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D:\personal\documents\sindhia\dayton\Studies\BAN663\week2\"/>
    </mc:Choice>
  </mc:AlternateContent>
  <xr:revisionPtr revIDLastSave="0" documentId="8_{E281F2DE-FF00-4C00-B1E8-44B83CE7E756}" xr6:coauthVersionLast="47" xr6:coauthVersionMax="47" xr10:uidLastSave="{00000000-0000-0000-0000-000000000000}"/>
  <bookViews>
    <workbookView xWindow="5355" yWindow="5430" windowWidth="28800" windowHeight="15345"/>
  </bookViews>
  <sheets>
    <sheet name="Chilamakuru, Sindhia Bhanu" sheetId="1" r:id="rId1"/>
  </sheets>
  <calcPr calcId="0"/>
</workbook>
</file>

<file path=xl/calcChain.xml><?xml version="1.0" encoding="utf-8"?>
<calcChain xmlns="http://schemas.openxmlformats.org/spreadsheetml/2006/main">
  <c r="A94" i="1" l="1"/>
  <c r="A292" i="1"/>
  <c r="A317" i="1"/>
  <c r="A498" i="1"/>
  <c r="A555" i="1"/>
  <c r="A643" i="1"/>
  <c r="A885" i="1"/>
  <c r="A1016" i="1"/>
  <c r="A1049" i="1"/>
  <c r="A1060" i="1"/>
  <c r="A1105" i="1"/>
  <c r="A1365" i="1"/>
  <c r="A1372" i="1"/>
  <c r="A1511" i="1"/>
  <c r="A1607" i="1"/>
  <c r="A1631" i="1"/>
  <c r="A1664" i="1"/>
  <c r="A1783" i="1"/>
  <c r="A2261" i="1"/>
  <c r="A2461" i="1"/>
  <c r="A2468" i="1"/>
  <c r="A2664" i="1"/>
  <c r="A2720" i="1"/>
  <c r="A2739" i="1"/>
  <c r="A2789" i="1"/>
  <c r="A2825" i="1"/>
  <c r="A2851" i="1"/>
  <c r="A3028" i="1"/>
  <c r="A3222" i="1"/>
  <c r="A3398" i="1"/>
  <c r="A3410" i="1"/>
  <c r="A3455" i="1"/>
  <c r="A3521" i="1"/>
  <c r="A3526" i="1"/>
  <c r="A3626" i="1"/>
  <c r="A3752" i="1"/>
  <c r="A3822" i="1"/>
  <c r="A3887" i="1"/>
  <c r="A3965" i="1"/>
  <c r="A4110" i="1"/>
  <c r="A4137" i="1"/>
  <c r="A4179" i="1"/>
  <c r="A4183" i="1"/>
  <c r="A4229" i="1"/>
  <c r="A4276" i="1"/>
  <c r="A4296" i="1"/>
  <c r="A4297" i="1"/>
  <c r="A4327" i="1"/>
  <c r="A4368" i="1"/>
  <c r="A4409" i="1"/>
  <c r="A4458" i="1"/>
</calcChain>
</file>

<file path=xl/sharedStrings.xml><?xml version="1.0" encoding="utf-8"?>
<sst xmlns="http://schemas.openxmlformats.org/spreadsheetml/2006/main" count="22639" uniqueCount="19549">
  <si>
    <t>video_id</t>
  </si>
  <si>
    <t>last_trending_date</t>
  </si>
  <si>
    <t>publish_date</t>
  </si>
  <si>
    <t>publish_hour</t>
  </si>
  <si>
    <t>category_id</t>
  </si>
  <si>
    <t>channel_title</t>
  </si>
  <si>
    <t>views</t>
  </si>
  <si>
    <t>likes</t>
  </si>
  <si>
    <t>dislikes</t>
  </si>
  <si>
    <t>comment_count</t>
  </si>
  <si>
    <t>comments_disabled</t>
  </si>
  <si>
    <t>ratings_disabled</t>
  </si>
  <si>
    <t>tag_appeared_in_title_count</t>
  </si>
  <si>
    <t>tag_appeared_in_title</t>
  </si>
  <si>
    <t>title</t>
  </si>
  <si>
    <t>tags</t>
  </si>
  <si>
    <t>description</t>
  </si>
  <si>
    <t>trend_day_count</t>
  </si>
  <si>
    <t>trend.publish.diff</t>
  </si>
  <si>
    <t>trend_tag_highest</t>
  </si>
  <si>
    <t>trend_tag_total</t>
  </si>
  <si>
    <t>tags_count</t>
  </si>
  <si>
    <t>subscriber</t>
  </si>
  <si>
    <t>2kyS6SvSYSE</t>
  </si>
  <si>
    <t>CaseyNeistat</t>
  </si>
  <si>
    <t>WE WANT TO TALK ABOUT OUR MARRIAGE</t>
  </si>
  <si>
    <t>SHANtell martin</t>
  </si>
  <si>
    <t>SHANTELL'S CHANNEL - https://www.youtube.com/shantellmartin\nCANDICE - https://www.lovebilly.com\n\n'Diamond Veins (Blowsom remix)' by French 79 http://hyperurl.co/DiamondVeinsRMX\n'Moon' by Kid Francescoli http://hyperurl.co/KID_PlayMeAgain\n\nfilmed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</si>
  <si>
    <t>1ZAPwfrtAFY</t>
  </si>
  <si>
    <t>LastWeekTonight</t>
  </si>
  <si>
    <t>The Trump Presidency: Last Week Tonight with John Oliver (HBO)</t>
  </si>
  <si>
    <t>last week tonight trump presidency|last week tonight donald trump|john oliver trump|donald trump</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</si>
  <si>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</si>
  <si>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5qpjK5DgCt4</t>
  </si>
  <si>
    <t>Rudy Mancuso</t>
  </si>
  <si>
    <t>Racist Superman | Rudy Mancuso, King Bach &amp; Lele Pons</t>
  </si>
  <si>
    <t>racist superman|rudy|mancuso|king|bach|racist|superman|love|rudy mancuso poo bear black white official music video|iphone x by pineapple|lelepons|hannahstocking|rudymancuso|inanna|anwar|sarkis|shots|shotsstudios|alesso|anitta|brazil|Getting My Driver's License | Lele Pons</t>
  </si>
  <si>
    <t>WATCH MY PREVIOUS VIDEO â–¶ \n\nSUBSCRIBE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http://youtube.com/c/rudymancuso\nLele Pons | http://youtube.com/c/lelepons\nKing Bach | https://youtube.com/user/BachelorsPadTv\n\nVideo Effects: \nCaleb Natale | https://instagram.com/calebnatale\n\nPA:\nPaulina Gregory\n\n\nShots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t>
  </si>
  <si>
    <t>puqaWrEC7tY</t>
  </si>
  <si>
    <t>Good Mythical Morning</t>
  </si>
  <si>
    <t>Nickelback Lyrics: Real or Fake?</t>
  </si>
  <si>
    <t>rhett and link|gmm|good mythical morning|rhett and link good mythical morning|good mythical morning rhett and link|mythical morning|Season 12|nickelback lyrics|nickelback lyrics real or fake|nickelback|nickelback songs|nickelback song|rhett link nickelback|gmm nickelback|lyrics (website category)|nickelback (musical group)|rock|music|lyrics|chad kroeger|music (industry)|mythical|gmm challenge|comedy|funny|the betrayal|the betrayal act III|how you remind me</t>
  </si>
  <si>
    <t>Today we find out if Link is a Nickelback amateur or a secret Nickelback devotee. GMM #1218\nDon't miss an all new Ear Biscuits: https://goo.gl/xeZNQt\nWatch Part 4: https://youtu.be/MhCdiiB8CQg | Watch Part 2: https://youtu.be/7qiOrNao9fg\nWatch today's episode from the start: http://bit.ly/GMM1218\n\nPick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</si>
  <si>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d380meD0W0M</t>
  </si>
  <si>
    <t>nigahiga</t>
  </si>
  <si>
    <t>I Dare You: GOING BALD!?</t>
  </si>
  <si>
    <t>ryan|higa|higatv|nigahiga|i dare you|idy|rhpc|dares|no truth|comments|comedy|funny|stupid|fail</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</si>
  <si>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</si>
  <si>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gHZ1Qz0KiKM</t>
  </si>
  <si>
    <t>iJustine</t>
  </si>
  <si>
    <t>2 Weeks with iPhone X</t>
  </si>
  <si>
    <t>ijustine|week with iPhone X|iphone x|apple|iphone|iphone x review|iphone x unboxing</t>
  </si>
  <si>
    <t>Thanks for watching! Don't forget to subscribe for more videos!\nâ–º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</si>
  <si>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39idVpFF7NQ</t>
  </si>
  <si>
    <t>Saturday Night Live</t>
  </si>
  <si>
    <t>Roy Moore &amp; Jeff Sessions Cold Open - SNL</t>
  </si>
  <si>
    <t>SNL|Saturday Night Live|SNL Season 43|Episode 1730|Tiffany Haddish|Roy Moore|Mikey Day|Mike Pence|Beck Bennett|Jeff Sessions|Kate McKinnon|s43|s43e5|episode 5|live|new york|comedy|sketch|funny|hilarious|late night|host|music|guest|laugh|impersonation|actor|improv|musician|comedian|actress|If Loving You Is Wrong|Oprah Winfrey|OWN|Girls Trip|The Carmichael Show|Keanu|Taylor Swift|Reputation|Look What You Made Me Do|ready for it?|cold open</t>
  </si>
  <si>
    <t>Embattled Alabama Senate candidate Roy Moore (Mikey Day) meets with Vice President Mike Pence (Beck Bennett) and Attorney General Jeff Sessions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</si>
  <si>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nc99ccSXST0</t>
  </si>
  <si>
    <t>CrazyRussianHacker</t>
  </si>
  <si>
    <t>5 Ice Cream Gadgets put to the Test</t>
  </si>
  <si>
    <t>5 Ice Cream Gadgets|Ice Cream|Cream Sandwich Maker|gadgets|gadget review|review|unboxing|kitchen gadgets|Gadgets put to the Test|testing|10 Kitchen Gadgets|7 Camping Coffee Gadgets|10 Kitchen Gadgets put to the Test</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</si>
  <si>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</si>
  <si>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jr9QtXwC9vc</t>
  </si>
  <si>
    <t>20th Century Fox</t>
  </si>
  <si>
    <t>The Greatest Showman | Official Trailer 2 [HD] | 20th Century FOX</t>
  </si>
  <si>
    <t>Trailer|Hugh Jackman|Michelle Williams|Zac Efron|Zendaya|Rebecca Ferguson|pasek and paul|la la land|moulin rouge|high school musical|hugh jackman musical|zac efron musical|musical|the greatest showman|greatest showman|Michael Gracey|P.T. Barnum|Barnum and Bailey|Barnum Circus|Barnum and Bailey Circus|20th century fox|greatest showman trailer|trailer|official trailer|the greatest showman trailer|logan|Benj Pasek|Justin Paul</t>
  </si>
  <si>
    <t>Inspired by the imagination of P.T. Barnum, The Greatest Showman is an original musical that celebrates the birth of show business &amp; tells of a visionary who rose from nothing to create a spectacle that became a worldwide sensation.\n\nIn Theaters This Christmas\n\nDirected By Michael Gracey\nCast: Hugh Jackman, Michelle Williams, Zac Efron, Zendaya, Rebecca Ferguson\n\nSUBSCRIBE: http://bit.ly/FOXSubscribe\n\n\nVisit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Official Trailer 2 [HD] | 20th Century FOX\nhttp://www.youtube.com/user/FoxMovies</t>
  </si>
  <si>
    <t>TUmyygCMMGA</t>
  </si>
  <si>
    <t>Vox</t>
  </si>
  <si>
    <t>Why the rise of the robots wonâ€™t mean the end of work</t>
  </si>
  <si>
    <t>vox.com|vox|explain|shift change|future of work|automation|robots|jobs|technological unemployment|joss fong|heidi shierholz|martin ford|rise of the robots|humans|workers|employment|economics|macroeconomics|silicon valley|basic income</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</si>
  <si>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</si>
  <si>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9wRQljFNDW8</t>
  </si>
  <si>
    <t>NFL</t>
  </si>
  <si>
    <t>Dion Lewis' 103-Yd Kick Return TD vs. Denver! | Can't-Miss Play | NFL Wk 10 Highlights</t>
  </si>
  <si>
    <t>NFL|Football|offense|defense|afc|nfc|American Football|highlight|highlights|game|games|sport|sports|action|play|plays|season|2017|rookie|rookies|recap|run|sprint|catch|huge|amazing|touchdown|td|week 9|wk 9|new england|patriots|pats|denver|broncos|lewis|kickoff|kick return|return td|special teams|sp:dt=2017-11-12T20:30:00-05:00|sp:vl=en-US|sp:st=football|sp:li=nfl|sp:ti:home=Den|sp:ti:away=NE|sp:scp=athlete_in_match|sp:ty=high|nfl-lewdio</t>
  </si>
  <si>
    <t>New England Patriots returner Dion Lewis blasts off for an amazing kickoff return touchdown against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</si>
  <si>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VifQlJit6A0</t>
  </si>
  <si>
    <t>amc</t>
  </si>
  <si>
    <t>(SPOILERS) 'Shiva Saves the Day' Talked About Scene Ep. 804 | The Walking Dead</t>
  </si>
  <si>
    <t>The Walking Dead|shiva|tiger|king ezekiel|episode 804|episode 4|some guy|sad|zombies|all out war|war|walkers|the kingdom|the saviors|Rick|Rick Grimes|Negan|Ezekiel|Daryl|Michonne|Morgan|Carl|Dwight|Jeffrey Dean Morgan|Andrew Lincoln|Norman Reedus|Danai Gurira|Lennie James|robert kirkman|scott m. gimple|apocalypse|season|season 8|alexandria|AMC|tv|tv show|television|11/12_TWD|Featured</t>
  </si>
  <si>
    <t>Shiva arrives just in time as King Ezekiel attempts to take out an army of walkers.\n\n#TheWalkingDead #TWD #AllOutWar\n\nFor more The Walking Dead videos: http://goo.gl/qJOZ6n\n\n(SPOILERS) Talked About Scene from The Walking Dead: Season 8, Episode 4\n\nSubscribe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</si>
  <si>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5E4ZBSInqUU</t>
  </si>
  <si>
    <t>marshmello</t>
  </si>
  <si>
    <t>Marshmello - Blocks (Official Music Video)</t>
  </si>
  <si>
    <t>marshmello|blocks|marshmello blocks|blocks music video|marshmello music video|roblox bully story|marshmello alone|roblox|cuphead|marshmello nightcore|marshmello musically|music for kids|happy music|videos that make you happy|childrens music|joytime|marshmello joytime|frat bro|band|high school|crush|mellogang|marshmallow|noviembre 2017|musik elektronik|billboard|november 2017|musica electronica 2017|edm 2017|best music 2017|lego|mtv hits 2017|video</t>
  </si>
  <si>
    <t>WATCH SILENCE MUSIC VIDEO â–¶ https://youtu.be/Tx1sqYc3qas\nWATCH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http://www.youtube.com/marshmellomusic?sub_confirmation=1\n\nMARSHMELLO: \nSpotify | http://spoti.fi/2lxqzzm\nSoundCloud | http://soundcloud.com/marshmellomusic\nInstagram | http://instagram.com/marshmellomusic\nTwitter | http://twitter.com/marshmellomusic\nFacebook | http://facebook.com/marshmellomusic\nMerch | https://shop.marshmellomusic.com/\n\nCREDITS:\nAgency: MGX Creative\nDirector: Daniel Burke\nCreative Directors: Daniel Malikyar, Karam Gill\nExecutive Producer: Ryan Huffman\nProducer: Andrew Chennisi\nDP: Ian Quill\nProduction Designer: John Richoux\nEditor: Karl Jungquist\nColorist: Tyler Roth</t>
  </si>
  <si>
    <t>GgVmn66oK_A</t>
  </si>
  <si>
    <t>NowThis World</t>
  </si>
  <si>
    <t>Which Countries Are About To Collapse?</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</si>
  <si>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</si>
  <si>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The world at large is improving, but some countries and their governments are struggling to even function. Although disputed, to find out which three are the most likely to collapse, check out this video.\nÂ» Subscribe to NowThis World: http://go.nowth.is/World_Subscribe\nÂ» Follow us on Twitter: http://go.nowth.is/NowThisWorld_Twitter\n\nConnect with NowThis\nÂ» Subscribe to NowThis News: http://go.nowth.is/News_Subscribe\nÂ» Like us on Facebook: http://go.nowth.is/News_Facebook\nÂ» Tweet us on Twitter: http://go.nowth.is/News_Twitter\nÂ» Follow us on Instagram: http://go.nowth.is/News_Instagram\nÂ» Find us on Snapchat Discover: http://go.nowth.is/News_Snapchat\n\nNowThis World is dedicated to bringing you topical explainers about the world around you. Check back in for new videos every Sunday, Tuesday, and Thursday at 9am ET.\n\nhttp://www.youtube.com/nowthisworld</t>
  </si>
  <si>
    <t>TaTleo4cOs8</t>
  </si>
  <si>
    <t>The king of DIY</t>
  </si>
  <si>
    <t>SHOPPING FOR NEW FISH!!!</t>
  </si>
  <si>
    <t>shopping for new fish|new fish|aquarium fish|aquarium|uarujoey|king of diy|aquarium gallery|the king of diy|fish tank|fish (animal)|diy king|arowana|flower horn|fish</t>
  </si>
  <si>
    <t>Here is what i bought: https://www.youtube.com/watch?v=YTiYQwk7Bw0\n\nToday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</si>
  <si>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kgaO45SyaO4</t>
  </si>
  <si>
    <t>BostonDynamics</t>
  </si>
  <si>
    <t>The New SpotMini</t>
  </si>
  <si>
    <t>Robots|Boston Dynamics|SpotMini|Legged Locomotion|Dynamic robot</t>
  </si>
  <si>
    <t>For more information . . . stay tuned.</t>
  </si>
  <si>
    <t>ZAQs-ctOqXQ</t>
  </si>
  <si>
    <t>Cracked</t>
  </si>
  <si>
    <t>One Change That Would Make Pacific Rim a Classic</t>
  </si>
  <si>
    <t>pacific rim|pacific rim 2|pacific rim sequel|Guillermo del Toro|Cracked|cracked.com|sketch|comedy|funny|spoof|laugh|satire|parody|hilarious|spoofs|josh sargent|fix a movie|how to fix|charlie day|idris elba|fighting robots|fight scenes|pacific rim problems|pacific rim epic|pacific rim comic con|pacific rim characters|pacific rim robots|pacific rim machines|mako mori|fan theory|headcanon|how it should have ended</t>
  </si>
  <si>
    <t>Pacific Rim was so good, we canâ€™t believe they didnâ€™t do this one thing to make it freaking perfect. And no. That one thing isnâ€™t â€œAdd more swords.â€\n\nCHECK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</si>
  <si>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YVfyYrEmzgM</t>
  </si>
  <si>
    <t>TED-Ed</t>
  </si>
  <si>
    <t>How does your body know you're full? - Hilary Coller</t>
  </si>
  <si>
    <t>TED|TED-Ed|TED Education|TED Ed|Hilary Coller|Sashko Danylenko|hunger|fullness|appetite|food|stomach|digestion|vagus nerve|hypothalamus|hormones|endocrine cells|digestive system|intestine|ghrelin|insulin|leptin|water|fiber|protein</t>
  </si>
  <si>
    <t>Check out our Patreon page: https://www.patreon.com/teded\n\nView full lesson: https://ed.ted.com/lessons/how-does-your-body-know-you-re-full-hilary-coller\n\nHunger claws at your belly. It tugs at your intestines, which begin to writhe, aching to be fed. Being hungry generates a powerful and often unpleasant physical sensation thatâ€™s almost impossible to ignore. After youâ€™ve reacted by gorging on your morning pancakes, you start to experience an opposing force: fullness. But how does your body actually know when youâ€™re full? Hilary Coller explains.\n\nLesson by Hilary Coller, directed by Sashko Danylenko.\n\nThank you so much to our patrons for your support! Without you this video would not be possible.\nNoa Shore, Taylor Hunter, Kyle Nguyen, Bijan Bayat Mokhtari, Elias Wewel, Henry Li, Ayaan Heban, Michael Aquilina, Yansong Li, MJ Tan Mingjie, Fabio Peters, Silas Schwarz, CristÃ³bal Medina Moenne, Tushar Sharma, Mohammad Khory, Goh Xiang Ting Diana, Umar Farooq, Kevin Wong, Activated Classroom Teaching, Constantin Salagor, Monica Grace Ward, Dawn Jordan, Yanira Santamaria, Prasanth Mathialagan, Savannah Scheelings.</t>
  </si>
  <si>
    <t>eNSN6qet1kE</t>
  </si>
  <si>
    <t>PeterSripol</t>
  </si>
  <si>
    <t>HomeMade Electric Airplane</t>
  </si>
  <si>
    <t>ultralight|airplane|homemade|DIY|hoverbike|part 103|ultra light|aircraft|aviation|do it yourself|basement|petersripol|peter sripol|biplane|flitetest|flite test|electric vehicle|electric</t>
  </si>
  <si>
    <t>aaaannnd now to fly out of ground effect! The homemade airplane does indeed fly! This part 103 electric plane has probably been my craziest build yet! \n\npatreon (patreons get early access to videos!)\nhttps://www.patreon.com/Petersripol\n\nHobbyking motors: https://goo.gl/ZZ1Kka\n\ntattu batteries: https://goo.gl/mVskoq\n\n\nMY WEBSITE:::::::::::: https://goo.gl/87uDQK\n\nAmazon affiliate links (these help grow the channel, every purchase gets me a small percentage of the sale, it costs you nothing though!) \n\nSite where I get batteries and high quality stuff: https://goo.gl/cqmiIP\nMain camera: https://goo.gl/MQQAfq\n\norange camera: https://goo.gl/Ikt4hD\n\nDrones: https://goo.gl/A0Yjqb  https://goo.gl/Kkg8SB\n\ncheap shotgun mic: https://goo.gl/TwFJJs\n\nbendy tripod: https://goo.gl/E2HD6L\n\ngopros used: https://goo.gl/Exb6f3 https://goo.gl/b7l2Ng\n\nMy 3D printer: https://goo.gl/S2kqKj\n\nVideo editing software: https://goo.gl/Np3aog\n\nCheap RC TRANSMITTER that I like to use\nhttps://goo.gl/AYvbOl\n\nBest place to get High end RC equipment (luminer batteries here)\nhttps://goo.gl/cqmiIP\n\nPatreon: https://www.patreon.com/Petersripol\n\nINSTAGRAM:\nhttps://www.instagram.com/petersripol\n\nTWITTER: PeterSripol\n\nwant to send me something? :D\n\nPeterSripol\nPMB328\n3195 Dayton xenia RD STE 900\nBeavercreek OH 45434\n\nsongs: \nKubbi-Pathfinder\nhttps://www.youtube.com/watch?v=KRm2zCqwd1c\n\nThefatRat-Xenogenisis (credit Tasty records)\nhttps://www.youtube.com/watch?v=KRm2zCqwd1c</t>
  </si>
  <si>
    <t>B5HORANmzHw</t>
  </si>
  <si>
    <t>SciShow</t>
  </si>
  <si>
    <t>Founding An Inbreeding-Free Space Colony</t>
  </si>
  <si>
    <t>SciShow|science|Hank|Green|education|learn|stefan chin|mars|colony|genetic diversity|founder effect|alleles|effective population size|mutations|interstellar mission|acta astronautica|Founding An Inbreeding-Free Space Colony</t>
  </si>
  <si>
    <t>Thanks to 23AndMe for supporting SciShow. These kits make great gifts, so check out https://23AndMe.com/SciShow\n\nHow much genetic diversity would we need to found a colony on another planet?\n\nHosted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http://instagram.com/thescishow\n----------\nSources:\nhttps://www.newscientist.com/article/dn1936-magic-number-for-space-pioneers-calculated/ \nhttp://www.popularmechanics.com/space/deep-space/a10369/how-many-people-does-it-take-to-colonize-another-star-system-16654747/ \nhttp://www.sciencedirect.com/science/article/pii/S0094576513004669 \nhttps://geneticliteracyproject.org/2016/07/05/mars-colonists-need-bring-earth-large-gene-pool/ \nhttps://www.salon.com/2015/04/12/there_will_be_sex_in_space_mars_science_and_the_dictates_of_biology_and_human_culture/\nhttps://www.britannica.com/science/minimum-viable-population\nhttps://www.nature.com/scientificamerican/journal/v308/n1/full/scientificamerican0113-38.html \nhttp://bio.classes.ucsc.edu/bio107/Class%20pdfs/W05_lecture8.pdf\nhttp://news.nationalgeographic.com/news/2002/02/0220_0220_wirelifeinspace_2.html\nhttps://www.ncbi.nlm.nih.gov/pmc/articles/PMC1276087/\nhttps://www.ncbi.nlm.nih.gov/pmc/articles/PMC2752555/\nhttps://www.genome.gov/27561444/iceland-study-provides-insights-into-disease-paves-way-for-largescale-genomic-studies/\nhttps://www.researchgate.net/publication/19535182_Observing_the_founder_effect_in_human_evolution\nhttps://www.pbs.org/wgbh/evolution/library/06/3/l_063_03.html\nhttps://investigativegenetics.biomedcentral.com/articles/10.1186/s13323-015-0028-9\nhttps://www.karger.com/Article/Abstract/90545\nhttps://www.ncbi.nlm.nih.gov/pmc/articles/PMC2987173/\nhttps://www.nature.com/hdy/journal/v100/n4/full/6801083a.html\nhttp://onlinelibrary.wiley.com/doi/10.1046/j.1469-1809.2003.00046.x/abstract\nhttps://nctc.fws.gov/courses/csp/csp3157/content/resources/pop_viability.pdf\nhttps://arxiv.org/pdf/1708.08649.pdf\nhttps://www.theatlantic.com/health/archive/2014/10/how-icelands-genealogy-obsession-leads-to-scientific-breakthroughs/381097/\nhttps://www.usatoday.com/story/tech/2013/04/18/new-app-helps-icelanders-avoid-accidental-incest/2093649/\n\nImages:\nhttps://commons.wikimedia.org/wiki/File:Founder_effect_Illustration.jpg\nhttps://commons.wikimedia.org/wiki/File:Amish_farm_morristown_new_york.jpg\nhttps://commons.wikimedia.org/wiki/File:Ingolf_by_Raadsig.jpg</t>
  </si>
  <si>
    <t>vU14JY3x81A</t>
  </si>
  <si>
    <t>Life Noggin</t>
  </si>
  <si>
    <t>How Can You Control Your Dreams?</t>
  </si>
  <si>
    <t>life noggin|life noggin youtube|youtube life noggin|life noggin channel|education|education channel|life noggin face reveal|edutainment|edutainment videos|blocko|blocko life noggin|science|technology|educational|school|lucid dream|lucid dreaming|control your dreams|how to control your dreams|how to lucid dream|sleep|dreaming|nightmare|dream|REM sleep|what is lucid dreaming|sleep study|brain activity|consciousness|PTSD|lucid dreaming experience</t>
  </si>
  <si>
    <t>What if there was a way to control your dreams? Let's discuss lucid dreaming!\nWatch more: Can You Be Scared To Death? â–ºâ–º https://www.youtube.com/watch?v=TlpYuxulI1k\n\nSubscribe: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\nSources:\nhttps://www.scientificamerican.com/article/how-to-control-dreams/ \nhttps://www.psychologytoday.com/blog/therapy-it-s-more-just-talk/201409/the-field-guide-lucid-dreaming \nhttps://www.newscientist.com/article/2094018-want-to-control-your-dreams-these-tips-may-boost-your-chances/ \nhttps://www.newscientist.com/article/2094018-want-to-control-your-dreams-these-tips-may-boost-your-chances/ \nhttp://www.huffingtonpost.com/entry/how-to-control-your-dreams_n_6296526.html \nhttp://nymag.com/scienceofus/2016/10/keeping-a-dream-journal-helps-you-understand-yourself.html \nhttp://www.huffingtonpost.com/entry/how-to-control-your-dreams_n_6296526.html \nhttp://www.cnn.com/2011/HEALTH/01/12/loughner.lucid.dreaming.arizona/index.html \nhttps://www.scientificamerican.com/article/how-to-control-dreams/ \nhttps://www.newscientist.com/article/2094018-want-to-control-your-dreams-these-tips-may-boost-your-chances/ \nhttp://www.iflscience.com/brain/a-technique-to-control-your-dreams-has-been-verified-for-the-first-time/ \nhttp://www.cnn.com/2011/HEALTH/01/12/loughner.lucid.dreaming.arizona/index.html \nhttps://www.scientificamerican.com/article/how-to-control-dreams/ \nhttp://www.independent.co.uk/life-style/how-to-lucid-dream-10329107.html \nhttp://www.huffingtonpost.com/entry/how-to-control-your-dreams_n_6296526.html\nhttps://www.psychologytoday.com/blog/the-mysteries-love/201602/four-levels-lucid-dreaming \nhttps://www.psychologytoday.com/blog/the-mysteries-love/201602/four-levels-lucid-dreaming \nhttps://www.sciencedaily.com/releases/2012/07/120727095555.htm\nhttps://www.ncbi.nlm.nih.gov/pmc/articles/PMC2737577/ \nhttps://www.sciencedaily.com/releases/2012/07/120727095555.htm\nhttps://www.ncbi.nlm.nih.gov/pmc/articles/PMC2737577/ \nhttps://www.sciencedaily.com/releases/2008/09/080921162021.htm\nhttp://blogs.discovermagazine.com/seriouslyscience/2017/08/11/flashback-friday-want-control-dreams-shock-brain-induce-lucid-dreaming/#.WdZ56EzMx-U \nhttp://www.nature.com/neuro/journal/v17/n6/full/nn.3719.html?foxtrotcallback=true \nhttps://www.inc.com/yoram-solomon/this-startup-says-it-can-use-science-to-help-you-control-your-dreams.html \nhttps://www.scientificamerican.com/article/how-to-control-dreams/ \nhttps://www.vice.com/en_us/article/exme5p/lucid-dreaming-could-help-treat-ptsd-and-other-psychological-disorders-456 \nhttp://abcnews.go.com/Health/Sleep/researchers-find-nightmare-cures-post-traumatic-stress-patients/story?id=11300422</t>
  </si>
  <si>
    <t>6VhU_T463sU</t>
  </si>
  <si>
    <t>Tested</t>
  </si>
  <si>
    <t>The Making of Hela's Headdress from Thor: Ragnarok</t>
  </si>
  <si>
    <t>tested|testedcom|designercon 2017|preview|toys|props|costumes|ironhead studio|marvel|thor|thor 3|thor ragnorok|thor ragnarok|hela|helmet|cosplay|headdress|costume</t>
  </si>
  <si>
    <t>At this year's DesignerCon, we meet up with Ironhead Studio, the costume and prop fabricators who made Hela's jaw-dropping costume from Thor: Ragnarok. Jose Fernandez walks us through how his team made Hela's iconic headdress for Cate Blanchett to wear in the film, explaining how the helmet's pieces hold together and what goes into its brilliant finish. \n\nFind more of Ironhead Studio's work here: http://ironheadstudio.com/\n\nShot and edited by Norman Chan\n\nSubscribe for more videos! http://www.youtube.com/subscription_center?add_user=testedcom\nFollow us on Twitter: http://www.twitter.com/testedcom\nGet updates on Facebook: http://www.facebook.com/testedcom\n\nTested is: \nAdam Savage http://www.twitter.com/donttrythis\nNorman Chan http://www.twitter.com/nchan\nSimone Giertz http://www.twitter.com/simonegiertz\nJoey Fameli http://www.twitter.com/joeyfameli\nKishore Hari http://www.twitter.com/sciencequiche\nFrank Ippolito http://www.twitter.com/frankippolito\nSean Charlesworth http://www.twitter.com/cworthdynamics\nJeremy Williams http://www.twitter.com/jerware\nGunther Kirsch\nRyan Kiser\n\nThanks for watching!</t>
  </si>
  <si>
    <t>_-aDHxoblr4</t>
  </si>
  <si>
    <t>Tom Scott</t>
  </si>
  <si>
    <t>Is It Dangerous To Talk To A Camera While Driving?</t>
  </si>
  <si>
    <t>tom scott|tomscott|built for science|national advanced driving simulator|university of iowa|driving simulation|driver safety|driver distraction</t>
  </si>
  <si>
    <t>I'm visiting the University of Iowa's National Advanced Driving Simulator, to answer a question: how unsafe is it for me to vlog while driving? Is vlogging while driving dangerous? The team at the simulator are the experts to ask.\n\nMore about the National Advanced Driving Simulator:\nhttps://www.nads-sc.uiowa.edu/sim_nads1.php\nor on Twitter: https://twitter.com/DrivingSim\n\nCamera operator: Jasmine Putney\nEdited: Michelle Martin (@mrsmmartin)\n\nI'm at http://tomscott.com\non Twitter at http://twitter.com/tomscott\non Facebook at http://facebook.com/tomscott\nand on Snapchat and Instagram as tomscottgo</t>
  </si>
  <si>
    <t>JBZTZZAcFTw</t>
  </si>
  <si>
    <t>Refinery29</t>
  </si>
  <si>
    <t>What $4,800 Will Get You In NYC | Sweet Digs Home Tour | Refinery29</t>
  </si>
  <si>
    <t>refinery29|refinery 29|r29|r29 video|video|refinery29 video|female|empowerment|house tour|sweet digs|new york city|apartment decor|interior design|home tour|big apple|real estate|apartment|new apartment tour|bedroom tour|new apartment|house tour 2017|living room|living room decor|walk through|nyc apartment|new house|kitchen tour|modern home|decorating on a budget|my new house|moving out|video blog|manhattan|NY|central park</t>
  </si>
  <si>
    <t>On this episode of Sweet Digs, we tour Social Media Editor, Ally Hickson's three bedroom apartment on the Upper West Side. Ally walks us through her place, showing us what $4,800 a month can get you in NYC. Press play to see how this R29er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$1,800 Will Get You In NYC\nhttps://youtube.com/watch?v=9VQh4wJ76Dc\nWhat $2,600 Will Get You In NYC\nhttps://www.youtube.com/watch?v=jihpJRqUTn0&amp;t=21s\n\nSEE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Ally Hickson on Instagram: https://instagram.com/aphickson/</t>
  </si>
  <si>
    <t>lZ68j2J_GOM</t>
  </si>
  <si>
    <t>Gus Johnson</t>
  </si>
  <si>
    <t>Using Other People's Showers</t>
  </si>
  <si>
    <t>using other peoples showers|gus|gus shower|other people shower|ketchup shower|funny bathroom|funny|gustoonz|gus johnson|gus other peoples showers|funny video|trending|youtube trending|trending video|viral video|advertiser friendly|family friendly|clean|shower joke|sketch comedy|youtube haiku|shower meme|meme|new meme|meme 2017|meme 2018</t>
  </si>
  <si>
    <t>Why is it so hard to figure out other people's showers?\n-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http://gustoonz.cottoncart.com/\n\nIt is difficult to use other people's showers. \n\nI am Gus Johnson. I make music, I crap out bad skits. Thanks for your time, internet stranger. Sometimes I go by gustoonz.\n\nThanks for watching and sharing! Don't stab people. I'll see you later.</t>
  </si>
  <si>
    <t>dRpNZV18N_g</t>
  </si>
  <si>
    <t>HellthyJunkFood</t>
  </si>
  <si>
    <t>SPAGHETTI BURRITO VS SPAGHETTI BURRITO</t>
  </si>
  <si>
    <t>spaghetti burrito|diy burrito|spaghetti|burrito|burrito recipe|spaghetti deep fried|deep fried spaghetti|spgahetti sandwich|giant burrito</t>
  </si>
  <si>
    <t>Visit http://www.Bongiovibrand.com\nand get 20% using the coupon CODE: BURRITO\n\nI say we're both winners in this scenario, but there can't be one winner, so you must decide!\n\nJP &amp; JULIA CHANNEL!!\nhttps://www.youtube.com/c/JPJulia\n\nTHINGS YOU'LL NEED\nBongiovi Sauce:  https://www.bongiovibrand.com/\nDeep Fryer: http://amzn.to/2nHDBe6\nLarge Loaf Pan: http://amzn.to/2yLu4Ij\n\nMerchandise:\nhttp://bit.ly/HJFMerch\n\nFULL RECIPE DETAILS:\nhttp://www.hellthyjunkfood.com/spaghetti-burrito/\n\nðŸ”Social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</si>
  <si>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fcVjitaM3LY</t>
  </si>
  <si>
    <t>Numberphile</t>
  </si>
  <si>
    <t>78557 and Proth Primes - Numberphile</t>
  </si>
  <si>
    <t>numberphile|prime numbers|proth prime</t>
  </si>
  <si>
    <t>James Grime is back and talking prime numbers.\nCheck out Brilliant.org by using the link: https://brilliant.org/numberphile (20% off premium subscription)\n\nMore on prime numbers: http://bit.ly/primevids\nJames Grime: http://singingbanana.com\n\nEditing by Pete McPartlan\nMusic by Alan Stewart\n\nRead about Sierpinski Numbers: https://en.wikipedia.org/wiki/Sierpinski_number\n\nPrimeGrid: http://www.primegrid.com\n\nNumberphile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</si>
  <si>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qeWvgZLz9yU</t>
  </si>
  <si>
    <t>JerryRigEverything</t>
  </si>
  <si>
    <t>A Smart... MUG?! - Take apart a Heated Thermos!</t>
  </si>
  <si>
    <t>Smart mug|Heated thermos|tech|gift idea|unboxed|Ember mug|ember|Ember review|Heated mug|teardown|technology|Thermous|winter|holiday|christmas|gift|mug|unboxing</t>
  </si>
  <si>
    <t>YouTubes new channel!: https://www.youtube.com/yt/unboxed for the latest unboxings from YouTubes creators! Good gift ideas for everyone on your list. \nWinter is coming, and this smart mug is designed to keep your drinks warm on the go, or all day long at your desk! This new mug from Ember is the smart mug you never though you needed, but now want to have. http://amzn.to/2zC9VFE\n\nThe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</si>
  <si>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iIxy3JN3-jc</t>
  </si>
  <si>
    <t>Cleveland Cavaliers on cleveland.com</t>
  </si>
  <si>
    <t>LeBron James admits he was ripping Phil Jackson and thinks DeShaun Watson should be the Browns qu...</t>
  </si>
  <si>
    <t>auth-jvardon-auth</t>
  </si>
  <si>
    <t>LeBron James gave another all-time press conference in New York</t>
  </si>
  <si>
    <t>n30k5CwLhS4</t>
  </si>
  <si>
    <t>FaeryInLoveInc</t>
  </si>
  <si>
    <t>Nick Andopolis: Drummer</t>
  </si>
  <si>
    <t>freaks and geeks|jason segel|judd apatow|drums|rush|paul feig|drummer|nick andopolis</t>
  </si>
  <si>
    <t>The opening of Freaks and Geeks Episode 6, I'm With The Band</t>
  </si>
  <si>
    <t>U0hAC8O7RoI</t>
  </si>
  <si>
    <t>hp_overload</t>
  </si>
  <si>
    <t>I TOOK THE $3,000,000 LAMBO TO CARMAX! They offered me......</t>
  </si>
  <si>
    <t>carmax|lamborghini miura|miura carmax|lamborghini carmax|took lamborghini to carmax|supercar carmax|selling my car at acrmax|lambo carmax|stradman|vehicle virgins|doug demuro</t>
  </si>
  <si>
    <t>Finally took the Miura to Carmax! Hope you enjoyed!\nMake sure to subscribe and follow me on Instagram @Hp_overload</t>
  </si>
  <si>
    <t>CBVGjS_EJok</t>
  </si>
  <si>
    <t>Amazon.co.uk</t>
  </si>
  <si>
    <t>Amazon Christmas Advert 2017 - Toys &amp; Games</t>
  </si>
  <si>
    <t>Amazon|Amazon Christmas|Amazon Xmas|Christmas|Xmas|ad|christmas ad|commercial|Holidays|advert|christmas advert|Amazon ad|UK|Amazon Christmas Advert|Christmas (Holiday)|Amazon Christmas advert 2017|Amazon xmas ad 2017|Amazon Holiday Advert|Delivery|Gift|Amazon Delivery|boxes|singing boxes|smile|give a littlle bit|Roger Hodgson - Give a Little Bit|Roger Hodgson</t>
  </si>
  <si>
    <t>Shhhh. See how Amazon helps Dad create a magical Christmas to the tune of Roger Hodgsonâ€™s â€œGive a Little Bitâ€#givealittlebit http://www.rogerhodgson.com</t>
  </si>
  <si>
    <t>n1WpP7iowLc</t>
  </si>
  <si>
    <t>EminemVEVO</t>
  </si>
  <si>
    <t>Eminem - Walk On Water (Audio) ft. BeyoncÃ©</t>
  </si>
  <si>
    <t>Eminem|Walk|On|Water|Aftermath/Shady/Interscope|Rap</t>
  </si>
  <si>
    <t>Eminem's new track Walk on Water ft. BeyoncÃ©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</si>
  <si>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hz7ukDjuq4w</t>
  </si>
  <si>
    <t>officer401</t>
  </si>
  <si>
    <t>What's Inside a Detectives Car?</t>
  </si>
  <si>
    <t>detective|officer|401|officer401|police|cop|cops|law|enforcement|investigator|ford|fusion|crown vic|charger|dodge|patrol|cid|criminal|investigations|division|mre|survival food|trunk|2011|2012|2013|2014|2015|2016|2017|fusion se|ford fusion|ford fusion se|vest|outter|carrier|bullet-proof|bullet-proof vest|level 2 armor|level 3 armor</t>
  </si>
  <si>
    <t>Intro Song: Dion Timmer - Lost\nEnding Song: Slips &amp; Slurs - 04 Divided VIP\nNEW STORE: https://store.officer401.com/\n-------------------------------------------------------------------------------\nPATREON: https://www.patreon.com/officer401\nDISCORD CHATROOM: https://discord.gg/officer401\nCOMMUNITY FORUM: https://officer401.com/forum\nFACEBOOK: https://www.facebook.com/officer401\nINSTAGRAM: https://instagram.com/officer401\nTWITCH: https://www.twitch.tv/officer401\nTWITTER: https://twitter.com/Officer401Vlogs\nSnapChat: officer401\n-----------------------------------------\nWhat do detectives keep inside their cars?</t>
  </si>
  <si>
    <t>p2hJxyF7mok</t>
  </si>
  <si>
    <t>Emirates</t>
  </si>
  <si>
    <t>New Emirates First Class Suite | Boeing 777 | Emirates</t>
  </si>
  <si>
    <t>Emirates|First Class</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</si>
  <si>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</si>
  <si>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0mlNzVSJrT0</t>
  </si>
  <si>
    <t>Nobrand</t>
  </si>
  <si>
    <t>Me-O Cats Commercial</t>
  </si>
  <si>
    <t>cute|cats|thai|eggs</t>
  </si>
  <si>
    <t>Kittens come out of the eggs in a Thai commercial\n\nReuploaded from Youku since original was deleted.</t>
  </si>
  <si>
    <t>Om_zGhJLZ5U</t>
  </si>
  <si>
    <t>Screen Junkies</t>
  </si>
  <si>
    <t>TL;DW - Every DCEU Movie Before Justice League</t>
  </si>
  <si>
    <t>screenjunkies|screen junkies|sj news|honest trailers|honest trailer|wonder woman|batman|superman|the joker jared leto|man of steel|justice league|justice league review|batman vs superman|bvs|dceu|dc movie plot|justice league plot|wonder woman plot|batman plot|motherbox|justice league trailer|suicide squad|will smith|deadshot|joker harley quinn|margot robbie|suicide squad review|dc marvel</t>
  </si>
  <si>
    <t>With Justice League approaching fast we rewatched all four movies in the DCEU so that you don't have too. Spencer Gilbert breaks down the plot and things that will be important going forward!\n\nGot a tip? Email us â–º tips@screenjunkies.com\nFollow us on Twitter â–º http://twitter.com/screenjunkies\nLike us on Facebook â–º http://www.fb.com/screenjunkies\nGet Screen Junkies Gear! â–ºâ–º http://bit.ly/SJMerch</t>
  </si>
  <si>
    <t>e_7zHm7GsYc</t>
  </si>
  <si>
    <t>Hunter Hayes</t>
  </si>
  <si>
    <t>Hunter Hayes - You Should Be Loved (Part One Of Pictures)</t>
  </si>
  <si>
    <t>Hunter|Hayes|you should be loved|the shadowboxers|pictures|part one|official|music video|trilogy|hunter hayes|wanted|i want crazy|storm warning</t>
  </si>
  <si>
    <t>You Should Be Loved (feat. The Shadowboxers) Available Now! Download or stream it here: https://HunterHayes.lnk.to/ysbl\n\nLike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</si>
  <si>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dQvIbulWCM4</t>
  </si>
  <si>
    <t>Niki and Gabi</t>
  </si>
  <si>
    <t>Celebrities on Thanksgiving 2017!</t>
  </si>
  <si>
    <t>niki and gabi|nikiandgabibeauty|celebrities on thanksgiving|celebrities|thanksgiving|celebrity thanksgiving|thanksgiving 2017|celebrities in high school|celebrities at prom|celebrities have a sleepover|celebrity talent show|celebrities at the beach|taylor swift|parody|comedy</t>
  </si>
  <si>
    <t>Celebrities on Thanksgiving 2017!\nWhat if one day Taylor Swift invited her enemies toThanksgiving? Watch to find out what would happen! This video features Kim and Kanye, Katy Perry, Calvin Harris, Joe Jonas, Demi Lovato, and Kylie Jenner.  Let the games begin! \nSubscribe here âžœ http://bit.ly/2vxi9ch\n\nSpecial thanks to:\nJoe Jonas- http://youtube.com/dahberger\nKaty Perry- Alessandra DeMartino @alessandralorenn\nhttps://www.youtube.com/xxYourPalAlxx\nDemi Lovato- @therealjessemarie\nKanye West- Juvany Georges\n\nIf you enjoyed this Taylor swift parody, then watch our previous Look What You Made Me Do Parody down below:\nhttps://youtu.be/Qww8L3DUpSM\n\nIf you enjoyed this Taylor swift parody, then watch our previous Celebrity videos below!\nCelebrities go to the Beach: https://www.youtube.com/watch?v=sgFGb3bKe0o\nCelebrities at Prom: \nhttps://www.youtube.com/watch?v=2ZO8W97K5_A\nCelebrities in High School:\nhttps://www.youtube.com/watch?v=K3SYedrtKOo\nCelebrity Talent Show:\n https://www.youtube.com/watch?v=qZaHv7PDo_Y\nCelebrities Have a Sleepover:\nhttps://www.youtube.com/watch?v=bQxLZ5jROkA\nCelebrities on Halloween:\n https://www.youtube.com/watch?v=PGQvzX_bXa8\nCelebrity Morning Routines: https://youtu.be/ghebChMBp3w\n\n\n**NEW VIDEOS EVERY SUNDAY!**\n\nIf you see this, comment THAT FOOD FIGHT OMG \nonly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taylor swift parody! Weâ€™re twin sisters who are totally different with opposite fashion and styles, but we come together to make videos about  celebrities, create parody videos, shopping videos, beauty, and more!</t>
  </si>
  <si>
    <t>zZ9FciUx6gs</t>
  </si>
  <si>
    <t>Nickelback</t>
  </si>
  <si>
    <t>Nickelback - The Betrayal Act III [Official Video]</t>
  </si>
  <si>
    <t>Nickelback|Feed The Machine|The Betrayal Act III|The Betrayal|Rock|Alternative|Anthem Films|Kevin Slack|Chad Kroeger|Ryan Peake|Mike Kroeger|Daniel Adair|How You Remind Me|Rockstar</t>
  </si>
  <si>
    <t>New Album, â€˜Feed The Machineâ€™, Available Now: http://smarturl.it/FeedTheMachine\n\nProduced by Anthem Films\n\nFor more Nickelback, visit:\nhttp://www.nickelback.com\nhttp://www.facebook.com/nickelback\nhttp://www.twitter.com/nickelback\nhttp://www.instagram.com/nickelback</t>
  </si>
  <si>
    <t>PaJCFHXcWmM</t>
  </si>
  <si>
    <t>U2VEVO</t>
  </si>
  <si>
    <t>U2 - The Blackout</t>
  </si>
  <si>
    <t>U2|The|Blackout|Island|Records|Rock</t>
  </si>
  <si>
    <t>'The Blackoutâ€™ from upcoming album Songs of Experience â€“ Pre-order now.\n \nFollow U2: http://www.u2.com/\nFacebook: https://U2.lnk.to/FBID\nTwitter: https://U2.lnk.to/TWID\nInstagram: https://U2.lnk.to/ISID\n \n#U2TheBlackout \n#U2SongsofExperience In the darkness where we learn to see\n\nMusic video by U2 performing The Blackout. (C) 2017 Universal Music Operations Limited\n\nhttp://vevo.ly/TETtx3</t>
  </si>
  <si>
    <t>goP4Z5wyOlM</t>
  </si>
  <si>
    <t>BBC News</t>
  </si>
  <si>
    <t>Iraq-Iran earthquake: Deadly tremor hits border region - BBC News</t>
  </si>
  <si>
    <t>bbc|bbc news|news|iran|iran news|iraq|iraq news|earthquake|breaking news|Iraq-Iran earthquake</t>
  </si>
  <si>
    <t>A strong 7.2-magnitude earthquake has rattled the northern Iraq-Iran border region, killing at least 10 people.\nThe quake struck in the evening local time south of the Iraqi town of Halabja at a depth of 33.9 km (21 miles), the US Geological Survey (USGS) said.\nAt least six people died in western Iran, state media said, with another four reported dead in Iraq.\n\n\nPlease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</si>
  <si>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NZFhMSgbKKM</t>
  </si>
  <si>
    <t>Ben Rohrbach</t>
  </si>
  <si>
    <t>Dennis Smith Jr. and LeBron James go back and forth</t>
  </si>
  <si>
    <t>NA</t>
  </si>
  <si>
    <t>0tO_l_Ed5Rs</t>
  </si>
  <si>
    <t>MatthewSantoro</t>
  </si>
  <si>
    <t>Matthew Santoro - FACTS (Official Music Video) f. Ellevan &amp; Humble the Poet</t>
  </si>
  <si>
    <t>matthew santoro facts|music video|matthew santoro|Ellevan|EllevanMusic|HumbleThePoet|Humble The Poet|FACTS|whats that facts</t>
  </si>
  <si>
    <t>LISTEN WITH HEADPHONES! ðŸŽ§. WATCH IN 4K! ðŸ‘€\nProduced by Ellevan. Directed by StrÃ¸. Shot on RED.\nSpecial thanks to EllevanMusic and HumbleThePoet for their tireless hours put in helping to produce, perform in, and perfect this song! \nEllevan: \nhttp://youtube.com/ellevanmusic11\nhttp://instagram.com/ellevanmusic\nMore music: http://bit.ly/EllevanSpotify\nHumble:\nhttp://www.youtube.com/humblethepoet\nhttp://instagram.com/humblethepoet\nMore music: http://bit.ly/HumbleTPMusic\n\nHuge thanks to all these talented people who appeared in the video. They all do amazing things! FOLLOW THEM ON IG!\nStephen Spence @iamstevenspence\nJah'lon WrightÂ @ijahlon\nSwoozie @swoozie\nAshley Kaltwasser @ashleykfit\nTim Brehmer @tim_brehmer\nJosh Lin @joshpalerlin\nSimmi Singh @simszter\nBrandon Dawson @bdizzlewitthestampinthemiddle\nTwan @twan\nRay Diaz @raydiaz\nLondon Shay @londonshaygoheen\nAdin Kolansky @adinkolansky\nBrittanie Nash @brittanie.nash\nTori Ross @itstoriross\nSabrina Manning @sabrina_nissa\nHuda Chay @hudachay\nMadeleine Rose @cheriemadeleine\nMarissa Gold @themarissagold\nAyla Marie @ayla_woodruff\nEmily Katz @emily_k8z\nMax Weisz @maxnosleeves\nKathryn Le @kathrynle_\nStrÃ¸ @directedbystro\n\nOfficial album art: https://instagram.com/p/BbTfs-7AnrZ/\nvia http://instagram.com/jocktherock\n\nTwitter: http://twitter.com/MatthewSantoro\nFacebook: http://facebook.com/MatthewSantoro\nInstagram: http://instagram.com/MatthewSantoro\nSnapchat: http://snapchat.com/add/MatthewSantoro\n\nGet my book MIND = BLOWN here! http://bit.ly/MattsBook</t>
  </si>
  <si>
    <t>STI2fI7sKMo</t>
  </si>
  <si>
    <t>Shawn Johnson East</t>
  </si>
  <si>
    <t>WE GOOGLED OURSELVES | Shawn and Andrew</t>
  </si>
  <si>
    <t>shawn johnson|andrew east|shawn east|shawn and andrew|olympian|nfl player|athletes|vlog|couples|google irl|google feud|google markiplier|google myself|challenge|reactions|reacts|internet|memes|funny|birthday|cringe|laughing|daily|vlogger|stupid|cute|boy|diy|google|myself|googled|googling|liza|lizakoshy|wednesdays|liza koshy|googling myself|liza koshy net worth|liza koshy google|liza facts|liza panties|net worth|youtuber net worth|youtuber facts</t>
  </si>
  <si>
    <t>Subscribe for weekly videos â–¶ http://bit.ly/sjofficoak\n\nDon't believe everything you read.\n\nFAN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</si>
  <si>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BWPrk9PUwQE</t>
  </si>
  <si>
    <t>dope2111</t>
  </si>
  <si>
    <t>iPhone X vs Makeup Transformation (Face ID TEST)</t>
  </si>
  <si>
    <t>iphone x|iphonex makeup|iphonex test|new iphone|iphone vs makeup|face id|face id test|iphone x challenge|iphone hack|iphone x makeup tutorial|makup tutorial|2017 makeup|promise phan|twins face id|twins iphonex|iphonex face|iphonex review</t>
  </si>
  <si>
    <t>I was really curious to see how good Apple's iPhone X Face Recognization feature was so I filmed this quick video. I am not gonna give you spoilers but it was a tough challenge. I started with the Brows, Eye Makeup, Lips, Face Contour and the wig and contacts. I had to make sure each of my feature was made the exact opposite to try to trick the phone. Anyways watch the whole video and see how this ends up. Please Subscribe and Hit the Bell button on your phone to get upload notifications.\n\nProducts used : \nJouer High Coverage creme foundation \nWashable Elmers glue\nMac Studio fix foundation\nColourpop Brow Pencil\nUrban Decay Naked Heat Palette \nABH Concealer\nClinique black Liner \nLily Lashes \nGerard Cosmetics Lip Liner \nNYX Cosmetics  Sculpt and Highlight\nTrestique Contour stick\nKat Von D Contour Palette\nBen Nye Nose and Scar Wax \n\nThanks for Watching !!!</t>
  </si>
  <si>
    <t>ogYum4kWXgk</t>
  </si>
  <si>
    <t>People are Awesome</t>
  </si>
  <si>
    <t>People Are Awesome &amp; The Pet Collective present: Pets are Awesome!</t>
  </si>
  <si>
    <t>people are awesome|people are awesome 2017|youtube|hd|compilation|humans|amazing people|incredible|gopro|gopro hero|extreme sports|adventure travel|people are awesome videos|PAA|the pet collective|pet collective TV|I love my pets|awesome pets|pets are awesome|Adventure Pup|Adventure Dogs|Good Doggo|Adventure Cats|Surfing|snowboarding|skiing|wakeboarding</t>
  </si>
  <si>
    <t>Pets are Awesome! This is for all the animal lovers out there. Pets aren't just animals, they're family! They make the best of best friends, and are pretty rad adventure buddies too. Did you have a favorite? Let us know in the comments! \n\nSubscribe to The Pet Collective! \nhttps://www.youtube.com/ThePetCollective\n\nâž¤ WATCH NEXT\n\nâ‡¢ Best of the Week!\nhttps://www.youtube.com/watch?v=z9NFbXNghuE\n\n\nâž¤ MUSIC\nTitle: Some Kind Of Magic (feat. MYZICA) by LVTHER\niTunes Download Link: https://itunes.apple.com/us/album/some-kind-magic-feat.-myzica/id1095080701\nListen on Spotify: https://open.spotify.com/album/7fyHjUeUewEqqvTol9QQx9\nVideo Link: https://www.youtube.com/watch?v=SzWk_I304Sg\n\n\nâž¤ ORIGINAL VIDEOS\nhttps://goo.gl/xP69SA\nhttps://goo.gl/iPkWa9\nhttps://goo.gl/nSi3cb\nhttps://goo.gl/384Nrq\nhttps://goo.gl/XckbCJ\nhttps://goo.gl/71GvLa\nhttps://goo.gl/kvUbQv\nhttps://goo.gl/r5Kzr9\nhttps://goo.gl/gyK6pc\nhttps://goo.gl/bZa42g\nhttps://goo.gl/PqHR2E\nhttps://goo.gl/gWhv3E\nhttps://goo.gl/1nmW8A\nhttps://goo.gl/nL7tZp\nhttps://goo.gl/chJ6om\nhttps://goo.gl/F7myih\nhttps://goo.gl/QPSy6L\nhttps://goo.gl/tZyzLm\nhttps://goo.gl/svtLJj\nhttps://goo.gl/svtLJj\nhttps://goo.gl/tXQS3V\nhttps://goo.gl/FcmueK\nhttps://goo.gl/3nmZCr\nhttps://goo.gl/pjnAm2\nhttps://goo.gl/9y9Cy9\nhttps://goo.gl/jHE597\nhttps://goo.gl/qr3zxP\nhttps://goo.gl/XSnYXX\nhttps://goo.gl/5Kpmvm\nhttps://goo.gl/5nvFjV\nhttps://goo.gl/juLFcN\n\n\nâž¤ Subscribe: http://bit.ly/PAASubscribe\nâž¤ Submit Videos: http://bit.ly/SubmitPAA\n\n\nFacebook: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</si>
  <si>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sbcbvuitiTc</t>
  </si>
  <si>
    <t>NBA Highlights Â· YouTube</t>
  </si>
  <si>
    <t>Stephon Marbury and Jimmer Fredette fight in China</t>
  </si>
  <si>
    <t>NBA|Basketball|Sports</t>
  </si>
  <si>
    <t>zNqCVTs38nU</t>
  </si>
  <si>
    <t>D3sports.com</t>
  </si>
  <si>
    <t>Heidelberg's nifty hook-and-lateral to the left tackle</t>
  </si>
  <si>
    <t>D3sports|NCAA Division III|D3sports.com|D3football.com|Division III football|#d3fb|college football|Division III (Sports Association)</t>
  </si>
  <si>
    <t>Tyler Stoyle hits Demetrius Magee for a short gain, who then laterals it to the left tackle, Brock Riggs, who comes around to score the touchdown for Heidelberg. It put the Student Princes up 49-20 on Capital in a Division III football game on Nov. 11, 2017.</t>
  </si>
  <si>
    <t>DM-ni_LSOFE</t>
  </si>
  <si>
    <t>FBE</t>
  </si>
  <si>
    <t>ELDERS REACT TO iPHONE X (Facial Recognition, Animojis)</t>
  </si>
  <si>
    <t>iPhone X|animojis|facial recognition|ELDERS REACT TO iPHONE X Facial Recognition Animojis|elders react|react|reaction|thefinebros|fine brothers|fine brothers entertainment|finebros|fine bros|FBE|watch|review|for the first time|reviews|responds|respond|youtubers react|teens react|kids react|adults react|parents react|teenagers react|iphone|apple|iphone 8</t>
  </si>
  <si>
    <t>iPhone X (Facial Recognition, Animojis) reacted to by Elders!\nWatch all main React episodes (Kids/Teens/Elders/Adults/YouTubers): http://goo.gl/4iDVa\nSUBSCRIBE THEN HIT THE ðŸ””! New Videos 2pm PT on FBE! http://goo.gl/aFu8C\nWatch latest videos from FBE: https://goo.gl/aU5PSm\n\nElders react to the new iPhone X including animojis! Watch to see their reaction!\n\nFeatured Elders: \nAlex\nCatherine\nhttps://twitter.com/rocknrollElder\nDon\nhttps://twitter.com/donwblocker\nGary\nJohnny\nJosie\nRobert\nhttps://www.youtube.com/c/Robgoldston\nRuby\nhttps://twitter.com/rhayes11\nVera\n\nMERCH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Jayden Romero, Lauren Hutchinson\nEditor - Luke Braun\nAssistant Editor - Austin Miller, Karen Rivas\nDirector of Production - Drew Roder\nAssistant Production Coordinator - Kristy Kiefer\nPost Supervisor - Adam Speas, David Valbuena\nMusic - Cormac Bluestone http://www.youtube.com/cormacbluestone\n\nÂ© Fine Brothers Entertainment.\n\nElders React #129 - ELDERS REACT TO iPHONE X (Facial Recognition, Animojis)</t>
  </si>
  <si>
    <t>0PpNlNJ6Nng</t>
  </si>
  <si>
    <t>Simply Nailogical</t>
  </si>
  <si>
    <t>Will It Watermarble?! Sister Edition | Watermarbling 9 random objects in nail polish!</t>
  </si>
  <si>
    <t>nails|nail art|nail tutorial|beauty tutorial|nail art tutorial|diy nails|easy nail art|diy nail art|cute nail art|simply nailogical|simplynailogical sister|simplynailogical jen|jenny|iphone|what's on my iphone|phone games|best fiends|sister fun|watermarble|will it watermarble|simplynailogical watermarble|watermarble nails|watermarble objects|hydrodipping|marble|nail polish marble</t>
  </si>
  <si>
    <t>Guess who's back... back again... Jenny's back... don't tell a friend\nThis family friendly gameshow was sponsored by Best Fiends! Click here to download Best Fiends for FREE: http://download.BestFiends.com/BiggestEver\nWatch sister OUTTAKES &amp; EXTRAS on my second channel: https://youtu.be/KK7-qnIvnT8\n\nâ™¡ Subscribe to never miss nÌ¶eÌ¶wÌ¶ Ì¶nÌ¶aÌ¶iÌ¶lÌ¶ Ì¶aÌ¶rÌ¶tÌ¶ Ì¶tÌ¶uÌ¶tÌ¶oÌ¶rÌ¶iÌ¶aÌ¶lÌ¶sÌ¶! http://bit.ly/subsimply\nâ™¡ Subscribe to my SECOND CHANNEL for no reason: http://bit.ly/SubSimplyNot\n\nFollow my delinquent sis:\nhttps://twitter.com/jenrotey\nhttps://www.snapchat.com/add/jrotey\nhttps://www.instagram.com/jenrotey/\n\nWill It Watermarble Ep. 1: http://bit.ly/WatermarblingObjects\nMore videos with my sister Jen:\nhttp://bit.ly/DrunkWatermarble\nhttp://bit.ly/SisterFailsMyNails\nhttp://bit.ly/PaintingMySistersNails\nhttp://bit.ly/TestingUnicornTearsDrink\nhttp://bit.ly/SisterDoesMyMakeup\nhttp://bit.ly/BlueFinger\nhttp://bit.ly/SisterOuttakes1\nhttp://bit.ly/SisterMailogical\n\n_ _ _ _ _ _ _ _ _ _ _ _ _ _ _ _ _ _ _ _ _ _ _ _ _ _ _ _ _ _ _ _ _ _\nâ™¡NEW HOLOgraphic hoodies merch: \nhttp://bit.ly/HOLOHoodies1\n\nâ™¡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A crap ton of nail polish\nâ™¥ Water\n\nON MY LEFT HAND: http://bit.ly/OuijaNails (actual nail art)\nON MY OTHER HAND: http://bit.ly/PinkLinHolo1\n\n_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This video was sponsored by Best Fiends! Some links above are affiliate links.</t>
  </si>
  <si>
    <t>c-3JxzN2u34</t>
  </si>
  <si>
    <t>CBS Sunday Morning</t>
  </si>
  <si>
    <t>Lin-Manuel Miranda's next act: Helping rebuild Puerto Rico</t>
  </si>
  <si>
    <t>CBS Sunday Morning|CBS News|news|On The Road|lin manuel miranda|puerto rico|hamilton|hurricane maria</t>
  </si>
  <si>
    <t>Correspondent David Begnaud joins Lin-Manuel Miranda on a trip to hurricane-ravaged Puerto Rico. The creator and star of the Broadway musical Hamilton has been leading relief efforts (including creating a charity song and video, Almost Like Praying) for the island, which is still suffering nearly two months after Hurricane Maria decimated critical infrastructure, water and power supplies.\n\nSubscribe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</si>
  <si>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069D0NmW39o</t>
  </si>
  <si>
    <t>WWE</t>
  </si>
  <si>
    <t>Wildest Superstar distractions: WWE Top 10, Nov. 11, 2017</t>
  </si>
  <si>
    <t>wwe|world wrestling entertainment|wrestling|wrestler|wrestle|superstars|à¤•à¥à¤¶à¥à¤¤à¥€|à¤ªà¤¹à¤²à¤µà¤¾à¤¨|à¤¡à¤¬à¥à¤²à¥‚ à¤¡à¤¬à¥à¤²à¥‚ à¤ˆ|à¤®à¥ˆà¤š|à¤¸à¥à¤ªà¤°à¤¸à¥à¤Ÿà¤¾à¤°|à¤µà¥à¤¯à¤¾à¤µà¤¸à¤¾à¤¯à¤¿à¤• à¤•à¥à¤¶à¥à¤¤à¥€|Ù…ØµØ§Ø±Ø¹Ù‡|WWE Top 10|Stone Cold Steve Austin|Undertaker|Kurt Angle|Kofi Kingston|Xavier Woods|Big E|Christian|Dean Ambrose|John Cena|Boogeyman|top 10|wwe distraction|wwe best distractions|wwe clips|wwe youtube|best of wwe|best wrestling distractions</t>
  </si>
  <si>
    <t>A timely distraction can create real trouble for any Superstar who steps in the ring. Count down 10 of the wildest distractions during a match that turned the Superstar being targeted into one being defeated.\nGet your first month of WWE Network for FREE: http://wwenetwork.com_x000D_
\nSubscribe to WWE on YouTube: http://bit.ly/1i64OdT_x000D_
\nVisit WWE.com: http://goo.gl/akf0J4_x000D_
\nMust-See WWE videos on YouTube: https://goo.gl/QmhBof</t>
  </si>
  <si>
    <t>9t9u_yPEidY</t>
  </si>
  <si>
    <t>JenniferLopezVEVO</t>
  </si>
  <si>
    <t>Jennifer Lopez - Amor, Amor, Amor (Official Video) ft. Wisin</t>
  </si>
  <si>
    <t>Jennifer Lopez ft. Wisin|Jennifer Lopez ft. Wisin Music|Jennifer Lopez ft. Wisin Official Video|Jennifer Lopez ft. Wisin Video|Jennifer Lopez ft. Wisin Video Oficial|Jennifer Lopez ft. Wisin Nuevo Video|Jennifer Lopez ft. Wisin New Video|Amor|Amor Official Video|Official Video|Amor Single|Single|Jennifer Lopez ft. Wisin New Single|Jennifer Lopez ft. Wisin Single|Jennifer Lopez ft. Wisin Amor|Jennifer|Lopez</t>
  </si>
  <si>
    <t>Jennifer Lopez ft. Wisin - Amor, Amor, Amor (Official Music Video)\nâ€œAmor, Amor, Amorâ€ is available on these digital platforms!\niTunes: http://smarturl.it/AAAi\nApple Music: http://smarturl.it/AAAap\nSpotify: http://smarturl.it/AAAs\nAmazon Music: http://smarturl.it/AAAam\nGoogle Play: http://smarturl.it/AAAgp\nVideo: http://smarturl.it/AAAv\nLinkfire: https://SML.lnk.to/AAA\n\nFollow JLO!\nOfficial Site: http://www.jenniferlopez.com\nFacebook: https://www.facebook.com/jenniferlopez\nInstagram: https://www.instagram.com/jlo\nTwitter: https://twitter.com/jlo\nOfficial music video by Jennifer Lopez ft. Wisin performing Amor, Amor, Amor. (C) 2017 Sony Music Entertainment US Latin LLC</t>
  </si>
  <si>
    <t>KODzih-pYlU</t>
  </si>
  <si>
    <t>Grace Helbig</t>
  </si>
  <si>
    <t>BLIND(folded) CAKE DECORATING CONTEST (with Molly Burke) // Grace Helbig</t>
  </si>
  <si>
    <t>itsgrace|funny|comedy|vlog|grace|helbig|gracehelbig|dailygrace|daily|tutorial|diy|lifestyle</t>
  </si>
  <si>
    <t>Molly is an god damn amazing human and she challenged me to a blind cake decorating contest! Who do you think won? (YES, I AGREE THAT MOLLY DEFINITELY WON)\nWatch the video we made on her channel and subscribe!\nhttps://www.youtube.com/user/MollyBurkeOfficial\n\nSnapChat: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</si>
  <si>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8NHA23f7LvU</t>
  </si>
  <si>
    <t>The Graham Norton Show</t>
  </si>
  <si>
    <t>Jason Momoa Wows Hugh Grant With Some Dothraki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</si>
  <si>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t>
  </si>
  <si>
    <t>I think Sarah Millican was very excited for this!\nSubscribe for weekly updates: http://www.youtube.com/subscription_center?add_user=officialgrahamnorton</t>
  </si>
  <si>
    <t>w0XYVssCKjw</t>
  </si>
  <si>
    <t>Kevin Durant</t>
  </si>
  <si>
    <t>JaVale McGee's Parking Lot Chronicles: Episode 3</t>
  </si>
  <si>
    <t>javale mcgee|golden state warriors|kevin durant|oakland|bay area|san francisco|oracle arena|e40|e-40|hip hop|rap|beats|beats by dre|life goes on|arthur|renowitzky|klay thompson|minnesota timberwolves|nick young|swaggy p</t>
  </si>
  <si>
    <t>The Parking Lot Chronicles return, coming at you on a rainy night in Oakland after the 11/8 win against the Timberwolves. Klay Thompson and Bay Area legend E-40 stop by, plus special guest Arthur Renowitzky tells his story and talks about his Life Goes On Foundation (http://www.lgof.org).\n\nWho do you wanna see on the next episode? Leave JaVale a note in the comments!\n\nExecutive Producers: JaVale McGee &amp; Aloni Ford in conjunction with Thirty Five Media\n\nWatch JaVale's new music video: http://bit.ly/2yulAD1\nSubscribe for more: http://bit.ly/2tXIGi7</t>
  </si>
  <si>
    <t>9XSULcLI6Hg</t>
  </si>
  <si>
    <t>JimBrowski 96HourNews</t>
  </si>
  <si>
    <t>Kellyanne Conway on Roy Moore This Week Abc: Trumpâ€™s Not Being Briefed On This Bit By Bit 11/12/17</t>
  </si>
  <si>
    <t>KELLYANNE CONWAY ROY MOORE|KELLYANNE CONWAY ROY MOORE THIS WEEK ABC|KELLYANNE CONWAY ROY MOORE THIS WEEK|KELLYANNE CONWAY THIS WEEK ABC 11/12/17|KELLYANNE CONWAY THIS WEEK ABC|KELLYANNE CONWAY|ROY MOORE|THIS WEEK ABC|POLITICS</t>
  </si>
  <si>
    <t>As President Donald Trump wraps up his 13-day Asia diplomacy trip, a political firestorm has blown up in his own party back home. Appearing on ABCâ€™s This Week today, White House counselor Kellyanne Conway was asked about the disturbing allegations that Alabama GOP Senate candidate Roy Moore initiated sexual contact with a 14-year-old when he was 32.\nSpeaking to guest host Martha Raddatz, Conway noted that the â€œconduct describedâ€ in the allegationsâ€ should disqualify anyone from serving in public office.â€ She further pointed out that Trump has said that Moore should step aside â€œif the allegations are true.â€\nConway went on to state that the president isnâ€™t overly concerned with this story at the moment as his attention is focused on his Asia visit.\nâ€œI will say that the president is not as focused on this as he is his major 13-day trip abroad,â€ Conway said. â€œSo he made a statement, heâ€™s sticking by that statement.â€\nShe continued, â€œHeâ€™s not being briefed on this bit by bit. Heâ€™s very focused on trade agreements. Heâ€™s very focused on global cooperation on a ........â€\nRaddatz pressed Conway if she questioned the veracity of the accusations, leading Conway to state that she can only go off of what she reads but that she doesnâ€™t know the accusers or Roy Moore. At the same time, Conway said that we shouldnâ€™t always be prosecuting people through the press.</t>
  </si>
  <si>
    <t>pjuPpVLXDQg</t>
  </si>
  <si>
    <t>ViralHog</t>
  </si>
  <si>
    <t>Train Swipes Parked Vehicle</t>
  </si>
  <si>
    <t>2017|viralhog|Crash|Fail|Featured|train|swipe|crashes|destroy|destroys|vehicle|parked|car|truck|Vietnam|accident|collision|trending</t>
  </si>
  <si>
    <t>Occurred on November 10, 2017 / Ha Noi, Vietnam\n\nWhen walking my dog on the street, I saw a train coming up to the truck parked by the trail. However, the truck driver sitting on the pavement opposite to the trail didn't do anything when hearing the horn from the train. As a result, the truck was destroyed by the train.\n\n\nTO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</si>
  <si>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9xSx-5tmq44</t>
  </si>
  <si>
    <t>Jeremy Jahns</t>
  </si>
  <si>
    <t>Daddy's Home 2 - Movie Review</t>
  </si>
  <si>
    <t>daddy's home|daddy's home 2|mel gibson|john lithgow|family|christmas|movie|review|Awesometacular|jeremy jahns</t>
  </si>
  <si>
    <t>Meet The Fockers meets...well...Daddy's Home. Here's my review of DADDY'S HOME 2!\n\n\nSee more videos by Jeremy here: http://www.youtube.com/user/JeremyJahns\n\nFollow Jeremy on Twitter: https://twitter.com/JeremyJahns\n\nFriend Jeremy on Facebook: http://www.facebook.com/RealJeremyJahns</t>
  </si>
  <si>
    <t>4v0nOAzcG2A</t>
  </si>
  <si>
    <t>Jonathan Morrison</t>
  </si>
  <si>
    <t>The Super Google Pixel 2 Camera Upgrade!</t>
  </si>
  <si>
    <t>Google|Pixel 2|Pixel 2 XL|Pixel 2 Camera|Moment Lens|Pixel 2 Moment case|Moment Case Lens|Smartphone|2017|Apple|google pixel|apple iphone x|pixel 2 xl review|iphone 8|iphone|google pixel 2|camera|google pixel xl|pixel 2 unboxing|review|iphone x|pixel|android|tech|jonathan morrison|tld</t>
  </si>
  <si>
    <t>The Best iPhone X Accessories! https://youtu.be/1yClDITvctI\nThe Google Pixel 2 Camera + Moment Lenses = Amazing. \nCheck it out the Pixel 2 Moment Case here: http://amzn.to/2zBCUHt\n\nReading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</si>
  <si>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oTObwUiXdYY</t>
  </si>
  <si>
    <t>TIME</t>
  </si>
  <si>
    <t>7.3 Magnitude Earthquake Along Iraq-Iran Border Leaves At Least 400 Dead, 7,200 Injured | TIME</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</si>
  <si>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</si>
  <si>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A powerful 7.3 magnitude earthquake near the Iraq-Iran border killed over 400 people across both countries, sent residents fleeing their homes into the night and was felt as far away as the Mediterranean coast, authorities said Monday.\nSubscribe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\n7.3 Magnitude Earthquake Along Iraq-Iran Border Leaves At Least 400 Dead, 7,200 Injured | TIME\nhttps://www.youtube.com/user/TimeMagazine</t>
  </si>
  <si>
    <t>1cgK-BIrXes</t>
  </si>
  <si>
    <t>YouTube Spotlight</t>
  </si>
  <si>
    <t>#VeteransDay: Thank You for Everything</t>
  </si>
  <si>
    <t>vets|veterans day|veterans|youtube|veteransday|veterans day 2017</t>
  </si>
  <si>
    <t>This #VeteransDay, we want to say thank you to those whoâ€™ve served their country and shared their stories with the world.\n\nToday and every day, we at YouTube salute everything you have done and continue to do -- for your families, for communities, and for our nation.</t>
  </si>
  <si>
    <t>ujyTQNNjjDU</t>
  </si>
  <si>
    <t>GEazyMusicVEVO</t>
  </si>
  <si>
    <t>G-Eazy - The Plan (Official Video)</t>
  </si>
  <si>
    <t>BPG/RVG/RCA Records|G-Eazy|Rap|The Plan</t>
  </si>
  <si>
    <t>New Album â€˜The Beautiful &amp; Damnedâ€™ Available Everywhere December 15 http://smarturl.it/TBAD\n \nPre-order exclusive TB&amp;D bundles here: http://smarturl.it/TBAD/officialstore\n\nNew Music from G-Eazy. The Plan available now: http://smarturl.it/ThePlan\n \nApple Music: http://smarturl.it/TBAD/applemusic\nSpotify: http://smarturl.it/TBAD/spotify\niTunes: http://smarturl.it/TBAD/itunes\nAmazon Music: http://smarturl.it/TBAD/az\nGoogle Play: http://smarturl.it/TBAD/googleplay\nYouTube: http://smarturl.it/TBAD/youtube\n\nBest of G-Eazy https://goo.gl/zpbyGK\nSubscribe for more https://goo.gl/U4nMJ6\n \nSubscribe for more exclusive G-Eazy footage: http://bit.ly/GEazyYTSub\n \nG-Eazy Official Site: http://g-eazy.com/\nG-Eazy On Twitter: https://twitter.com/G_Eazy\nG-Eazy On Facebook: https://www.facebook.com/G.Eazy\nG-Eazy on Instagram: https://www.instagram.com/g_eazy</t>
  </si>
  <si>
    <t>PABlVzeldaM</t>
  </si>
  <si>
    <t>U.S. Navy</t>
  </si>
  <si>
    <t>U.S. Navy Three Carrier Formation in Western Pacific Ocean</t>
  </si>
  <si>
    <t>navy|united states navy|us navy|military|sailors|united states|america|usa|usn|service members</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</si>
  <si>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</si>
  <si>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6340tX9M_eM</t>
  </si>
  <si>
    <t>IGN</t>
  </si>
  <si>
    <t>Batman: Gotham by Gaslight - Exclusive Trailer (2018)</t>
  </si>
  <si>
    <t>IGN|Batman|Trailer|Elseworlds|DC Comics|DC Universe Movie|Warner Bros. Home Entertainment|batman gotham by gaslight|batman animated movie|dc animated movie</t>
  </si>
  <si>
    <t>The Dark Knight's Elseworlds tale gets the animated movie treatment. Coming to Blu-ray and Digital in 2018.\n\nTop 10 Batman: The Animated Series Episodes:\nhttps://www.youtube.com/watch?v=xZn3NjKGWnw\n\nBatman and Harley Quinn Review (2017):\nhttps://www.youtube.com/watch?v=Na4xeAKG1BI\n\nSubscribe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</si>
  <si>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8mhTWqWlQzU</t>
  </si>
  <si>
    <t>Safiya Nygaard</t>
  </si>
  <si>
    <t>Wearing Online Dollar Store Makeup For A Week</t>
  </si>
  <si>
    <t>wearing online dollar store makeup for a week|online dollar store makeup|dollar store makeup|daiso|shopmissa makeup|shopmissa haul|dollar store makeup haul|dollar store|shopmissa|foundation|concealer|eye primer|eyebrow pencil|eyeliner|bronzer|contour|face powder|lipstick|$1|$1 makeup|safiya makeup|safiya dollar store|safiya nygaard|safiya|safiya and tyler</t>
  </si>
  <si>
    <t>I found this online dollar store called ShopMissA that sells all their makeup products for $1 and decided I had to try it out! So I replaced my entire everyday makeup routine with $1 makeup products, including foundation, concealer, eye primer, eyebrow pencil, eyeliner, bronzer, contour, face powder, and lipstick. What do you think? Would you try this?\n\nThis video is NOT sponsored!\n\nSafiya's Nextbeat: https://nextbeat.co/u/safiya\nIG: https://www.instagram.com/safiyany/\nTwitter: https://twitter.com/safiyajn\nFacebook: https://www.facebook.com/safnygaard/\n\nAssistant Editor: Claire Wiley\n\nMUSIC\nMind The Gap\nvia Audio Network\n\nSFX\nvia AudioBlocks</t>
  </si>
  <si>
    <t>t4YAyT4ihIQ</t>
  </si>
  <si>
    <t>Lele Pons</t>
  </si>
  <si>
    <t>Getting My Driver's License | Lele Pons</t>
  </si>
  <si>
    <t>getting my drivers license|lele|pons|getting|my|drivers|license|terrible soccer players|halloween costume contest|first time flying|how to not get bullied|lelepons|hannahstocking|rudymancuso|inanna|anwar|sarkis|shots|shotsstudios|alesso|anitta|brazil|Craziest Wisdom Teeth Removal Story | Hannah Stocking|| Hannah Stocking|Hannah Stocking</t>
  </si>
  <si>
    <t>WATCH MY PREVIOUS VIDEO â–¶ https://youtu.be/T8jBIVi6rrM\n\nSUBSCRIBE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https://instagram.com/fi_cavatorta\nYoung Ezee | http://instagram.com/youngezee\nNatalie Odell | http://instagram.com/natalie.odell\n\nShots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</si>
  <si>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MNiweoKXwfg</t>
  </si>
  <si>
    <t>INSIDER</t>
  </si>
  <si>
    <t>Watch Norman Reedus Come Face to Face with his â€˜Walking Deadâ€™ Double</t>
  </si>
  <si>
    <t>AMC|Norman Reedus|The Walking Dead|Ride With Norman Reedus|Daryl|behind the scenes|INSIDER|pop culture</t>
  </si>
  <si>
    <t>AMC shared an exclusive clip from Monday night's Ride with Norman Reedus with INSIDER. The Walking Dead star Norman Reedus stops by the workshop of the show's executive producer and special FX make-up designer Greg Nicotero where he takes a look at crushed in zombie heads and takes a selfie with his double.\n\nRead more about clip on INSIDER: http://www.thisisinsider.com/norman-reedus-walking-dead-bust-2017-11  \n\nRide with Norman Reedus airs Monday at 9 p.m. on AMC.</t>
  </si>
  <si>
    <t>Jw1Y-zhQURU</t>
  </si>
  <si>
    <t>John Lewis</t>
  </si>
  <si>
    <t>John Lewis Christmas Ad 2017 - #MozTheMonster</t>
  </si>
  <si>
    <t>christmas|john lewis christmas|john lewis|christmas ad|mozthemonster|christmas 2017|christmas ad 2017|john lewis christmas advert|moz</t>
  </si>
  <si>
    <t>Click here to continue the story and make your own monster:\nhttp://bit.ly/2mboXgj\n\nJoe befriends a noisy Monster under his bed but the two have so much fun together that he can't get to sleep, leaving him tired by day. For Christmas Joe receives a gift to help him finally get a good nightâ€™s sleep.\n\nShop the ad\nhttp://bit.ly/2hg04Lc\n\nThe music is Golden Slumbers performed by elbow, the original song was by The Beatles. \nFind the track:\nhttps://Elbow.lnk.to/GoldenSlumbersXS\n\nSubscribe to this channel for regular video updates\nhttp://bit.ly/2eU8MvW\n\nIf you want to hear more from John Lewis:\n\nLike John Lewis on Facebook\nhttp://www.facebook.com/johnlewisretail\n\nFollow John Lewis on Twitter\nhttp://twitter.com/johnlewisretail\n\nFollow John Lewis on Instagram\nhttp://instagram.com/johnlewisretail</t>
  </si>
  <si>
    <t>2Vv-BfVoq4g</t>
  </si>
  <si>
    <t>Ed Sheeran</t>
  </si>
  <si>
    <t>Ed Sheeran - Perfect (Official Music Video)</t>
  </si>
  <si>
    <t>edsheeran|ed sheeran|acoustic|live|cover|official|remix|official video|lyrics|session</t>
  </si>
  <si>
    <t>ðŸŽ§: https://ad.gt/yt-perfect\nðŸ’°: https://atlanti.cr/yt-album\nSubscribe to Ed's channel: http://bit.ly/SubscribeToEdSheeran\n\nFollow Ed on...\nFacebook: http://www.facebook.com/EdSheeranMusic\nTwitter: http://twitter.com/edsheeran\nInstagram: http://instagram.com/teddysphotos\nOfficial Website: http://edsheeran.com\n\nDirector | dp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Jenny Koenig, Andrew Kolvet, Murray Cummings\n\nEdited by: Jason Koenig &amp; Johnny Valencia\nVFX: Ian Hubert\nGraphic design by Chris Ballasciotes\n\nCast: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Austria;\nHohenhaus Tenne, and Hotel Neuhintertux</t>
  </si>
  <si>
    <t>UFYCTJlayS4</t>
  </si>
  <si>
    <t>Sara Dietschy</t>
  </si>
  <si>
    <t>Top 10 iPhone Apps for Productivity &amp; Content Creation</t>
  </si>
  <si>
    <t>best productivity apps 2017|best iphone apps for creativity 2016|10 Essential Productivity Apps for iPhone and Android thomas frank|6 iPhone Apps You NEED in Your Life Right Now! | Best iOS Apps for Productivity (2017)|iphone x unboxing apple mkbhd ijustine jonathan morrison|apple iphone x review first impressions sara dietschy|sara dietschy tech|kingston bolt thunderbolt review|best apps for editing video on phone|best app for video editing on iphone|best photo editing app</t>
  </si>
  <si>
    <t>Best phone apps for creativity &amp; being productive!\nSponsored by the Kingston Bolt - http://kingston.gg/BoltSaraDietschy \nKingston - https://www.youtube.com/user/KingstonTechMemory \nMy Kingston Bolt video - https://www.youtube.com/watch?v=Q-GgCnQr2Nk\n\n\n- MUSIC - \nAndrewApplePie - https://soundcloud.com/andrewapplepie\nHanvai - https://soundcloud.com/hanvai \n\n\n- APP AFFILIATE LINKS - \nFree $10 of Bitcoin on coinbase: https://www.coinbase.com/join/59a64e671c4383008ff909fc\nLYFT (rideshare like uber) $10 code: SARA177146\nPostmates (dope food delivery) $10 code: QU5Q\n\n\n- RECENTS VIDS - \nWatching Subscribers' Videos!! - https://www.youtube.com/watch?v=Xpjb8Wvtu9Y&amp;t=1s\nMoving into Our NYC Office Studio! - https://www.youtube.com/watch?v=VMj9Es0iISI&amp;t=26s\nMispronouncing iPhone X!?! VID - https://www.youtube.com/watch?v=-hpEr-plSbs\n\n\n\n\n\n-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 dietschybusiness@gmail.com</t>
  </si>
  <si>
    <t>cccyOn99s4Y</t>
  </si>
  <si>
    <t>MeganBatoon</t>
  </si>
  <si>
    <t>Reacting to Running a Half Marathon | MEGANBYTES EP. 101</t>
  </si>
  <si>
    <t>megan batoon|comedy|diy|cooking|funny|how|to|tutorial|freestyle|improv|recipe|health|weight|loss|challenge|youtuber|exercise|health and fitness|family|react|reacts|reacting|marathon|running|hard|half marathon|training|los angeles</t>
  </si>
  <si>
    <t>But are you subscribed tho: https://www.youtube.com/subscription_center?add_user=meganbatoon\n\nThis month, I trained for a half marathon AND DID IT. \n\nI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glidez</t>
  </si>
  <si>
    <t>abGCYPCk294</t>
  </si>
  <si>
    <t>John Campea</t>
  </si>
  <si>
    <t>Justice League Reactions, Should Disney Buy Netflix - The John Campea Show</t>
  </si>
  <si>
    <t>Justice LEague|Movie|Reactions|Reviews|Film|Disney|Netflix|DC|Batman|John Campea|Movie News|Show</t>
  </si>
  <si>
    <t>On this episode of The John Campea Show (Recorded Saturday, November 11th 2017) John discusses the following topics:\n\nSupport John on Patreon - http://www.patreon.com/johncampea\n\nVIEWER TOPICS\n\nRob Sanders - Hi John. Impressed with your show and making something of your own. My question is in the wake of Hurricane Kevin Spacey do you think filmmakers / producers / directors will now use private investigators to look into their potential cast before they hire them to ensure thereâ€™s nothing that will embarrass/torpedo their project?\n\nGood Job Inc - Hey John, I think you're a genius speaking wise! As an aspiring director, my question is this: Why doesn't the director also get the Best Picture Oscar when the film wins said Oscar? I know producers have a lot to do with making the movie but we all agree that the movie is the directors VISION. Do you think that the director should get awarded as well?\n\nJessica McNeil - Hi John! The BF and I watch the show everyday when we get home from work. Thanks for all you do! With Justice League reactions now out there, how should we feel? Iâ€™ve been excited for the movie but donâ€™t know how to take the limited reactions Iâ€™ve been seeing. Help.\n\nPATREON Supporter Jason Kaiser - You mentioned that Disney was in talks to buy Fox in order to compete with Netflix. If thatâ€™s the case, why doesnâ€™t Disney just forget about Fox and just buy Netflix?\n\nAlfred Agcaoili - Aloha John. Big fan of your show. Now that the first reactions by movie critics have come out for The Justice League, do you still believe that it will become the #1 comic book movie of 2017 and join the Billion Dollar Club?</t>
  </si>
  <si>
    <t>lY_0mkYDZDU</t>
  </si>
  <si>
    <t>fosterthepeopleVEVO</t>
  </si>
  <si>
    <t>Foster The People - Sit Next to Me (Official Video)</t>
  </si>
  <si>
    <t>Foster|The|People|Sit|Next|to|Me|(Vertical|Video)|Columbia|Alternative/Indie</t>
  </si>
  <si>
    <t>Experience the Sit Next to Me video best on your mobile phone. Foster The People's new album 'Sacred Hearts Club' is available now: http://smarturl.it/SacredHeartsClub\n\niTunes: http://smarturl.it/SacredHeartsClubiT\nSpotify: http://smarturl.it/SacredHeartsClubSp\nAmazon: http://smarturl.it/SacredHeartsClubAmz\nGoogle Play: http://smarturl.it/SacredHeartsClubGP\nApple Music: http://smarturl.it/SacredHeartsClubAM\n\nBest of Foster The People: https://goo.gl/uYvBSH\nSubscribe here: https://goo.gl/a3NFyk\n\nFollow the band:\nhttp://fosterthepeople.com\nhttp://facebook.com/fosterthepeople\nhttp://twitter.com/fosterthepeople\nhttp://instagram.com/fosterthepeople\n\nProduction Company: PRETTYBIRD Pictures\nDirector: Fourclops &amp; Brinton Bryan\nExecutive Producer: Candice Dragonas\nExecutive Producer: Derek Richmond\nCommissioner: Saul Levitz\nProducer: Judy Craig\nDirector of Photography: Carissa Dorson\nProduction Manager: Richard Theisen\n1st AD: Jeff Cobb\nVFX: Dawid KrÄ™pski\nWriter: Brooks Morrison</t>
  </si>
  <si>
    <t>k8NxqyGcZA4</t>
  </si>
  <si>
    <t>Watch What Happens Live with Andy Cohen</t>
  </si>
  <si>
    <t>Rosie Oâ€™Donnell On Donald Trumpâ€™s Hostility Toward Her | WWHL</t>
  </si>
  <si>
    <t>What What Happens live|reality|interview|fun|celebrity|Andy Cohen|talk|show|program|Bravo|Watch What Happens Live|WWHL|bravo andy|Watch|What|Happens|Trump|Rosie O'Donnell|President of the United States|public distaste|Rosie O'Donnel wwhl|Rosie O'Donnel and Donald Trump|Donald Trump|President Trump|Donald Trump and Rosie O'Donnel|Rosie O'Donnell Watch What Happens Live|hillary clinton|rosie wwhl|rosie o'donnell andy cohen|comedian|plead the fifth|talk show</t>
  </si>
  <si>
    <t>Rosie Oâ€™Donnell doesnâ€™t hold back about Donald Trumpâ€™s very public distaste for the comedian and explains what she did that really made Donald Trump not like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http://bravotv.tumblr.com/\n\nRosie Oâ€™Donnell On Donald Trumpâ€™s Hostility Toward Her | WWHL</t>
  </si>
  <si>
    <t>IE-xepGLVt8</t>
  </si>
  <si>
    <t>Mayo Clinic</t>
  </si>
  <si>
    <t>Mayo Clinic's first face transplant patient meets donorâ€™s family</t>
  </si>
  <si>
    <t>Mayo Clinic|Health Care (Issue)|Healthcare Science (Field Of Study)|organ transplant|Essam and Dalal Obaid Center for Reconstructive Transplant Surgery|face transplant|plastic surgery|reconstructive surgery</t>
  </si>
  <si>
    <t>One and a half years after the surgery that transformed his life, Andy Sandness meets the widow of the donor.</t>
  </si>
  <si>
    <t>ObIQ0s02UHg</t>
  </si>
  <si>
    <t>Jason Derulo</t>
  </si>
  <si>
    <t>Jason Derulo - Tip Toe feat. French Montana (Official Lyric Video)</t>
  </si>
  <si>
    <t>Jason Derulo|French Montana|Pop|Other|Tip Toe|Official Music Video|Jason Desrouleaux</t>
  </si>
  <si>
    <t>The new single 'Tip Toe' feat. French Montana is available now!\n\nGet it here:\nhttps://Jderulo.co/tiptoe\nAvailable on Apple Music, Spotify, Amazon, and all your favorite services.</t>
  </si>
  <si>
    <t>cOc3tsFWoRs</t>
  </si>
  <si>
    <t>The Late Late Show with James Corden</t>
  </si>
  <si>
    <t>Jason Momoa &amp; Lisa Bonet: Love at First Sight</t>
  </si>
  <si>
    <t>James Corden|The Late Late Show|Colbert|late night|late night show|Stephen Colbert|Comedy|monologue|comedian|impressions|celebrities|carpool|karaoke|CBS|Late Late Show|Corden|joke|jokes|funny|funny video|funny videos|humor|celebrity|celeb|hollywood|famous</t>
  </si>
  <si>
    <t>James congratulates Jason Momoa on recently marrying Lisa Bonnet, and learns the pair started out enjoying some Guinness and grits and never looked back.\n\nMore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</si>
  <si>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AJYb0Yom5UQ</t>
  </si>
  <si>
    <t>cocheusadoooo</t>
  </si>
  <si>
    <t>Howard Stern: George Takei Talks About Harvey Weinstein and Sexually Assault</t>
  </si>
  <si>
    <t>Harvey Weinstein|Howard Stern|Howard Stern Show|Hollywood|casting couch|angie everhart|robin quivers|george takei|Star Terk|Star Trek|Gay|Homo|LBGT</t>
  </si>
  <si>
    <t>While talking about Harvey Weinstein. George Takei talks about grabbing men's c***s. While he was on Star Trek.  OH MY!!!!</t>
  </si>
  <si>
    <t>gLswXiRLdkA</t>
  </si>
  <si>
    <t>Amber Scholl</t>
  </si>
  <si>
    <t>A VERY #EXTRA EBAY SHOPPING HAUL!</t>
  </si>
  <si>
    <t>ebay|haul|cheap|challenge|extra|amber scholl|online|shopping|try on|2017|CLOTHES|shoes</t>
  </si>
  <si>
    <t>LOL HI ANGELS!\n\nTODAY WE ARE DOING AN ONLINE SHOPPING HAUL OF MY FAVORITE THING:  CHEAP CLOTHES ON EBAY!!!\n\nEbay is literally my new favorite place to shop for celebrity dupes and styles, so today I am showing you my best deals on designer purchases of 2017! So here are my new shoes and new clothes and new other random stuff I didn't need but bought anyway. (like I said, shopaholic.)\n\nENJOY THE EBAY FABULOUSITY MY LOVES! I love you!!! \n\n1,144,000 kisses!\nXx\nAmber\n\nInsta/Twitter: @AmberScholl \n\nLINKS TO ALL MY LOOKS!\n\nTWEED JACKET: http://bit.ly/2zviYsl\n\nIf you want to splurge! Tom Ford perfume: http://bit.ly/2zNyuzY\n\nFluffy Coats!\nTufted: http://bit.ly/2zvjdnf\nNot tufted (like my white one): http://bit.ly/2zQ2zPq\n\nDesigner Shoes- just type your size and brand you want!: http://bit.ly/2zvjUwR\n\nMagazines: http://bit.ly/2zwvh7E\n\nVintage Perfume: http://bit.ly/2zuEo8Q\n\nActually nice diamond rings lol: http://bit.ly/2zOl1bs\n\nYeezy Merch: http://bit.ly/2zOlmee</t>
  </si>
  <si>
    <t>MyEqfBkzESU</t>
  </si>
  <si>
    <t>John Maclean</t>
  </si>
  <si>
    <t>EXTREME GOLDEN TAN TRANSFORMATION</t>
  </si>
  <si>
    <t>Extreme Tan|Tanning|Tanning Bed|How to get best Tan|Black to White|White To Tan|How to apply fake tan|Tanning Routine|Best fake tan|How to tan faster in the sun|How to make tan last|tanned skin|tan makeup</t>
  </si>
  <si>
    <t>-\n\n\nWebsite - http://www.johnmaclean.co.uk\n\nPatreon - https://www.patreon.com/johnmaclean\n\nInstagram - https://instagram.com/LordMaclean\n\nTwitter - https://twitter.com/HouseOfMaclean\n\nFacebook - https://www.facebook.com/CosmeticCons...\n\nYoutube - https://www.youtube.com/CosmeticConsu...\n\n\n-</t>
  </si>
  <si>
    <t>wJYE0sFOteE</t>
  </si>
  <si>
    <t>Bon AppÃ©tit</t>
  </si>
  <si>
    <t>Inside the Cheese-Aging Caves 30 Feet Under Brooklyn | I Got a Guy | Bon AppÃ©tit</t>
  </si>
  <si>
    <t>cave|cheese|goat|rind|sheep's milk|crown finish caves|brooklyn|crown heights|aging cheese|affinage|artisanal food|benton brown|how to age cheese|cheese aging|cheese caves|how cheese is made|how to make cheese|how cheese is aged|cheese recipe|cheese making|best cheese|cheeses|how cheese aging works|cheese is aged|i got a guy|food|bon appetit|bon appÃ©tit</t>
  </si>
  <si>
    <t>Benton Brown and Susan Boyle run Crown Finish Caves, a cheese aging facility 30 feet underground in Brooklyn, NY.\n\nStill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\n\nInside the Cheese-Aging Caves 30 Feet Under Brooklyn | I Got a Guy | Bon AppÃ©tit</t>
  </si>
  <si>
    <t>L_5_slz4ke4</t>
  </si>
  <si>
    <t>ABC News</t>
  </si>
  <si>
    <t>Some NFL players call for an end to Thursday night football after 8 players were injured last week</t>
  </si>
  <si>
    <t>seattle|seahawks|richard|sherman|nfl|thursday|night|football|injuries|games|gma</t>
  </si>
  <si>
    <t>Seattle Seahawks' Richard Sherman criticizes the NFL for asking players to play games after only three days rest.</t>
  </si>
  <si>
    <t>OKoL852K9uA</t>
  </si>
  <si>
    <t>mayratouchofglam</t>
  </si>
  <si>
    <t>ICE PRIMER? DOES IT WORK?!</t>
  </si>
  <si>
    <t>ice primer|beauty hack|weird beauty hack|ice under foundation|pore minimizer</t>
  </si>
  <si>
    <t>ICE AS A PORE MINIMIZING PRIMER?!\n\nBEAUTY VIXXEN VIDEO: \nhttps://www.youtube.com/watch?v=WcWAqe50F1w\n\nMy Vlog Channel:\nhttps://www.youtube.com/channel/UCglkH4HcEdUBpLU65TDjYmg\n\n\n\n-SOCIAL MEDIAS-\nInstagram: mayratouchofglam\nSnapchat: mytouchofglam\nTwitter: mytouchofglam\nFacebook: Mayra's Touch of Glam\n\nHow I Earn Cash Back Shopping Online:\nhttp://www.ebates.com/rf.do?referrerid=7aP80t02tp7hZTcOn4RvgA%3D%3D&amp;eeid=28187\n\n\nMy Fave Makeup Brushes!:\nhttp://sigma-beauty.7eer.net/c/104790/146780/2835\n\nFave Shadows!: \nhttp://www.makeupgeek.com/store?acc=3ad7c2ebb96fcba7cda0cf54a2e802f5\n\nMy Fave Extensions!:\nCoupon Code: MayraG \nwww.bellamihair.com \n\nLenaLashes 20% OFF\nCoupon Code: mayratouchofglam\n\n\nFOR BUSINESS INQUIRIES ONLY: mayratouchofglam@gmail.com</t>
  </si>
  <si>
    <t>pa_oUisZZy0</t>
  </si>
  <si>
    <t>BuzzFeed Celeb</t>
  </si>
  <si>
    <t>Mark Ruffalo Reads Hilarious Thirst Tweets</t>
  </si>
  <si>
    <t>BuzzFeed|buzzfeed celeb|Mark Ruffalo|Thor|Ragnarok|funny|thirst|thirsty|tweet|celeb|celebrity|interview|surprise|flattered|embarrassing|embarrassed|hilarious|LOL|awkward|daddy|celebrities|entertainment</t>
  </si>
  <si>
    <t>I'm just...I'm flattered.\n\nCredits: https://www.buzzfeed.com/bfmp/videos/37156\n\nGET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harder.\n\nMUSIC\nSFX Provided By AudioBlocks\n(https://www.audioblocks.com)\n\nLicensed via Audio Network\n\nSTILLS\n/BuzzMoji</t>
  </si>
  <si>
    <t>fNtLIcyjsnI</t>
  </si>
  <si>
    <t>Zero Media</t>
  </si>
  <si>
    <t>Game Night Official Trailer #1 (2018) Rachel McAdams, Jason Bateman Comedy Movie HD</t>
  </si>
  <si>
    <t>Game Night|2018|Jason Bateman|Rachel McAdams|Comedy|Official|Trailer|Movie|Clip|TV Spot|International|Film|Teaser</t>
  </si>
  <si>
    <t>Game Night Trailer 1 (2018) Rachel McAdams, Jason Bateman Comedy Movie HD [Official Trailer]</t>
  </si>
  <si>
    <t>_Iz83-Cmt6A</t>
  </si>
  <si>
    <t>CMAVEVO</t>
  </si>
  <si>
    <t>Little Big Town with Jimmy Webb - Wichita Lineman (Live from the CMA Awards)</t>
  </si>
  <si>
    <t>Little|Big|Town|with|Jimmy|Webb|Wichita|Lineman|(Live|from|the|CMA|Awards)|Country|Music|Association|Classic</t>
  </si>
  <si>
    <t>Music video by Little Big Town performing Little Big Town with Jimmy Webb - Wichita Lineman (Live from the CMA Awards). \n\nhttp://vevo.ly/YoYKZZ</t>
  </si>
  <si>
    <t>YlvCVbfS9M0</t>
  </si>
  <si>
    <t>Alan Walker</t>
  </si>
  <si>
    <t>Alan Walker - All Falls Down (Behind The Scenes)</t>
  </si>
  <si>
    <t>Alan Walker|DJ Walkzz|K-391|House|Techno|Behind the senes|All Falls Down|Noah Cyrus|World Of Walker|WoW|Alan|Walker|EDM|Alone|Faded|Tired|The making of|unmasked|production|whats the trick|hello hello|Norway|Buzludzha|Bulgaria|Digital Farm Animals|electro|cryptogram|trilogy|walkers|walkers join|drone|ill be fine|kristian berg|juliander|allan|valker|croatia|Robin BÃ¸e</t>
  </si>
  <si>
    <t>Follow us behind the scenes when we where making the video for All Falls Down! And don't forget to check out the actual video here: https://youtu.be/6RLLOEzdxsM\n\nWhat would you like to see more of in the upcoming videos? Hit me with your best suggestions in the comments below.\n\n/ Alan\n\n#WorldOfWalker\n\nAlso remember to check out these videos:\n- Tired: https://youtu.be/g4hGRvs6HHU\n- All Falls Down (trailer): https://youtu.be/74EOvSjXrgY\n\nListen to the single here: https://AlanWalker.lnk.to/AllFallsDown\nMerch available at http://bit.ly/AlanWalkerMerch\n\nVideo: Robin BÃ¸e</t>
  </si>
  <si>
    <t>arJ5h2TY3I4</t>
  </si>
  <si>
    <t>SUPERFRUIT</t>
  </si>
  <si>
    <t>FANTASY (feat. Amber Liu) by SUPERFRUIT</t>
  </si>
  <si>
    <t>superfruit|super|fruit|scott|hoying|mitch|grassi|fcute|weekly|obsessions|everyone|heres|good|song|dont|listen|to|anything|else|today|future|friends|amber liu|f(x)|kpop|fantasy</t>
  </si>
  <si>
    <t>Thanks to Amber Liu for being in this video!\n\nFUTURE FRIENDS\nTHE ALBUM - OUT NOW!\nhttp://smarturl.it/FutureFriends?IQid=yt\n\nâ€œFANTASYâ€ Directed by Scott Hoying, Mitch Grassi, Lindsey Blaufarb, Crag Hollamon\nFeaturing Amber Liu\nChoreographed by Lindsey Blaufarb and Craig Hollamon\nStyled by Candice Lambert\nHMU by Genevieve Lamb\n\nFUTURE FRIENDS TRACK LIST:\n1. IMAGINARY PARTIES\n2. BAD 4 US\n3. WORTH IT (PERFECT)\n4. VACATION\n5. SEXY LADIES\n6. HEARTTHROB\n7. FUTURE FRIENDS\n8. HOW YOU FEELING?\n9.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 AVAILABLE NOW!\nGET IT EVERYWHERE:\niTunes http://smarturl.it/FutureFriendsPart1?IQid=yt\nApple Music http://smarturl.it/SFFutureFriendsPart1?IQid=yt\nAmazon http://smarturl.it/FutureFriendsPart1Am?IQid=yt\nSpotify http://smarturl.it/FutureFriendsPart1Sp?IQid=yt\nGoogle Play http://smarturl.it/FutureFriendsPart1GP?IQid=yt\n\nFUTURE FRIENDS PART TWO AVAILABLE NOW!\nGET IT EVERYWHERE:\niTunesÂ http://smarturl.it/FutureFriendsPart2?IQid=sf\nApple Music Â http://smarturl.it/FutureFriendsPart2ap?IQid=sf\nAmazonÂ http://smarturl.it/FutureFriendsPart2Az?IQid=sf\nSpotify Â http://smarturl.it/FutureFriendsPart2Sp?IQid=sf\nGoogle PlayÂ http://smarturl.it/FutureFriendsPart2GP?IQid=sf\n\nSNAPCHAT\n@scotthoying https://www.snapchat.com/add/scotthoying\n@mitchgrassi https://www.snapchat.com/add/mitchgrassi\n\nFACEBOOK\nhttps://www.facebook.com/Scomiche\n\nTWITTER\n@sup3rfruit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</si>
  <si>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-2RVw2_QyxQ</t>
  </si>
  <si>
    <t>Saint Louis Chess Club</t>
  </si>
  <si>
    <t>2017 Champions Showdown: Day 3</t>
  </si>
  <si>
    <t>Chess|Saint Louis|Club</t>
  </si>
  <si>
    <t>The Saint Louis Chess Club hosts a series of four matches November 9-14. Today features eight rounds of G/10, plus the G/30 games of Carlsen-Ding.  For the first time in recent history, each match features no delay or increment.  Join GMs Yasser Seirawan, Alejandro Ramirez, Maurice Ashley, Cristian Chirila, and WGM Jen Shahade for the move-by-move.\n\nUSChessChamps.com\n2017.11.11</t>
  </si>
  <si>
    <t>gEHCXl4J9Qo</t>
  </si>
  <si>
    <t>ABC Television Network</t>
  </si>
  <si>
    <t>Taylor Swift - â€œNew Yearâ€™s Dayâ€ Fan Performance</t>
  </si>
  <si>
    <t>American Broadcasting Company|ABC|ABC Network|Television|TV|what to watch|trailer|tv show|Television Program|Taylor Swift|New Year's Day|Performance|Reputation</t>
  </si>
  <si>
    <t>This intimate fan performance of Taylor Swift's new song, New Year's Day from her album Reputation was filmed in October in the living room of her Rhode Island home. One hundred fans, who were picked by Swift herself, were in the audience.\n \nSwift invited fans to join her for special early listening parties called â€œsecret sessionsâ€ to get an exclusive first listen of her new music before its public release. During the sessions, Swift personally walked her fans through the inspiration and the process behind making each song.\n\nSubscribe: http://goo.gl/mo7HqT</t>
  </si>
  <si>
    <t>Animal Adventure Park</t>
  </si>
  <si>
    <t>Animal Adventure Park Giraffe Cam</t>
  </si>
  <si>
    <t>Giraffe|Zoo|New York|giraffe cam|Animal|Adventure|Animal Adventure|Harpursville|Park</t>
  </si>
  <si>
    <t>November 2017 Giraffe Cam Hours\n\nEnjoy your favorite Giraffe Family 7 Days a Week!\nWith our daylight hours shrinking, we want to provide you as much Giraffe Cam time as we can. Set Hours will be 8 am - 2 pm; however - we may just keep the camera rolling!\n\nAll things April: www.Aprilthegiraffe.com\n\nHoliday Gift Items Launch Late Day Nov 1st!\nhttp://www.wwsport.com/r/AprilTheGiraffe\n\nPark information: www.Theanimaladventurepark.com\n\nThank you for your continued support of us, our giraffes, and our mission!</t>
  </si>
  <si>
    <t>b4vTZx_AtHk</t>
  </si>
  <si>
    <t>HowToBasic</t>
  </si>
  <si>
    <t>How To Dry a Shirt in 30 Seconds</t>
  </si>
  <si>
    <t>how to dry a shirt in 30 seconds|how to dry a shirt|life hack|how to quickly dry clothing|how to dry a shirt fast|quickly dry clothes|quickly dry clothing|dry a shirt fast|howtobasic</t>
  </si>
  <si>
    <t>Today I show you how to completely dry a shirt or any other piece of clothing in 30 seconds or less. I recently discovered this amazing trick that can dry any piece of clothing incredibly fast! I didn't believe my eyes as my shirt magically became bone dry in a matter of seconds. I thought this method was too good to keep to myself, so I decided to make this video to share it with the world. Sick of waiting for your clothes to dry? Simply follow the step by step instructions in this video.\n\nDon't keep this lightning fast clothes drying technique to yourself! SHARE IT: \nTWEET ITâ–º https://ctt.ec/89bMT \nEGGBOOK ITâ–º http://bit.ly/ShirtDryLifeHack \n\nClick Here To Eggscribe! --â–º\nâ€ªhttp://bit.ly/Eggscribe\n\nHave a video Suggestion? Post it in the Comments Section, Contact me through my Facebook page or Tweet me!\n\nConnect with me!\nFacebook â–º â€ªhttp://www.facebook.com/HowToBasicâ€¬\nTwitter â–º â€ªhttp://www.twitter.com/HowToBasicâ€¬\nInstagram â–º â€ªhttp://instagram.com/HowToBasicâ€¬\n2ND Channel â–º â€ªhttp://www.youtube.com/HowToBasic2â€¬\n \nT-Shirts &amp; Eggy Merchandise â–º â€ªhttp://howtobasic.spreadshirt.com/\n\nKnow someone that would be interested in this life hack? Link them to this video!</t>
  </si>
  <si>
    <t>kOnQocd799Y</t>
  </si>
  <si>
    <t>CinemaSins</t>
  </si>
  <si>
    <t>Everything Wrong With Baby Driver In 14 Minutes Or Less</t>
  </si>
  <si>
    <t>baby driver|edgar wright|everything wrong with|eww|cinemasins|cinema sins|movie|mistakes|review</t>
  </si>
  <si>
    <t>Here's a movie that most people, including us, found super enjoyable. And yet... sins and stuff. We gotta do what we gotta do.\n\nNext week: Two 2017 movies get sinned.\n\nRemember,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</si>
  <si>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e4FApt6z55c</t>
  </si>
  <si>
    <t>kimbramusic</t>
  </si>
  <si>
    <t>Kimbra - Top of the World (Official Music Video)</t>
  </si>
  <si>
    <t>Kimbra|Top of the World|Pop|Primal Heart|Gotye|Somebody I Used To Know|Vows|Settle Down|Cameo Lover|Other|Official Music Video</t>
  </si>
  <si>
    <t>The new single Top of the World is available now on Apple Music, Spotify, Google Play, and more.\n\nGet the single here - https://kmbra.me/topoftheworld\n\nThe new studio album Primal Heart out wwide January 19th, 2018\nPreorder now - https://kmbra.me/primalheart\n\nTop of the World Video Credits:\n\nDirector - Guy Franklin\nCinematographer - Ed Goldner\nProduced by Pixel Studios\nHair &amp; Makeup - Becca Gilmartin\n\nConnect with Kimbra:\nhttp://KimbraMusic.com\nhttp://facebook.com/KimbraMusic\nhttp://twitter.com/KimbraMusic</t>
  </si>
  <si>
    <t>2XK4omx9uMU</t>
  </si>
  <si>
    <t>Capital FM</t>
  </si>
  <si>
    <t>Camila Cabello COMPLETELY NAILS 'Finish The Lyric'</t>
  </si>
  <si>
    <t>capitalfmofficial|capital|capital fm|capital radio|radio|official|remix|lyrics|official video|live|capital tv|interview|camila cabello|camila|camila fifth harmony|5th harmony|harmonizers|Ally Brooke|Ally Brooke 5th harmony|Ally fifth harmony|Ally 5th harmony|Normani Kordei|Normani 5th harmony|Lauren Jauregui|Lauren fifth harmony|Dinah Jane|Dinah 5th harmony|ed sheeran|shawn mendes|justin bieber|despacito|ed sheeran live</t>
  </si>
  <si>
    <t>It shouldn't be surprising that Camila Cabello knows every pop song word for word however seeing her belt out 'Shape Of You' and 'Teenage Dream' makes us want to sellotape headphones to our ears and keep this video on repeat.\n\nWe tasked Camila with a list of lyrics to finish (without googling the songs) and it's safe to say she absolutely nailed it.\n\nBut don't worry, we didn't make it easy for her...we stuck some Wheatus in there to keep her on her toes. In true Camila style, she knew 'Teenage Dirtbag' as well as 'Havana'.\n\nSubscribe: http://bit.ly/SubscribeToCapitalFM\n\nGet involved with the UK's No. 1 Hit Music Station!\nWebsite: http://www.capitalfm.com/\nFacebook: http://www.facebook.com/CapitalFM\nTwitter: http://twitter.com/CapitalOfficial\nSnapchat: https://www.snapchat.com/add/CapitalFM</t>
  </si>
  <si>
    <t>xfmipNU4Odc</t>
  </si>
  <si>
    <t>Hope For Paws - Official Rescue Channel</t>
  </si>
  <si>
    <t>Edna's registered owner thought she was dead for 2 years!!!</t>
  </si>
  <si>
    <t>Please donate $5 and help us save more lives:\nhttp://www.HopeForPaws.org\nThank you Doggies 911 for finding her an amazing home  :-)\nhttp://www.doggies911rescue.org</t>
  </si>
  <si>
    <t>jp9hK-jY6yY</t>
  </si>
  <si>
    <t>IISuperwomanII</t>
  </si>
  <si>
    <t>When Someone Has A Crush on You | Lilly Singh</t>
  </si>
  <si>
    <t>iisuperwomanii|iisuperwomenii|superwoman|superwomen|super|comedy|comedian|brown|indian|desi|punjabi|hindi|when someone has a crush on you|crush|crush on you|when a crush|crush you|on you|someone on|when someone|llsuperwomanll|lilly singh|lily singh|lily sing|lilly sing|IIsuperwomanII|someone has|you crush|when you|lilly|singh|when someone likes you|when someone has a crush|that feeling when|someone likes you|someone has a crush on you|lilly singh crush</t>
  </si>
  <si>
    <t>You know that feeling when someone has a crush on you!! Watch Lilly Singh break down the three phases of finding out someone likes her.\nSubscribe: http://bit.ly/1HiqYG0 | Follow my FB: https://facebook.com/IISuperwomanII/\nSkits: https://youtube.com/watch?v=jyxi0rfEDnE&amp;list=PLuBXqtS2jaLMhu9PU0tAaHbnqloWibwl0\n\nIf you want to add translations, click the gear icon and go to Subtitles/CC then to Add subtitles or CC! \n\nFollow Roscoe (my boyfriend):\nInstagram: https://instagram.com/chickenanwaffles\n\nFollow IIManjeetII:\nInstagram: https://instagram.com/iiparamjeetii/\nTwitter: https://twitter.com/iiparamjeetii/\n\nFollow IIParamjeetII: \nInstagram: https://instagram.com/iimanjeetii/\nTwitter: https://twitter.com/iimanjeetii/\n\nGet HOW TO BE A BAWSE: https://lillysinghbook.com\n\nFollow IISuperwomanII:\nFacebook: https://facebook.com/IISuperwomanII/\nInstagram: https://instagram.com/iisuperwomanii/\nTwitter: https://twitter.com/iisuperwomanii\nSuperwomanVlog Channel: https://youtube.com/user/SuperwomanVlogs\nOfficial Website: http://lillysingh.com/\n\nWatch More IISuperwomanII:\nTypes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https://youtube.com/user/IISuperwomanII/videos?view=0&amp;sort=dd&amp;shelf_id=2\n\nThanks for watching and don't forget to keep smiling. You're worth it! xoxo</t>
  </si>
  <si>
    <t>RkHuWjiR-LM</t>
  </si>
  <si>
    <t>Hopeless Records</t>
  </si>
  <si>
    <t>Neck Deep - Parachute (Official Music Video)</t>
  </si>
  <si>
    <t>Hopeless Records|neck deep|parachute|the peace and the panic|in bloom|tpatp|neckdeepuk|ben barlow|dani washington|fil thorpe evans|sam bowden|matt west|pop punk</t>
  </si>
  <si>
    <t>The official music video for Parachute, from the new album The Peace and The Panic out now on Hopeless Records!\n\nâ–ºBuy The Peace And The Panic for only $5 now! http://smarturl.it/TPATPIT\nâ–ºCheck out new Neck Deep merch: neckdeepmerch.com\nâ–ºListen to Parachute + more on Apple Music: http://smarturl.it/TPATPam\nâ–ºGet your tickets to catch Neck Deep on their US Headliner: http://bit.ly/2fyuUkA\n\n---\n\nDirected by Lewis Cater\n\n---\n\nLyrics:\n\nItâ€™s another day, wanna get away from here\nThereâ€™s a plane out on a runway,\nGonna run away from here.\nCuz the rain is so terribly dull,\nAnd it bores me,\nMisery adores me.\nI wanna break out and get away.\nI wanna just try and live for me.\nCuz if we donâ€™t try then we wonâ€™t believe that we couldâ€™ve had it.\nI wanna let go and fall for you,\nAnd when it gets rough be your parachute\nI wanna do the things that you only read about,\nAre you ready?\nIâ€™m done with small town politics,\nI need to make my way to where the action is.\nIâ€™m done with it, so the question is - are you coming with?\nCuzâ€™ baby if you like Iâ€™ll take you there,\nImagine all the places we could go to disappear.\nOr we can turn the light off and go back to bed,\nStare at the stars on your ceiling and pretend that weâ€™re somewhere else.\nWe donâ€™t need a God to take a leap of faith;\nListen when I say,\nThat if we donâ€™t try, then we wonâ€™t believe.\n\n---\n\nFollow Neck Deep on social media!\n\nâ–ºTwitter: https://twitter.com/NeckDeepUK\nâ–ºFacebook: https://www.facebook.com/neckdeepuk/\nâ–ºInstagram: https://www.instagram.com/neckdeepuk/\n\n---\n\nSubscribe to our channel for more videos!\n\nhttp://hopel.es/1SLT7uw\n\nFollow Hopeless Records on social media!\n\nâ–º Twitter: http://twitter.com/hopelessrecords\nâ–º Facebook: http://facebook.com/hopelessrecords\nâ–º Instagram: http://instagram.com/hopelessrecords\nâ–º Tumblr: http://tumblr.com/hopelessrecords\nâ–º Snapchat: @hopelessrecords\n\nhttp://www.neckdeepuk.com\nhttp://hopelessrecords.com</t>
  </si>
  <si>
    <t>fCTKDn3Q8xQ</t>
  </si>
  <si>
    <t>Rachel and Jun</t>
  </si>
  <si>
    <t>Idiot's Guide to Japanese Squat Toilets</t>
  </si>
  <si>
    <t>Japan|Japanese|yt:cc=on|idiot's|guide|squat|toilets|washiki|toilet|japanese toilets|how to|use|bathroom|japanese bathroom|idiot's guide|å’Œå¼|ä½¿ã„æ–¹|rachel|jun|rachel &amp; jun|rachel and jun|æ—¥æœ¬|ã‚¬ã‚¤ãƒ‰|é¢ç™½|æµ·å¤–|ãŠã‚‚ã—ã‚|ã‚¢ãƒ¡ãƒªã‚«|è‹±ä¼šè©±|è‹±èªž|å¤–å›½|ãƒ¬ã‚¤ãƒã‚§ãƒ«|ã‚¸ãƒ¥ãƒ³|ãƒˆã‚¤ãƒ¬|ãƒã‚¿|æ§˜å¼|ä¾¿æ‰€</t>
  </si>
  <si>
    <t>Our jewelry collection! https://motif.me/rachelandjun\n\nHow to use Japanese squat toilets because apparently no one knows how to use them since there is ALWAYS PEE ON THE FLOOR. You're doing it wrong. You're all doing it wrong. Just because it's called a squat toilet doesn't mean you're doing calisthenics in the bathroom.\n\nâ˜… Patreon! http://patreon.com/rachelandjun\nâ˜…T-shirts &amp; Merch! http://rachelandjun.spreadshirt.com/\n\nâ–ºFOLLOW US\nJun's Kitchen â‡€ https://www.youtube.com/JunsKitchen\nVlog videos â‡€ https://www.youtube.com/RachelandJunExtra\nTwitter â‡€ https://twitter.com/RachelAndJun\nInstagram â‡€ https://instagram.com/rachelandjun\n\nâ–ºEQUIPMENT (Amazon affiliates links) ï¼¿ã€†(ãƒ»âˆ€ ãƒ» )\nCamera â‡€ Panasonic Lumix FZ-1000 (http://goo.gl/htPRH1)\nSecondary camera â‡€ iPhone 6 (http://goo.gl/lsnKcy)\nEditing program â‡€ Sony Vegas Pro 13 (http://goo.gl/osEzUo)\n\nâ–ºMUSIC â™ªâ™ª(o*ã‚œâˆ‡ã‚œ)oï½žâ™ªâ™ª\nMusic by Epidemic Sound: https://goo.gl/wiYvVq\n\nLife has no limits! Get out there and do something new today!\n*ï½¥ã‚œï¾Ÿï½¥*:.ï½¡..ï½¡.:*ï½¥'ãƒ½(*^â–½^*)ãƒŽ'ï½¥*:.ï½¡. .ï½¡.:*ï½¥ã‚œï¾Ÿï½¥*</t>
  </si>
  <si>
    <t>DIU3xPdhCBI</t>
  </si>
  <si>
    <t>BBC Music</t>
  </si>
  <si>
    <t>Sam Smith surprises brides at their wedding! (At The BBC)</t>
  </si>
  <si>
    <t>bbc|music|bbc music|Sam Smith|Wedding|Sam Smith At The BBC|At the BBC</t>
  </si>
  <si>
    <t>You have to watch this! Sam serenades a couple at their wedding, and it is beautiful.\n\nSubscribe now: http://bit.ly/2fKbxWg \nWatch more: http://www.bbc.co.uk/programmes/b09f47wy</t>
  </si>
  <si>
    <t>wnwF1FHybDQ</t>
  </si>
  <si>
    <t>Late Night with Seth Meyers</t>
  </si>
  <si>
    <t>Mark Wahlberg's Kids Use Him for His Celeb Connections</t>
  </si>
  <si>
    <t>Late Night|Seth Meyers|Mark Wahlberg|Kids|Celeb Connections|NBC|NBC TV|television|funny|talk show|comedy|humor|stand-up|parody|snl seth meyers|host|promo|seth|meyers|weekend update|news satire|satire|Boogie Nights|Ted|Lone Survivor|Transformers|Daddy's Home|The Fighter|The Departed</t>
  </si>
  <si>
    <t>Mark Wahlberg tells Seth how his kids want nothing to do with him unless it's for his celebrity connections and reveals the behind-the-scenes shenanigans he and the cast of Daddy's Home 2 got up to.\nÂ»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http://instagram.com/nbctv\n\nMark Wahlberg's Kids Use Him for His Celeb Connections- Late Night with Seth Meyers\nhttps://youtu.be/wnwF1FHybDQ\n\n\nLate Night with Seth Meyers\nhttp://www.youtube.com/user/latenightseth</t>
  </si>
  <si>
    <t>9oFP-pOMNwE</t>
  </si>
  <si>
    <t>H&amp;M</t>
  </si>
  <si>
    <t>H&amp;M Holiday 2017 starring Nicki Minaj â€“ official teaser</t>
  </si>
  <si>
    <t>H&amp;M Holiday|H&amp;M Holiday Collection|H&amp;M|Fashion|Nicki Minaj|John Turturro|Jesse Williams|Johan Renck</t>
  </si>
  <si>
    <t>H&amp;M is pleased to announce that the 2017 Holiday campaign film will star Nicki Minaj alongside Jesse Williams and John Turturro. Directed by Johan Renck, the film tells a story of a parallel fantasy world filled with memorable characters and a universal message of caring for one another. The full film will be released November 28 on hm.com. Selected garments seen in the film will be available in store and online at hm.com from November 9.</t>
  </si>
  <si>
    <t>pz95u3UVpaM</t>
  </si>
  <si>
    <t>CamilaCabelloVEVO</t>
  </si>
  <si>
    <t>Camila Cabello - Havana (Vertical Video) ft. Young Thug</t>
  </si>
  <si>
    <t>camila cabello|camila|young thug|havana|fifth harmony|5h|harmonizers|crying in the club|omg|i have questions|know no better|lauren jauregui|dinah jane|normandi kordei|ally brooke|lele|pons|lelepons|shawn mendes|LeLe Pons|LuJuan James|influencers|instagram influencer|lele instagram|latina influencer|lelepons dance videos|lele pons dance battle|Camila Cabello feat. Young Thug|Havana|Pop|Syco Music/Epic</t>
  </si>
  <si>
    <t>Havana â€“ Spotify Vertical Video \nVideo Director: Sam Lecca\nAvailable at Spotify: http://smarturl.it/Havana_Sptfy \n\nFind Camila Here: \nTwitter: @camila_cabello\nIG: @camila_cabello \nFacebook: @97camilacabello \nWebsite: www.camilacabello.com \n \n#Havana\n#HAVANAtheMOVIE\n#Camila\n#CamilaCabello\n \n(C) 2017 Simco Ltd. under exclusive license to Epic Records, a division of Sony Music Entertainment Category: Music License: Standard YouTube License\n \nCategory: Music</t>
  </si>
  <si>
    <t>g5c1bk8weaQ</t>
  </si>
  <si>
    <t>Liza Koshy</t>
  </si>
  <si>
    <t>FIRST TIME IM DOING THIS! TALKS WITH LIZA.</t>
  </si>
  <si>
    <t>liza|lizza|lizzza|lizzzavine|lizzzak|lizzzako|koshy|lizakoshy|wednesdays|top picks topics|conversations|boob talk|period talk|girl talk|talking to you|liza q and a|liza topics|liza koshy|liza koshy too|liza koshy characters|tea with liza|boobs|boob size|breast milk|having kids|when im having kids|liza pregnant|liza david pregnant|liza david kids|naming kids|kids names|comedy|improv|sketch|series</t>
  </si>
  <si>
    <t>Having kids, having anxiety and not having boobs! Talking topics YOU tweeted! Trying something new here, and trying hard per usual lol. Thanks for watching babes! Stalk my other social medias down below: \nâ€¢â€¢â€¢â€¢â€¢â€¢â€¢â€¢â€¢â€¢â€¢â€¢â€¢â€¢â€¢â€¢â€¢â€¢â€¢â€¢â€¢â€¢â€¢â€¢â€¢â€¢â€¢â€¢â€¢â€¢â€¢â€¢â€¢â€¢â€¢â€¢â€¢â€¢â€¢â€¢Â­Â­Â­â€¢â€¢â€¢â€¢â€¢â€¢â€¢â€¢â€¢â€¢â€¢\nHelp yourself to this website! https://www.mentalhealth.gov/\nâ€¢â€¢â€¢â€¢â€¢â€¢â€¢â€¢â€¢â€¢â€¢â€¢â€¢â€¢â€¢â€¢â€¢â€¢â€¢â€¢â€¢â€¢â€¢â€¢â€¢â€¢â€¢â€¢â€¢â€¢â€¢â€¢â€¢â€¢â€¢â€¢â€¢â€¢â€¢â€¢Â­Â­Â­â€¢â€¢â€¢â€¢â€¢â€¢â€¢â€¢â€¢â€¢â€¢\nFun editing bits by: JOE VULPIS!\nCheck out this video of Joe and I (Comment LIZA IS CUTER THAN DAVID!) : https://youtu.be/oMO0Yix71Cg\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talking thots lol\n\nLove,\nLiza</t>
  </si>
  <si>
    <t>yuBqWcSKrCk</t>
  </si>
  <si>
    <t>TheEllenShow</t>
  </si>
  <si>
    <t>Owen Wilson on Meeting Julia Roberts, and Tandem Biking</t>
  </si>
  <si>
    <t>owen wilson|owen|wilson|julia roberts|tandem biking|wonder|wonder the movie|Ellen|degeneres|ellen degeneres|the ellen show|ellen fans|ellen tickets|ellentube|ellen audience</t>
  </si>
  <si>
    <t>Movie star Owen Wilson was back on the show, and told Ellen about meeting Julia Roberts for the first time for their new movie, Wonder, and tandem bike riding with his friend Don.</t>
  </si>
  <si>
    <t>x9mh-SwSKas</t>
  </si>
  <si>
    <t>clothesencounters</t>
  </si>
  <si>
    <t>Surprise After Surprise | October Vlog</t>
  </si>
  <si>
    <t>jenn im|jenn im vlog|imjennim|october vlog|monthly vlog|ben jolliffe|birthday vlog|surprise vlog|los angeles</t>
  </si>
  <si>
    <t>Last month was Ben's birthday and I made sure to make it a memorable one. I also spend some time with my childhood friends,  visit the Yayoi Kusama exhibition and party on Halloween. Check out Ben's channel here: https://youtu.be/DZOFPtUAEww\n\n------------------------------------------\n\nðŸ’Ž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 BEN â\nâž« Check out Ben's YouTube channel: http://bit.ly/2zxjP9p\n\n------------------------------------------\n\nâž« Graphics by Dawn Lee: http://bit.ly/2a0wWpA\nâž« Video edited by Jenn Im\n\n\n------------------------------------------\n\nâ MUSIC â\nâž« DJ Grumble's Soundcloud: http://bit.ly/1ElnUag\nâž« DJ Grumble's Spotify: http://spoti.fi/2s5bRD7\n\n\n------------------------------------------\n\nFTC: This video is NOT sponsored!</t>
  </si>
  <si>
    <t>uiA4B5Y63IQ</t>
  </si>
  <si>
    <t>FoxSearchlight</t>
  </si>
  <si>
    <t>THE SHAPE OF WATER - Final Trailer</t>
  </si>
  <si>
    <t>Michael Shannon|Richard Jenkins|Doug Jones|sally hawkins|guillermo del toro|the shape of water|shape of water|fox searchlight|fox movie|fox movies|trailer|new trailer|octavia spencer|hidden figures|Shape of water</t>
  </si>
  <si>
    <t>IN THEATERS DECEMBER 8\n\nFrom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Trailer 3\nhttps://www.youtube.com/user/FoxSearchlight</t>
  </si>
  <si>
    <t>viyRD5z6ilQ</t>
  </si>
  <si>
    <t>LukeBryanVEVO</t>
  </si>
  <si>
    <t>Luke Bryan - O Holy Night (Audio)</t>
  </si>
  <si>
    <t>Luke|Bryan|Holy|Night|Capitol|Records|Nashville|Holiday</t>
  </si>
  <si>
    <t>Music video by Luke Bryan performing O Holy Night. (C) 2017 UMG Recordings, Inc.\n\nhttp://vevo.ly/dh1t8w</t>
  </si>
  <si>
    <t>QFfEtKvXMAs</t>
  </si>
  <si>
    <t>NiallHoranVEVO</t>
  </si>
  <si>
    <t>Niall Horan - Too Much To Ask (Acoustic)</t>
  </si>
  <si>
    <t>Niall Horan|Niall|Horan|Too Much To Ask|Too Much Too Ask|To Much To Ask|To Much Too Ask|TMTA|Too Much To Ask Acoustic|Too Much Too Ask Acoustic|To Much To Ask Acoustic|To Much Too Ask Acoustic|TMTA Acoustic|Acoustic|Acoustic Video</t>
  </si>
  <si>
    <t>Get Niall's album Flicker featuring 'Too Much to Ask' everywhere now: http://niall.to/FlickerYD\n\nFollow Niall:\nhttps://www.facebook.com/Niallofficial/\nhttps://twitter.com/NiallOfficial\nhttps://www.instagram.com/niallhoran/\nhttp://niall.to/websiteYD\n\nMusic video by Niall Horan performing Too Much To Ask. (C) 2017 Neon Haze Music Ltd under exclusive license to Capitol Records\n\nhttp://vevo.ly/bWKUOi\n\nBest of Niall Horan https://goo.gl/ZZfw2b\nNiall Horan - Audio Videos https://goo.gl/wKZzFM\n\nSubscribe for more https://goo.gl/ApUhRc</t>
  </si>
  <si>
    <t>xg9ebVTL9yE</t>
  </si>
  <si>
    <t>empireofthesunvevo</t>
  </si>
  <si>
    <t>Empire Of The Sun - Way To Go</t>
  </si>
  <si>
    <t>Empire|Of|The|Sun|Way|To|Go|EMI|Alternative|eots|waay|too|goo|emipre of the sun|son|electronic|edm|australian|adm|aussie music. triplej|like a version|two leaves|flume|alison wonderland|cut copy|pnau|mgmt|hot chip|the presets|phoenix|hermitude|Nobumichi Asai|Ryo Kitabatake</t>
  </si>
  <si>
    <t>Download or stream â€œWay to Goâ€ by Empire of the Sun: https://EmpireOfTheSun.lnk.to/OnOurWayHome \n\nConnect with Empire of the Sun: \nhttps://www.facebook.com/empireofthesun/\nhttps://twitter.com/EmpireOfTheSun\nhttps://www.instagram.com/empireofthesunsound/\n\nCreative Director: Nobumichi Asai [WOW inc.]\nDirector: Ryo Kitabatake [WOW inc.]\nCG Designer: Tsutomu Miyajima [WOW inc.]\nCG Designer: Daisuke Morikawaki [WOW inc.]\nCG Designer: Shota Oga [WOW inc.]\nTechnical Director: Nobumichi Asai [WOW inc.]\nProducer: Nobumichi Asai [WOW inc.]\nAssistant Producer: Ayaka Motoyoshi [WOW inc.]\n\nCamera: Kimihiro Morikawa\nLighting Director: Ryu Shima [NAGAIHOSHI Co.,Ltd.]\nHair&amp;Make-up: Ina\nStylist: DAN\n\nCompositor &amp; Colourist: Akio Sakamaki [jitto inc.]\n\nDigital Humans &amp; Performance Capture: [ZUKUN LABORATORY]\n\nProducer: Kazuhiko Mino\nMotion Capture Supervisor: Kenya Miki\nFacial Capture Supervisor: Hiromu Kinoshita\nDigital Artist: Tomoya Tanaka\nDigital Artist: Deng Xiaohui\nDigital Artist: Cheng Ze\nDigital Artist: Satoko Itakura\nMotion Capture Specialist: Yuuka Tomita\nMotion Capture Specialist: Kouta Isomura\nMotion Capture Specialist: Kazuya Takahashi\nMotion Capture Specialist: Riku Okada\nMotion Capture Specialist: Rina Sawada\nFacial Capture Specialist: Taisei Kurita\nFacial Capture Specialist: Manami Kira\nFacial Capture Specialist: Diogo Ribeiro\nCG Project Manager: Yuko Sadaki\nCG Producer: Sawami Takahashi\nProduction Supervisor: Ayumu Kasai\n\nã€Special Thanksã€‘\nTranslator: Mika Iwasaka \nTranslator: Michiru Sasaki  [WOW inc.]\nTranslator: Sumiko Shiraishi [F.O.A. Inc.]\n\nLyrics: \n\nsurfing the snow\nare you ready for \na revolution to show the way \nseven more weeks until the day\n\nbecause heart breaks come in an bend us the wrong way \nplaces memory are changing into all things\n\ndoesnâ€™t matter whats tripping you out theres ways to go\nthis is where we get carried away enough to start again\n\nwhat I see\nis nothing like before\ndreaming is the home of the brave \nfuture is the healing of pain\n\nbecause heart breaks come in an bend us the wrong way \nplaces memory are changing into all things\n\ndoesnâ€™t matter whats tripping you out theres ways to go\nthis is where we get carried away enough to start again\ndoesnâ€™t matter whats tripping you out theres ways to go\nthis is where we get carried away enough to start again \n\nlike a cannonball\nshot across the floor\nwe have found a way through the darkest hour\nlike a cannonball\nshot across the floor\nwe have little time for worry\n\ndoesnâ€™t matter whats tripping you out theres ways to go\nthis is where we get carried away enough to start again\ndoesnâ€™t matter whats tripping you out theres ways to go\nthis is where we get carried away enough to start again \ndoesnâ€™t matter whats tripping you out theres ways to go\nthis is where we get carried away enough to start again \n\nÂ© 2016 The Sleepy Jackson Pty Ltd and Nick Littlemore, under exclusive licence to Universal Music Australia Pty Ltd</t>
  </si>
  <si>
    <t>fbHbTBP_u7U</t>
  </si>
  <si>
    <t>NFVEVO</t>
  </si>
  <si>
    <t>NF - Let You Down</t>
  </si>
  <si>
    <t>NF|Let You Down|music video|official video|I'm sorry that I let you down|nfrealmusic|perception|nf official|hip-hop|rap|singer</t>
  </si>
  <si>
    <t>Official music video for â€œLet You Downâ€ by NF from the album Perception.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http://nfmusic.me/perception.azp?IQid=vevo\n\nSubscribe to NFVEVO: http://smarturl.it/NFVEVOSubscribe \n\nFollow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Let You Down. (C) 2017 NF Real Music, LLC\n\nhttp://vevo.ly/pjlmEn</t>
  </si>
  <si>
    <t>Ja_GMU7-sjs</t>
  </si>
  <si>
    <t>Marques Brownlee</t>
  </si>
  <si>
    <t>Google Pixelbook: $1000 of Weird!</t>
  </si>
  <si>
    <t>Google Pixelbook|Chromebook|Pixel|$1000|1000 dollar|1000|expensive chromebook|pixelbook review|pixelbook pen|chromebook pixel|chromebook|best chromebook|MKBHD</t>
  </si>
  <si>
    <t>Pixelbook is a $1000 2-in-1 laptop/tablet and it's super weird.\nGoogle Pixelbook (i5): http://amzn.to/2hX8yr5\nThat hoodie: http://amzn.to/2hiy9dE\n\nVideo Gear I use: http://kit.com/MKBHD/video-gear#recommendation17959\n\nIntro Track: Drugs by Alltta\n\n~\nhttp://twitter.com/MKBHD\nhttp://snapchat.com/add/MKBHD\nhttp://google.com/+MarquesBrownlee\nhttp://instagram.com/MKBHD\nhttp://facebook.com/MKBHD</t>
  </si>
  <si>
    <t>QOksZ8VogRw</t>
  </si>
  <si>
    <t>Atlantic Records</t>
  </si>
  <si>
    <t>Bastille - World Gone Mad (from Bright: The Album) [Official Music Video]</t>
  </si>
  <si>
    <t>music|official|music video|Bright|Bright: The Album|Bright The Album|Bastille|World Gone Mad|Atlantic Records|will smith|orc</t>
  </si>
  <si>
    <t>Bastille - World Gone Mad from Bright: The Album \n\nBright The Album Available 12/13\nPre-Order/Stream Now - https://Atlantic.lnk.to/Bright \n\nWatch Bright exclusively on Netflix starting 12/22\n\nFollow Bastille\nhttps://www.facebook.com/bastilleuk/\nhttps://www.instagram.com/bastilledan\nhttps://twitter.com/bastilledan \n\nFollow Atlantic Records\nhttps://www.facebook.com/atlanticrecords\nhttps://www.instagram.com/atlanticrecords\nhttps://twitter.com/AtlanticRecords\n\nFollow Bright\nhttps://www.facebook.com/BrightMovie/\nhttps://www.instagram.com/bright/\nhttps://www.twitter.com/brightnetflix/\n\nDirected by RJ Sanchez and Brendan Vaughan\nA Snow Beach Production</t>
  </si>
  <si>
    <t>RYs08kX3Ih4</t>
  </si>
  <si>
    <t>MsAaliyahJay</t>
  </si>
  <si>
    <t>SECRETS REVEALED! HOW I LAY MY LACE WIGS! | AALIYAHJAY</t>
  </si>
  <si>
    <t>Hello Everyone! \n\nI forgot to mention that I sew the back down with a needle and thread. but this wig also comes with combs in the inside. \n\nThis hair is a Brazilian Full lace wig from @BangsNBrows \nProducts I used: \n\nGhost Bond\nThe brush I used for my baby hair is also sold at target. Here is the link: https://www.target.com/p/camryn-s-bff-soft-bristles-hair-brushes-colors-may-vary/-/A-51121178?ref=tgt_adv_XS000000&amp;AFID=google_pla_df&amp;CPNG=PLA_Health+Beauty+Shopping_Brand_Competitor&amp;adgroup=SC_Health+Beauty&amp;LID=700000001170770pgs&amp;network=g&amp;device=c&amp;location=9004041&amp;gclid=EAIaIQobChMI-9-oq-my1wIVBbbACh2VkQuEEAQYAiABEgK9gvD_BwE&amp;gclsrc=aw.ds\n\nTresemme moose \nGot2B glue (amazon)\nElectric hot comb\nFlat iron (Not sure where its from) \n\n\n\nâ™¡ â™¡ â™¡ â™¡ â™¡ â™¡ â™¡ â™¡ â™¡ â™¡ â™¡ â™¡ â™¡ â™¡ â™¡ \n\n\nDISCOUNT CODES: \n\n\nPhone Case: Velvet Caviar \nwww.VelvetCaviar.com\nUse code: â€œAALIYAHXOâ€ for a cute discount! $$ \n\nArtist Couture\nArtistcouture.com\nUse code â€œAaliyahâ€ at checkout for $$ off \n\nâ™¡ â™¡ â™¡ â™¡ â™¡ â™¡ â™¡ â™¡ â™¡ â™¡ â™¡ â™¡ â™¡ â™¡ â™¡ \n\nâ–· CONNECT WITH ME!\nFOR PROMOTION/ BRAND COLLABORATION â€£ Jennifer@thejgoagency.com\nTWITTER â€£ http://www.twitter.com/AaliyahJay\nINSTAGRAM â€£ https://instagram.com/AaliyahJay\nSNAPCHAT â€£ msaaliyahjay\n\n\nâ–· OTHER VIDEOS YOU MIGHT WANT TO SEE:\nEYEBROW ROUTINE Â» https://www.youtube.com/watch?v=fxDxb7ljO9g\nUPDATED MAKEUP ROUTINE Â» https://www.youtube.com/watch?v=Yleg6u9Pang\nSTORY TIME Â» https://www.youtube.com/watch?v=FTuN-PCL6mA</t>
  </si>
  <si>
    <t>tOFkFZbPdnQ</t>
  </si>
  <si>
    <t>Danny Sapko</t>
  </si>
  <si>
    <t>Typical audience reaction to a bass solo...</t>
  </si>
  <si>
    <t>danny sapko|bass|funk bass|bass solo|free mp3 download|best bass|davie504|bass boosted songs|MEME|FUNNY VIDEO|VIRAL VIDEO|COWS|FUNK BASS|funk bass solo</t>
  </si>
  <si>
    <t>Please hit subscribe if you enjoyed this! \n\nMore Videos:\nFollow: http://facebook.com/danny.sapko\nLike: http://facebook.com/dsapko\n\nSpecial thanks to my Patrons:\nMike Litz\nAl Woche\nBill Ramsay\nEk Macomb\n\nhttps://youtu.be/tOFkFZbPdnQ\n\nNo cattle or funk bassists were harmed in the shooting of this video. Thanks to Josh Blackwell.\n\nBASS SOLO | SLAP BASS SOLO | FUNK BASS | FUNK BASS SOLO\n\nThis video is being represented by LADBible Group. To use or license this video please email licensing@ladbiblegroup.com</t>
  </si>
  <si>
    <t>dW4wpGg64pE</t>
  </si>
  <si>
    <t>Vogue</t>
  </si>
  <si>
    <t>Meryl Streep Meets Anna Wintour at Vogue</t>
  </si>
  <si>
    <t>anna wintour|meryl streep|meryl streep interview|meryl streep harvey weinstein|harvey weinstein|meryl streep interview vogue|meryl streep vogue|anna wintour interview|anna wintour meryl streep|miranda priestly|meryl streep miranda priestly|anna|devil wears prada|vogue|the post|the post meryl streep|katharine graham|katharine graham meryl streep|the devil wears prada|vogue.com</t>
  </si>
  <si>
    <t>The pair had a frank and far-ranging conversation filled with humor and insight. Much is revealed in the interview above, between the Pentagon Papers and the Mueller investigation, sexual harassment, female empowerment, and what Meryl and her daughters talk about around the dining room table._x000D_
\n_x000D_
\nDirector Vincent Peone_x000D_
\nDP Joe Victorine_x000D_
\nFirst AC Omar Guinier_x000D_
\nSecond Camera Hunter Herrick_x000D_
\nLighting Design John Busch_x000D_
\nKey Grip Vincent Davino_x000D_
\nSwing Stefan Matwijec _x000D_
\nSound Rob Corso_x000D_
\nEdited by Jesse Threatt\n\nStill havenâ€™t subscribed to Vogue on YouTube? â–ºâ–º http://bit.ly/vogueyoutubesub_x000D_
\n _x000D_
\nABOUT VOGUE_x000D_
\nVogue is the authority on fashion news, culture trends, beauty coverage, videos, celebrity style, and fashion week updates. \n\nMeryl Streep Meets Anna Wintour at Vogue</t>
  </si>
  <si>
    <t>2VP846QcA_4</t>
  </si>
  <si>
    <t>Michelle Khare</t>
  </si>
  <si>
    <t>I Trained To Become Batman ðŸ¦‡ (Justice League)</t>
  </si>
  <si>
    <t>justice league|dc comics|michelle khare|buzzfeed michelle|michelle|khare|wonderwoman|batman|I Trained Like Batman For A Month|I Trained Like Batman|extreme|weightloss|marvel|release|movie|trailer|filmselect|the flash|aquaman|gal godot|ben affleck|batman v superman|superman|superhero|mk ultra|fitness|trending|youtube trending|trends|google trends|2017|film|justice league movie|justice league trailer|spoiler|leaked|tay zonday|fight|worldstar|wonder woman|stunt</t>
  </si>
  <si>
    <t>In honor of the upcoming Justice League (2017) film, I decided to train like the iconic DC superhero, Batman, for a month! ðŸ¦‡ #MKULTRA\n\nðŸ”¥ SUBSCRIBE TO GO ON MORE ADVENTURES: http://bit.ly/21ajG1S\nðŸ§ TWITTER: http://www.twitter.com/michellekhare\nðŸ“· INSTAGRAM: http://www.instagram.com/michellekhare\nðŸ‘¯  FACEBOOK: https://www.facebook.com/Michelle-Khare\nðŸ‘» SNAPCHAT : MichelleKhare\nðŸŽµ MUSICAL.LY: Michelle Khare\n\nThe incredible people who made this video possible: \n\nCOACHING:\nOscar Leiva, head coach - www.instagram.com/sirkicksalot360\nJack Dagger, knife throwing training - www.jackdagger.com\n\nFeaturing:\nTay Zonday - www.youtube.com/user/TayZonday\nJay Kwon (Henchman #1) - www.instagram.com/jaykwon249\nBrandon Melendy (Brandon) - www.instagram.com/bdonski\nGaby Dunn - www.youtube.com/user/nofungabydunn\nCandace Lowry (Google Suit) -www.youtube.com/channel/UC9Cqtzr7SgbAWlRJLTBRGkA\nRich Cetrone - www.instagram.com/stunt_batman\n\nWith Stunts By:\nRobert Dill (Mr. Freeze) - www.instagram.com/mrdillpickle\nKatelyn Brooke - Stunt Coordinator - www.instagram.com/katelynbrookela\n\nCINEMATIC CREDITS: \nWritten and Directed by Garrett Kennell www.garrettkennell.com\nDirector of Photography - Kevin Stiller www.kevinstiller.com\nProduced by Michelle Khare\nAssociate Producer / 1st AD - Janelle DeChancie www.instagram.com/janelledechancie\n1st AC - Matt Miller www.instagram.com/mattmillerdp\n2nd AC / BTS - Megan Pham www.imdb.com/name/nm6506620/?ref_=fn_al_nm_1\nGaffer - Sam Mosco www.instagram.com/moscotographer\nKey Grip - Kyle Hardesty\nProduction Sound, Sound Editing and Mixing - Christina Gonzalez www.christinamgonzalez.com\nScore by Alex Winkler www.alexwinklermusic.com â€¢ www.soundcloud.com/alexwinkler-2\nProduction Design / Art Department - Josh Lopata www.instagram.com/joshlopata\nHair &amp; Makeup - www.ondemandsalon.com\nSite Rep - Cort Johns www.instagram.com/cortjohns\n\nPOST PRODUCTION:\nCinematic Editor - Joseph DeWitt \nwww.josephdewitt.com â€¢ www.instagram.com/dewittness\nUnscripted Editor - Shane Whitaker\nhttps://twitter.com/shanemwhitaker\n\nPA - Breann Johnson www.instagram.com/beaniejohnson \nPA - Eve Mason www.instagram.com/evetaylorm\n\nFeaturing music by the incredible ANIMUS VOLT\nhttps://soundcloud.com/animusvolt\nhttps://www.instagram.com/animusvolt/\nhttps://www.facebook.com/AnimusVolt\nhttps://twitter.com/animusvolt\nEmail: animusvolt@gmx.de\n\nLighting by Digital Sputnik: www.digitalsputnik.com\n\nCamera support provided by ikan Corp.: www.ikancorp.com\n\nWeâ€™re not sponsored, weâ€™re just badass! BUT! If you want your product or company to be featured in an upcoming episode, email me at: michellekhare+business@gmail.com!\n\nFilmed at Studio 71</t>
  </si>
  <si>
    <t>_dhneCO4YEE</t>
  </si>
  <si>
    <t>Full Frontal with Samantha Bee</t>
  </si>
  <si>
    <t>Russian Bots and Trolls | November 8, 2017 Act 2 | Full Frontal on TBS</t>
  </si>
  <si>
    <t>Full Frontal with Samantha Bee|Full Frontal|Samantha Bee|Sam Bee|TBS|Russia</t>
  </si>
  <si>
    <t>For the low, low price of $200, you too can control the fate of any American election.\n\nWatch Full Frontal with Samantha Bee all new Wednesdays at 10:30/ 9:30c on TBS!</t>
  </si>
  <si>
    <t>EYkEshCOhEU</t>
  </si>
  <si>
    <t>Nicole Guerriero</t>
  </si>
  <si>
    <t>The Ultimate Red Lip Look | Nicole Guerriero</t>
  </si>
  <si>
    <t>nicole guerriero|arriba liqud lipstick|colourpop cosmetics|classic glam|makeup tutorial|holiday glam|red lip makeup tutorial|how to wear a red lip|beauty vlogger|beauty guru|iluvsarahii|long lasting red lip|bulletproof makeup|long lasting makeup</t>
  </si>
  <si>
    <t>To see the power of this lip watch my One Chip Challenge! :)\n-- https://www.youtube.com/watch?v=VDFHX1M_z1k&amp;t=302s\n\n\nB U S I N E S S:\nFor Business and Branding purposes please\nvanessa@jamesgrant.com\nFor Public Relations please contact \nvanessa@jamesgrant.com\n\nSTAY CONNECTED WITH ME:\nSnapchat: hi.nic\nInstagram: nicoleguerriero - http://www.instagram.com/nicoleguerriero\nFacebook: http://www.facebook.com/nguerriero19\nTwitter: http://www.twitter.com/nguerriero19\n\nEarrings -- @fawnstar on IG\nTop -- Boohoo\n\nProducts Used:\nTatcha Water Cream Moisturizer\nYSL Blur Primer\nDiorSkin Forever Foundation -- 25\nBenefit Brow Conditioner\nColoured Raine Queen of Hearts Palette | Heir\nChristina #wsp Lashes -- http://amzn.to/2yogsQI\nTarte Shape Tape | Light Medium Honey\nLaura Mercier Secret Brightening Powder\nMac Studio Fix Powder -- C5\nKVD Shade &amp; Light Palette\nCharlotte Tilbury Sex on Fire Blusher\nHourglass Ambient Strobe Lighting Powder -- Euphoric\nMAC Cherry Lip Liner\nColourPop x iluvsarahii Ultra Matte Lip -- Arriba\n\nThe End.</t>
  </si>
  <si>
    <t>Rq9-mW6HgQE</t>
  </si>
  <si>
    <t>The Late Show with Stephen Colbert</t>
  </si>
  <si>
    <t>Sean Astin Knew Nothing About 'Lord Of The Rings' Once Upon A Time</t>
  </si>
  <si>
    <t>The Late Show|Stephen Colbert|Colbert|Late Show|celebrities|late night|talk show|skits|bit|monologue|The Late Late Show|Late Late Show|letterman|david letterman|comedian|impressions|CBS|joke|jokes|funny|funny video|funny videos|humor|celebrity|celeb|hollywood|famous|James Corden|Corden|Comedy</t>
  </si>
  <si>
    <t>'Stranger Things' star Sean Astin thought he was taking a role in 'The Phantom Tollbooth' when he accepted the role of Samwise Gamgee.\n\nSubscribe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</si>
  <si>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k29YnfttqEU</t>
  </si>
  <si>
    <t>Jimmy Kimmel Live</t>
  </si>
  <si>
    <t>Mean Tweets â€“ Country Music Edition #3</t>
  </si>
  <si>
    <t>jimmy|jimmy kimmel|jimmy kimmel live|late night|talk show|funny|comedic|comedy|clip|comedian|mean tweets|country music|cma awards|Zac Brown Band|Cassadee Pope|Blake Shelton|Luke Combs|Randy Houser|Old Dominion|Trace Adkins|Darius Rucker|Dan + Shay|Jana Kramer|Chris Young|Florida Georgia Line|Lady Antebellum|Chris Stapleton|Jake Owen|Little Big Town|justin moore|twitter</t>
  </si>
  <si>
    <t>From time to time, we like to shine a light on the not so nice things people post on social media. In honor of the CMA Awards we present a special Country Music Edition of #MeanTweets featuring Zac Brown Band, Cassadee Pope, Blake Shelton, Luke Combs, Randy Houser, Old Dominion, Trace Adkins, Darius Rucker, Dan + Shay, Jana Kramer, Chris Young, Florida Georgia Line, Lady Antebellum, Chris Stapleton, Jake Owen, Little Big Town and Justin Moore. #MeanTweets\n\nJimmy Kimmel Supports TrumpCare https://youtu.be/vuXwD0NWixM\n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Country Music Edition #3\nhttps://youtu.be/k29YnfttqEU</t>
  </si>
  <si>
    <t>Eg_kW5fw6qU</t>
  </si>
  <si>
    <t>SuperCarlinBrothers</t>
  </si>
  <si>
    <t>Could Anastasia Become A Disney Princess?</t>
  </si>
  <si>
    <t>SuperCarlinBrothers|disney|fox|disney princess|anastasia|is anastasia a disney princess|is anastasia disney|is disney buying fox|super carlin brothers|ben carlin|j carlin|jonathan carlin|moana|frozen|snubbed disney princesses|anna and elsa|could anastasia become a disney princess|don bluth|disney history|netflix|hercules|disney renaissance|meg ryan|the little mermaid|anastasia december|once upon december anastasia|once upon a december|anastasia music</t>
  </si>
  <si>
    <t>Special Thanks to these Patreons :: Abi Solk, Jennifer, Alan Wolfe, pajanaparty, Sarah E McCartney, Geek_Teach, Zara Caldwell, Cletus McConville, Lasse Buan Charles C. Seymour, Kristhell Lopez, Amy Beerbower\n\nWith news emerging this week that Disney has entered talks to possibly acquire Fox, we realized that Anastasia, a character often mistaken for a Disney Princess, may actually get to join the Disney family.. But would she qualify for a princess?\n\nHey Super Carlin Friends! â–ºâ–º http://bit.ly/196DDlu\nGoogle Autofill Playlist â–ºâ–º http://bit.ly/1DCdQNm\nTheories â–ºâ–º http://bit.ly/1z5uZcS\nSuper Carlin Gaming â–ºâ–º http://bit.ly/1CRM5Bq\n\n- - - - - - - - - - - - - - - - - - - - - - - - - - - - - - - - - - - - - - - - - - - - - - - - -\nBECOME A SUPER CARLIN FRIENDâžœ https://www.youtube.com/user/SuperCarlinBrothers\n- - - - - - - - - - - - - - - - - - - - - - - - - - - - - - - - - - - - - - - - - - - - - - - - -\nFOLLOW US:\nT W I T T E Râžœ https://twitter.com/jonkerlin &amp; https://twitter.com/SCB_Ben \nI N S T A G R A Mâžœ http://instagram.com/jonkerlin &amp; http://instagram.com/scb_ben\nF A C E B O O Kâžœ http://www.facebook.com/supercarlinbrothers \nG A M I N G âžœ http://bit.ly/1CRM5Bq\nP A T R E O N âžœ https://www.patreon.com/SuperCarlinBrothers \n- - - - - - - - - - - - - - - - - - - - - - - - - - - - - - - - - - - - - - - - - - - - - - - - -\nWant to send us something? \nSuper Carlin Brothers\nPO Box 4339\nRoanoke, Virginia 24015\n- - - - - - - - - - - - - - - - - - - - - - - - - - - - - - - - - - - - - - - - - - - - - - - - -\nBusiness Inquiries Only: carlinbrosrtp@gmail.com\n- - - - - - - - - - - - - - - - - - - - - - - - - - - - - - - - - - - - - - - - - - - - - - - - -\n\nEvery time you give us a thumbs up a Narwhal gets its horn! (maybe..)</t>
  </si>
  <si>
    <t>J_QGZspO4gg</t>
  </si>
  <si>
    <t>SiaVEVO</t>
  </si>
  <si>
    <t>Sia - Snowman</t>
  </si>
  <si>
    <t>Sia Snowman Holiday</t>
  </si>
  <si>
    <t>Move over Frosty Snowman is here! Stream &amp; download the song now https://fanlink.to/snowman\nPre-order Everyday Is Christmas, out November 17:https://sia.lnk.to/christmas\n\nUpcoming tour dates - http://siamusic.net/tour\n\nFollow Team Sia's Ear Candy on Spotify http://spoti.fi/1LMlB7X \nSubscribe to Sia on YouTube: http://bit.ly/1sudphS \nWebsite: http://siamusic.net \nTwitter: http://twitter.com/sia \nInstagram: http://instagram.com/SiaThisIsActing \nFacebook: http://facebook.com/siamusic \nSpotify: http://spoti.fi/1fKpbS0 \n\nPlaylist Best of Sia https://goo.gl/99ubCj \nSubscribe for more https://goo.gl/UA7cug\n\nMusic video by Sia performing Snowman. 2017 Monkey Puzzle Music, Inc., under exclusive license to Atlantic Recording Corporation for the United States and WEA International for the world outside of the United States.</t>
  </si>
  <si>
    <t>PkRBTF6nt4E</t>
  </si>
  <si>
    <t>Business Insider</t>
  </si>
  <si>
    <t>Tesla's biggest problem is one nobody saw coming</t>
  </si>
  <si>
    <t>Business Insider|Tesla|Elon Musk|Business|Sara Silverstein|Model 3|Battery|Gigafactory</t>
  </si>
  <si>
    <t>Business Insider executive editor Sara Silverstein breaks down the recent issues facing Tesla and its rollout of the Model 3. The company just had a disastrous earnings report, and confirmed that the major bottleneck in Model 3 production is a battery plant in Nevada. She says this battery issue is more troubling than a simpler assembly line problem, and points out that the head of Tesla's director of battery engineering left to start his own company, which is interesting timing.\n\n--------------------------------------------------\n\nFollow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</si>
  <si>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ozkqm2ifMw8</t>
  </si>
  <si>
    <t>2CELLOS</t>
  </si>
  <si>
    <t>2CELLOS - Cinema Paradiso [OFFICIAL VIDEO]</t>
  </si>
  <si>
    <t>2CELLOS|Luka Sulic|Stjepan Hauser|cello|cellist|cellists|cover|Glee|The Piano Guys|crossover|2 Cellos|two cellos|Hauser|Ennio Morricone|Cinema Paradiso|movie|film|soundtrack|classical|music|passion|Oliver Dragojevic|LSO|London Symphony Orchestra|new album|score</t>
  </si>
  <si>
    <t>Get â€œCinema Paradisoâ€ from our album â€œScoreâ€ at https://2CELLOS.lnk.to/2cellos-ScoreAY \nAnd listen to or buy all of our music from https://2CELLOS.lnk.to/TheCatalogAY\n\nGet SCORE on deluxe CD+DVD or limited-edition Vinyl - http://store.2cellos.com\n\n2CELLOS Luka Sulic and Hauser playing Cinema Paradiso by Ennio Morricone with London Symphony Orchestra.\n\nVideo by Darko Drinovac\n\nhttp://www.facebook.com/2Cellos\nhttp://www.instagram.com/2cellosofficial</t>
  </si>
  <si>
    <t>htvR_dBs3eg</t>
  </si>
  <si>
    <t>theneedledrop</t>
  </si>
  <si>
    <t>Sam Smith - The Thrill of It All ALBUM REVIEW</t>
  </si>
  <si>
    <t>album|review|music|reviews|indie|underground|new|latest|lyrics|full song|listen|track|concert|live|performance|update|the needle drop|anthony fantano|vlog|talk|discussion|music nerd|pop|soul|sam smith|the thrill of it all|in the lonely hour|too good at goodbyes|say it first|pray|london</t>
  </si>
  <si>
    <t>Listen: https://www.youtube.com/watch?v=J_ub7Etch2U&amp;ab_channel=SamSmithWorldVEVO\n\nUK pop singer Sam Smith's latest album turns blue-eyed soul into a chore.\n\nMore pop reviews: https://www.youtube.com/playlist?list=PLP4CSgl7K7oqibt_5oDPppWxQ0iaxyyeq?&amp;ab_channel=theneedledrop\n\nBuy this album: http://amzn.to/2yrBJZT\n\n===================================\nSubscribe: http://bit.ly/1pBqGCN\n\nOfficial site: http://theneedledrop.com\n\nTND Twitter: http://twitter.com/theneedledrop\n\nTND Facebook: http://facebook.com/theneedledrop\n\nSupport TND: http://theneedledrop.com/support\n===================================\n\nFAV TRACKS: TOO GOOD AT GOODBYES, HIM\n\nLEAST FAV TRACK: SAY IT FIRST\n\nSAM SMITH - THE THRILL OF IT ALL / 2017 / CAPITOL / POP SOUL\n\n4/10\n\nY'all know this is just my opinion, right?</t>
  </si>
  <si>
    <t>qEEtzzi1EII</t>
  </si>
  <si>
    <t>Simon's Cat</t>
  </si>
  <si>
    <t>Birthdays - Simon's Cat | GUIDE TO</t>
  </si>
  <si>
    <t>cartoon|simons cat|simon's cat|simonscat|simon tofield|simon the cat|funny cats|cute cats|cat fails|family friendly|animated animals|animated cats|tofield|simon's katze|simon|cat|black and white|kitty|black and white cat|ÐšÐ¾Ñ‚ Ð¡Ð°Ð¹Ð¼Ð¾Ð½Ð°|cat lovers|animal (film character)|fail|funny cat|cats|cute|kitten|kittens|pets|simons cats|Cat|Simon|Tofield|cartoons|Toons|Animated|Animation|Kitten|Funny|Humour|videos|Guide to Birthdays|Birthdays Simon's Cat|Cat Birthday</t>
  </si>
  <si>
    <t>Watch Simon's Cat's Guide To Birthdays! \nSUBSCRIBE HERE - http://bit.ly/scytsubs\nDid you know Simon's Cat will be 10 years old in 2018?\n\nDirected by: Simon Tofield\nConcept, Design &amp; Composition: Liza Nechaeva\nAnimation &amp; Colouring: Jack Sleeman\n\nProducer: Emma Burch\nProduction Manager: Rebecca Warner-Perry\nAssociate Producer: Edwin Eckford\nMusic: Audio Network library\n\nHave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</si>
  <si>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1Wk8ZRgXQnY</t>
  </si>
  <si>
    <t>Andy Grammer</t>
  </si>
  <si>
    <t>Andy Grammer - The Good Parts (Official Audio)</t>
  </si>
  <si>
    <t>andy|grammer|the|good|parts|smoke|clears|new|music|album|singer|songwriter|pop|mu</t>
  </si>
  <si>
    <t>Get â€œThe Good Partsâ€ and pre-order Andyâ€™s upcoming album The Good Parts now: http://smarturl.it/TheGoodParts\n\nTHE GOOD PARTS ALBUM\niTunes: http://smarturl.it/TheGoodPartsiTunes\nApple Music: http://smarturl.it/TheGoodPartsAM\nGoogle Play - http://smarturl.it/TheGoodPartsGP\nAmazon - http://smarturl.it/TheGoodPartsAmz\n\nNEW SINGLE - SMOKE CLEARS\niTunes: http://smarturl.it/SmokeClearsiTunes\nApple Music: http://smarturl.it/SmokeClearsAM\nSpotify: http://smarturl.it/SmokeClearsSptfy\n Amazon: http://smarturl.it/SmokeClearsAmz\n\n \nCONNECT:\nOfficial Website: http://andygrammer.com/ \nFacebook: https://www.facebook.com/andygrammer/\nTwitter: https://www.twitter.com/andygrammer/\nInstagram: https://www.instagram.com/andygrammer/\nSnapchat: @AndyGrammer1\n\nArt by Katherine Killeffer</t>
  </si>
  <si>
    <t>8l_e6bx8UG8</t>
  </si>
  <si>
    <t>RemyMaVEVO</t>
  </si>
  <si>
    <t>Remy Ma - Wake Me Up (Audio) ft. Lil' Kim</t>
  </si>
  <si>
    <t>Columbia|Hip Hop|Remy Ma feat. Lil' Kim|Wake Me Up</t>
  </si>
  <si>
    <t>Remy Ma - Wake Me Up featuring Lil' Kim (Official Audio)\n\nGet Wake Me Up here: http://smarturl.it/WMU \n\nFollow Remy Ma: \nFacebook: https://www.facebook.com/Remy-Ma-1564469653829093/\nInstagram: https://www.instagram.com/remyma/ \nTwitter: https://twitter.com/RealRemyMa</t>
  </si>
  <si>
    <t>lsfzA7sWlOM</t>
  </si>
  <si>
    <t>Nintendo</t>
  </si>
  <si>
    <t>L.A. Noire - Nintendo Switch Trailer</t>
  </si>
  <si>
    <t>nintendo|play|play nintendo|game|gameplay|fun|video game|kids|action|adventure|rpg|nintendo switch|pro controller|l.a. noire|la noire|noire|detective|crime|cole phelps|lapd|clues|detective game|hollywood|interrogate|thriller|l.a. noire for nintendo switch|real crimes|los angeles|abilities|skills|unlockables|Rockstar Games</t>
  </si>
  <si>
    <t>Amid the post-war boom of Hollywood's Golden Age, Cole Phelps, an LAPD detective is thrown headfirst into a city drowning in its own success. Search for clues, chase down suspects and interrogate witnesses as you struggle to find the truth. L.A. Noire will be available on November 14th on Nintendo Switch!\n\nLearn more about L.A. Noire for Nintendo Switch! https://goo.gl/2W69Rs\n\n#NintendoSwitch #LANoire\n\nSubscribe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</si>
  <si>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RQDphL2MVlM</t>
  </si>
  <si>
    <t>Dina Tokio</t>
  </si>
  <si>
    <t>Everything I Wore This Week! Outfit Diary 1</t>
  </si>
  <si>
    <t>Dina|Tokio|Dinatokio|Torkia|Hijab|Hijabi|Fashion|outfit diary|diary|outfits i wore this week|lookbook|modest|dressing|muslim|islam|cute|outfits|fashion|fashionista|blogging|blogger|instagram|logan paul|zoella|jake paul|2017|creative|looks|ideas|winter|autumn|spring|summer|fashion week|buzzfeed|buzzfeed boldly|what to wear|outfits of the week|outfit|outfit of the day|how to style|ootd|clothing|vlog|haul|outfit ideas|how to|makeup|style|fall looks|how to wear|ootw</t>
  </si>
  <si>
    <t>All outfits worn are featured on my 21buttons profile here: http://app.21buttons.com/buttoner/dinatokio\n\nSubscribe: https://www.youtube.com/subscription_center?add_user=dinatokio\n\nâ€¢ Follow me on social media â€¢\n\nhttps://twitter.com/Dinatokio\nhttps://instagram.com/Dinatokio\nhttps://www.facebook.com/Dinatokio\nSnapchat: Dinatokio\n\nPOBOX:\nDina Torkia\nSuite 201\n295 Chiswick High Road\nW4 4HH\nLondon\n\nâ€¢ Business email â€¢ FloraWebber@IndependentTalent.com</t>
  </si>
  <si>
    <t>X7flefV8tec</t>
  </si>
  <si>
    <t>Team Coco</t>
  </si>
  <si>
    <t>President Bill Clinton On Dictators, Democracy, &amp; Why We Need Immigrants More Than Ever</t>
  </si>
  <si>
    <t>#ConanNYC Highlight: President Clinton talks about how much America has changed in the 25 years since he was elected the 42nd President of the United States.\n\nMore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https://www.facebook.com/TeamCoco\nOn Google+: https://plus.google.com/+TeamCoco/\nOn Twitter: http://twitter.com/TeamCoco\nOn Tumblr: http://teamcoco.tumblr.com\nOn YouTube: http://youtube.com/teamcoco\n\nFollow Conan O'Brien on Twitter: http://twitter.com/ConanOBrien</t>
  </si>
  <si>
    <t>cYw-oyJ7AEY</t>
  </si>
  <si>
    <t>PitbullVEVO</t>
  </si>
  <si>
    <t>Pitbull, Stereotypes - Jungle (Lyric Video) ft. E-40, Abraham Mateo</t>
  </si>
  <si>
    <t>Jungle|Mr.305/Polo Grounds Music/RCA Records|Pitbull &amp; Stereotypes feat. E-40 &amp; Abraham Mateo|Pop</t>
  </si>
  <si>
    <t>Get Pitbullâ€™s new single â€œJungleâ€ with Stereotypes featuring E-40 and Abraham Mateo off his upcoming Greatest Hits album available December 1st!\niTunes - http://smarturl.it/pjungle/itunes?iQid=yt\nApple Music - http://smarturl.it/pjungle/applemusic?iQid=yt\nSpotify - http://smarturl.it/pjungle/spotify?iQid=yt\nGoogle Play - http://smarturl.it/pjungle/googleplay?iQid=yt\nAmazon - http://smarturl.it/pjungle/az?iQid=yt\n \nPre-order the Greatest Hits album now!\niTunes - http://smarturl.it/pgh/itunes?iQid=yt\nAmazon - http://smarturl.it/pgh/az?iQid=yt\nSpotify Pre-save - http://smarturl.it/pgh/spotifypresave?iQid=yt\nGoogle Play - http://smarturl.it/pgh/googleplay?iQid=yt\n \nFollow Pitbull:\nhttps://pitbullmusic.com/\nhttps://twitter.com/pitbull\nhttps://www.facebook.com/pitbull\nhttps://www.instagram.com/pitbull/</t>
  </si>
  <si>
    <t>6nJw-jPQYVI</t>
  </si>
  <si>
    <t>Late Show with David Letterman</t>
  </si>
  <si>
    <t>A Day in The Life of David Letterman</t>
  </si>
  <si>
    <t>cbs|late show|david letterman|dave letterman|letterman clips|celebrity guests|celebrity interviews|celebrities|late night|late night talk show|talk show|paul shaffer|Biff|the|late|show|david|letterman|comedy|â€œtop 10â€|top ten|list|celebrity|paul|shaffer|stupid|tricks</t>
  </si>
  <si>
    <t>Follow David Letterman through a typical day of work at the Late Show with David Letterman.</t>
  </si>
  <si>
    <t>5x1FAiIq_pQ</t>
  </si>
  <si>
    <t>Alicia Keys</t>
  </si>
  <si>
    <t>Alicia Keys - When You Were Gone</t>
  </si>
  <si>
    <t>Find out more in The Vault: http://bit.ly/AK_AsIAm10\nCelebrating the anniversary of one of my favorite albums â€œAs I Amâ€!! ðŸŽ‰ðŸŽ‰ðŸŽ‰  â€œWhen You Were Goneâ€ is one of the VERY first songs recorded for As I Am, the one where I started to create the sound that the album has. We were experimenting with a lot of keyboards and sounds and styles of recording, and we were all about breaking boundaries and writing things in new ways.</t>
  </si>
  <si>
    <t>LMCuKltaY3M</t>
  </si>
  <si>
    <t>ElbowVEVO</t>
  </si>
  <si>
    <t>Elbow - Golden Slumbers (John Lewis Advert 2017)</t>
  </si>
  <si>
    <t>Elbow|Golden|Slumbers|Polydor|Alternative</t>
  </si>
  <si>
    <t>â€œGolden Slumbersâ€, originally by The Beatles, and as heard on the 2017 John Lewis Christmas advert. \n\nTaken from elbowâ€™s new â€˜Best Ofâ€™ collection, released 24/11/2017. Pre-order now and get â€œGolden Slumbersâ€ instantly: https://Elbow.lnk.to/BestOfID\n\nelbow are touring in 2017 and 2018 â€“ for tickets visit http://www.elbow.co.uk\n\nhttp://www.facebook.com/elbow\nhttp://www.twitter.com/elbow\nhttp://www.instagram.com/elbowofficial</t>
  </si>
  <si>
    <t>6Detw08jRhs</t>
  </si>
  <si>
    <t>MDNA SKIN</t>
  </si>
  <si>
    <t>MDNA SKIN: Express Yourself</t>
  </si>
  <si>
    <t>madonna|skincare|beauty|face masks|masks|chrome clay mask|clay masks|clay mask|eye mask|face wash|routine|how to|express yourself|serum|haul|tutorial|commercial</t>
  </si>
  <si>
    <t>The revolution of being who you are starts now. Express yourself.\n\nIntroducing MDNA SKIN, an iconic line of innovative skincare products created by Madonna that strike a perfect balance between nature, science and technology to bring out your inner beauty â€“ regardless of age, gender or race. Harnessing the natural resources of Montecatini, an ancient Italian wellness destination renowned for its healing thermal waters, mineralized clay and rarified olive oil, the treatments in this elegantly minimal collection reinvent your skin with radiance and vitality. Let the ritual begin.\n\nPurchase MDNA SKIN:\nhttps://www.mdnaskin.com/\n\nFollow MDNA SKIN on:\nhttps://www.facebook.com/mdnaskinofficial/\nhttps://www.instagram.com/mdnaskin/\n\nFollow Madonna on:\nhttps://www.instagram.com/madonna/\nhttps://www.facebook.com/madonna\nhttps://twitter.com/madonna</t>
  </si>
  <si>
    <t>vd4zwINEcLY</t>
  </si>
  <si>
    <t>poofables</t>
  </si>
  <si>
    <t>Live in the now!</t>
  </si>
  <si>
    <t>cash|Wayne's|World|wayne|waynes|fender|strat|stratocaster|cassandra</t>
  </si>
  <si>
    <t>Stop torturing yourself man, you'll never afford it. Live in the now!</t>
  </si>
  <si>
    <t>7fm7mll2qvg</t>
  </si>
  <si>
    <t>SigridVEVO</t>
  </si>
  <si>
    <t>Sigrid - Strangers (Lyric Video)</t>
  </si>
  <si>
    <t>Sigrid|Strangers|Island|Records|Pop</t>
  </si>
  <si>
    <t>Listen to Strangers here: https://Sigrid.lnk.to/StrangersID\n\nMusic video by Sigrid performing Strangers. (C) 2017 Universal Music Operations Limited\n\nhttp://vevo.ly/PE6pLX</t>
  </si>
  <si>
    <t>5gFpcEKayz4</t>
  </si>
  <si>
    <t>MOMOMOYOUTHVEVO</t>
  </si>
  <si>
    <t>MÃ˜ - When I Was Young (Official Video)</t>
  </si>
  <si>
    <t>Chess Club/RCA Victor|MÃ˜|Pop|When I Was Young</t>
  </si>
  <si>
    <t>MÃ˜ 'When I Was Young' Official Video \n\nâ€œI'm so happy to present this video because it feels very true to the song and to who I am. It was inspired by a painting called â€˜The Dance Of Lifeâ€™ by one of my favorite artists, Edvard Munch. Itâ€™s an illustration of three womenâ€”one in white, one in red and one in blackâ€”and tells a story about three stages of human life: youth, maturity, and old age. I was always drawn to this image as a kid due to its simple symbolism and emotion and have been dying to do a video that could reflect on it. Since â€˜When I Was Youngâ€™ is all about nostalgia and reflecting on lifeâ€”especially the past, but also the now and the futureâ€”it just seemed like the perfect time to do it.â€  - MÃ˜\n \nWhen I Was Young EP Out Now:\nRetail: http://smarturl.it/WIWYRet\niTunes: http://smarturl.it/WIWYIT\nApple Music: http://smarturl.it/WIWYAM\nSpotify: http://smarturl.it/WIWYSP\nGoogle Play: http://smarturl.it/WIWYGP\n \nWhen I Was Young (Lyric Video): http://smarturl.it/WIWYYT\n \nRoots (Official Audio): http://smarturl.it/RootsYT\nTurn My Heart to Stone (Official Audio): http://smarturl.it/TMHTSYT\nLinking With You (Official Audio): http://smarturl.it/LWYYT\nBb (Official Audio): http://smarturl.it/BbYTB\nRun Away (Official Audio): http://smarturl.it/RAYT\n \nMÃ˜ on Tour with Cashmere Cat: http://smarturl.it/MeowTour\n\nFollow MÃ˜: \nWebsite - http://momomoyouth.com\nFacebook - http://smarturl.it/MOfacebook\nInstagram - http://smarturl.it/MOinstagram\nTwitter - http://smarturl.it/MOtwitter\nMailer - http://smarturl.it/MOmail\n \nWhen I Was Young Lyrics:\n \nWhen the sky was gold\nand I needed no protection\nas the wind would blow\na 1000 miles in no direction\nman it was a beautiful sight\ndays were soaked in sunlight\njust so long ago\nbut lately I like to imagine\n\nWhen I was young\nwhatever happened it would do me no wrong\nas long as I could sing my favorite song\nwhen I was young, oh\nand the holidays went on and on\nwe were so high\nlet the freeway take us into the night\nand in the dark you sang my favorite song\nWhen I was young, oh\nand the holidays went on and on and on and on and on\nwhen I was young\n\nNow the sky is grey\nbut honestly it doesn't hurt me\nI learned to find my way\non the path of no returning\nEverything I've left behind\nI'm reminded every time I meet ur eyes\nwe were so bold and brave\nbaby can you imagine\n\nWhen I was young\nwhatever happened it could do me no wrong\nas long as I could sing my favorite song\nwhen I was young, oh\nand the holidays went on and on and on\nwe were so high\nlet the freeway take us into the night\nand in the dark you sang my favorite song\nWhen I was young, oh\nand the holidays went on and on and on and on and on\nWhen I was young\n\nWhen I was young\nwe would play with fire\nWhen I was young\nand we would fuck the price\nwhen I was young\nIt was do or die I would give my life just to feel like\nWhen I was young\n \nAnd the holidays went on and on and on and on and on\nWhen I was young\n \nMusic video by MÃ˜ performing When I Was Young (C) 2017 Sony Music Recordings, Inc.</t>
  </si>
  <si>
    <t>eHIY3HNNqzM</t>
  </si>
  <si>
    <t>TheScriptVEVO</t>
  </si>
  <si>
    <t>The Script - Arms Open (Acoustic) [Audio]</t>
  </si>
  <si>
    <t>the script|the script new single|the script arms open|the script arms open acoustic|the script arms open acoustic version|rain|hall of fame|breakeven|superheroes|rain lyrics|for the first time|the man who can't be moved|if you could see me now|Arms Open (Acoustic)|Columbia|Pop|The Script</t>
  </si>
  <si>
    <t>The Script - Arms Open (Acoustic)\nListen to 'Arms Open (Acoustic) here: http://smarturl.it/ArmsOpenAcoustic?IQid=yt\n'Freedom Child' is available now: http://smarturl.it/FreedomChild?IQid=yt\n\nPlaylist Best of The Script https://goo.gl/4MuiXf\nSubscribe for more https://goo.gl/DxhKUv\n\nSubscribe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</si>
  <si>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q-WipZ9p0wk</t>
  </si>
  <si>
    <t>Brothers Green Eats</t>
  </si>
  <si>
    <t>Three meals that cost me $1.50 each</t>
  </si>
  <si>
    <t>brothers green eats|budget cooking|cooking for the price of coffee|banana pancakes|falafel|cabbage rolls|steamed cabbage rolls|homemade almond milk|oat flour|homemade|recipe|cooking|simple cooking|simple recipes|budget cooking recipes|budget recipes|apple compote|apple jam|pear compote</t>
  </si>
  <si>
    <t>Welcome to day three of cooking for the price of coffee. \nClick here to get a taste of my epic podcast: https://anchor.fm/youenjoylife?at=993145\n\nCheck out day one of the challenge here: https://www.youtube.com/watch?v=zjeY6Bzg6jw\nCheck out day two of the challenge here: https://www.youtube.com/watch?v=qNB-7fHCVKk\n\n\n\nmusic by Blue Wednesday\nhttps://soundcloud.com/bluewednesday</t>
  </si>
  <si>
    <t>zy0b9e40tK8</t>
  </si>
  <si>
    <t>Netflix</t>
  </si>
  <si>
    <t>Dark | Official Trailer [HD] | Netflix</t>
  </si>
  <si>
    <t>Netflix|Baran Bo Odar|Jantje Friese|DARK|darkmain|Netflix Original Series|Netflix Series|television|movies streaming|movies online|television online|documentary|comedy|drama|08282016NtflxUKIE|watch movies|featured|Dark|Louis Hofmann|Oliver Masucci|Netflix Dark|Netflix Drama|Crime Series|PLvahqwMqN4M35d1XdbUEWZT_r36Z6tIz3|PLvahqwMqN4M2N01FfQy2wXkyVyucAL86b|PLvahqwMqN4M0MGkARAHH7sCVVEepIBVYe</t>
  </si>
  <si>
    <t>The disappearance of two kids in the German small-town of Winden opens abysses that turn the concept of time on its head. The question is not who has kidnapped the children...but when.\n\nDark, coming to Netflix December 1.\n\nWatch Dark on Netflix:\nhttps://www.netflix.com/title/80100172\n\nSUBSCRIBE: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on FACEBOOK: http://bit.ly/29kkAtN\nFollow Netflix on TWITTER: http://bit.ly/29gswqd\nFollow Netflix on INSTAGRAM: http://bit.ly/29oO4UP\nFollow Netflix on TUMBLR: http://bit.ly/29kkemT\n\nDark | Official Trailer [HD] | Netflix\nhttp://youtube.com/netflix</t>
  </si>
  <si>
    <t>rL4WkebTT_U</t>
  </si>
  <si>
    <t>Abroad in Japan</t>
  </si>
  <si>
    <t>Where is TOKYO'S GREATEST View?</t>
  </si>
  <si>
    <t>tokyo|japan|skytree|metropolitan|tower|japanese|observation|odaiba</t>
  </si>
  <si>
    <t>Tokyo has some premium romantic views. Let's check them out.\nâ–ºPatreon: http://patreon.com/abroadinjapan\nâ–ºTshirts &amp; Merch: http://redbubble.com/people/abroadinjapan</t>
  </si>
  <si>
    <t>Y6eKxjMA9ek</t>
  </si>
  <si>
    <t>Tucker Gott</t>
  </si>
  <si>
    <t>Dropping And CATCHING A Paper Airplane At 2,000 Feet!</t>
  </si>
  <si>
    <t>paramotor|tucker|gott|tucker gott|paramotor crash|paramotor accident|paramotor training|paravlog|vlog|vlogging|motovlog|adventure|gopro|hero|flying|airplane|paragliding|people are awesome|adrenaline|flight|fly|extreme|pilot|av geek|aviation|extreme sports|action sports|flying car|take off|landing|fail|aviator ppg|team fly halo|scout|flying to mcdonalds|15000</t>
  </si>
  <si>
    <t>After failing the paper airplane drop a few years ago, I've wanted to try it again with a different type of paper. I had no idea it would work this well.\n\nT-Shirts - https://teespring.com/the-airfoil-t-shirt_copy_3\n\nFacebook - https://www.facebook.com/tucker.gott/\nInstagram - https://www.instagram.com/tuckergott/\n\nDocumentary - https://www.amazon.com/gp/product/B0728JR6BL\nFAQ - http://www.aviatorppg.com/faq.html\n\nHelmet Camera - http://amzn.to/2fuanrE\nIn Flight Audio Recording - http://amzn.to/2sC9lRy and http://amzn.to/2sBU43e\nGround Camera - http://amzn.to/2uDhyGU\nMicrophone - http://amzn.to/2tUCo6N\nTripod - http://amzn.to/2sBGi0v\nFuel Can - http://amzn.to/2uZNMOM and http://amzn.to/2uZL3VA\nBest PPG Book - http://amzn.to/2vs9Pym\n\nMusic - https://soundcloud.com/gurtybeats/escapist-instrumental-by-gurtybeats</t>
  </si>
  <si>
    <t>Q6Usd3_fbq8</t>
  </si>
  <si>
    <t>Nahre Sol</t>
  </si>
  <si>
    <t>Improvising in the style of different classical composers | Practice Notes 34</t>
  </si>
  <si>
    <t>improvise classical music|improvisation|classical music improv|debussy improv|whole tone scale|bach improv|chopin|chopin improv|classical music|piano improv|nahre sol|nahre sol music|classical composers imitation|classical music funny|music funny|music satire|music imitation|piano improviser</t>
  </si>
  <si>
    <t>Here's a video just for fun - I decided to try to improvise in the styles of different classical composers.\n\nHope you enjoy!\n\nFor inquiries about one-on-one video lessons, send an email to nahresolmusic@gmail.com. I give complimentary first lessons.\n\nSubscribe to this channel (Nahre Sol) to follow my uploads:\nPRACTICE NOTES: https://www.youtube.com/playlist?list...\nORIGINALS: https://www.youtube.com/playlist?list...\nIMPROVISATION: https://www.youtube.com/playlist?list...</t>
  </si>
  <si>
    <t>44NYFvhXmW8</t>
  </si>
  <si>
    <t>ThirtySecondsToMarsVEVO</t>
  </si>
  <si>
    <t>Thirty Seconds To Mars - Walk On Water (Official Music Video)</t>
  </si>
  <si>
    <t>Thirty|Seconds|To|Mars|Walk|On|Water|to|Mars/Interscope|Records|Alternative|Thirty Seconds To Mars|Thirty Seconds to Mars Ellen|30 seconds to mars ellen|mars ellen|ellen|Walk On Water|Thirty Seconds to Mars|30 seconds to mars walk on water|thirty seconds to mars walk on water|mars|mars walk on water|walk on water vid|30 sec to mars|30 secs to mars walk on water|walk on water video|official video|vid</t>
  </si>
  <si>
    <t>Best of Thirty Seconds To Mars: https://goo.gl/c3H8id\nSubscribe here: https://goo.gl/QaW2fA\n\n\nVirtually everything you are about to see happened on a single day in the United States of America, July 4th, 2017. \n \nOver 10,000 generous and creative people submitted footage - in addition to our 92 professional crews. We filmed in all fifty states, Puerto Rico and D.C. and captured a portrait of this country that is absolutely beautiful, challenging and unforgettable. \n\nA very small selection of that footage you see here. The rest will be part of the documentary film, A DAY IN THE LIFE OF AMERICA (directed by Jared Leto), that is a companion piece to our brand new album. \n\nThe album. The film. The tour. \n\nComing #soon. \n\nThirty Seconds To Mars.\n\nMusic video by Thirty Seconds To Mars performing Walk On Water. (C) 2017 Thirty Seconds to Mars under exclusive license to Interscope Records\n\nhttp://vevo.ly/cGu2fJ</t>
  </si>
  <si>
    <t>9wg3v-01yKQ</t>
  </si>
  <si>
    <t>HarryStylesVEVO</t>
  </si>
  <si>
    <t>Harry Styles - Kiwi</t>
  </si>
  <si>
    <t>Columbia|Harry Styles|Kiwi|Pop</t>
  </si>
  <si>
    <t>Harry Styles' self-titled debut album is available now: http://hstyles.co.uk/music\n\niTunes: http://smarturl.it/HS-iTunes\nApple Music: http://smarturl.it/HS-AM\nSpotify: http://smarturl.it/HS-Spotify\nLimited edition CD: http://smarturl.it/HS-LtdEd-CD\nWhite vinyl: http://smarturl.it/HS-WhiteVinyl\nPhoto editions: http://smarturl.it/HarryStylesStore\nTarget: http://smarturl.it/HS-Target\nAmazon MP3: http://smarturl.it/HS-AmazonMP3\nDeezer: http://smarturl.it/HS-Deezer\n\nBest of Harry Styles: https://goo.gl/UzwxNi\nHarry Styles - Harry Styles (Album 2017) https://goo.gl/z1GUVh\nSubscribe here: https://goo.gl/6UDD4P\n\nDirector: Us\nExec Producer: Morgan Clement \nExec Producer (usa): Sheira Rees-Davies\nProducer: Steve Overs\nDoP: Ben Fordesman\nArtist Stylist: Harry Lambert\nCostume Stylist: Sharon Long \nArt Director: Dan Betteridge\nCasting: HammondCox Casting\nEditor: David Stevens @ The Assembly Rooms\nColourist: Simone Grattarola @ Time Based Arts\nProduction Company: Academy +</t>
  </si>
  <si>
    <t>F-j_6IuaYfw</t>
  </si>
  <si>
    <t>Wong Fu Productions</t>
  </si>
  <si>
    <t>I Miss the Old Taylor</t>
  </si>
  <si>
    <t>taylor swift|swiftie|reputation|ready for it|gorgeous|are you ready for it|speak now|sparks fly|call it what you want|look what you made me do|boyfriend|relationship|new taylor swift|joe alwyn|tom hiddleston|john mayer|our song|aclu|twsift|clean|wildest dreams|break up|SNL</t>
  </si>
  <si>
    <t>A new Taylor Swift is upon us! Some people just can't let go.\nBehind the Scenes! https://youtu.be/OPdDSb48bGw\n\nWritten &amp; Directed by Philip Wang\nProduced by Ashley Matsunami &amp; Benson Quach\nhttps://www.instagram.com/ashmats\nhttps://www.instagram.com/bensonq\nDirector of Photography Christopher Yang https://www.instagram.com/yangstopher\nEdited by Philip Wang\n\nFeaturing\nErin Robinson https://www.instagram.com/erinrobinson \nhttps://www.youtube.com/clevverstyle\nPhilip Wang https://www.instagram.com/wongfuphil\n\nMusic by Steve Winarto https://www.wmusicproductions.com/\n\nAssistant Director/Lighting Tech: Benson Quach\nAssistant Camera: Alan Chung, Wesley Chan https://www.instagram.com/thewesleychan\nSound Operator: Taylor Chan https://www.instagram.com/chanman325\nSocial Media: Jennifer Le https://www.instagram.com/_jdle\nHair &amp; Make-up: Andi Loc\nColorist: Christopher Yang\nProduction Assistants: Syarafina Salleh, Sherry Chiu\n\n\nSpecial Thanks\nTransparent Agency\nDavid Choi\nDrop Bear Films\nHomer Dulu\n\nSUBSCRIBE: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</si>
  <si>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_qSW96a2aKY</t>
  </si>
  <si>
    <t>Keith Urban</t>
  </si>
  <si>
    <t>Keith Urban - Female (Official Audio)</t>
  </si>
  <si>
    <t>Keith Urban|Female|New Music|Official|CMA Awards</t>
  </si>
  <si>
    <t>Buy or stream Female now: www.smarturl.it/KU-Female\n\nJoin Keith's mailing list: https://keithurban.net/join\nJoin Keith's fan club: https://keithurban.net/theville\n\nConnect with Keith:\n\nFacebook: https://www.facebook.com/keithurban\nTwitter: https://twitter.com/KeithUrban\nInstagram: https://www.instagram.com/keithurban\nSnapchat: https://www.snapchat.com/add/keithurban</t>
  </si>
  <si>
    <t>afgvlR9WmIQ</t>
  </si>
  <si>
    <t>Maroon5VEVO</t>
  </si>
  <si>
    <t>Maroon 5 - What Lovers Do (Live On The Ellen DeGeneres Show/2017)</t>
  </si>
  <si>
    <t>Maroon 5 SZA What Lovers Do Red Pill Blues Ellen show Ellen DeGeneres</t>
  </si>
  <si>
    <t>RED PILL BLUESâ€ is out now. http://smarturl.it/RedPillBlues\nFor more, visit: https://www.facebook.com/maroon5 https://twitter.com/maroon5 https://www.instagram.com/maroon5\nSign up for updates: http://smarturl.it/Maroon5.News\n\nhttp://vevo.ly/uFGKoE\nBest of Maroon 5: https://goo.gl/8n9iCm\nSubscribe here: https://goo.gl/EFMAUy</t>
  </si>
  <si>
    <t>_CJN_ryETIY</t>
  </si>
  <si>
    <t>X Factor Italia</t>
  </si>
  <si>
    <t>Harry Styles canta Sign Of The Times a X Factor Italia - Live Show 3</t>
  </si>
  <si>
    <t>X Factor|X Factor Italia|X Factor Italy|XFactor|Talent Show|Talent (Tv Genre)|Talent Show (Tv Genre)|Talent|Sky Uno|Sky Uno HD|SkyUno|Tv|Tv Entertainment|Music (Tv Genre)|Entertainment (Tv genre)|Musica|xf11|#xf11|mara maionchi|manuel agnelli|fedez|levante|alessandro cattelan|harry styles|sign of the times|ospite terzo live|ospite x factor</t>
  </si>
  <si>
    <t>Super ospite del terzo Live Show di #XF11 Harry Styles!\n\nDopo sette anni di successi con gli One Direction, Harry Styles decide di intraprendere una carriera da solista debuttando nell'aprile del 2017 con il suo primo singolo Sign Of The Times. Questa sera a #XF11 ci fa sognare proprio con il suo grandissimo successo!\n\nX Factor Ã¨ in onda tutti i giovedÃ¬ alle 21.15 su Sky Uno HD e in streaming su http://www.nowtv.it/! Seguici anche su: \n\nSito Ufficiale: http://xfactor.sky.it/ \nFacebook: https://www.facebook.com/xfactoritalia/\nTwitter: https://twitter.com/XFactor_Italia\nInstagram: https://www.instagram.com/xfactoritalia/\nSnapchat: xfactoritalia\nYouTube: https://www.youtube.com/xfactoritalia/</t>
  </si>
  <si>
    <t>P4YJwy_T9pM</t>
  </si>
  <si>
    <t>Tyler Williams</t>
  </si>
  <si>
    <t>I Picked My Girlfriend's Outfit Blindfolded</t>
  </si>
  <si>
    <t>i picked my girlfriend's outfit blindfolded|blindfolded outfit shopping|blindfolded outfit challenge|blindfolded outfit|safiya and tyler|picking my girlfriends outfit|i picked my girlfriends outfit|boyfriend picks my outfit|shopping|couples|boyfriend and girlfriend|couples shopping|tyler and safiya|tyler williams|safiya nygaard|thrift store outfit|thrift store|thrifting</t>
  </si>
  <si>
    <t>Link to our pinterest recipes shopping room: https://nextbeat.co/r/YmdW/1\n\nSaf has done a few videos where she went shopping blindfolded and I decided to help her out and get her a new outfit blindfolded as well! So we went to a thrift store and I donned a blindfold and picked out an entire outfit for her, including a top, bottom, jacket, accessories, and shoes. How did I do??\n\nTyler's Instagram: https://www.instagram.com/tylerlwilliams29/\nTyler's Twitter: https://twitter.com/williams_tyler\n\nSFX\nVia AudioBlocks\n\nMUSIC\nVia Audio Network</t>
  </si>
  <si>
    <t>YqH4eWR7jDQ</t>
  </si>
  <si>
    <t>Stewart Brand</t>
  </si>
  <si>
    <t>The Oak Beams of New College, Oxford</t>
  </si>
  <si>
    <t>googlevideo</t>
  </si>
  <si>
    <t>Reciting a tale I heard from Gregory Bateson...\n\nBBC\nWriter/presenter: Stewart Brand</t>
  </si>
  <si>
    <t>r96KpNTcog4</t>
  </si>
  <si>
    <t>Chris and Jack</t>
  </si>
  <si>
    <t>THE MOMENTS BETWEEN THE MONTAGE | Chris &amp; Jack</t>
  </si>
  <si>
    <t>chris|jack|smith|de sena|chris &amp; jack|heist|game|funny|robbery|comedy|skits|video|2017|humor|funny videos|laugh|funny videos 2017|james bond|jason bourne|mission impossible|the italian job|oceans eleven|oceans 11|ocean's 11|George Clooney|brad pitt|Matt Damon|action|stake out|crime|investigation|twizzlers|ride along|improvisation|montage|gender roles|feminism|movie|trope|driving|coffee|jordan riggs</t>
  </si>
  <si>
    <t>Two guys follow a lead to prepare for the heist.\n--- New sketch the first Thursday of every month. ---\n--- SUBSCRIBE for more stuff! http://bit.ly/29iv0Ef ---\n\nCREDITS:\n\nCreated by Chris and Jack\n\nCAST:\n\nDark Jacket Guy:            Jack\nLight Jacket Guy:             Chris\n\nCREW:\n\nDP:               Steven Wilson\nGaffer:         Mykee Del Mundo\nGrip:             Will Lamborn\nSound:         Kevin Johnson\nPA:               Wil Krammer\nArt Direction by: Brendan Rice\n\nSpecial Thanks!\n\nNick Smith,  Jon Eidson, Daniel Vincent Gordh, Josh Adler, Brooke Berry, Damian Skoczylas.</t>
  </si>
  <si>
    <t>B4gXsobd_ao</t>
  </si>
  <si>
    <t>The School of Life</t>
  </si>
  <si>
    <t>What Are Diminutives â€“ and Why We Like Them</t>
  </si>
  <si>
    <t>the school of life|school|life|education|relationships|mood|alain de botton|sermon|philosophy|lecture|wisdom|London|talk|secular|self|improvement|curriculum|big questions|love|wellness|mindfullness|psychology|language|shipping|diminutives|origins|etymology|origin|understanding|learn languages|teaching|PL-SELF|Diminateurs|çˆ±ç§°|Diminutivos|Diminutive|Sprache verstehen|lenguaje de comprensiÃ³n|à¤¸à¤®à¤ à¤­à¤¾à¤·à¤¾|ç†è§£è¯­è¨€|entendendo linguagem|comprendre la langue|vocabulary|school of life</t>
  </si>
  <si>
    <t>A diminutive is something you stick on the end of a word to make the thing it describes sound smaller. ie. Dog goes to Doggy. Every language has them, but some have more than others. Why are we drawn to diminutives? And why is English particularly resistant to them, compared to Spanish, for example? If you like our films, take a look at our shop (we ship worldwide): https://goo.gl/YPL3LS\nJoin our mailing list: http://bit.ly/2e0TQNJ \nOr visit us in person at our London HQ https://goo.gl/iFHkyd\nDownload Our App: https://goo.gl/JPz3ha\n\n\nFURTHER READING\n\nYou can read more on this and other subjects on our blog, here: https://goo.gl/gCb3nz\n\nMORE SCHOOL OF LIFE\n\nOur website has classes, articles and products to help you think and grow: https://goo.gl/Mxt1WY\n\nWatch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https://goo.gl/JPz3ha\nFacebook: https://www.facebook.com/theschooloflifelondon/  \nTwitter: https://twitter.com/TheSchoolOfLife   \nInstagram: https://www.instagram.com/theschooloflifelondon/ \n\n\nCREDITS\n\nProduced in collaboration with:\n \nVale Productions\nhttp://www.valeproductions.co.uk/</t>
  </si>
  <si>
    <t>x8eLIJAM58M</t>
  </si>
  <si>
    <t>E! Entertainment</t>
  </si>
  <si>
    <t>KUWTK | Scott Gets Upset Over Being Uninvited to Khloe K.'s Party | E!</t>
  </si>
  <si>
    <t>Kardashians|Real Time|Kim Kardashian|Kourtney Kardashian|Scott Disick|Khloe Kardashian|New Season|E! Entertainment Schedule|Celebrity|Celeb Gossip|Celeb News|E! News|E! News Now|Chelsea Handler|The Soup|Celebrity News|Celebrity Pictures|Gossip|Giuliana Rancic|Chelsea Lately|Comedians|Comedy|Kanye West|Keeping Up with the Kardashians|Kardashian|KUWTK|family|Kendall Jenner|Kylie Jenner</t>
  </si>
  <si>
    <t>While hanging out with Kourtney and Kim Kardashian, Scott Disick finds out why he wasn't invite to Khloe's surprise party.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Gets Upset Over Being Uninvited to Khloe K.'s Party | E!\nhttp://www.youtube.com/user/Eentertainment</t>
  </si>
  <si>
    <t>6V_aZsATDsM</t>
  </si>
  <si>
    <t>Whitney Port</t>
  </si>
  <si>
    <t>Chapter 28: I Love My Baby But, I Miss My Dad</t>
  </si>
  <si>
    <t>Whitney Port|I Love My Baby But|Grief|Grieving|Death of a Parent|Parenting</t>
  </si>
  <si>
    <t>***We are having technical difficulties with the video! So sorry! Iï¸t will be back up and running soon! \n\nAs some of you may know, I lost my dad to kidney cancer almost 5 years ago. It has been a traumatic and grief filled world for me for so many reasons. Simply put, he was my dad. He was the main man in my life for almost all of my life and really ruled at it. I miss him every single day. More recently, really since Sonny was born, I find myself missing him more and more. Itâ€™s unfortunate how such amazing times in ones life, like getting married or having a baby, can be colored with such darkness. Again, I hate to be a total downer, but this is the reality of so many of our lives. This doesnâ€™t mean we love our husbands or our babies or even our whole lives any less, itâ€™s just that itâ€™s difficult to fully feel pure happiness at these momentous occasions. Sometimes Iâ€™m ridden with the simple thought of how much better life would be with my dad and that just makes me so sad. Once I  get to that dark place though, my mind has the ability to take a turn and see not only how lucky I am for what I have, but how lucky I was to have a parent that taught me how to be a good parent in return. In this Chapter of I Love My Baby, But I Miss My Dad, we cover missing my dad, honoring my dad and passing on the lessons he taught me so his legacy lives on and on and on. He deserves that. Iâ€™d love to know how any of you out there who have lost parents have taught your children about them and kept the spirit of them alive. Comment below. Love you all.\n\nMusic Used: \nAvocado Street\nGymnopedie No1\nReflection Pool\nLife in Romance\nSimple Story</t>
  </si>
  <si>
    <t>qg0GdM60syI</t>
  </si>
  <si>
    <t>90s Commercials</t>
  </si>
  <si>
    <t>Huffy Metaloid Bicycle Commercial 1997</t>
  </si>
  <si>
    <t>90s commercials|Huffy</t>
  </si>
  <si>
    <t>Anyone have one of those?</t>
  </si>
  <si>
    <t>8j_BYfVEyhA</t>
  </si>
  <si>
    <t>Breakfast Club Power 105.1 FM</t>
  </si>
  <si>
    <t>O.T. Genasis Talks About His Come Up, Opens Up About His Son's Autism  + More</t>
  </si>
  <si>
    <t>the breakfast club|power1051|celebrity news|radio|video|interview|angela yee|charlamagne tha god|dj envy</t>
  </si>
  <si>
    <t>â–º Listen LIVE: http://power1051fm.com/\nâ–º Facebook: https://www.facebook.com/Power1051NY/\nâ–º Twitter: https://twitter.com/power1051/\nâ–º Instagram: https://www.instagram.com/power1051/</t>
  </si>
  <si>
    <t>9ymjcSvEyhk</t>
  </si>
  <si>
    <t>Enter Shikari</t>
  </si>
  <si>
    <t>Enter Shikari - The Sights (Official Video)</t>
  </si>
  <si>
    <t>enter|shikari|Enter Shikari|The Sights|The Spark|Ally Pally|Radio 1|Lower Than Atlantis|Twenty one pilots|Pvris|royal blood|Pierce the veil|neck deep|don broco|sleeping with sirens|sorry you're not a winner</t>
  </si>
  <si>
    <t>Tickets / News / Merch: https://www.entershikari.com\n\n'The Sights' on Apple Music: http://found.ee/thesightsapple\nAnd Spotify: http://found.ee/thesightsspotify\n\nNew album 'The Spark' is out now. Available here: https://www.entershikari.com/store\n\n- - - -\n\nVisit our website: http://www.entershikari.com\nLetâ€™s be friends on Facebook: https://www.facebook.com/entershikari\nFollow us on Twitter: https://twitter.com/entershikari \nInstagram: https://instagram.com/entershikari\n\n- - - -\n\nDirector Kristian Young\nProducer Cal Gordon\nProduction Company Burning Reel \nDoP Davey Gilder\nArt Direction CodSteaks\n1st AD Jamie Hamer\nEditor Natalya Holley\nColourist Chris Bell\nPost Production Company Creep\nCast:\nPR Exec Lee Hunter\nDirector Faye Derham\n1st AD Neil Gardner\nWith thanks to Picture Canning &amp; East London Studios</t>
  </si>
  <si>
    <t>oB3SAI2oCqk</t>
  </si>
  <si>
    <t>Caterham Cars</t>
  </si>
  <si>
    <t>Caterham Chris Hoy 60 Second Donut Challenge</t>
  </si>
  <si>
    <t>Caterham|Chris Hoy|Caterham Seven|Avon Tyres|Caterham 7|Seven 620R|Caterham 620R</t>
  </si>
  <si>
    <t>Olympic legend Sir Chris Hoy is no stranger when it comes to record-breaking achievements on two wheels, but now the Scot can lay claim to his first record on four wheels.  Joining Caterham to celebrate 60 years of the Seven, Sir Chris took on the â€˜60 Second Donut Challengeâ€™ at Donington Park. Watch to find out how many he completed.\n\nTo find out more about Caterham visit: https://tinyurl.com/ybvgpbfq</t>
  </si>
  <si>
    <t>HNa_UWX51_s</t>
  </si>
  <si>
    <t>PostmodernJukebox</t>
  </si>
  <si>
    <t>Last Friday Night - Katy Perry ('40s Jazz Vibes Style Cover) ft. Olivia Kuper Harris</t>
  </si>
  <si>
    <t>last friday night|ella fitzgerald|jazz|swing|olivia kuper harris|katy perry|katie perry|cover|pmj|katy perry cover|last friday night cover|katy perry last friday night|last friday night katy perry|katy perry last friday night cover|last friday night katy perry cover|katy perry cover last friday night|last friday night cover katy perry|cover katy perry|cover last friday night|cover last friday night katy perry|olivia kuper harris cover|olivia kuper harris live</t>
  </si>
  <si>
    <t>Postmodern Jukebox '40s jazz cover of Last Friday Night by Katy Perry ft. Olivia Kuper Harris.\nGet the song: http://smarturl.it/pmjfridaynight | Subscribe: http://bit.ly/subPMJ\nLive Show Tix: http://pmjtour.com | Watch next, Thriller - MJ: https://youtube.com/watch?v=td-_pUPVjdo&amp;list=PL7A4D9C100657150E\n\nOur 2017 #PMJsearch winner Olivia Kuper Harris makes an incredible PMJ debut by channeling Ella Fitzgerald in this jazz and vibraphone remake of Katy Perry's Last Friday Night.\n\nSee Postmodern Jukebox LIVE: http://pmjtour.com | Tickets On Sale NOW for the US/Canada, UK, Europe, Australia/NZ, Asia â€” find over 100 dates on sale right NOW!\n\nFollow Postmodern Jukebox:\nFacebook: https://facebook.com/postmodernjukebox\nInstagram: https://instagram.com/pmjofficial/\nTwitter: https://twitter.com/pmjofficial\n\nWatch More Postmodern Jukebox:\nLatest Videos: https://youtube.com/playlist?list=PL7A4D9C100657150E\nPopular Videos: https://youtube.com/playlist?list=PLJZH8sevmMq5rnnzsmkbteoFOWCdBx24u\nWatch by Genre: https://youtube.com/user/ScottBradleeLovesYa/playlists?sort=dd&amp;view=50&amp;shelf_id=18\nWatch by Decade: https://youtube.com/user/ScottBradleeLovesYa/playlists?sort=dd&amp;shelf_id=21&amp;view=50\nWatch by Mood: https://youtube.com/user/ScottBradleeLovesYa/playlists?sort=dd&amp;view=50&amp;shelf_id=16\n\nListen to Postmodern Jukebox on:\niTunes: http://bit.ly/itunesPMJ\nSpotify: http://bit.ly/spotifyPMJ\nGoogle Play: http://bit.ly/googlePMJ\n____________________________________________\n\nFollow The Musicians:\nOlivia Kuper Harris (Vocals)\nFacebook: https://facebook.com/olivia.kuper.harris/\nInstagram: http://instagram.com/olivia.kuper.harris\nTwitter: https://twitter.com/olivia_k_harris\n\nNick Mancini (Vibraphone):\nWebsite: http://nickmancini.net\nInstagram: http://instagram.com/nickthemancini\n\nScott Bradlee (Piano):\nYouTube: http://youtube.com/scottbradlee\nFacebook: http://facebook.com/scottbradleemusic\nInstagram: http://instagram.com/scottbradlee\nTwitter: http://twitter.com/scottbradlee\n\nArrangement by: Scott Bradlee\nEngineered by: Matt Rook Telford\nVideo by: Braverijah Sage\n____________________________________________\n\nTickets On Sale NOW at http://PMJtour.com for the US/Canada, UK, Europe, Australia/NZ, Asia â€” find over 100 dates on sale right NOW!</t>
  </si>
  <si>
    <t>08nkwgZIE4I</t>
  </si>
  <si>
    <t>PinkVEVO</t>
  </si>
  <si>
    <t>P!nk - Barbies (Audio)</t>
  </si>
  <si>
    <t>Barbies|P!nk|Pop|RCA Records Label</t>
  </si>
  <si>
    <t>P!NK's new album 'Beautiful Trauma' featuring the single â€œWhat About Usâ€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</si>
  <si>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5Smb3tZD1Qc</t>
  </si>
  <si>
    <t>Tamar Chronicles</t>
  </si>
  <si>
    <t>Tamar Braxton Talks Divorce In First Interview</t>
  </si>
  <si>
    <t>tamar|tamar braxton|tamar braxton vince herbert|tamar and vince|vince herbert|tamar braxton talk show|tamar vince interview|tamar vince season 5|tamar braxton marriage|tamar vince divorce|tamar chronicles|the braxtons|braxton family values|tamar and vince trailer|tamar braxton interview|tamar and vince premiere</t>
  </si>
  <si>
    <t>In Tamar Braxton's first interview to promote Tamar and Vince Season 5, Tamar confirms that she is divorcing Vince for the first time publicly.  \n\nTamar also states that their son Logan Vincent Herbert has been living with Tamar and Vince in different homes every other week.  \n\nTamar also talks about her new television shows in production now, as well as Braxton Family Values and Bluebird being her last album\n\nTamar and Vince premieres Nov. 9th 9/8c\n------\nFollow us on IG: @tamarchronicles</t>
  </si>
  <si>
    <t>YHDbsyyjld0</t>
  </si>
  <si>
    <t>Kitten Lady</t>
  </si>
  <si>
    <t>A Tropical Island with 500 CATS!</t>
  </si>
  <si>
    <t>lanai|sanctuary|feral|hawaii|hawaiian|lenai|island|tropical|travel|tourist|destination|visit|best</t>
  </si>
  <si>
    <t>Lanai Cat Sanctuary in Hawaii is cat paradise!\n\nFACEBOOK: https://www.facebook.com/kittenxlady\nINSTAGRAM: https://www.instagram.com/kittenxlady\n\nShop for Kitten Lady gear: https://kittenlady.bigcartel.com</t>
  </si>
  <si>
    <t>uyl6WtHEYOQ</t>
  </si>
  <si>
    <t>Guinness World Records</t>
  </si>
  <si>
    <t>Fire breathing full twist backflips in one minute - Guinness World Records Day</t>
  </si>
  <si>
    <t>GWR|Guinness World Records|Guinness Records|Guinness|World Record|Guinness Book|World Record Book|record book|record breakers|Record|Officially Amazing|2017|guinness buch der rekorde|ã‚®ãƒã‚¹ä¸–ç•Œè¨˜éŒ²|ã‚®ãƒã‚¹|ã‚®ãƒã‚¹ãƒ–ãƒƒã‚¯|fire|fire breathing|flame|backflip|back flip|fire breathing backflip|twist backflips|full twist backflips|backflip tutorial|how to backflip|flip|fire flip|house fire flip|fire flips|steve-o|slomo|the slow mo guys|slowmoguys|slow motion|australia|australian</t>
  </si>
  <si>
    <t>â–º Subscribe for more || http://po.st/GWR-Subscribe\nâ–º Watch the GWRâ€™s Favourites || http://po.st/GWRFavs\n\nExtreme acrobat Aiden Malacaria celebrated Guinness World Records Day 2017 (Thursday 9 November) with a fiery attempt in Sydney.\n\nThe performer set a brand new record for the Most fire breathing full twist backflips in one minute on the set of Aussie morning talk show Studio 10, where official adjudicator Solvej Malouf and the programmeâ€™s presenters stood watching from a safe distance! Read more: http://bit.ly/2ynqK3n\n\n----------------------------------------------------------------------------------------------\n\nAt Guinness World Records we want to show that everyone in the world is the best at something, and weâ€™re here to measure it! Whether youâ€™ve got the stretchiest skin, know the worldâ€™s smallest dog or want to create the largest human dominoes chain we want to hear about it. \n\nHere on the Guinness World Records YouTube channel we want to showcase incredible talent. If you're looking for videos featuring the world's tallest, shortest, fastest, longest, oldest and most incredible things on the planet, you're in the right place.\n\n----------------------------------------------------------------------------------------------\n\nWebsite || http://po.st/GWR-Web \nFacebook || http://po.st/GWR-FB \nTwitter || http://po.st/GWR-Twitter \nInstagram || http://po.st/GWR-Insta</t>
  </si>
  <si>
    <t>bhoFXkVy8JA</t>
  </si>
  <si>
    <t>Blockbuster</t>
  </si>
  <si>
    <t>Basmati Blues - Trailer</t>
  </si>
  <si>
    <t>Blockbuster|blockbuster.dk|blockbuster.se|blockbuster.no|blockbuster.fi|film|trailer</t>
  </si>
  <si>
    <t>_w58R1OGQFA</t>
  </si>
  <si>
    <t>TrainVEVO</t>
  </si>
  <si>
    <t>Train - Have Yourself a Merry Little Christmas</t>
  </si>
  <si>
    <t>christmas|train|in|tahoe</t>
  </si>
  <si>
    <t>Have Yourself A Merry Little Christmas from 'Christmas In Tahoe' Stream &amp; download the album, out everywhere now!Â Â https://fanlink.to/christmasintahoe\n\nUpcoming Tour Dates:Â http://savemesanfrancisco.com/tour\n\nFOLLOWÂ TRAINÂ \nhttp://savemesanfrancisco.comÂ \nhttp://facebook.com/trainÂ \nhttp://twitter.com/trainÂ \nhttp://youtube.com/trainÂ \nhttp://instagram.com/trainÂ \nhttp://spoti.fi/1mD7gys\n\nLYRICS\n\nHave yourself a merry little Christmas\nLet your heart be light\nFrom now on, our troubles will be out of sight\n\nHave yourself a merry little Christmas\nMake the Yuletide gay\nFrom now on, our troubles will be miles away\n\nHere we are as in olden days\nHappy golden days of yore\nFaithful friends who are dear to us\nGather near to us once more\n\nThrough the years we all will be together\nIf the fates allow\nSo hang a shining star upon the highest bough\nAnd have yourself a merry little Christmas now\n\nHere we are as in olden days\nHappy golden days of yore\nFaithful friends who are dear to us\nGather near to us once more\nThrough the years we all will be together\nIf the fates allow\n\nSo hang a shining star upon the highest bough\nAnd have yourself a merry little Christmas\nAnd have yourself a merry little Christmas\nAnd have yourself a merry little Christmas now\nBest of Train: https://goo.gl/wU71yj\nSubscribe here: https://goo.gl/GLXHgJ</t>
  </si>
  <si>
    <t>BEweWXa5Twk</t>
  </si>
  <si>
    <t>Christen Dominique</t>
  </si>
  <si>
    <t>FACE SURGERY WITH MAKEUP</t>
  </si>
  <si>
    <t>makeup|makeup tutorial|surgery|transformation|surgery makeup|tutorial|before and after|christen dominique|christen|dominique|make up|plastic surgery makeup|beauty|power of makeup|plastic surgery|glam|full coverage|the power of makeup|makeup transformation|glam makeup tutorial|how to|glam makeup|contour|nose contour|nose job|highlight and contour|sculpt|how to contour</t>
  </si>
  <si>
    <t>S N A P C H A T: ChristenSnaps\nT W I T T E R : ChristenDTweetsÂ \nI N S T A G R A M: ChristenDominiqueÂ \nF A C E B O O K: Christen DominiqueÂ \n\nSUBSCRIBE: http://bit.ly/OfXXWj\nand be apart of my family!!Â  #Quadfam\nWatch this next!: https://youtu.be/tQSoDmf5jLg\n\nEbates\nHow I get cash back when I shop online:\nhttp://bit.ly/1Md7UB3\n \nWe're about to preform face surgery are you ready?! I'm gonna break down the contouring steps from making your entire face look smaller cheek bones look higher, nose look smaller. Contouring is all about creating an illusion with color for your eyes to follow and make them seem smaller and more prominent than what they really are. I hope you guys enjoy the video and learn a ton!\n\n\nM A K E U P\n\nGuerlain terracotta bronzing mist $64\nhttp://bit.ly/2hinTFR\n\nSmashbox skin shaping foundation stick $42\nShade: 2.2\nhttp://bit.ly/2ziYhQ2\n\nTarte shape tape $27\nhttp://bit.ly/2zkMilf\n\nKat von D shade and light contour palette $49\nhttp://bit.ly/2zlbkQQ\n\nElf X Heart Defensor highlighter in coffee nâ€™ cream $8\nhttp://bit.ly/2zkB6Vq\n\n\n-Makeup discount codes-\n\nImpressions Vanity-Use code â€œchristendâ€ to save 10% of everything! \nhttps://impressionsvanity.com\n\nLilly Lashes- Use code â€œchristenâ€ to save!\nhttps://lillylashes.com/\n\nMorphe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everything!\nhttp://www.sigmabeauty.com\n\n\nM U S I C\nTrack: TULE - Lost [NCS Release]\nMusic provided by NoCopyrightSounds.\nWatch: https://youtu.be/h-nHdqC3pPs\nFree Download / Stream: http://ncs.io/LostYO\n\nEquipment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no matter how weird I am! Weird is a compliment. If no one has told you today, I want you to know that youâ€™re beautiful and there is no one like you! You are so special to me and I love you with all my highlight and contour!</t>
  </si>
  <si>
    <t>egXr0PU-kCY</t>
  </si>
  <si>
    <t>James Charles</t>
  </si>
  <si>
    <t>BEAUTY GURU GETS A MAKEOVER... FINALE</t>
  </si>
  <si>
    <t>james|james charles|charles|makeup|mua|makeup artist|covergirl|coverboy|cute|easy makeup|beauty guru gets a makeover|beauty guru gets a makeover at mac|beauty guru gets a makeover at sephora|beauty guru gets a makeover at ulta|sephora|ulta|mac|makeover|transformation|makeup tutorial|jaclyn hill</t>
  </si>
  <si>
    <t>HI SISTERS! Welcome back to the final episode of the Beauty Guru Makeover series. In case you missed it, I got my makeup done at Sephora, Mac, and Ulta, and even though I asked for the same exact look at every location, I got very different results. It was really awesome to see the different techniques and styles of the artists. For today's video, I do the same look on MYSELF, using my favorite products and techniques, and we break down all 4 makeovers and discuss which glam is best, if one of you guys has to get your makeup done! Enjoy and don't forget to thumbs up and SUBSCRIBE!\n\nHAVE YOU SEEN MY LAST VIDEO? Â» http://bit.ly/DolanTwinsMakeup\nSISTER'S APPAREL Â» http://sisters-apparel.com\nSUBSCRIBE TO MY CHANNEL Â» http://bit.ly/JamesCharles for new videos!\n\n______\n\nâ™¡ LET'S BE BFFS\nINSTAGRAM Â» http://instagram.com/jamescharles\nTWITTER Â» http://twitter.com/jamescharles\nSNAPCHAT Â» jamescharless\n\n______\n\nâ™¡ COUPON CODES:\n\nMORPHE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guys!\n\n______\n\nâ™¡ GRAPHICS\nMichael Rusakov\nhttp://instagram.com/michael.ny</t>
  </si>
  <si>
    <t>fIQ2Ty2OL34</t>
  </si>
  <si>
    <t>FreeDawkins</t>
  </si>
  <si>
    <t>James Harden Triple-Double 2017.11.09 vs Cavs - 35 Pts, 13 Asts, 11 Rebs, 5 Stls, 2 GOOD!</t>
  </si>
  <si>
    <t>nba|basketball|dawkins|dawk|ins|dawkinsmta|Highlights|videos</t>
  </si>
  <si>
    <t>--Take your ball handling to the next level with the BALL HOG GLOVES - http://tiny.cc/DawkGloves\n--Like And Subscribe For More!\nFollow me on Twitter - https://twitter.com/DawkinsMTA\nBoxscore - \nhttp://www.espn.com/nba/boxscore?gameId=400974917\nDISCLAIMER - All clips property of the NBA. No copyright infringement is intended, all videos are edited to follow the Free Use guideline of YouTube.\n__\n__</t>
  </si>
  <si>
    <t>d_j512i2k6c</t>
  </si>
  <si>
    <t>The Infographics Show</t>
  </si>
  <si>
    <t>Could an Earthquake Destroy USA - Biggest Earthquakes Ever</t>
  </si>
  <si>
    <t>earthquake|biggest earthquake|biggest earthquakes|earthquakes|earth|magnitude|tsunami|richter scale|san andreas|quakes|quake|earthquake forecasting|earthquake forecast|tectonic|aftershock|indian ocean|san andreas fault|the infographics show|theinfographicsshow|biggest|Biggest Earthquakes Ever|Biggest Earthquakes|Biggest Earthquake</t>
  </si>
  <si>
    <t>Could a big enough earthquake destroy USA? What are the biggest Earthquakes that have happened? \n\nâ­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episode:\nhttps://pastebin.com/2eEjNjVe</t>
  </si>
  <si>
    <t>4d07RXYLsJE</t>
  </si>
  <si>
    <t>Jenny Hanell</t>
  </si>
  <si>
    <t>Sphaera - demonstrating interaction</t>
  </si>
  <si>
    <t>DOIw62TXYkg</t>
  </si>
  <si>
    <t>PetaPixel</t>
  </si>
  <si>
    <t>GoPro Gets Melted by Lava and Survives</t>
  </si>
  <si>
    <t>gopro|goprohero4|lava|volcano|camera</t>
  </si>
  <si>
    <t>Video by Erik Storm of Kilauea EcoGuides (http://www.kilaueaecoguides.com).\n\nThe full story: https://petapixel.com/2017/11/07/gopro-got-covered-lava-burst-flames-survived/</t>
  </si>
  <si>
    <t>0lbJHqAGpbA</t>
  </si>
  <si>
    <t>RM Videos</t>
  </si>
  <si>
    <t>Dog reunites with her family</t>
  </si>
  <si>
    <t>Viral|Video|Epic</t>
  </si>
  <si>
    <t>Jukin Media Verified (Original) * For licensing / permission to use: Contact - licensing(at)jukinmediadotcom\nSubmit your videos here: http://bit.ly/2iFnUya</t>
  </si>
  <si>
    <t>JuP1Z8xpRb8</t>
  </si>
  <si>
    <t>BrianJustinCrum</t>
  </si>
  <si>
    <t>Brian Justin Crum - Wild Side</t>
  </si>
  <si>
    <t>Get the new single 'Wild Side' now! http://smarturl.it/BJCWildSide\n\nMusic video by Atypical Beings. http://atypicalbeings.com/\n\nFollow Brian:\nhttps://www.instagram.com/brianjustincrum/\nhttps://www.facebook.com/BrianJustinCrum87/\nhttps://twitter.com/brianjustincrum\nhttps://www.brianjustincrum.com/</t>
  </si>
  <si>
    <t>CR9zYgr84QY</t>
  </si>
  <si>
    <t>CupcakeJemma</t>
  </si>
  <si>
    <t>Chocolate Orange Autumn Cupcakes | Cupcake Jemma</t>
  </si>
  <si>
    <t>cupcakes|cupcake|cup cake|cake|cakes|bake|bakes|baking|baker|crumbs and doilies|C&amp;D|cupcake jemma|jemma wilson|gemma|wilson|chocolate|orange|chocorange|terry's|christmas|autumns|autumn|autumnal|oranges|baking with|recipe|for|how to make|making|chocolate leaves|sugarcraft|cupcake decorating|treacle|british|english|london</t>
  </si>
  <si>
    <t>These cupcakes are for life, not just for Autumn, but they sure do look pretty!\nTry making a BIG chocolate orange cake! - https://youtu.be/xGS97HuA0pU\nSUBSCRIBE! - http://crmbs.co/1VHn9C\n\nRecipe - \n135g unsalted butter, soft\n110g self raising flour\n1/4tsp bicarbonate of soda\n100g caster sugar\n25g dark brown sugar\n15g cocoa powder\n2 lg eggs\nzest of 1 orange\n1.5 tbsp milk\n1 tsp treacle\n\nFor the ganache filling...\n75g dark 70% chocolate\n75g double cream\nzest of 1/2 orange\n\nFor the orange and choc swiss buttercream...\n300g caster sugar\n4 egg white\n400g butter, super soft\nzest of 1 orange\n150g choc 70%\n\n-----\n\nMY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</si>
  <si>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1640fZpYBSY</t>
  </si>
  <si>
    <t>Anaki Abo</t>
  </si>
  <si>
    <t>I love the Price is Right! Wooo! -Kevin</t>
  </si>
  <si>
    <t>Price is Right contestant plays for a car.</t>
  </si>
  <si>
    <t>M2-IpsWQUWs</t>
  </si>
  <si>
    <t>Katy Perry</t>
  </si>
  <si>
    <t>Katy Perry - Swish Swish (Behind the Scenes with Just Dance)</t>
  </si>
  <si>
    <t>katy perry|swish swish|behind the scenes|making of|just dance|bts</t>
  </si>
  <si>
    <t>Go behind the scenes with me and my friends, Just Dance, on the set of my video for Swish Swish! Just Dance 2018 is available now on all consoles, including PS3, PS4, Xbox One, Xbox 360, Wii, Wii U &amp; Nintendo Switch.\n\nFollow Katy Perry:\nhttp://www.katyperry.com\nhttp://youtube.com/katyperry\nhttp://twitter.com/katyperry\nhttp://facebook.com/katyperry\nhttp://instagram.com/katyperry</t>
  </si>
  <si>
    <t>7m630xvAJtA</t>
  </si>
  <si>
    <t>I'm With Her</t>
  </si>
  <si>
    <t>I'm With Her - See You Around [Official Audio]</t>
  </si>
  <si>
    <t>im with her|i'm with her|folk music|indie folk|sara watkins|folk|indie folk music|new folk|indie folk songs|acoustic music|prairie home companion|aoife o'donovan|indie folk playlist|acoustic indie|see you around|i'm with her see you around|see you around i'm with her|im with her see you around|see you around im with her|aoife odonovan|i'm with her band|im with her band|Sarah Jarosz|Sara Jarosz|Rounder Records|indie folk music love songs</t>
  </si>
  <si>
    <t>See You Around is the title track and first song from the debut album full-length from I'm With Her. The album will be released February 16, 2018. \n\nThe album was written in Los Angeles and Vermont and recorded at Peter Gabriel's Real World Studios in a tiny English village near Bath, England.  Co-produced by Ethan Johns (Ryan Adams, Laura Marling, Paul McCartney) and the band, See You Around delivers a warmly textured sound that proves both fresh and timeless.\n\nPre-order CD/Vinyl: http://found.ee/IWHStore\nSpotify: http://found.ee/IWHSeeYouAround_Sp\nAmazon: http://found.ee/IWHSeeYouAround_Amz\niTunes/Apple Music: http://found.ee/IWHSeeYouAround_Apl\n\nVisit I'm With Her:\nhttp://www.imwithher.store\nhttp://imwithherband.com/\nhttp://facebook.com/Imwithherband/\nhttp://instagram.com/Imwithherband/\nhttp://twitter.com/Imwithherband\n\nVideo by Blackballoon.tv\n\nI'm With Her is Sara Watkins, Sarah Jarosz, and Aoife Oâ€™Donovan.</t>
  </si>
  <si>
    <t>510KQ_LXGww</t>
  </si>
  <si>
    <t>Zoella</t>
  </si>
  <si>
    <t>My Every Day Autumn Makeup | Zoella</t>
  </si>
  <si>
    <t>zoe sugg|zoe|sugg|zoella|beauty|cosmetics|fashion|lifestyle|haul|collaboration|friends|funny|british|life|chatty|makeup|autumn|everyday|routine|berry|gold|2017</t>
  </si>
  <si>
    <t>My Every Day Autumn Makeup\nâ‡¢ Previous Video: http://bit.ly/2m6tjFq\nâ‡¢ Vlogs: http://bit.ly/2smIRXB\n\nâ‡¢ Links below marked with a * are affiliate links - which means I receive a percentage of the revenue made from purchasing products through this link â‡ \n\nItems/Brands Mentioned In The Video:\nâ‡¢ *Fenty Beauty Soft Matte Foundation: http://bit.ly/2yiMSiF\nâ‡¢ Collection Perfection Lasting Concealer: - http://bit.ly/1WnPZYN\nâ‡¢ *Charlotte Tilbury Filmstar Bronze &amp; Glow - http://bit.ly/2zswryy\nâ‡¢ *Charlotte Tilbury Powder and Sculpt Brush - http://bit.ly/2zmIzU1\nâ‡¢ *Kiko Baked Bronzer in Warm Melange - http://bit.ly/2zodG1K\nâ‡¢ *Tanya Burr Cosmetics Illuminating Powder in Peonies Please - http://bit.ly/2xRjoER\nâ‡¢ Makeup Forever Aqua Brow - http://bit.ly/2pGzLV2\nâ‡¢ *Benefit Brow Brush - http://bit.ly/2zrk1qH\nâ‡¢ *Too Faced Shadow Insurance Eyeshadow Primer - http://bit.ly/2ztMyvL\nâ‡¢ *Urban Decay Naked Heat Palette - http://bit.ly/2wP8T5v\nâ‡¢ Clover Brushes: http://bit.ly/28VOotx\nâ‡¢ *Smith &amp; Cult B-Line Eye Liner - http://bit.ly/2zumT6e\nâ‡¢ *Maybelline Lash Sensational Mascara - http://bit.ly/2qqkjYX\nâ‡¢ ColourPop Ultra Matte Lip in Moondancer - http://bit.ly/2gVp3DT\n\n\nI'm Wearing &amp; In The Background: \nâ‡¢ T Shirt - H&amp;M\n\n\nMy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</si>
  <si>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CO9dIyNM_9Q</t>
  </si>
  <si>
    <t>Storyful News</t>
  </si>
  <si>
    <t>Pitcher Roy Halladay Dies After Crashing ICON A5 Plane He Promoted in October (File)</t>
  </si>
  <si>
    <t>news|viral|dramatic</t>
  </si>
  <si>
    <t>Credit: ICON Aircraft \n\nTo download this video for news use you MUST go to: http://newswire.storyful.com To obtain a Storyful subscription, contact sales@storyful.com.\nThis video has been uploaded for use by Storyful's subscription clients with the permission of the content owner. \n\nClients can see and search Storyful Licensed Videos here: http://newswire.storyful.com</t>
  </si>
  <si>
    <t>hX643KbiI4s</t>
  </si>
  <si>
    <t>Tu Fan</t>
  </si>
  <si>
    <t>Selena Gomez Singing Wolves and It Ain't Me FULL Instagram Live | Acoustic</t>
  </si>
  <si>
    <t>selena gomez instagram full|instagram live selena gomez|style|teens|acoustic|guitar|beauty|home|selana at home</t>
  </si>
  <si>
    <t>Selena Gomez Singing on Instagram November 8 FULL</t>
  </si>
  <si>
    <t>mwpHSMv1pI4</t>
  </si>
  <si>
    <t>MyHarto</t>
  </si>
  <si>
    <t>Girlfriend Gives Me A Surprise Makeover!? | Hannah Hart</t>
  </si>
  <si>
    <t>hannah|hart|funny|hannah hart|harto|my drunk kitchen|buzzfeed|makeover|girlfriend|comedy|how to|buzzfeed ella|ella mielniczenko|relationships|buzzfeed video|ella|relationship|awkward|lgbt|buzzfeedvideo|violet|buzzfeed violet|couple|friends|love|dating|buzzfeedviolet|ashly perez|date|lesbian|dating advice|relationship advice|beauty|crush|couples|coming out|laugh|dating tips|boyfriend|dating coach|handcraft</t>
  </si>
  <si>
    <t>My girlfriend surprises me with a makeover! I'm on the fence about the results of my makeup transformation... \n\nThank you to Carsen (@labellssss) for doing that to my face! \n\nKITCHEN SWAGGAH: http://dftba.com/hannah\n\nThis is a truly wonderful time. These moments are treasures!\n\nLove,\nHannah\n\nsnapchat: @hartoooo\ntwittah: http://twitter.com/harto\ninstagram: http://instagram.com/myharto\ntumblr: http://mydrunkkitchen.tumblr.com\nfacebook: http://facebook.com/hannahhartofficial \nbuzzfeed funny comedy makeover</t>
  </si>
  <si>
    <t>Mfiim71QdYQ</t>
  </si>
  <si>
    <t>Chicago Sun-Times</t>
  </si>
  <si>
    <t>Obama arrives for jury duty at Daley Center</t>
  </si>
  <si>
    <t>Watch former President Barack Obama greet others called in for jury duty in Chicago Wednesday. He also signed his book for someone who brought it in.</t>
  </si>
  <si>
    <t>UFPSIa1cLRQ</t>
  </si>
  <si>
    <t>PhilPhillipsVEVO</t>
  </si>
  <si>
    <t>Phillip Phillips - Magnetic (Audio)</t>
  </si>
  <si>
    <t>Phillip|Phillips|Magnetic|Interscope|Pop</t>
  </si>
  <si>
    <t>Pre-order Phillip Phillipsâ€™ â€œCollateralâ€ now, out on 1/19.\nhttp://smarturl.it/CollateralPP \nFor more, visit:\nhttp://www.phillipphillips.com \nhttps://www.facebook.com/PhillipPhillips \nhttps://www.instagram.com/phillphill \nhttps://twitter.com/Phillips \n\nSign up for news at\nhttp://smarturl.it/PhillipSubscribe\n\nMusic video by Phillip Phillips performing Magnetic. (C) 2017 19 Recordings, Inc. under exclusive license to Interscope Records\n\nhttp://vevo.ly/QM9PZP</t>
  </si>
  <si>
    <t>o78x918zbFk</t>
  </si>
  <si>
    <t>Tati</t>
  </si>
  <si>
    <t>TOTAL FAIL! NATASHA DENONA HOLIDAY WTF</t>
  </si>
  <si>
    <t>YouTube|Beauty|Makeup|Tutorial|Review|vlogger|blogger|Tati|Westbrook|GlamLifeGuru|how to|makeup tutorial|Beauty expert|drugstore|luxury|Haul|favorites|Best|worst|cosmetics|Natasha Denona|Holiday collection|Holiday Makeup 2017|Holiday Gift Set|Metallic Shadow|Sephora|Giveaway|Fail|Regret</t>
  </si>
  <si>
    <t>This was the most UNEXPECTED WTF I've done so far!!!  A lot went wrong, but Iï¸ still have an awesome giveaway for you.  xo's ~ Tati Â» Â» Â»  GIVEAWAY for NATASHA DENONA SUNSET PALETTE Â» Â» Â» https://gleam.io/WhGgA/1-winner-natasha-denona-sunset-palette\n\n\nWatch  Â» Â» Â» LIP SHADOWS?? ... OMG!!!!\nhttps://www.youtube.com/watch?v=-fGY3Tpa1Zc\n\n\n\nâœ”  P R O D U C T S  M E N T I O N E D\nNatasha Denona Eyeshadow Palette 5 Holiday Edition // 1 Joya $48\nNatasha Denona Eyeshadow Palette 5 Holiday Edition // 2 Aeris $48\nNatasha Denona Chroma Crystal Top Coat // 1 Nude $28\nNatasha Denona Chroma Crystal Top Coat // 2 Bronze $28\nNatasha Denona Chroma Crystal Top Coat // 3 Grey-Brown $28\nNatasha Denona Chroma Crystal Top Coat // 4 Peach $28\nFarsali Jelly Beam Highlighter $40\n\nâœ”  M A K E U P  W O R N\nFace: \nGuerlain L'Or Primer\nELF Oil Control Primer Mist\nTarte Clean Slate Timeless Smoothing Primer\nYSL All Hours Foundation // BD40\nYSL All Hours Foundation // B30\nDermacol Make-Up Cover // 210\nTarte Shape Tape Contour Concealer // Light-Neutral \nCoty Airspun Loose Face Powder // Translucent Extra Coverage\nRCMA Foundation Concealer Palette \nKat Von D Shade and Light Contour Palette\nLa Mer The Sheer Pressed Powder\nLaura Geller Baked Body Frosting // Gilded Glow \nTarte Blush Bazaar \nHourglass Ambient Lighting Palette\nDior DiorBlush // Precious Rocks\nPixi Beauty Hydrating Milky Mist\n\nEyes:\nNatasha Denona Palette\nBobbi Brown Long-Wear Gel Eyeliner Duo // Black Ink/ Steel Ink\nUrban Decay 24/7 Glide-On Eye Pencil // Asphyxia \nL'Oreal Voluminous Lash Paradise Mascara\n\nBrows:\nAnastasia Beverly Hills Brow Wiz // Taupe\nAnastasia Beverly Hills Brow Wiz // Medium Brown\nMake Up For Ever Brow Pencil // N10\nBeauty Bakerie Eyebrow Gel // Brown Brownies\n\nLips:\nLawless Liquid Lipstick // George\nLawless Liquid Lipstick // Leo\nMaybelline ColorSensational Shaping Lip Liner // Magnetic Mauve\n\nTOP: Bodysuit (fits even a long torso ; )\nhttps://lauras-boutique.com/collections/body-suits/products/bethany-bodysuit-black?variant=47754141832\n\n\n\nâœ”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</si>
  <si>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iNf6VErGDLI</t>
  </si>
  <si>
    <t>Ozuna</t>
  </si>
  <si>
    <t>Ozuna - MÃºsica Sin Fronteras (A YouTube Documentary)</t>
  </si>
  <si>
    <t>Ozuna|Reggaeton|Odisea|Odisea The Album|MÃºsica Sin Fronteras|Documentary|YouTube Documentary|Documental|Musica Sin Fronteras</t>
  </si>
  <si>
    <t>Producido por YouTube, el documental  â€œOzuna - MÃºsica Sin Fronterasâ€ muestra el ascenso meteÃ³rico del artista, desde los primeros talent shows en su escuela, hasta llenar las salas de conciertos mÃ¡s importantes del mundo, todo ello envuelto en el marco incomparable que ofrece Puerto Rico. \n\nProduced by YouTube, reggaeton sensation Ozunaâ€™s documentary â€œMusica Sin Fronterasâ€ traces Ozunaâ€™s rise from local talent shows at his school to the biggest stages in the world, all while celebrating Puerto Ricoâ€™s vibrant musical culture.\n\nCREDITS\n\nSomesuch : \n\nDIRECTOR: DAN EMMERSON\nPRODUCTION COMPANY: SOMESUCH\nEXECUTIVE PRODUCER: SARAH PEARSON\nPRODUCER: JON MEALING\nPRODUCTION ASSISTANT: CHLOE SLATTERY\n\nDOP: TREVOR WINEMAN\n\nEDITOR: BEN CROOK\nEDIT ASSISTANT: REBECCA LODI\n\nCOLOURIST: TIM SMITH\n\nSOUND DESIGN &amp; MIX: FRANKIE BEIRNE\n\nVFX: ROSS MCDOWELL\nVFX: MARIA CECILIA    \n\nPRODUCTION SERVICES PUERTO RICO : METROPOLIS FILMS\n\nEXEC. PRODUCER : ANDRES ROSENBLATT\nEXEC PRODUCER : ENRIQUE GRUBER\nPROD. MANAGER : MEILA BELMONT\nGAFFER : RAMON CUADRADO\nSOUND : FERNANDO YSERN\n1ST AC ; JULI SILVER\n2ND AC: JORGE GARRIDO\n2ND AC : ZORAIDA LUNA\nSTEADICAM : CARLOS MARRERO\nDIT ; HERNAN CORTES\nMAKEUP: MARIA ELENEA RAMIREZ\nPROD COORD: JAN SANTIAGO\nPA: GABRIEL CARRERO\nLOC MANAGER : JOSE HILERA \nTALENT COORD.: FANCHESKA COLON\nCAMERA &amp; LIGHTS  : PJ GAFFERS\n\nYOUTUBE:\n\nEXECUTIVE PRODUCERS:\n\nANDER ECHEZARRETA \nERIC LEIBERMAN\nJAKE O'LEARY\nGRACE LEE \n\nTHE FADER:\n\nEXECUTIVE PRODUCERS:\n\nROBERT SEMMER\nROB STONE\nJON COHEN\nANDY COHN\nANTHONY HOLLAND\n\nPRODUCERS:\n\nADAM COHEN\nFRANCES CAPELL\nANDY MCGRATH \n\n\nSPECIAL THANKS: \n\nWALDO GONZALEZâ€™S SCHOOL FOR THE PERFORMING ARTS\n\nCOMPOSTELA FILMS</t>
  </si>
  <si>
    <t>6ixU_vdE0Es</t>
  </si>
  <si>
    <t>Madelaine Petsch</t>
  </si>
  <si>
    <t>BOYFRIEND DOES MY MAKEUP | Madelaine Petsch</t>
  </si>
  <si>
    <t>madelaine|madelainepetsch|madelaine petsch|petsch|cheryl|blossom|cherylblossom|cheryl blossom|riverdale|relationship|makeup|boyfriend|travis mills</t>
  </si>
  <si>
    <t>I asked Travis to replicate my everyday makeup look on me... let's see how this goes\n\nComment below if you want more videos like this!\n\nFOLLOW:\nYouTube: https://www.youtube.com/madelaine \nInstagram: https://www.instagram.com/madelame \nSnapchat: madelaame \nTwitter: https://www.twitter.com/madelainepetsch\n\nFOLLOW TRAVIS:\nYoutube: https://www.youtube.com/ilovetmills\nInstagram: https://www.instagram.com/travismills\nSnapchat: holytravis\nTwitter: https://www.twitter.com/travismills\n\nABOUT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</si>
  <si>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wRGldR_SQAA</t>
  </si>
  <si>
    <t>Steve Kovach</t>
  </si>
  <si>
    <t>Apple Clips sample</t>
  </si>
  <si>
    <t>Clips 2.0 lets you use augmented reality and special effects featuring Star Wars characters.</t>
  </si>
  <si>
    <t>agKDPntMv-E</t>
  </si>
  <si>
    <t>ESPN</t>
  </si>
  <si>
    <t>Stephen A. Smith slams the Philadelphia 76ers for its 'Trust The Process' | First Take | ESPN</t>
  </si>
  <si>
    <t>espn|espn live|first take|first take espn|espn first take|first take daily|first take today|nba first take|first take nba|first take stephen a smith|stephen a smith|stephen a. smith|stephen a smith rant|76ers|joel embiid|trust the process|stephen a smith 76ers|stephen a smith nba rant|nba|basketball</t>
  </si>
  <si>
    <t>First Take's Stephen A. Smith slams the Philadelphia 76ers for its Trust The Process mentality.\n\nâœ”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</si>
  <si>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Xl38SuxyrgM</t>
  </si>
  <si>
    <t>LetsGoWarriors</t>
  </si>
  <si>
    <t>STEPH CURRY and OMRI CASSPI, postgame GSW (9-3) vs MIN: peaking?, turnovers, Casspi role</t>
  </si>
  <si>
    <t>DubNation|Golden State Warriors|Golden State|Warriors|GSW|NBA|basketball|Stephen Curry|Steph Curry|Steph|Curry|Steve Kerr|Kerr|Coach Kerr|Kevin Durant|Durant|KD|Draymond Green|Draymond|Klay Thompson|Klay|Andre Iguodala|Andre|Iguodala|Zaza Pachulia|Zaza|Pachulia|Jordan Bell|Nick Young|Swaggy|Swaggy P|David West|D.West|Patrick McCaw|Pat McCaw|McCaw|McGawd|P-Nice|Minnesota Timberwolves|Minnesota|Timberwolves</t>
  </si>
  <si>
    <t>Previous video: Draymond postgame https://youtu.be/w5P7Bktssec\n\nNext video: Iguodala postgame locker room</t>
  </si>
  <si>
    <t>u7pV4vxD1bs</t>
  </si>
  <si>
    <t>KSNV News 3 Las Vegas</t>
  </si>
  <si>
    <t>World's first self-driving shuttle crashes on first day of use</t>
  </si>
  <si>
    <t>Technology|self-driving car|Las Vegas|News</t>
  </si>
  <si>
    <t>Las Vegas is the first city in America to have a self-driving shuttle operating in real-time traffic. However, on its first day of service in downtown Las Vegas, the shuttle collided with a semi-truck.\n\nSTORY: http://bit.ly/2yJYc8v</t>
  </si>
  <si>
    <t>zYWt2mnalP8</t>
  </si>
  <si>
    <t>Sailor J</t>
  </si>
  <si>
    <t>How To Do Thanksgiving Makeup That Has Nothing To Do With The 566 Federally Recognized Tribes</t>
  </si>
  <si>
    <t>Thanksgiving|Tutorial|Makeup</t>
  </si>
  <si>
    <t>Center for American Indian Research &amp; Native Studies: http://www.nativecairns.org/CAIRNS/CAIRNS.html\n\nTwitter: _xjjsmithx_\nInstagram: xx_jjsmith_xx\n\n{Edited for my beautiful trans friends}</t>
  </si>
  <si>
    <t>PoNWU2cox9w</t>
  </si>
  <si>
    <t>WIRED</t>
  </si>
  <si>
    <t>Inside Keanu Reeves' Custom Motorcycle Shop | WIRED</t>
  </si>
  <si>
    <t>keanu reeves|keanu|the matrix|john wick|john wick 2|arch motorcycles|krgt-1|motorcycle|harley|chopper|norton|triumph|virtual reality|vr|htc vive|augmented realty|design|california cruiser|arch s1|arch 143|keanu reeves motorcycle|keanu reeves vr|vive|keanu motorcycle|keanu reeves cool|wired|arch|gard hollinger|keanu reeves interview|keanu reeves nice|bike|custom bike|custom motorcycle|oculus|motorcycle building|wired.com</t>
  </si>
  <si>
    <t>Keanu Reeves gives Wired a tour of Arch Motorcycle, where he and co-founder Gard Hollinger build and design totally custom bikes with the help of virtual reality. Donning the HTC Vive, Keanu has the ability to look at prototypes of his bikes standing next to each other without actually building them.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culture.\n\nInside Keanu Reeves' Custom Motorcycle Shop | WIRED</t>
  </si>
  <si>
    <t>6hTzM1BPdU8</t>
  </si>
  <si>
    <t>HiHo Kids</t>
  </si>
  <si>
    <t>Kids Describe America to Koji the Illustrator</t>
  </si>
  <si>
    <t>illustrator|kids describe|kids|hiho|hiho kids|kids shows|kids videos for kids|kids describe to an illustrator|kids try|pbs kids|Hiho</t>
  </si>
  <si>
    <t>When you think of America, what's the first things that come to mind? \n\nSend HiHo kids things to unbox: \nPO Box 19604, Seattle WA 98109\n\nGet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</si>
  <si>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MCW5HUkrr-o</t>
  </si>
  <si>
    <t>ElectroBOOM</t>
  </si>
  <si>
    <t>Impossible Active Audio Noise Cancelling by Muzo</t>
  </si>
  <si>
    <t>educational|electrical|electroboom|electronics|engineering|entertainment|equipment|mehdi|mehdi sadaghdar|arc|mishap|physics|Sadaghdar|science|test|tools|circuit|funny|learn|shock|spark|protection|short circuit|Muzo|Noise cancelling|active noise cancelling|kickstarter|indiegogo|crowd funding|fake|project|amplifier|ambient|speaker|music|surface|actuator</t>
  </si>
  <si>
    <t>â€œToday the problem is not the excitement to start a project, but to deliver what was thoughtlessly promised through a well written proposal or a well made online promotional videoâ€\n                                                Abraham Lincoln (ElectroBOOM Division)\n\nIt would be pretty awesome if you support ElectroBOOM at Patreon:  \nhttp://patreon.com/electroboom\nCheck my tee-shirts at: http://teespring.com/stores/electroboom\n\nFortunately Cody'slab Channel is back in business: \nhttps://youtu.be/lj0aP-ricRU\nCodyâ€™sLab video on the issue with his channel: https://youtu.be/aXT5T9MH7cI\n\nMikel Schwarz's channel: https://www.youtube.com/user/mikelschwarz\n\nRead other articles at: http://www.electroboom.com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Lee\n\nBy: Mehdi Sadaghdar</t>
  </si>
  <si>
    <t>YvfYK0EEhK4</t>
  </si>
  <si>
    <t>Brent Pella</t>
  </si>
  <si>
    <t>Brent Pella - Why You Shouldn't Fly on Spirit Airlines</t>
  </si>
  <si>
    <t>spirit airlines|spirit|travel|brent|pella|comedy|cartoon|animation|illustration|stand-up|jokes|travel jokes|funny|saturday night live|snl|saturday|night|live|holiday travel|airplane|airline review|airplane review|los angeles</t>
  </si>
  <si>
    <t>Traveling for the holidays? Think twice before flying with Spirit Airlines...based on a true experience from comedian Brent Pella!\n\n\nInstagram - @BrentPella\nhttp://www.facebook.com/BrentPella\nTour Dates &amp; more - http://www.BrentPella.com\n\n\nWritten &amp; performed by Brent Pella\n\nAnimated by Karli Melder - http://www.karlicartoons.com \nhttp://twitter.com/karlicartoons\n\nBackgrounds by Tyler Johnson - http://www.hojtastic.wixsite.com/hojastic\nhttp://twitter.com/hojtastic\n\nRecorded live at The Set-Up in San Francisco, CA 10/21/2017\nhttp://www.setupcomedy.com</t>
  </si>
  <si>
    <t>cxMvzK2OQTw</t>
  </si>
  <si>
    <t>Cards Against Humanity</t>
  </si>
  <si>
    <t>Cards Against Humanity Saves America</t>
  </si>
  <si>
    <t>Narrated by Peter Coyote\nSign up at: www.CardsAgainstHumanitySavesAmerica.com</t>
  </si>
  <si>
    <t>bAkEd8r7Nnw</t>
  </si>
  <si>
    <t>The Slow Mo Guys</t>
  </si>
  <si>
    <t>Slow Mo Katana Sword - 4K - The Slow Mo Guys</t>
  </si>
  <si>
    <t>slomo|slow|mo|super|motion|Slow Motion|1000|1000fps|gav|dan|slowmoguys|phantom|guys|HD|flex|gavin|free|gavin free|high speed camera|the slow mo guys|2000|2000fps|5000|5000fps|slicing|samurai</t>
  </si>
  <si>
    <t>Has Dan ever used a Katana in his life? No. Has he ever been trained the way of the Samurai? No. Will it stop him from making a slow mo Katana video? Hell no. \nMany plastic bottles were harmed in the making of this video. But hey, they are terrible for the environment!\n\nFollow Gav on Instagram - https://www.instagram.com/gavinfree/?hl=en\nFollow Dan on Twitter - https://twitter.com/DanielGruchy\n\n2nd Channel! https://www.youtube.com/channel/UCgC4Nn0rqqdeqACnzaIMo_Q?app=desktop\n\nFilmed at 1000fps and 2000fps with a Phantom Flex 4K. \nSlow Mo Katana Sword - The Slow Mo Guys</t>
  </si>
  <si>
    <t>ItYOdWRo0JY</t>
  </si>
  <si>
    <t>TechSmartt</t>
  </si>
  <si>
    <t>Selling My iPhone X To a Machine at Walmart</t>
  </si>
  <si>
    <t>iphone x|iphone 10|iphone|walmart|techsmartt|keaton keller</t>
  </si>
  <si>
    <t>I saw the EcoATM phone machine at Walmart and thought how much would I get for selling my new iPhone X? The video popped up in my YouTube â€˜Recommendedâ€™ feed earlier this week and with the Apple iPhone X starting at $999â€¦will Walmart buy my iPhone X? \nâž½Subscribe (if youâ€™re new)âž½Â http://bit.ly/SubTechSmartt\n\nOriginal vid: https://youtu.be/gqZfBWeXb5o \n\nThis $3 Soda Gadget Sucksâ€¦But Why? https://youtu.be/q6sjvskVULo?list=PLPCx-1KKqYKx_J4fV6alU-LKt6IkWpdzs \n\n3 Phones Youâ€™ve Never Heard Ofâ€¦ https://youtu.be/bYvD7IzGiE4?list=PLPCx-1KKqYKx_J4fV6alU-LKt6IkWpdzs \n\nMy $1100 iPhone X Failâ€¦ https://youtu.be/U22KHDkBMeA?list=PLPCx-1KKqYKx_J4fV6alU-LKt6IkWpdzs \n\nâ¬‡FOLLOW ME TO SEE VIDS EARLY!â¬‡\n\nTwitter âž½ http://twitter.com/techsmartt \nInstagramâž½ http://instagram.com/techsmartt \nFacebook âž½ http://facebook.com/techsmarttyt \nSnapchat âž½ http://snpcht.me/keaton\n\nâ¬‡MY OTHER PLAYLISTSâ¬‡\n\nThey Actually Made This? âž½ https://www.youtube.com/playlist?list=PLPCx-1KKqYKxWLVVxyhkJB990EqYNqXnJ\nDONâ€™T DO IT âž½ https://www.youtube.com/playlist?list=PLPCx-1KKqYKzvpXaeVM7eB3juiL6TguaZ\niPhone Videos âž½ https://www.youtube.com/playlist?list=PLPCx-1KKqYKyPMb6J4RHYf2DWPJhwFkQg\nWeird Shopping âž½ https://www.youtube.com/playlist?list=PLPCx-1KKqYKw6NB3tiwk8pzSKToYGY55q \n\nNEW VIDEOS âž¡ï¸ Monday, Wednesday, Friday, Saturday\n\ncomment â€˜wallieâ€™ if u see this :)</t>
  </si>
  <si>
    <t>5530I_pYjbo</t>
  </si>
  <si>
    <t>JunsKitchen</t>
  </si>
  <si>
    <t>How I Trained My Cats</t>
  </si>
  <si>
    <t>how|trained|cat|cats|train|how to|how i trained my cats|cook|Jun|Rachel|Japanese|food|training|paw|trick|cooking|ã‚¸ãƒ¥ãƒ³|ã‚­ãƒƒãƒãƒ³|æ–™ç†|ã­ã“|ã¬ã“|ãŠæ‰‹|æ—¥æœ¬|è‹±èªž|Juns kitchen|Jun's kitchen|yt:cc=on</t>
  </si>
  <si>
    <t>â–ºEQUIPMENT I use on my channel that you can buy online (Amazon affiliates links) \n\nâ€•Knifeâ€•\nChef Knife: Sekimagoroku Gyuto  (http://amzn.to/1OkxnYt)\nChef &amp; Utility Knife: Zwilling twin fin (http://amzn.to/1OkzyLF)\n\nâ€•Sharpening Stoneâ€•\nKING Japanese Sharpening Stone 1000/6000 (http://amzn.to/2uokk32)\n\nâ€•Cameraâ€•\nPanasonic GH5 (http://amzn.to/2uomMqi)\nLens: LUMIX G LEICA (http://amzn.to/2eEYzbk)\n\nâ–ºMain Channel: https://www.youtube.com/RachelandJun\nâ–ºInstagram (ã‚¤ãƒ³ã‚¹ã‚¿): https://www.instagram.com/junskitchen/\n\nâ–ºMusic by Epidemic Sound (https://goo.gl/wiYvVq)</t>
  </si>
  <si>
    <t>dUMH6DVYskc</t>
  </si>
  <si>
    <t>Attaullah Malik</t>
  </si>
  <si>
    <t>Ten-Year-Old's Face Unlocks Face ID on His Mom's iPhone X</t>
  </si>
  <si>
    <t>Face ID Fail|Son unlocks mom's iphone x|Ten-Year-Old's Face Unlocks Face ID|Ten-Year-Old|10 year old|10 year old iphone x|10-year-old iphone x|10 year old unlocked iphone x|iphone x|unlocks|mom|unlocked|iphone|staten island|boy|staten island boy|5th grader|10 year old unlocks iphone|kid</t>
  </si>
  <si>
    <t>To use this video in a commercial player or in broadcasts, please email licensing@storyful.com\nOur story: https://www.wired.com/story/10-year-old-face-id-unlocks-mothers-iphone-x/\n\nI have also written about it on LinkedIn: https://www.linkedin.com/pulse/my-10-year-old-son-can-unlock-wifes-iphone-x-using-face-malik/</t>
  </si>
  <si>
    <t>gjXrm2Q-te4</t>
  </si>
  <si>
    <t>The Tonight Show Starring Jimmy Fallon</t>
  </si>
  <si>
    <t>Jimmy Fallon Pays Tribute to His Mother Gloria</t>
  </si>
  <si>
    <t>Jimmy Fallon|Tonight Show Starring Jimmy Fallon|The Tonight Show|NBC|NBC TV|Television|Funny|Talk Show|comedic|humor|stand-up|snl|tonight|comedy sketches|talent|Fallon Stand-up|Fallon monologue|show|jokes|funny video|interview|variety|celebrities|video|clip|highlight|I Love You|hand squeeze|tribute|love|family|mother|Gloria Fallon</t>
  </si>
  <si>
    <t>Jimmy celebrates the life and love of his mom, Gloria Fallon, and thanks everyone for their support.\n\nSubscribe NOW to The Tonight Show Starring Jimmy Fallon: http://bit.ly/1nwT1aN\n\nWatch The Tonight Show Starring Jimmy Fallon Weeknights 11:35/10:35c\n\nGet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Pays Tribute to His Mother, Gloria\nhttp://www.youtube.com/fallontonight</t>
  </si>
  <si>
    <t>9SK1I0V6U5c</t>
  </si>
  <si>
    <t>Anwar Jibawi</t>
  </si>
  <si>
    <t>Lie Detector | Anwar Jibawi</t>
  </si>
  <si>
    <t>lie detector|anwar|jibawi|lie|detector|the walking dead no mans land by anwar jibawi hannah stocking inanna sarkis|aladdin gets a car|alesso anitta is that for me anwar jibawi dance|The Walking Dead: No Manâ€™s Land by Anwar Jibawi|Hannah Stocking &amp; Inanna Sarkis|lelepons|hannahstocking|rudymancuso|inanna|sarkis|shots|shotsstudios|alesso|anitta|brazil</t>
  </si>
  <si>
    <t>WATCH DOWNTOWN MUSIC VIDEO â–¶ https://youtu.be/wlS6Ix7mA0w\nSUBSCRIBE â–º https://www.youtube.com/channel/UCEr55381WIqO1w_IzgcI5DQ?sub_confirmation=1\n\nWATCH MY PREVIOUS VIDEO â–¶ https://youtu.be/92-b5Su0bw8\n\nTHANKS FOR WATCHING! LIKE &amp; SUBSCRIBE FOR MORE VIDEOS!\n-----------------------------------------------------------\nFIND ME ON: \nInstagram | http://instagram.com/anwar\nSnapchat | http://snapchat.com/add/anwar\nTwitter | http://twitter.com/anwar\n\nCAST:\nAnwar Jibawi | http://youtube.com/c/anwar\nAlpha Cat | https://youtube.com/alphacat\nAlessandro ChillÃ© | https://instagram.com/alessandrochilleactor\n\nAssistant Director:\nAlessandro ChillÃ© | https://instagram.com/alessandrochilleactor\n\nShots Studios Channels:\nLele Pons | http://youtube.com/c/lelepons\nAnwar Jibawi | http://youtube.com/c/anwar\nShots Studios | http://youtube.com/c/shots\nInanna Sarkis | http://youtube.com/c/inanna\nRudy Mancuso | http://youtube.com/c/rudymancuso\nHannah Stocking | http://youtube.com/c/hannahstocking\nAnitta | http://youtube.com/c/anitta\nAlesso | https://youtube.com/c/alesso\nMike Tyson | http://youtube.com/c/miketyson\nAwkward Puppets | http://youtube.com/c/awkwardpuppets\nMarshmello | http://youtube.com/c/marshemellomusic\nGhastly | http://youtube.com/c/ghastlymusic\nSlushii | http://youtube.com/c/slushiimusic\nOokay | http://youtube.com/c/ookaymusic\nJauz | http://youtube.com/c/jauzofficial\nMaejor | http://youtube.com/c/maejor\n\n#Anwar\n#AnwarJibawi\n#Alphacat</t>
  </si>
  <si>
    <t>VsYmwBOYfW8</t>
  </si>
  <si>
    <t>Mean Tweets â€“ Jimmy Kimmel Edition</t>
  </si>
  <si>
    <t>jimmy|jimmy kimmel|jimmy kimmel live|late night|talk show|funny|comedic|comedy|clip|comedian|mean tweets|Ray Romano|Michael Keaton|Halle Berry|Anthony Anderson|Howard Stern|David Spade|Chris Hemsworth|Kristen Bell|Jon Stewart|Tracy Morgan|Amy Schumer|Liam Neeson|Larry David|Mike Tyson|Jeff Bridges|Zach Galifianakis|Kim Kardashian West|Stephen Colbert|Jennifer Lawrence|David Letterman|will ferrell|twitter</t>
  </si>
  <si>
    <t>In honor of Jimmyâ€™s 50th birthday, we surprised him with an all Jimmy Kimmel edition of Mean Tweets featuring Ray Romano, Michael Keaton, Halle Berry, Anthony Anderson, Howard Stern, David Spade, Chris Hemsworth, Kristen Bell, Jon Stewart, Tracy Morgan, Amy Schumer, Liam Neeson, Larry David, Mike Tyson, Jeff Bridges, Zach Galifianakis, Kim Kardashian West, Stephen Colbert, Jennifer Lawrence, David Letterman and Will Ferrell. #MeanTweets\n\nJimmy Kimmel Talks to Kellyanne Conway About Trump Putin Meeting https://youtu.be/B7aGYBaKe40\n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Jimmy Kimmel Edition\nhttps://youtu.be/VsYmwBOYfW8</t>
  </si>
  <si>
    <t>CtBca6H6Teg</t>
  </si>
  <si>
    <t>Honest Trailers - Batman Forever</t>
  </si>
  <si>
    <t>batman|screenjunkies|screen junkies|honest trailers|honest trailer|batman forever|justice league|batman justice league|justice league release|jim carrey|jim carrey riddler|val kilmer|batman and robin|tommy lee jones|tim burton batman|justice league movie|batman movie|chritopher nolan batman|dceu|dc movie|dc comics|wonder woman|batman wonder woman|ben affleck</t>
  </si>
  <si>
    <t>Before Justice League comes out this week look back on the Batman movie that changed Batman.....Forever - It's Batman Forever!\n\nGot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</si>
  <si>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pcWKpGzhgq4</t>
  </si>
  <si>
    <t>Jason Momoa Shows Off His Aquaman Quindent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</si>
  <si>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thrones|justice league|aquaman</t>
  </si>
  <si>
    <t>It's not a trident. That's for the next film.\nSubscribe for weekly updates: http://www.youtube.com/subscription_center?add_user=officialgrahamnorton</t>
  </si>
  <si>
    <t>L3br0klRqF4</t>
  </si>
  <si>
    <t>Washington Post</t>
  </si>
  <si>
    <t>Watch live: Sessions testifies to the House Judiciary Committee</t>
  </si>
  <si>
    <t>breaking news video|video updates|live video|live updates|breaking news|press conference|live speeches|real time coverage|Jeff Sessions|Attorney General Jeff Sessions|House Judiciary Committee|jeff sessions testimony|jeff sessions live|jeff sessions live testimony</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</si>
  <si>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</si>
  <si>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9kF9xY74h-E</t>
  </si>
  <si>
    <t>Dolan Twins</t>
  </si>
  <si>
    <t>Spilling Tea About Each Other!!</t>
  </si>
  <si>
    <t>Dolan Twins|Spilling Tea|Spilling Tea On Each Other|London|DOlan TWins London</t>
  </si>
  <si>
    <t>We spill TEA about each other hahaha.\n\nGET SOME MERCH IF YOU WANT - https://dolantwins.com\n\nSUBSCRIBE - http://www.youtube.com/user/thedolant...\n\nPrevious Video -https://www.youtube.com/watch?v=jx7dgEj9ILs&amp;t=27s\n\nEthanâ€™s Stuff\n\nINSTAGRAM - https://instagram.com/ethandolan/\nTWITTER - https://twitter.com/EthanDolan\nSNAPCHAT - EthanDolan\n\nGraysonâ€™s Things\n\nINSTAGRAM - https://instagram.com/graysondolan/\nTWITTER - https://twitter.com/GraysonDolan\nSNAPCHAT - GraysonDolan\n\nEthan actually did talk in a baby voice to a girl I saw It with my own two ears</t>
  </si>
  <si>
    <t>p2EY93WfBQk</t>
  </si>
  <si>
    <t>Jackie Aina</t>
  </si>
  <si>
    <t>Is the Morphe 3502 Palette Worth the Hype? | Jackie Aina</t>
  </si>
  <si>
    <t>morphe|morphe 350|morphe 3502 review|morphe 3502 swatches|morphe 3502 review dark skin|morphe discount code|morphe code</t>
  </si>
  <si>
    <t>hi babes! the latest and greatest from Morphe is their new 3502 palette. Is it worth the hype? Let's dive in and get into it! \n\nP R O D U C T S  M E N T I O N E D:\nMorphe 3502 Palette (code EDGES for 10% off) http://bit.ly/2yCyhvg\nSigma E45 Brush (discount code: JACKIESIGMA) http://bit.ly/2zYVLPS\nToo Faced Spiced Peach Blush http://bit.ly/2zY5nKq\nBeauty Bakerie Coffee and Cocoa Palette http://bit.ly/2zXBI43\nMorphe x Ourfa Vinyl Liquid Lipstick http://bit.ly/2AJqZr6\nWhip Lashed Fluff lash http://bit.ly/2mpzBQF\n\nC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</si>
  <si>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xL_qpDkF5A8</t>
  </si>
  <si>
    <t>TV Promos</t>
  </si>
  <si>
    <t>American Crime Story Season 2: The Assassination of Gianni Versace Trailer (HD)</t>
  </si>
  <si>
    <t>Donatella Versace|Antonio D' Amico|Penelope Cruz|American Crime Story: The Assassination of Gianni Versace|American Crime Story: The Assassination of Gianni Versace Trailer|American Crime Story: The Assassination of Gianni Versace Official Trailer|American Crime Story: The Assassination of Gianni Versace Promo|trailer|official trailer|official|promo|series|season 1|FX|FX series|FX tv series|Max Greenfield|tvpromosdb</t>
  </si>
  <si>
    <t>The Assassination of Gianni Versace: American Crime Story is the second installment of FXâ€™s award-winning limited series, American Crime Story. Subscribe to tvpromosdb on Youtube for more American Crime Story: The Assassination of Gianni Versace season 1 promos in HD!\n\nAmerican Crime Story: The Assassination of Gianni Versace official website: http://www.fxnetworks.com/shows/american-crime-story\nLike American Crime Story: The Assassination of Gianni Versace on Facebook: https://www.facebook.com/americancrimestoryfx\nFollow American Crime Story: The Assassination of Gianni Versace on Twitter: https://twitter.com/ACSFX\nFollow American Crime Story: The Assassination of Gianni Versace on Instagram: https://www.instagram.com/americancrimestoryfx\n\nÂ» Watch American Crime Story: The Assassination of Gianni Versace Wednesays at 10:00pm/9c on FX\nÂ» Starring: Penelope Cruz, Darren Criss, Ricky Martin, Max Greenfield\n\nContribute subtitle translations for this video: https://www.youtube.com/timedtext_video?v=xL_qpDkF5A8</t>
  </si>
  <si>
    <t>eQVhAN7-IAw</t>
  </si>
  <si>
    <t>Taylor Swift</t>
  </si>
  <si>
    <t>The Making of a Song: â€œDelicateâ€ â€“ watch more on Taylor Swift NOW</t>
  </si>
  <si>
    <t>DIRECTV|DIRECTVNOW|ATT|AT&amp;T|The Making of a Song|Taylor Swift NOW|Taylor Swift|Swifties|Delicate|Reputation</t>
  </si>
  <si>
    <t>A glimpse into Taylorâ€™s songwriting process as she shares personal videos creating the song â€œDelicateâ€. â€œThe Making of a Songâ€ is a revolutionary new series shot by Taylor herself available exclusively on Taylor Swift NOW. Watch on DIRECTV NOW, only from AT&amp;T.\nFor more information, visit att.com/TaylorSwift\n\n________________________________________________________\n\nGet the highly-anticipated new album 'reputation'\niTunes: http://taylor.lk/reputation-iT\nTarget: http://taylor.lk/reputation-target\nWalmart: http://taylor.lk/reputation-walmart\nTaylor Swift online store: http://taylor.lk/reputation\n\nRegister for Taylor Swift Tix powered by Ticketmaster Verified Fan:\nhttps://tickets.taylorswift.com\n \nFollow Taylor Swift Online\nInstagram: http://www.instagram.com/taylorswift \nFacebook: http://www.facebook.com/taylorswift\nTumblr: http://taylorswift.tumblr.com\nTwitter: http://www.twitter.com/taylorswift13\nWebsite: http://www.taylorswift.com</t>
  </si>
  <si>
    <t>Y9nDagqKL7Q</t>
  </si>
  <si>
    <t>ProZD</t>
  </si>
  <si>
    <t>venting online about a hard part in a video game</t>
  </si>
  <si>
    <t>venting online|video game|dark souls|dragon|twitter|reddit|youtube comments|beat the game|spoilers|spoiler|ending|final|tweet|tweeting</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</si>
  <si>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coupon code PROZD to get $3 off your first Tokyo Treat premium box,  YumeTwins box, or nmnl box:\nhttps://tokyotreat.refersion.com/c/2b878\nUse the link below and the coupon code ProZDCrate to get 10% off any Loot Crate:\nhttps://lootcrate.com/ProZD</t>
  </si>
  <si>
    <t>DbJ2s_g1oDc</t>
  </si>
  <si>
    <t>REACT</t>
  </si>
  <si>
    <t>10 LIFE HACKS YOU NEED TO KNOW with TEENS (REACT)</t>
  </si>
  <si>
    <t>easy life hacks|life hacks that will change your life|life hack ideas|10 AWESOME LIFE HACKS with TEENS REACT|staff react|fbe staff|react|reaction|fbe|employees|coworkers|co-workers|laugh challenge|try not to laugh|try to watch without laughing or grinning|react gaming|kids versus food|do they know it|lyric breakdown|the 10s|the 10|simple life hacks|do it yourself|hacks|life|life hacks|diy|staff reacts|thefinebros|fine brothers|fine brothers entertainment</t>
  </si>
  <si>
    <t>10 Awesome life hacks reacted to by Teens! \nSUBSCRIBE THEN HIT THE ðŸ””! New Videos 12pm PT on REACT! https://goo.gl/7SnCnC\nWatch all RC videos from this week https://goo.gl/th0yyt \nWatch latest FBE videos: https://goo.gl/aU5PSm\n\nTeens react to 10 awesome life hacks! Watch to see their reaction! \n\nTeens featured:\nBrooklin\nhttps://www.instagram.com/brooklinf/\nCarson\nhttps://www.instagram.com/carson_knight_rises/\nMikaela\nhttps://www.youtube.com/mikaelapascal\nThomas\nTori\nhttps://www.instagram.com/justxtori/\nTroy\nhttps://www.youtube.com/TroyGlassHD\n\nMERCH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Roder\nDigital Production Manager - Andrew Chang\nProduced by Vincent Ieraci\nAssociate Producer -  Derek Wells &amp; Katie Harper &amp; Alyssa Carter\nProduction Coordinator - Cynthia Garcia\nAssistant Production Coordinator - Kristy Kiefer\nStudio Technician - Josh Hilton\nProduction Assistant - Josecarlos Chavez\nEditor - Luke Braun\nAssistant Editor - Nicole Worthington\nDirector of Post - Adam Speas\nPost Supervisor - David Valbuena\nSet Design - Melissa Judson\nGraphics &amp; Animation - Will Hyler\nTheme Music - Cyrus Ghahremani\nOmni-rific by Josh Molen (http://TheTunePeddler.com)\n\nÂ© Fine Brothers Entertainment.\n\n10 LIFE HACKS YOU NEED TO KNOW with TEENS (REACT)</t>
  </si>
  <si>
    <t>KJ12FVmumeA</t>
  </si>
  <si>
    <t>Stephen A. Smith: Jay Cutler is a 'disease' | First Take | ESPN</t>
  </si>
  <si>
    <t>espn|espn live|stephen a smith|stephen a. smith|jay cutler|first take|first take espn|espn first take|first take daily|first take nfl|nfl first take|stephen a smith jay cutler|jay cutler stephen a smith|first take jay cutler|miami dolphins|dolphins qb|miami qb|nfl|football|stephen a smith rant</t>
  </si>
  <si>
    <t>First Take's Stephen A. Smith goes on an epic rant and calls Miami Dolphins QB Jay Cutler a disease.\n\nâœ”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</si>
  <si>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qDAxDcjgn-8</t>
  </si>
  <si>
    <t>Taylor Swift - Reputation ALBUM REVIEW</t>
  </si>
  <si>
    <t>album|review|music|reviews|indie|underground|new|latest|lyrics|full song|listen|track|concert|live|performance|update|the needle drop|anthony fantano|vlog|talk|discussion|music nerd|TAYLOR SWIFT|look what you made me do|reputation|poprvwz|1989|shake it off|gorgeous|delicate|pop|trap|r&amp;b|blank space|ready for it|call it what you want|future|ed sheeran</t>
  </si>
  <si>
    <t>Listen: https://www.youtube.com/watch?v=3tmd-ClpJxA&amp;ab_channel=TaylorSwiftVEVO\n\nReputation focuses more on the pop star narrative than it does actual pop songs.\n\nMore pop reviews: https://www.youtube.com/playlist?list=PLP4CSgl7K7oqibt_5oDPppWxQ0iaxyyeq\n\nBuy this album: http://amzn.to/2iXeaS5\n\n===================================\nSubscribe: http://bit.ly/1pBqGCN\n\nOfficial site: http://theneedledrop.com\n\nTND Twitter: http://twitter.com/theneedledrop\n\nTND Facebook: http://facebook.com/theneedledrop\n\nSupport TND: http://theneedledrop.com/support\n===================================\n\nFAV TRACKS: GETAWAY CAR, DELICATE, END GAME \n\nLEAST FAV TRACK: ...READY FOR IT?\n\nTAYLOR SWIFT - REPUTATION / 2017 / BIG MACHINE / ELECTROPOP, CONTEMPORARY R&amp;B, TRAP\n\n4/10\n\nY'all know this is just my opinion, right?</t>
  </si>
  <si>
    <t>815lSYphlbw</t>
  </si>
  <si>
    <t>First We Feast</t>
  </si>
  <si>
    <t>Japanese Food Tour with Frank Pinello and Sakura Yagi | Sean in the Wild</t>
  </si>
  <si>
    <t>First we feast|fwf|firstwefeast|food|food porn|cook|cooking|chef|kitchen|recipe|cocktail|bartender|craft beer|complex|complex media|Cook (Profession)sean evans|sean evans|sean in the wild|frank pinello|the pizza show|japanese food|sakura yagi|little tokyo|east village|soba noodles|omurice</t>
  </si>
  <si>
    <t>As the host of Viceland's The Pizza Show, Frank Pinello eats, breaths, and sleeps slices. But what you might not know about Frank is that he's also one of NYC's biggest Japanese food obsessives. On a rare day off from pizza and chicken wings, Sean Evans decides to take his friend on a tour of Manhattan's Little Tokyoâ€”a stretch of the East Village that's home to some of the city's most sought-after Japanese cuisine. With the help of TIC restaurant group's Sakura Yagi, Sean and Frank slurp soba, binge on Japanese street food, and slice open some omurice.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</si>
  <si>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E_86MEdNsAI</t>
  </si>
  <si>
    <t>Brian Hull</t>
  </si>
  <si>
    <t>DISNEY SENT MICKEY MOUSE TO MY HOUSE!</t>
  </si>
  <si>
    <t>Brian Hull|Brian Hull Impressions|Disney|Mickey Mouse|Brian Hull Voices|Brian Hull Vlogs|Mickey Mouse Surprise|Walt Disney|Mickey Came to My House|Mickey Mouse in the House|Mickey Mouse in My House|Magic Moments|Disney Surprise|Disney Magic Moments|Dreams Come True</t>
  </si>
  <si>
    <t>Talking about the amazing day when Disney sent Mickey Mouse to my House! Enjoy!\n\nCheck out the Disney video here! Facebook: https://www.facebook.com/MickeyMouse/videos/10155631625124927/\nTwitter: https://twitter.com/Disney/status/928987380668809216\n\nMail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</si>
  <si>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Cr9oGxr0Qa0</t>
  </si>
  <si>
    <t>William Osman</t>
  </si>
  <si>
    <t>Making Sandals with Zip-Ties and a Laser</t>
  </si>
  <si>
    <t>laser cutter|william osman|crappy science|sandals|flip flops|laser sandals|zip ties|diy|how to|make sandals|tap dancing|zip tie|laser</t>
  </si>
  <si>
    <t>My sandals broke, so lets make new ones out of garbage!\n\nSad Cat Shirt by Rebekah: https://goo.gl/k7dEYf\n\nSupport us on Patreon: https://www.patreon.com/williamosman\nWebsite: http://www.williamosman.com/\nFacebook: https://www.facebook.com/williamosmanscience/\nInstaHam: https://www.instagram.com/crabsandscience/\nCameraManJohn: http://www.johnwillner.com/\n\nTunes: 'Disciples of the Night' by Turbo Knight\nYouTube: https://goo.gl/Z5D4Mr \nSound Cloud: https://goo.gl/WvCS1k\n\nSexy Sandal music: 'Down N Dirty' by Jingle Punks\nLaser-time music: https://www.youtube.com/CM4llst4rs</t>
  </si>
  <si>
    <t>g0K5QoEj7FQ</t>
  </si>
  <si>
    <t>Access Hollywood</t>
  </si>
  <si>
    <t>Does Gwen Stefani Know If Blake Shelton Is People's Sexiest Man Alive? | Access Hollywood</t>
  </si>
  <si>
    <t>access hollywood|blake shelton and gwen stefani|â€œyou make it feel like chris|gwen stefani|television|gwen stefani 2017|gwen stefani and blake shelton|hollywood|interviews|people magazine|celebrity news|access|entertainment|celebrity|gossip|wednesday|november 15.|breaking news|gwen stefani new album sexiest|entertainment news|gwen stefani latest|gwen stefani christmas album</t>
  </si>
  <si>
    <t>Access Hollywood sat down with Gwen Stefani in Los Angeles to discuss her new Christmas album, â€œYou Make It Feel Like Christmas,â€ and asked if she heard the rumors that her boyfriend will be gracing the cover of People Magazine._x000D_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\nDoes Gwen Stefani Know If Blake Shelton Is People's Sexiest Man Alive?| Access Hollywood_x000D_
\n _x000D_
\nAccess Hollywood _x000D_
\nhttps://www.youtube.com/user/AccessHollywood</t>
  </si>
  <si>
    <t>l4bAoNAx2uo</t>
  </si>
  <si>
    <t>American Things Europeans Find Weird</t>
  </si>
  <si>
    <t>American Things Europeans Find Weird|americans|american behavior|things americans do|weird americans|america|united states of america|american people|american customs|europeans|european thinking|weird american things|things people do|things america does|theinfographicsshow|the infographics show</t>
  </si>
  <si>
    <t>What are things that people in the US do that Europeans find weird? Let's find out in this episode of The Infographics Show: American Things Europeans Find Weird\n\nâ­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episode:\nhttps://pastebin.com/fQqMmtPU</t>
  </si>
  <si>
    <t>TSqwDQHE1J8</t>
  </si>
  <si>
    <t>Carey Mulligan Doesn't Tell People She's an Actress</t>
  </si>
  <si>
    <t>Late Night|Seth Meyers|Carey Mulligan|Tell People|Actress|NBC|NBC TV|television|funny|talk show|comedy|humor|stand-up|parody|snl seth meyers|host|promo|seth|meyers|weekend update|news satire|satire|Drive|An Education|Never Let Me Go|Inside Llewyn Davis|The Great Gatsby|Shame|Wildlife</t>
  </si>
  <si>
    <t>Carey Mulligan talks with Seth about her film Mudbound and why she doesn't like telling people she's an actress.\nÂ»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http://instagram.com/nbctv\n\nCarey Mulligan Doesn't Tell People She's an Actress- Late Night with Seth Meyers\nhttps://youtu.be/TSqwDQHE1J8\n\n\nLate Night with Seth Meyers\nhttp://www.youtube.com/user/latenightseth</t>
  </si>
  <si>
    <t>MltuW2kcREI</t>
  </si>
  <si>
    <t>emma chamberlain</t>
  </si>
  <si>
    <t>funfetti is extremely fun</t>
  </si>
  <si>
    <t>emma chamberlain|emma chambie|cooking with emma|funfetti|recipe|how to|baking|how to make cake|funfetti cake recipe|healthy|vegan|paleo|comedy|funny</t>
  </si>
  <si>
    <t>the mini whisk IS BACK\n\nIf you liked this video and want to see more from me, I post tuesdays, thursdays, and sundays, SO SUBSCRIBE FOR A GOOD TIME YO :)\n\nâœ© LINK TO THE SHIRT Iâ€™M WEARING (before I change haha) âœ©\n\nâœ­ https://goo.gl/LVhfNg\n\nâœ© MERCH: âœ©\n\nâœ­ KEEP IN MIND THAT YOU CAN CHANGE THE COLOR AND STYLE OF EACH DESIGN (like you can do a t-shirt, hoodie, travel mug, sticker, etc.) I LOVE YOU ALL AND HOPE U ENJOY THIS STUFF :)\nâœ­  https://www.redbubble.com/people/emmachambie/shop \n\nâœ© SOCIAL MEDIA âœ©\n\nâœ­ instagram: @_emmachamberlain\nâœ­ snapchat: @emmachambie\nâœ­ twitter: @emmachambie\nâœ­ pinterest: @emmachambie\nâœ­ VSCO: @emmachambie\nâœ­ depop: @emmachambie\nâœ­ email: emmafcham.business@gmail.com \nâœ­ spotify: https://open.spotify.com/user/emmachambie (or try typing in â€œEmma Frances Chamberlain) \n\nâœ© P.O. Box âœ©\n\nEmma Chamberlain\nP.O. Box #4058\nFoster City, California, 94404  USA\n\nâœ© MUSIC âœ©\n\nâœ­ Music from my outro\nJoakim Karud - Love Mode\nCheck out his channel!! - https://www.youtube.com/user/JoakimKarud/</t>
  </si>
  <si>
    <t>jGiqc3HSxEg</t>
  </si>
  <si>
    <t>Now You See It</t>
  </si>
  <si>
    <t>A Study of So Bad It's Good Movies</t>
  </si>
  <si>
    <t>the room|so bad its good|movies that are so bad they're good|worst movies|The Room|sharknado|the disaster artist|the disaster artist the room|the princess bride|so bad its good movies|best so bad its good movies|video essay|now you see it</t>
  </si>
  <si>
    <t>Why do we love movies that are so bad, they're good? Let's explore what these movies have in common and see that many critically acclaimed movies actually contain the phenomenon that makes So Bad, It's Good movies so appealing.\n\nTwitter: http://bit.ly/1QvLI0H\nPatreon: http://bit.ly/1UaO9MU</t>
  </si>
  <si>
    <t>XrDlDj9DfZs</t>
  </si>
  <si>
    <t>Dancing With The Stars</t>
  </si>
  <si>
    <t>Lindsey andâ€‹ Markâ€™s - Iconic Dance - Dancing with the Stars</t>
  </si>
  <si>
    <t>abc|dancing|stars|dwts|Lindsey Stirling|Maksim Chmerkovskiy|Meryl Davis|Tango|Feelâ€‹ â€‹Soâ€‹ â€‹Close|Calvinâ€‹ â€‹Harris|Season 25|Mark Ballas|Dancing with the Stars</t>
  </si>
  <si>
    <t>Lindsey Stirling and Mark Ballas accompanied by Season 18â€™s couple Meryl Davis and Maksim Chmerkovskiy dance the Tango to â€œFeelâ€‹ â€‹Soâ€‹ â€‹Closeâ€ by Calvinâ€‹ â€‹Harris on Dancing with the Stars' Season 25 Semi-Finals! \n\n\nSubscribe: http://goo.gl/T7bg3N\nWatch Dancing with the Stars Mondays at 8|7c on ABC!</t>
  </si>
  <si>
    <t>Z3OZyb2iWqQ</t>
  </si>
  <si>
    <t>Colin Farrell Dishes on Rendezvous with Girlfriend</t>
  </si>
  <si>
    <t>Colin|Farrell|Colin Farrell|The killing of a sacred deer|actor|colin farrell family|the lobster|the beguiled|Ellen|degeneres|ellen degeneres|the ellen show|ellen fans|ellen tickets|ellentube|ellen audience</t>
  </si>
  <si>
    <t>Ellen's friend Colin Farrell explained how he and his girlfriend, despite their busy schedules, still find a port to rendezvous.</t>
  </si>
  <si>
    <t>Hq89wYzOjfs</t>
  </si>
  <si>
    <t>Summit</t>
  </si>
  <si>
    <t>Amazon CEO Jeff Bezos and brother Mark give a rare interview about growing up and secrets to success</t>
  </si>
  <si>
    <t>summit|conference|ideas|talks|performances|gathering|community|bezos|jeff bezos|mark bezos|amazon.com|amazon|la17|summit la17|festival|ideas conference|ideas festival|lecture|world's richest man</t>
  </si>
  <si>
    <t>In this first-of-its-kind conversation, the Bezos brothers discuss their early influences, habits for success, and predictions for the future.\n\nInterested in attending Summit events? Apply at http://www.summit.co/apply\n\nConnect with Summit: \nhttp://www.summit.co\nhttp://www.instagram.com/summit\nhttp://fb.com/summit</t>
  </si>
  <si>
    <t>vZzIS17HexE</t>
  </si>
  <si>
    <t>reputationswift</t>
  </si>
  <si>
    <t>Taylor Swift Instagram Story - Target 11/14/17</t>
  </si>
  <si>
    <t>Taylor swift Instagram Story|Target|Taylorswift|Taylor swift|taylurking|Reputation|instagram|instagram Story|Tay</t>
  </si>
  <si>
    <t>BUYING HER OWN ALBUM IN TARGET</t>
  </si>
  <si>
    <t>yZGSIpcAfEo</t>
  </si>
  <si>
    <t>DunkFest</t>
  </si>
  <si>
    <t>Willie Reed and Joel Embiid Fightï¼Embiid saying HE CANT FUCKIN GUARD ME!</t>
  </si>
  <si>
    <t>NBA|NBA Highlights|Joel Embiid|Willie Reed</t>
  </si>
  <si>
    <t>For more information, as well as all the latest NBA news and highlights,\nlog onto the league's official website at http://www.nba.com \n\nSubscribe to NBA LEAGUE PASS at http://www.nba.com/leaguepass\n\nLike Me on Facebook: https://twitter.com/NBARawClips\nFollow Me on Twitter: https://twitter.com/NBARawClips\nDISCLAIMER - All clips property of the NBA. No copyright infringement is intended,\nall videos are edited to follow the Free Use guideline of YouTube.\n\nâ€¢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t>
  </si>
  <si>
    <t>zxUwbflE1SY</t>
  </si>
  <si>
    <t>Cut</t>
  </si>
  <si>
    <t>100 People Hold Their Breath for as Long as They Can</t>
  </si>
  <si>
    <t>breath|hold|funny|holding breath|breathing|holding your breath|record|watchcut|cut|cut video</t>
  </si>
  <si>
    <t>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</si>
  <si>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7oRdswHqaf8</t>
  </si>
  <si>
    <t>The Scran Line</t>
  </si>
  <si>
    <t>EARL GREY MACARONS- The Scran Line</t>
  </si>
  <si>
    <t>cupcakes|how to make vanilla cupcakes|over the top recipes|easy cupcake recipes|vanilla cupcakes|chocolate cupcakes|french macarons|how to make macarons|the scran line|the scranline|nick makrides|pastry design|how to pipe cupcakes</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</si>
  <si>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t>
  </si>
  <si>
    <t>qC0I5PEhkJo</t>
  </si>
  <si>
    <t>MattMasonPhotography</t>
  </si>
  <si>
    <t>The perfect ice - Ice boats on Lake Geneva</t>
  </si>
  <si>
    <t>Ice Boats|Lake Geneva|5D Mark II|Fontana|Wisconsin|Matt Mason Photography|Ice Boat</t>
  </si>
  <si>
    <t>If you would like to see more of this kind of video become a fan on www.facebook.com/mattmasonphotography or visit www.mattmasonphotography.com.  \n\nBefore today I thought a hike was what a center did when the quarterback yelled the word, or a long walk in the wilderness. But I experienced a HIKE today on an ice boat called Zephyr III with Bob Mereness at the helm. In this case a hike is when the boat edges up on two of the three runners. Ice boats can get up to 100 mph although today I think we were only going about 50, which was plenty fast for this newby!\n\nSo I started by walking out on transparent ice, so see-through that I felt like I was walking on water. You could see fish swimming underneath. I was questioning my own sanity for just a second but then remembered I am committed to getting the shot no matter what so I charged on about a 1/4 mile into Lake Geneva with my Canon 5D Mark II with 1080p HD video built in. It turned out that a monopod and my 24-105 lens was the perfect combination for the video project.\n\nI hope you enjoy this video as much as I enjoyed making it.\n\nMusic by Secrets in Stereo.  Used with permission.\n\nWe recently shot more photos and video (March 2014) Here is a new video: http://youtu.be/VQ0dRIi9wYs. \n\nHere are more photos to view and maybe purchase as well.http://smu.gs/1hGSRKz.</t>
  </si>
  <si>
    <t>0zk2SwmCpss</t>
  </si>
  <si>
    <t>Joel Embiid Full Highlights 2017.11.13 at Clippers - 32 Points, 16 Rebs, UNSTOPPABLE!</t>
  </si>
  <si>
    <t>--Take your ball handling to the next level with the BALL HOG GLOVES - http://tiny.cc/DawkGloves\n--Like And Subscribe For More!\nFollow me on Twitter - https://twitter.com/DawkinsMTA\nBoxscore - \nhttp://www.espn.com/nba/boxscore?gameId=400974951\nDISCLAIMER - All clips property of the NBA. No copyright infringement is intended, all videos are edited to follow the Free Use guideline of YouTube.\n__\n__</t>
  </si>
  <si>
    <t>SGVbdo2CkgI</t>
  </si>
  <si>
    <t>Vanity Fair</t>
  </si>
  <si>
    <t>Victoria Beckham Gives Strangers Fashion Advice for $2 in Central Park | Vanity Fair</t>
  </si>
  <si>
    <t>victoria beckham|victoria beckham advice|victoria beckham style|victoria beckham fashion|fashion|style|fashion advice|victoria beckham fashion advice|derek does stuff with a friend|ddswaf|derek does stuff with friends|derek blasberg|man buns|maternity fashion|maternity clothes|white after labor day|victoria beckham 2017|victoria beckham interview|interview victoria beckham|vanity fair|vanity fair magazine|vf</t>
  </si>
  <si>
    <t>On this episode of Derek Does Stuff With a Friend, Derek Blasberg takes Victoria Beckham to Central Park to give out fashion advice to strangers. From wearing white after Labor Day and stylish maternity fashion secrets, to making gym clothes sexy and whether man buns are still cool, find out what Victoria Beckham has to say about fashion and style.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\n\nVictoria Beckham Gives Strangers Fashion Advice for $2 in Central Park | Vanity Fair</t>
  </si>
  <si>
    <t>NfLVVJOuY5M</t>
  </si>
  <si>
    <t>Red Bull</t>
  </si>
  <si>
    <t>Stunning MTB masterclass: Matt Jones | Frames Of Mind</t>
  </si>
  <si>
    <t>red bull|redbull|action sports|extreme sports|Matt Jones|Matt|Jones|MTB|masterclass|Frames of mind|mountain bike|bike|mountain biking|downhill mountain biking|downhill|biking|trail|mountain|mountainbike|transworld|eurosport|trek|plus bike|rampage 2017|mx nation|specialized|cycling|cyclist|how to manual|2017|cornering|down|dh|difficult|fancy|editing|rotoscoping|impossible|people are awesome|tricks|stunts|best|video|riding|ride|freeride|dirt|enduro|jump|downhill mtb|uci</t>
  </si>
  <si>
    <t>Check out Matt's channel right here: https://www.youtube.com/channel/UCXEuQ_O6BUWwhVhcMyXNHgg\nSong by Temples: â€˜A Question Isnâ€™t Answeredâ€™\nWritten by James Bagshaw, Thomas Walmsley, Adam Smith, Samuel Toms\nPublished by Imagem Music\nCourtesy of Heavenly Recordings\nRead more and find full production credits at -\nhttp://win.gs/FramesOfMind\nCheck out how how Matt Jones visualises tricks and pushes MTB freestyle skills to the very limit, providing a fresh view into how elite athletes use sports psychology to compete at the highest level. Using gripping rotoscoping techniquesÂ the latest film sees Red Bullâ€™s young gun demonstrate unique tricks including world-firsts in freestyle mountain biking: Bum Slide, 270 Rim Bonk, Hitching Post Flip to Feet, Decade Tsunami, Superman Backflip to tuc no-hander.\n\nWithin the film, an advanced editing technique â€˜rotoscopingâ€™ was used by Cut Media to enable the audience to see what's going through Mattâ€™s head as he prepared for seemingly impossible tricks. This required an intricate process, cutting out countless sequential frames, in order to create the floating â€˜tracesâ€™ seen in the final production.\n_\n\nExperience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</si>
  <si>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F388-6yDDpc</t>
  </si>
  <si>
    <t>Cowboys vs. Falcons | NFL Week 10 Game Highlights</t>
  </si>
  <si>
    <t>NFL|Football|offense|defense|afc|nfc|American Football|highlight|highlights|game|games|sport|sports|action|play|plays|season|2017|rookie|rookies|recap|run|sprint|catch|huge|amazing|touchdown|td|week 9|wk 9|dallas|cowboys|atlanta|falcons|ryan|prescott|dak|td pass|julio jones|sack|tackle|clayborn|falcons win|sp:dt=2017-11-12T16:25:00-05:00|sp:vl=en-US|sp:st=football|sp:li=nfl|sp:ti:home=Atl|sp:ti:away=Dal|sp:ty=high</t>
  </si>
  <si>
    <t>The Dallas Cowboys battle the Atlanta Falcons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</si>
  <si>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KhdecX0qjNA</t>
  </si>
  <si>
    <t>BBCRadio1VEVO</t>
  </si>
  <si>
    <t>Demi Lovato - Sorry Not Sorry in the Live Lounge</t>
  </si>
  <si>
    <t>Demi Lovato|Sorry Not Sorry|Live Lounge|BBC Radio 1</t>
  </si>
  <si>
    <t>Demi Lovato performs Sorry Not Sorry in the BBC Radio 1 Live Lounge.\n\nhttp://vevo.ly/G0zd9u</t>
  </si>
  <si>
    <t>kWIzjMWmuYk</t>
  </si>
  <si>
    <t>Mark Ferris</t>
  </si>
  <si>
    <t>UNISEX TRY ON/CLOTHING HAUL &amp; GIVEAWAY!!!</t>
  </si>
  <si>
    <t>unisex|clothing haul|giveaway|men|women|try on|mark ferris|gender|velvet|suede|autumn</t>
  </si>
  <si>
    <t>I really enjoy doing clothing hauls/try on videos!\nAbsolutely loving fashion &amp; how much open &amp; accepting it is!\nReally hope you get some inspo!\n\n-TWITTER: https://twitter.com/MarkFerris199O\n-INSTAGRAM: https://www.instagram.com/markyyferris/\n-SNAPCHAT: markyyferris\n-SPOTIFY: Mark Fs</t>
  </si>
  <si>
    <t>symdi5KSJts</t>
  </si>
  <si>
    <t>Model Fei Fei Sun Perform Skin-Care Magic | Beauty Secrets | Vogue</t>
  </si>
  <si>
    <t>fei fei sun|beauty secrets|beauty tutorial|vogue beauty secrets|fei fei sun beauty secrets|estee lauder|fei fei|fei sun|fei fei sun estee lauder|complexion|shandong china|weifang|makeup|how to makeup|morning beauty routine|morning beauty|beauty how to|eye mask|makeup tutorial|face massager|face serum|makeup powder|eye makeup|blush|vogue|vogue.com</t>
  </si>
  <si>
    <t>Model and new face of EstÃ©e Lauder, Fei Fei Sun, is known for her striking cheekbones and flawless skin. But, as she ventures to share in this tell-all beauty tutorial, she works hard for that near-perfect complexion._x000D_
\n_x000D_
\nHailing from Weifang, in the Shandong province of China, the New York transplant preps her face every morning with no less than eight targeted skin-care products._x000D_
\n_x000D_
\nFilmed by Lucas Flores Piran_x000D_
\nFilmed at The Ludlow Hotel\n\nStill havenâ€™t subscribed to Vogue on YouTube? â–ºâ–º http://bit.ly/vogueyoutubesub_x000D_
\n _x000D_
\nABOUT VOGUE_x000D_
\nVogue is the authority on fashion news, culture trends, beauty coverage, videos, celebrity style, and fashion week updates. \n\nModel Fei Fei Sun Perform Skin-Care Magic | Beauty Secrets | Vogue</t>
  </si>
  <si>
    <t>5hEJsoDP2q4</t>
  </si>
  <si>
    <t>todrickhall</t>
  </si>
  <si>
    <t>Justice League | â€œCome Togetherâ€ | Todrick Hall, J.Fla, Mario Bautista, Samantha Harvey, Clara Marz</t>
  </si>
  <si>
    <t>Todrick Hall|Pentatonix|GAY|lgbt|justice league|justice league movie|batman|wonder woman|cyborg|the flash|aquaman|j. Fla|j fla|samantha harvey|clara marz|mario bautista|Gary Clark Jr|come together|come together song|cover|come together cover|dc comics|super heros|dc entertainment|warner brothers|wb pictures|warner bros|musical|Beatles|Beatle cover|music video|sam harvey|alter ego|superhero|beyonce|taylor swift</t>
  </si>
  <si>
    <t>A huge thank you to Warner Bros. for the incredible Justice League experience and for sponsoring this video #JusticeLeague  #WBSponsored\nJustice League is in theaters this week. Get your tickets now: https://goo.gl/TSCTsn\n\nI had so much fun channeling my inner Super Hero and assembling a squad of international creators to cover Gary Clark Jr.â€™s version of Come Togetherâ€â€”Music can save the world! \n\nFeatured Creators:\n J.Fla: Wonder Woman | http://youtube.com/c/jflamusic\n Clara Marz: Aquaman | http://bit.ly/claramarzofficial\n Todrick Hall: Cyborg | http://youtube.com/c/todrickhall\n Samantha Harvey: The Flash | http://bit.ly/misssamanthaharvey\n Mario Bautista: Batman | http://bit.ly/mariobautista\n\nAlso starring:\nGary Clark Jr. | http://bit.ly/GaryClarkJrYT \n\nProduced by Portal A\nMusic mix by the Gregory Brothers  | https://www.youtube.com/user/thegregorybrothers \n\nFollow Todrick:\nhttp://instagram.com/todrick\nhttp://facebook.com/toddyrockstar\nhttp://twitter.com/todrick\nhttp://todrickhall.com</t>
  </si>
  <si>
    <t>lBHPVE3AI6Y</t>
  </si>
  <si>
    <t>Iran-Iraq border earthquake is deadliest of 2017 - BBC News</t>
  </si>
  <si>
    <t>bbc|bbc news|news|iran|irak|iraq|Ø²Ù„Ø²Ø§Ù„ Ø§Ù„Ø¹Ø±Ø§Ù‚|Ø²Ù„Ø²Ø§Ù„ Ø§ÙŠØ±Ø§Ù†|Ù‡Ø²Ø© Ø§Ø±Ø¶ÙŠØ©|Ù‡Ø²Ø© Ø§Ø±Ø¶ÙŠØ© Ø§ÙŠØ±Ø§Ù†|Ø²Ù„Ø²Ù„Ù‡|Ø²Ù„Ø²Ù„Ù‡ Ø§ÙŠØ±Ø§Ù†|Ø²Ù…ÙŠÙ† Ù„Ø±Ø²Ù‡ Ø§ÙŠØ±Ø§Ù†|iran news|iran quake|earthquake|Iran-Iraq border earthquake|bbc world news|bbc news coverage|bbc news live|breaking news</t>
  </si>
  <si>
    <t>A huge rescue effort is under way after a powerful earthquake struck Iran's mountainous border with Iraq, killing more than 400 people and injuring more than 7,000.\nTeams are looking for survivors trapped in the rubble of collapsed buildings.\nThe quake is the deadliest in the world this year.\nMost people who died were in western Iran - in Sarpol-e-Zahab, a town 15km (10 miles) from the border, and other parts of Kermanshah province.\nThe town's main hospital was severely damaged, leaving it struggling to treat hundreds of wounded, state TV reported.\nA woman and her baby were pulled alive from rubble in the town, Iranian media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</si>
  <si>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kIUHDwn51y8</t>
  </si>
  <si>
    <t>Donut Media</t>
  </si>
  <si>
    <t>Evolution of the Jeep 4x4 Utility Vehicle | Donut Media</t>
  </si>
  <si>
    <t>Jeep|jeep wrangler|jeep 4x4|jeep cj|cj-7|cj-5|jeep renagade|wrangler|off-roading|four wheel drive|4x4|lifted truck|utility vehicle|military vehicle|rock crawling|desert racing|camping vehicle|jeep sahara|lifted jeep|mudding|sand dunes|hunting|fishing|camping|classic car|evolution</t>
  </si>
  <si>
    <t>The original 4x4 utility vehicle by Jeep.  \n\nFirst manufactured during World War II, it evolved post-war into the civilian Jeep CJ, and inspired both an entire category of recreational 4WDs and several generations of military light utility vehicles.\n\nWhat's your favorite Jeep?  The Willy? The CJ? The Wrangler? Let us know in the comments below! \n\nIt premiered at the World's Fair in 1917 and has evolved into perhaps the most iconic, legendary, and well-known car of all time. It's looked great (Mach 1), bad (Mustang 2), boxy (Foxbody), round (sn-95), and now--arguably--back to great again. \n\nWhat's your favorite Mustang? The classic fastback? The agro notchback? The SVT cobra? The new mustang? What about the new new mustang?\n\nCheck out more Donut Media Videos: https://youtu.be/Pz8IGLgFE2s?list=PLFl907chpCa7c7xUVrvc6iXv-kWfvIdHU\n\nSome of our best videos ever are coming out soon, stay tuned so you won't miss a thing!\nâ–ºSubscribe here: http://bit.ly/1JQ3qvO\n\nLike us on Facebook: https://www.facebook.com/donutmedia/\n\nClick here if you want to learn more about Donut Media: http://www.donut.media/\n\nDonut Media is at the center of digital media for the next generation of automotive and motorsports enthusiasts. We are drivers, drifters, and car enthusiasts who love to tell stories.</t>
  </si>
  <si>
    <t>Lz7dya576HY</t>
  </si>
  <si>
    <t>Eater</t>
  </si>
  <si>
    <t>Why a New York Ice Cream Shop is Releasing Ham Ice Cream â€” The Meat Show</t>
  </si>
  <si>
    <t>ham|ice cream|candied|candy|pineapple|candied fruit|ice cream flavor|flavor|pinapple|oddfellows|sam mason|maple bacon|bacon ice cream|ice cream shop|hawaiian pizza|hawaii|thanksgiving|creation|invention|new york|new|try it|dessert|steak|sushi|eater|eater.com|food|foodie|dining|dish|restaurant|restaurants|review|news|munchies|food porn|Cooking (Interest)|recipe|Eating|barbecue|the meat show|nick solares</t>
  </si>
  <si>
    <t>In this episode of The Meat Show, Nick gets to try ham ice cream with candied pineapple, a new creation from OddFellows' Sam Mason. Will he like it? Should more people be putting ham in their ice cream? Will Nick fall in love with this ham/dairy treat? Watch to find out!\n\nEater is the one-stop-shop for food and restaurant obsessives across the country. With features, explainers, animations, recipes, and moreâ€Šâ€”â€Šitâ€™s the most indulgent food content around. So get hungry.\n\nSubscribe to our YouTube Channel now! http://goo.gl/hGwtF0</t>
  </si>
  <si>
    <t>kqmhCaF5_44</t>
  </si>
  <si>
    <t>HANSON</t>
  </si>
  <si>
    <t>HANSON - Finally It's Christmas (Official Lyric Video)</t>
  </si>
  <si>
    <t>Hanson|Finally It's Christmas|Snowed In|Christmas</t>
  </si>
  <si>
    <t>Get the new album now!\niTunes: http://bit.ly/ficitunes\nAmazon: http://bit.ly/ficamazon\nSpotify: http://bit.ly/ficspotify\n\n\nFollow HANSON!\nhttps://www.facebook.com/hansonmusic\nhttps://twitter.com/hansonmusic\nhttps://www.instagram.com/hanson</t>
  </si>
  <si>
    <t>eAyxMv4IBH8</t>
  </si>
  <si>
    <t>Frank May</t>
  </si>
  <si>
    <t>Review of the ION Bottleless Water Cooler</t>
  </si>
  <si>
    <t>ION Bottleless Water Cooler|Stonyrbook|stonybrook|stonybrook cooler review|stonybrook review|botleless review|water|hot|cold|carbonated|owen wilson|wow|reddit|radiator|boot</t>
  </si>
  <si>
    <t>Music used: Native by Home\nWhole album from this dude is $1.\nhttps://midwestcollective.bandcamp.com/album/odyssey\n\nION Bottleless Water Cooler</t>
  </si>
  <si>
    <t>EJu_wPGFTw0</t>
  </si>
  <si>
    <t>NBA on ESPN</t>
  </si>
  <si>
    <t>Joel Embiid on win over Clippers, scuffle with Willie Reed and using social media | NBA on ESPN</t>
  </si>
  <si>
    <t>nba|basketball|espn|nba video|nba interview|joel|embiid|win|clippers|joel embiid|los angeles clippers|scuffle|willie|reed|willie reed|social|media|social media|philadelphia 76ers|76ers</t>
  </si>
  <si>
    <t>Philadelphia 76ers' Joel Embiid on the win over the Los Angeles Clippers, scuffle with Willie Reed and using social media. \n\nâœ” Subscribe to NBA on ESPN on YouTube: http://bit.ly/2yxs3Og\nâœ” Subscribe to ESPN on YouTube: http://es.pn/SUBSCRIBEtoYOUTUBE\nâœ” Watch Latest Episodes on WatchESPN: http://es.pn/LatestEpisodes\nâœ” Watch ESPN on YouTube TV: http://es.pn/YouTubeTV\n\nGet more ESPN Shows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NBA on ESPN on YouTube to get up-to-the-minute NBA coverage, scores, highlights and commentary.\n\nMore on ESPN.com: http://www.espn.com</t>
  </si>
  <si>
    <t>MKLlDnUqho4</t>
  </si>
  <si>
    <t>SIRAH</t>
  </si>
  <si>
    <t>Dead Beat Sirah ft. Skrillex (official video)</t>
  </si>
  <si>
    <t>Sirah|Skrillex|Music|hip hop|female rapper|Demi Lovato|Owsla|Deadbeat|Dead Beat</t>
  </si>
  <si>
    <t>Sirah's new single Dead Beat ft. Skrillex\n\nDirected &amp; edited: David Forehand &amp; Sirah\n@SirahSays\n@Gatewoodcreative \nGatewoodCreative@gmail.com\n\nAdditional Camera operation &amp; Post-Production: David Fuesse\n@Davey_Creative\n\nProducer: Michael Hanson\n@preyforsummer\n\nHair &amp; Makeup: @Beautysprotege\nStylist: @BellaBlase\nDancers: @akane5921\n@akaaari0209\n@maki_marumo\n@mami_sukee\n\nBest Friends in the video: @ddlovato\n@ruelia\n@rayventyler\n@BellaBlase\n@thedirtyhandsome</t>
  </si>
  <si>
    <t>wwZ-T_WQ03A</t>
  </si>
  <si>
    <t>ScreenPrism</t>
  </si>
  <si>
    <t>Rick and Morty: Why Morty Matters</t>
  </si>
  <si>
    <t>Rick and Morty|Rick and Morty Season 3|Rick and Morty Full Episodes|Rick Sanchez|Morty Smith|MortyMatters|Rick and Morty Explained</t>
  </si>
  <si>
    <t>This video is sponsored by SchwiftRickGear.com, a store full of awesome Rick and Morty merch. Check them out here https://www.SchwiftRickGear.com\nRick may get all the attention, but Morty is just as essential to Adult Swim's Rick and Morty. Here are the reasons why #MortyMatters and why it's perfectly okay to be a Morty. \nSupport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</si>
  <si>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i-LCORFB860</t>
  </si>
  <si>
    <t>Valk Aviation</t>
  </si>
  <si>
    <t>'Lightning Strike' B777-300 on departure @ KL743 // PH-BVS</t>
  </si>
  <si>
    <t>Valk Aviation|Amsterdam Airport|Schiphol|Airport|planes|aircraft|planespotting|landing|takeoff|Boeing|KLM|lightning strike|thunderstrike|B777-300|PH-BVS|spray takeoff|wongcondensation|wingvortex|12-11-2017|Bokito TV|KL743</t>
  </si>
  <si>
    <t>(For licensing or usage, contact licensing@viralhog.com)\nLightning strike at KL743 ,heading for Lima. These footages shows perfectly how aircrafts responds to lightning.</t>
  </si>
  <si>
    <t>vWYyZMH_QjA</t>
  </si>
  <si>
    <t>Shantell Martin</t>
  </si>
  <si>
    <t>Casey Neistat made a video about me</t>
  </si>
  <si>
    <t>galexy note 8|samsung creators|neistat|casey neistat|shantell martin|drawing|tokyo</t>
  </si>
  <si>
    <t>I've know Casey for years now and we have wanted to make something since then.\n\nDirected by Casey Neistat: https://www.youtube.com/user/caseyneistat\nFilmed by Brett Jutkiewicz \nEdited by Ann Lupo: http://www.annlupo.com/ @ann_lupo\n \nMusic:\nBetween the Buttons and Diamon Veins (Blowsom Remix) by French 79: http://hyperurl.co/French79-Olympic\nMoon by Kid Francescoli: http://hyperurl.co/KID_PlayMeAgain</t>
  </si>
  <si>
    <t>VJlSq6h0LNg</t>
  </si>
  <si>
    <t>Gregg Peterson</t>
  </si>
  <si>
    <t>HOL HD: Mike Riley Monday Press Conference</t>
  </si>
  <si>
    <t>HuskerOnline.com|Nebraska Football|Huskers|Riovals.com</t>
  </si>
  <si>
    <t>Nebraska Head Coach Mike Riley with the media on Monday to recap the Minnesota game and preview the Huskers game at Penn State.</t>
  </si>
  <si>
    <t>ijJPFowBsBc</t>
  </si>
  <si>
    <t>EstÃ©e Lalonde</t>
  </si>
  <si>
    <t>HUGE BEAUTY FAVOURITES! AUTUMN LOVES!</t>
  </si>
  <si>
    <t>essiebutton|EstÃ©e Lalonde|Estee Lalonde|Essie Button|Essie|No Makeup Makeup|Drugstore Makeup Tutorial|Fashion|Cute Outfits|Makeup Tutorials|Healthy Foods|Eye Makeup|Outfit Ideas|Natural Makeup|Easy Healthy Recipes|Skin Care Products|Best Makeup|beauty|favourites|favorites|november|2017|haul|new in|glossier|you|perfume|review|ouai|messy hair|charlotte tilbury|skincare|lancome|highlighter|glow|scandinavian|rupi kaur|fashion</t>
  </si>
  <si>
    <t>Come to Cambodia with me! \nhttps://youtu.be/IVRVXYCrr14\n___________\n\nMY LINKS Â»\nSECOND CHANNEL â†’ http://www.youtube.com/EverydayEstee\nWEBSITE â†’ http://www.esteelalonde.com/\nTWITTER â†’ http://twitter.com/EsteeLalonde\nINSTAGRAM â†’ http://www.instagram.com/EsteeLalonde\nFACEBOOK â†’ https://www.facebook.com/EsteeLalonde\nTUMBLR â†’ http://esteelalonde.tumblr.com/\nPINTEREST â†’ https://www.pinterest.com/esteelalonde\n\nSUBSCRIBE TO ASLANâ†’https://www.youtube.com/user/theworktop\nASLANâ€™S INSTAGRAMâ†’https://www.instagram.com/li0nsmane/\n\n___________\n\nI have a brand new PODCAST! \nðŸ‘‰ðŸ¼ Radio Wolfgang: http://wolfga.ng/tattoOs\nðŸ‘‰ðŸ¼ iTunes: http://wolfga.ng/taTtoos\nðŸ‘‰ðŸ¼ Audioboom: http://wolfga.ng/tAttoos\nðŸ‘‰ðŸ¼ Stitcher: http://bit.ly/2fRfpl8\nðŸ‘‰ðŸ¼  Spotify: http://spoti.fi/2fypeYm\nðŸ‘‰ðŸ¼ My Blog: http://www.esteelalonde.com/podcast/\n\nSTAY UP TO DATE WITH US ON SOCIAL MEDIA! \n\nINSTAGRAM: https://www.instagram.com/theheartofi...\nTWITTER: https://twitter.com/THEHEARTOFITPOD\nFACEBOOK: https://www.facebook.com/theheartofit/\n\n___________\n\nTHINGS MENTIONED\n\nREGGIE MERCH SWEATER\nhttp://www.wildatheartfoundation.org/buy-our-2017-sweatshirts/reggie\n\nWatch the Reggie video here! \nhttps://youtu.be/YL7VTU6iWFY\n\nTHE HEART OF IT PODCAST \nhttp://www.esteelalonde.com/podcast/\n\nGLOSSIER YOU PERFUME \nhttp://bit.ly/2zKd8U7\n\nECCENTRIC MOLECULE PERFUME\nhttp://bit.ly/2zK6NIC\n\nOUAI MATTE POMADE\nhttp://bit.ly/2ymFmjz\n\nCHARLOTTE TILBURY PALETTE\nhttp://bit.ly/2hWS82g\n\nSURRATT LIPSLIQUES (LADYBUG, BANDY, NU DE SOLEIL)\nhttp://bit.ly/2zvOEex\n\nCLE DE PEAU CONCEALER\nhttp://bit.ly/2zvMUEg\n\n*SIMILAR TO NARS CONCEALER \nhttp://bit.ly/2jdX6ea\n\nBUXOM MASCARA \nhttp://bit.ly/2hXiFfN\n\nMILANI BLUSH \nhttp://bit.ly/2hhYHLZ\n\nCAUDALIE RADIANCE SERUM\nhttp://bit.ly/2zKDwxu\n\nLANCOME CLICK &amp; GLOW \nhttp://bit.ly/2zrmPXb\n\nFRESH INSTANT GLOW LUMINIZER\nhttp://bit.ly/2zKh1sh\n\nSCHMIDTâ€™S DEODORANT \nhttp://bit.ly/2zs9KwA\n\nDRESS SCANDINAVIAN\nhttp://bit.ly/2zoH47X\n\nTHE SUN AND HER FLOWERS - RUPI\nhttp://bit.ly/2zt7NQO\n\nMILK AND HONEY- RUPI\nhttp://bit.ly/2zKfOB9\n\nDARLING MAGAZINE\nhttp://darlingmagazine.org/\n\nRED SCARF\n(SIMILAR) http://bit.ly/2zI2opm\n\n___________\n\nWHAT I'M WEARING\n\nWhite Top\nhttp://bit.ly/2zKdiLj\n\nGold Necklace #1\nhttp://bit.ly/2zJyr8i\n\nGold Necklace #2\nhttp://bit.ly/2zq3cia\n\nGold Bracelet \nhttp://bit.ly/2zHYa0Y\n\nLipstick \nhttp://bit.ly/2zvOEex\n\nBronzer\nhttp://bit.ly/2AoUZYs</t>
  </si>
  <si>
    <t>HBS9783c0BI</t>
  </si>
  <si>
    <t>Jaden Smith: Watch Me</t>
  </si>
  <si>
    <t>Late Late Show music guest Jaden Smith performs Watch Me for a very excited Stage 56 audience.\n\nMore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</si>
  <si>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JwboxqDylgg</t>
  </si>
  <si>
    <t>Canada Soccer</t>
  </si>
  <si>
    <t>Canada Soccer's Women's National Team v USA International Friendly LIVE from Avaya Stadium, San Jose</t>
  </si>
  <si>
    <t>Canada Soccer's Women's National Team face rivals USA in an International Friendly LIVE from Avaya Stadium, San Jose, California November 12, 2017</t>
  </si>
  <si>
    <t>1WDj0DddCcM</t>
  </si>
  <si>
    <t>WLKY News Louisville</t>
  </si>
  <si>
    <t>WATCH: Sen. Mitch McConnell on tax reform</t>
  </si>
  <si>
    <t>Senate Majority Leader Mitch McConnell talks about tax reform after meeting with employees of Brandeis Machinery and other small business owners.\nSubscribe to WLKY on YouTube for more:http://bit.ly/1e5KyMO\n\nGet more Louisville news: http://www.wlky.com/\nLike us: http://www.facebook.com/wlkynews\nFollow us: http://twitter.com/WLKY\nGoogle+: http://plus.google.com/+wlky</t>
  </si>
  <si>
    <t>bqgVB6Vl-lI</t>
  </si>
  <si>
    <t>The Office US</t>
  </si>
  <si>
    <t>All of Jim's Best Pranks  - The Office US</t>
  </si>
  <si>
    <t>the office|the office full episodes|rainn wilson|john krasinski|steve carell|michael scott|the office fire drill|jim and dwight pranks|dwight schrute|jim halpert|jenna fischer|the office thug life|the office funniest moments|the office bloopers season 1|the office cpr|the office parkour|Best The Office Moments|The Office Best Pranks|Funny Pranks|Office Pranks</t>
  </si>
  <si>
    <t>Even more of Jim's best pranks against Dwayne Fart Schrute!\n\nWatch The Office US on Google Play: http://bit.ly/2xYQkLD &amp; iTunes http://apple.co/2eW0rcK\nSubscribe: http://bit.ly/2y5VK8N\n\n\nThis is the official YouTube channel for The Office US. Home to all of the official clips from the series, the funniest moments, pranks and fails. \nThink we should feature your favourite episode? Let us know in the comments! \n\nFB : https://www.facebook.com/theofficenbc\nTwitter : https://twitter.com/theofficenbc\nWebsite : http://www.nbc.com/the-office</t>
  </si>
  <si>
    <t>ZhSk8mPSWCg</t>
  </si>
  <si>
    <t>Entertainment Weekly</t>
  </si>
  <si>
    <t>'Lord of the Rings' TV Series Gets Multi-Season Order At Amazon | News Flash | Entertainment Weekly</t>
  </si>
  <si>
    <t>lord of the rings tv show|lord of the rings|the hobbit|lotr|amazon|tv series|peter jackson|jrr tolkien|celebrity|hollywood|famous|trilogy|fantasy|the two towers|the return of the king|the lord of the rings|book|aragorn|rumors|the lord speaks|tv shows like lord of the rings|Entertainment Weekly|EW|entertainment|film|music|movies|tv|celebrities|celebs|stars|pop culture|pop|gossip|entertainment news|highlights|interviews|comedy|news|review|film (media genre)</t>
  </si>
  <si>
    <t>Amazon has greenlit the Lord of the Rings TV series for a multi-season order.\nSubscribe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wisely.\n\n'Lord of the Rings' TV Series Gets Multi-Season Order At Amazon | News Flash | Entertainment Weekly\nhttps://www.youtube.com/user/ew</t>
  </si>
  <si>
    <t>qooQd8AA7_M</t>
  </si>
  <si>
    <t>Camila Cabello, Daddy Yankee - Havana (Remix - Audio)</t>
  </si>
  <si>
    <t>camila cabello|camila|daddy yankee|havana|fifth harmony|harmonizers|5h|omg|crying in the club|i have questions|know no better|lele|pons|lelepons|shawn mendes|LeLe Pons|LuJuan James|influencers|instagram influencer|lele instagram|latina influencer|lelepons dance videos|lele pons dance battle|Camila Cabello &amp; Daddy Yankee|Havana|Latin|Syco Music/Epic</t>
  </si>
  <si>
    <t>Havana (Remix) \n\nAvailable at Spotify: http://smarturl.it/HavanaRemix/spotify\nApple Music: http://smarturl.it/HavanaRemix/applemusic\niTunes: http://smarturl.it/Havana_iT \nGoogle Play http://smarturl.it/HavanaRemix/googleplay\n\nFind Camila Here:\n \nTwitter: @camila_cabello\nTwitter: @camila_cabello\nIG: @camila_cabello \nFacebook: @97camilacabello \nWebsite: www.camilacabello.com \n\n#Havana\n#Camila\n\n(C) 2017 Simco Ltd. under exclusive license to Epic Records, a division of Sony Music Entertainment Category: Music License: Standard YouTube License</t>
  </si>
  <si>
    <t>9KIP-Ncp2jU</t>
  </si>
  <si>
    <t>12 News</t>
  </si>
  <si>
    <t>Bill Gates bought land in Arizona to build tech city</t>
  </si>
  <si>
    <t>Arizona|Bill gates|land|tech city|smart city</t>
  </si>
  <si>
    <t>Philanthropist  and inventor Bill Gates paid $80 million to kick start a  a smart city.</t>
  </si>
  <si>
    <t>i4YQRLQVixM</t>
  </si>
  <si>
    <t>Bkav Corp</t>
  </si>
  <si>
    <t>How Bkav tricked iPhone X's Face ID with a mask</t>
  </si>
  <si>
    <t>bkav|iphonex|iphone x|face id|faceid|iphone10|face id beaten|bphone2017|bphone|apple|Nguyen Tu Quang|Ngo Tuan Anh|Nguyá»…n Tá»­ Quáº£ng|NgÃ´ Tuáº¥n Anh</t>
  </si>
  <si>
    <t>Read more about how Bkav tricked iPhone X's Face ID with a mask: http://www.bkav.com/FaceID\n____________________________________\n\nUpdate: Passcode was never used during the demonstration of tricking Face ID to unlock iPhone X\n____________________________________\n\nHello everyone,\n\nHere, on the table is iPhone X â€“ the latest smartphone of Apple with Face ID feature.\n\nAccording to Apple, this feature cannot be fooled by masks.\n\nAnd today, letâ€™s see what happens in our demonstration.\n\nFirstly, I will try unlocking this iPhone X. As you see, Face ID has been enabled.\n\nBecause no one stands in front of it, the iPhone asks me to enter the passcode to access it.\n\nNow, I will try unlocking this iPhone with a specially crafted mask. \n\nWoa, as you see, I have successfully unlocked the iPhone X with the mask.\n\nThis iPhone is mine, clearly I can easily unlock it with my face.\n\nIn conclusion, Face ID on this iPhone X is not as secure as Apple has announced. \n\nThank you !\n____________________________________\n\nWebsite Bkav: http://bkav.com\nFacebook Bkav: https://www.facebook.com/BkavCorp</t>
  </si>
  <si>
    <t>Fyyua5JzD9w</t>
  </si>
  <si>
    <t>Daelric</t>
  </si>
  <si>
    <t>Baby loves Jeopardy!</t>
  </si>
  <si>
    <t>My 13-month old loves Jeopardy. He doesn't do this for anything else on TV!\n\nFor licensing or usage, contact licensing@viralhog.com</t>
  </si>
  <si>
    <t>9Th4qTv-4jE</t>
  </si>
  <si>
    <t>monday.com, formerly dapulse</t>
  </si>
  <si>
    <t>dapulse is now monday.com. And there's a good reason why.</t>
  </si>
  <si>
    <t>dapulse|monday.com|monday|project management</t>
  </si>
  <si>
    <t>Go to monday.com to learn more</t>
  </si>
  <si>
    <t>uTH--XRCGxM</t>
  </si>
  <si>
    <t>GQ</t>
  </si>
  <si>
    <t>5 Strange Things That Happened to Stranger Thingsâ€™ Joe Keery on His GQ Photo Shoot</t>
  </si>
  <si>
    <t>canada|coats|poutine|netflix|stranger things|stranger things 2|entertainment|80s|tv|series|funny|audition|humor|stranger things 2017|stranger things audition|stranger things season 2|gq magazine|stranger things characters|stranger things steve|steve stranger things|joe keery|joe keery 2017|stranger things joe keery|joe|keery|stranger things joe|cast of stranger things|stranger things cast|joe keery hair|stranger|gq</t>
  </si>
  <si>
    <t>We took 'Stranger Things' actor Joe Keery to Montreal to try on the best fall jackets, and people mixed up him and another famous dude.\n\nStill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 Strange Things That Happened to Stranger Thingsâ€™ Joe Keery on His GQ Photo Shoot</t>
  </si>
  <si>
    <t>ttf_EzEkxBk</t>
  </si>
  <si>
    <t>TMZSports</t>
  </si>
  <si>
    <t>Roy Halladay Plane Crash Video, Witnesses Say He Was Showboating | TMZ Sports</t>
  </si>
  <si>
    <t>TMZ|TMZ Sports|TMZ Sports Channel|TMZ 2017|TMZ Sports 2017|Celebrity|Sports|Athletes|TMZ News|Famous|Hall of Fame|Sports News|TMZ 2016|TMZ2016FS11221|Roy Halladay|Roy halladay Plane Crash|Roy Halladay Plane Crash Video|Roy Halladay Video Footage|Roy Halladay Plane footage|Raw Video|Trending|MLB|Roy Halladay MLB|TMZ Roy Halladay</t>
  </si>
  <si>
    <t>Roy Halladay appeared to be hot doggin' it in his plane in the moments before his crash -- making extreme and unusual changes in altitude ... this according to multiple witnesses. \nTMZ Sports has obtained footage shot by boaters who say the ex-MLB star's plane was going from 100 feet in the air down to 5 feet and then back up again ... repeatedly. \n\nSUBSCRIBE -- http://po.st/TMZSportsSubscribe\n\nAbout TMZ Sports:\nSome of the best stories in sports have been off the field and weâ€™re reporting on athletes from NFL, NBA, UFC, WWE, MLB and more!  \n\nSubscribe to TMZ Sports on YouTube for the latest news, exclusive interviews, clips from TMZ Sports on FS1 and videos of your favorite athletes and celebs. \n\nNeed More TMZ?\nTMZ Sports Website: http://po.st/TMZSportsWebsite\nLIKE TMZ Sports on Facebook!http://po.st/TMZSportsLike\nFOLLOW TMZ on Twitter! http://po.st/TMZFollow\nFOLLOW TMZ on Instagram! http://po.st/TMZInsta\nTMZ on TV &amp; TMZ Sports on FS1 Tune In Info: http://po.st/TMZOnAir\nTMZ is on iOS! http://po.st/TMZiOS\nTMZ is on Android! http://po.st/TMZonAndroid\n\nGot a Tip?\nContact TMZ: http://po.st/TMZTip\n\nCheck out TMZ, TMZ Live, and toofab!\nTMZ: http://po.st/TMZWebsite\nSubscribe! TMZ: http://po.st/TMZSubscribe\nTMZ Live: http://po.st/TMZLiveWebsite\nSubscribe! TMZ Live: http://po.st/TMZLiveSubscribe\nToofab: http://po.st/toofabWebsite\nSubscribe! toofab: http://po.st/toofabSubscribe\n\nhttps://www.youtube.com/c/tmzsports</t>
  </si>
  <si>
    <t>l7je4VAUvjA</t>
  </si>
  <si>
    <t>Caters Clips</t>
  </si>
  <si>
    <t>World's First Engagement Ring Phone Case</t>
  </si>
  <si>
    <t>box|bulky|case|caters|clips|conceal|couple|engagement|family|film|friends|happy|mobile|news|partner|phone|position|proposal|propose|reaction|record|ring|slimline|subtle|traditional|usa|user|video|viral|world's|york</t>
  </si>
  <si>
    <t>Subscribe here: http://bit.ly/1m6su5O\n\nNow this phone case certainly has a RING to it because it doubles up as a ring-box allowing people to film proposal reactions and share them live on social media. _x000D_
\n_x000D_
\nJames Ambler and Keith Glickman, 37 and 29, from New York, USA, created RokShok the worldâ€™s first mobile phone case that conceals an engagement ring._x000D_
\n_x000D_
\nPositioning the ring right in front of the camera, it allows users to record and even live stream their proposal and the reaction to friends and family all over the world. _x000D_
\n_x000D_
\nThe pair say RokShok, available for $39.95 (31GBP), will help couples captures one of the â€˜happiest moments of their livesâ€™ and claim their slimline product is subtler than a traditional, bulky ring-box.\n\n**To use or license this video please contact Licensing@catersnews.com**_x000D_
\n_x000D_
\nCompany Information:_x000D_
\n_x000D_
\nCaters Clips is owned and operated by Caters News Agency Ltd, an international multimedia content provider. We supply news, picture, video and feature stories to the worldâ€™s largest media publishers._x000D_
\n_x000D_
\nAll videos aired on this channel have been licensed from their rightful owners. _x000D_
\n_x000D_
\nFor media / licensing / broadcast usages, please contact Licensing@catersnews.com_x000D_
\n_x000D_
\nwww.catersnews.com_x000D_
\n_x000D_
\nConnect with Caters:_x000D_
\n_x000D_
\nFollow us on Twitter: https://twitter.com/Caters_News_x000D_
\nLike our Facebook: https://www.facebook.com/CatersTV_x000D_
\nVisit our website: https://www.catersnews.com</t>
  </si>
  <si>
    <t>8-Cjsnq8kVU</t>
  </si>
  <si>
    <t>Deadpoolâ€™s â€œWet on Wetâ€ Teaser</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</si>
  <si>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</si>
  <si>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June 1, 2018\n\nConnect with Deadpool Online: http://fox.co/DeadpoolMovieSite\nLike Deadpool on FACEBOOK: http://fox.co/DeadpoolFB\nFollow Deadpool on TWITTER: http://fox.co/DeadpoolTwitter\nFollow Deadpool on INSTAGRAM: http://fox.co/DeadpoolInstagram</t>
  </si>
  <si>
    <t>hpapqEeb36k</t>
  </si>
  <si>
    <t>You Suck At Cooking</t>
  </si>
  <si>
    <t>Pumpkin Pie - You Suck at Cooking (episode 68)</t>
  </si>
  <si>
    <t>Forest|Cooking|recipe|chef|how to|cooking tutorial|you suck at cooking|ysac|pumpkin|pumpkin pie|thanksgiving|comedy|funny|pie|spices</t>
  </si>
  <si>
    <t>Pumpkins are good for literally 2 things; making pumpkin pies, and throwing them off bridges. \nWell Iâ€™m all all out of bridges. \n\nSubscribe: http://bit.ly/1HuynlY\nhttp://instagram.com/yousuckatcooking\nhttps://twitter.com/yousuckatcookin\nSnapchat: @yousuckatcookin \nhttp://facebook.com/yousuckatcooking\n\nTo make the pie:\nBuy a pie crust. Nobody has time for that and theyâ€™re like a buck or two\nTake a 13.5oz/398ml can of pure pumpkin. Not â€œpumpkin pie filling.â€ Donâ€™t be an animal\nBut that in a bowl. Itâ€™s gonna be thick. Be prepared for that\nAdd two eggs\nAdd 3/4 cup of sugar\nAdd 1/2 teaspoon of salt \n2 1/4 teaspoons of pumpkin pie spice \n(or if youâ€™re a real hot shot, use 1 tsp cinnamon, 1 tsp ground ginger, 1/4 tsp cloves)\nWangjangle that together until itâ€™s smooth. \nSlowly add in 1 1/2 cups of 10% cream \nDoubt yourself because something this liquidy could never be a pie. \nPut it the undo on 425undo for 15 minutes. \nReduce it to 350. \nNow hereâ€™s where youâ€™re gonna have to make a judgment call. Bake for 30 minutes but test the wobble. The wobble tells you everything. When the wobble is gone, the pie is ready. A deep dish crust could take an hour. Thereâ€™s quite a range you can cook it in where it will still turn out great. \nTake it out and leave it for at least an hour, and admire the process of turning a liquid into a solid. \nWhip cream that son of a bitch into tomorrow.</t>
  </si>
  <si>
    <t>cmoknv58jjE</t>
  </si>
  <si>
    <t>Tanner Braungardt</t>
  </si>
  <si>
    <t>FLIPPING OVER SUPERCAR! *GONE VERY WRONG*</t>
  </si>
  <si>
    <t>tanner|tanner braungardt|trampoline tricks|cliff jumping|teaching a backflip|flip over car|flipping over supercar|flip over car gone wrong|car flip accident|horrible accident|near death experience|near death fail|car fail caught on camera|tumbling fails|gymnastic fails|worst fails compilation|epic fail compilation|audi r8 crash|supercar crash compilation|supercar crash|luxary car crash|redbull|parkour fail|parkour and freerunning</t>
  </si>
  <si>
    <t>Soooo that happened...\n\nFLIPPER- https://www.instagram.com/bagels_payne/\n\nhttps://www.youtube.com/user/baileypayne12\n\nCAR/DRIVER/SCARED CHILD- https://www.instagram.com/tannerbraungardt/\n\nJACK (BROTHER)- https://www.instagram.com/jackthepayne/\n\nhttps://www.youtube.com/channel/UCmbTQB6UFr2AbPs0g0FmruA\n\nDOM- https://www.instagram.com/domitrick/\n\nhttps://www.youtube.com/channel/UCS3-mVxKDzUucEYD2gYTnGw/featured\n\nDon't forget to leave a LIKE and SUBSCRIBE - http://bit.ly/subTannerBraungardt - if you enjoyed! Also, SHARE with your friends! \n\nWATCH MORE:\n\nTRAMPOLINE VS - https://www.youtube.com/playlist?list=PLfISKSyDz8gy8BRM1-OBoLKl92z_xfQ6g\nCHALLENGES - https://www.youtube.com/playlist?list=PLfISKSyDz8gxitc78S6EFA7-WpklbHP_B\nLATEST - https://www.youtube.com/playlist?list=PLfISKSyDz8gxRFITdSH-lpVGQ1Pnc0YXl\n\nFOLLOW ME:\nInstagram: https://instagram.com/tannerbraungardt/\nSnapchat: http://snapchat.com/add/tanner_b24\nTwitter: https://twitter.com/braungardtanner\nFacebook: https://facebook.com/tannerbraungardt/\n\nOfficial Merch:\nhttp://www.tbraungardt.com/\n\nBusiness Inquiries: braungardtbiz@gmail.com\n\nFAN MAIL ADDRESS: \nTanner Braungardt\nP.O. Box 98\nAugusta, KS 67010\n\nSkybound's Amazon: http://amzn.to/2bWpQlc\nSkyBound Stratos - 10% Off\nUse Code: TANNER10 http://bit.ly/2cOikfQ\nSkyBoundUSA.com - http://bit.ly/2cr7QSl\n\nOutro music: Zara Larsson - Ain't My Fault (R3hab Remix)\n\nIf you've read all of this I love you\n\n-----------------------------------------------------------------------------------------------</t>
  </si>
  <si>
    <t>sottGW1p5os</t>
  </si>
  <si>
    <t>P!nk Carpool Karaoke</t>
  </si>
  <si>
    <t>James enlists some commuting help from P!nk, driving around Los Angeles singing her classics, and the two end upside down to prove once and for all you can sing better inverted.\n\nMore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</si>
  <si>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EEIP1YpFXrE</t>
  </si>
  <si>
    <t>iHasCupquake</t>
  </si>
  <si>
    <t>Our First Date</t>
  </si>
  <si>
    <t>first date|animation|animated|short|shorts|animation shorts|cartoon|ihascupquake|redb15|cupquake|red|cupquake and red first date|ihascupquake first date|funny animation|funny cartoon|funny first date|movies|jlo|anaconda|married couple|couple|gamer couple|our first date|ihascupquake animated|cupquake animation|ihascupquake animation</t>
  </si>
  <si>
    <t>Here's an animation short of our First Date! We are excited to hear what you all think so it so leave a comment below! Also, what would you like to see animated next? Thanks for watching!\n\nAnimated by Kevin M! \n\nGrab our Stickers here! â–º http://bit.ly/iHCStickers\nNEW Merch in my shop! â–º http://bit.ly/iHCStore\n\nCheck out these Playlists!\n---------------------------------------------------------\nAnimated Shorts â–º - http://bit.ly/iHCAnimatedShorts\nHusband VS Wife â–º - http://bit.ly/Husband_Vs_Wife\nTop 10 Videos of the Month! â–ºhttp://bit.ly/iHCTop10\n\nFollow me\n---------------------------------------------------------\nTwitter - https://twitter.com/iHasCupquake\nFacebook - https://www.facebook.com/cupquake/\nInstagram - http://instagram.com/tiffyquake\n\nFollow Red\n-------------------------------------------------------\nYouTube - https://www.youtube.com/user/theredb15\nTwitter - https://twitter.com/redb15\nInstagram - https://www.instagram.com/redb15/</t>
  </si>
  <si>
    <t>pgjRX9oGF7g</t>
  </si>
  <si>
    <t>Justice League - Movie Review</t>
  </si>
  <si>
    <t>Justice league|dceu|avengers|DC|wb|comic book|heroes|batman|wonder woman|superman|movie|review|Awesometacular|jeremy jahns</t>
  </si>
  <si>
    <t>The heroes of the DCEU have come together which means Justice League is finally here! How does it stack up? Here's my review of JUSTICE LEAGUE!\n\n\nSee more videos by Jeremy here: http://www.youtube.com/user/JeremyJahns\n\nFollow Jeremy on Twitter: https://twitter.com/JeremyJahns\n\nFriend Jeremy on Facebook: http://www.facebook.com/RealJeremyJahns</t>
  </si>
  <si>
    <t>_BVAJ3PXZ1k</t>
  </si>
  <si>
    <t>The all-American fruit you've probably never heard of</t>
  </si>
  <si>
    <t>vox.com|vox|explain|pawpaw|paw paw|fruit|papaya|andrew moore|maeve turner|food|sustainable fruit|organic|plants|animation|illustration|taste test|eating|eat|american history|american|america|usa|all-american|apples|oranges|controlled atmosphere storage|farming|farms|industrial agriculture|paw-paw|weird fruit|funny|food tasting|unusual fruit|exotic fruit|world's strangest fruits|facts|bizarre|odd|brooklyn botanic garden|top weirdest fruits in the world</t>
  </si>
  <si>
    <t>The founding fathers loved the pawpaw fruit, so how come almost nobody today has heard of them?\n\nSubscribe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http://goo.gl/U2g06o\n\nMake sure to check out Andrew's book about the pawpaw:\nhttps://www.amazon.com/Pawpaw-Search-Americas-Forgotten-Fruit/dp/1603587039/ref=sr_1_sc_3?ie=UTF8&amp;qid=1510698459&amp;sr=8-3-spell&amp;keywords=pawpwa\n\nSpecial thanks to Mike Tschappat for permission to use his photograph in the video.</t>
  </si>
  <si>
    <t>8hKbIhrb1WU</t>
  </si>
  <si>
    <t>Kim Kardashian Lets Gender of Third Child Slip</t>
  </si>
  <si>
    <t>kim|kardashian|kim kardashian west|kim k|kim k make up|kim and kanye|kanye west|north west|saint west|kim kardashian baby|Ellen|degeneres|ellen degeneres|the ellen show|ellen fans|ellen tickets|ellentube|ellen audience</t>
  </si>
  <si>
    <t>Kim Kardashian accidentally revealed the gender of her third child with husband Kanye West, and Ellen helped her choose a name for the baby.</t>
  </si>
  <si>
    <t>RTaDvKMtUeA</t>
  </si>
  <si>
    <t>Larry David Outtakes â€“ Mean Tweets About Jimmy Kimmel</t>
  </si>
  <si>
    <t>jimmy|kimmel|live|late|night|talk|show|funny|comedic|comedy|clip|comedian|birthday|larry|david|outtakes|celebrity|curb|your|enthusiasm|seinfeld|laughter|twitter|larry david|mean tweets|curb your enthusiasm|jimmy kimmel|jimmy kimmel birthday</t>
  </si>
  <si>
    <t>For Jimmy's birthday, we got a bunch of famous people to read Mean Tweets about him. One of the celebrities was Larry David, who really had fun with it. In fact, he liked reading them so much, Jimmy decided to share all of Larry's outtakes where he is unable to curb his enthusiasm about a lack of enthusiasm for Jimmy.\n\nWORLD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Damon.\n\nLarry David Outtakes â€“ Mean Tweets About Jimmy Kimmel\nhttps://youtu.be/RTaDvKMtUeA</t>
  </si>
  <si>
    <t>jG1JY0rt2Os</t>
  </si>
  <si>
    <t>FallOutBoyVEVO</t>
  </si>
  <si>
    <t>Fall Out Boy - HOLD ME TIGHT OR DONâ€™T</t>
  </si>
  <si>
    <t>Fall Out Boy|Hold Me Tight Or Donâ€™t|Hold Me Tight|MANIA|FOB|Patrick Stump|Pete Wentz|Joe Trohman|Andy Hurley|Fall|Out|Boy|HOLD|ME|TIGHT|OR|DONâ€™T|Island|Records|Alternative</t>
  </si>
  <si>
    <t>New single HOLD ME TIGHT OR DON'T out now - download/stream the song: https://falloutboy.lnk.to/holdmetight\n\nM A  N   I    A out on January 19th - preorder the album now: https://falloutboy.lnk.to/mania\n\nUpcoming tour dates: https://falloutboy.com/tour \n\nDirected by Brendan Walter and Mel Soria \n\nBest of Fall Out Boy: https://goo.gl/NQaRzd\nSubscribe here: https://goo.gl/rQoGSD\n\nhttp://falloutboy.com\nhttp://facebook.com/falloutboy\nhttp://twitter.com/falloutboy\nhttp://youtube.com/falloutboy\nhttp://instagram.com/falloutboy\nhttp://spoti.fi/T3yFgI\n\nLYRICS\n\nI never really feel a thing Iâ€™m just kinda too froze\nYou were the only one that even kinda came close\nI just pinch myself, no longer comatose\nI woke up no luck, I woke up no luck\nAnd when your stich comes loose\nI want to sleep on every piece of fuzz and stuffing that comes out of you\nI took too many hits off this memory\nI need to come down.\nAnother day goes by so hold me tight\nor donâ€™t.\nOh no this isnâ€™t how our story ends, so hold me tight, or donâ€™t\nI got too high again when I realized I cant not be with you\nOr be just your friend\nI love you to death but I just cant pretend we were lovers first\nConfidants but never friends\nwere we ever friends?\nCause im past the limits\nThe distance between us, it sharpens me like a knife\n\nMusic video by Fall Out Boy performing HOLD ME TIGHT OR DONâ€™T. (C) 2017 Island Records, a division of UMG Recordings, Inc.\n\nhttp://vevo.ly/sy8EAS</t>
  </si>
  <si>
    <t>RrhSJzM8NLE</t>
  </si>
  <si>
    <t>alt-J</t>
  </si>
  <si>
    <t>alt-J - Pleader (Official Video)</t>
  </si>
  <si>
    <t>alt-j|alt j|altj|band|official|video|guitar|music|album|an awesome|wave|this is all yours|relaxer|âˆ†|Relaxer|Pleader|Deadcrush</t>
  </si>
  <si>
    <t>Pleader is taken from the new album RELAXER, Out Now: https://alt-j.lnk.to/RelaxerID\n\nDirector: Isaiah Seret\nExecutive Producer: Rupert Reynolds-MacLean\nProducer: Sonya Sier\n\nFollow alt-J:\nWebsite: http://altjband.com/\nFacebook: https://www.facebook.com/altJ.band\nInstagram: https://www.instagram.com/unrealaltj/\nTwitter: https://twitter.com/alt_J\nSpotify: https://alt-j.lnk.to/profilesID/spotify\nApple Music: https://alt-j.lnk.to/profilesID/applemusic</t>
  </si>
  <si>
    <t>0gwkMY-mzUQ</t>
  </si>
  <si>
    <t>Demi Lovato</t>
  </si>
  <si>
    <t>Demi Lovato &amp; Luis Fonsi - Echame La Culpa (Teaser)</t>
  </si>
  <si>
    <t>Luis Fonsi|Demi Lovato|Echame La Culpa</t>
  </si>
  <si>
    <t>Echame La Culpa drops November 17th!</t>
  </si>
  <si>
    <t>UwdLlnPaRAU</t>
  </si>
  <si>
    <t>Tony Hawk Answers Skateboarding Questions From Twitter | Tech Support | WIRED</t>
  </si>
  <si>
    <t>kickflip|ollie|skate|skateboarding|tech support|tony hawk|twitter support|twitter tech support|900|how to skateboard|tony hawk skateboarding|tony hawk twitter|tony hawk's pro skater|tony hawk questions|tony hawk interview|tony hawk skate|skateboarding tutorial|how to skate|how to do a kickflip|how to ollie|tony hawk interview 2017|handplant|how to handplant|how to put on griptape|skating|answers questions|wired|wired.com</t>
  </si>
  <si>
    <t>Tony Hawk uses the power of Twitter to answer some common questions about skateboarding. Will there ever be another Tony Hawk's Pro Skater? What skateboarding trick was the hardest to learn? Are you ever too old to start skating?_x000D_
\n Tony also demonstrates how to set up a new skateboard, how to apply griptape, how to do an ollie, how to boardslide, how to do a 540Â° McTwist and more._x000D_
\n_x000D_
\nTony's Skate Support Twitter Account_x000D_
\nhttps://twitter.com/skatesupport_TH\n\nStill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culture.\n\nTony Hawk Answers Skateboarding Questions From Twitter | Tech Support | WIRED</t>
  </si>
  <si>
    <t>ve3oQBjcAGI</t>
  </si>
  <si>
    <t>Everything Wrong With Wonder Woman In 14 Minutes Or Less</t>
  </si>
  <si>
    <t>wonder woman|gal gadot|everything wrong with|eww|cinemasins|cinema sins|movie|mistakes|review</t>
  </si>
  <si>
    <t>Wonder Woman was one of 2017's best summer movies. There... I said it. (pause). Now onto its sins...\n\nThursday: A 2017 movie nowhere near as good as Wonder Woman.\n\nRemember,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</si>
  <si>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C4YNcqNF4hg</t>
  </si>
  <si>
    <t>Joe Keery Talks About His Famous Hair</t>
  </si>
  <si>
    <t>Late Night|Seth Meyers|Joe Keery|Talks About|Famous Hair|NBC|NBC TV|television|funny|talk show|comedy|humor|stand-up|parody|snl seth meyers|host|promo|seth|meyers|weekend update|news satire|satire|Stranger Things|Molly's Game|Slice|Chicago Fire|Empire|Steve Harrington|Ben Schwartz</t>
  </si>
  <si>
    <t>Stranger Things' Joe Keery discusses his famous hair, the perils of tight jeans in the '80s and the odd jobs he had in high school.\nÂ»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http://instagram.com/nbctv\n\nJoe Keery Talks About His Famous Hair- Late Night with Seth Meyers\nhttps://youtu.be/C4YNcqNF4hg\n\n\nLate Night with Seth Meyers\nhttp://www.youtube.com/user/latenightseth</t>
  </si>
  <si>
    <t>k1cA-Wh3Tc0</t>
  </si>
  <si>
    <t>Matthias</t>
  </si>
  <si>
    <t>Peephole Reverser? | 9 Pointless Tech Gadgets!</t>
  </si>
  <si>
    <t>tech|gadgets|new|2017|pointless tech gadgets|apple|smart product|cool gadgets|new gadget|weird things online|tech under|tech invention|technology|unbox|unboxing|on amazon|reacting to|family friendly|inventions|gadgets from|things on amazon|shopping gadget|latest tech|weird tech|gag gift|gift idea|kids|gift|mathias|matthias|matthiasiam|hi5 studios|#M757</t>
  </si>
  <si>
    <t>Today I test out some weird gadgets and tech items that could be completely pointless, or actually useful to me! Join me as I unbox these unique gadgets, and find out if these products are as useful as they claim to be! \n\nSubscribe Now! âž¡ https://www.youtube.com/user/matthiasiam?sub_confirmation=1\n\nBuy your favorite products, it helps out the channel!\n\n0:31 - Binary Clock - http://amzn.to/2xu6rDH\n2:12 - Mobile EKG System - http://amzn.to/2yw6uxe \n4:14 - Light-Up Equalizer Tie - http://amzn.to/2fFLxIc\n5:34 - UV Flashlight - http://amzn.to/2yMUUhm\n8:09 - Titanium Glow Fob - http://amzn.to/2ywcJ3V\n9:27 - Million Mile Light - http://amzn.to/2ynAkqN\n11:44 - Waterproof Keyboard - http://amzn.to/2yvBwFe\n13:40 - BattleBots Arena - http://amzn.to/2jQWb3t\n18:00 - Peephole Reverser - http://amzn.to/2yw7wt6\n\nWant your product to possibly be featured in an upcoming episode? Send your product to:\n\nMatthias â€œSubmissions 24307 Magic Mountain Pkwy Box #617\nValencia, CA 91355\n\nâ¬‡ï¸ FOLLOW ME! â¬‡ï¸\n\nSNAPCHAT âž¡ @MATTHIASIAM\n\nTWITTER âž¡ http://bit.ly/MatthiasTwitter\n\nINSTAGRAM âž¡ http://bit.ly/MatthiasInsta\n\nâ¬‡ï¸CHECK OUT MY OTHER SERIESâ¬‡ï¸\n\nTech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https://www.youtube.com/playlist?list=PL15dtrx_ng4Tqcw2GVq08SZw7LBh_qcWX\n\nâ¬‡ï¸OTHER HI5 STUDIOS CHANNELSâ¬‡ï¸\n\nBattle Universe âž¡ https://www.youtube.com/channel/UCGGlk1zXSXEeb_gP2ciY7Hg\n\nGet Good Gaming âž¡ https://www.youtube.com/channel/UCJLFizUO3gCQnyiYKMYvUgg\n\nTeam Edge Gaming âž¡ https://www.youtube.com/channel/UC-6Ygz2yrPcPPhl4pAobqNQ\n\nREKT âž¡  https://www.youtube.com/channel/UCETEqk3eDILFcu8p6YncjQw\n\nNew videos every Tuesday, Thursday, and Saturday! Subscribe so you don't miss them!</t>
  </si>
  <si>
    <t>Mn-3c6of8t8</t>
  </si>
  <si>
    <t>How to be an Aquarius</t>
  </si>
  <si>
    <t>Zodiac|makeup|comedy|aquarius</t>
  </si>
  <si>
    <t>Yaâ€™ll asked lol. What sign should I do next? Donâ€™t forget to like/subscribe! Hit me up on Twitter or drop a comment below!!\n\n\nTwitter: _xjjsmithx_\nInstagram: xx_jjsmith_xx</t>
  </si>
  <si>
    <t>TN5jzDgORqQ</t>
  </si>
  <si>
    <t>KUWTK | Kris Jenner Brings Her Personal Scribe to Lunch | E!</t>
  </si>
  <si>
    <t>Kim Kardashian|Kris Jenner|Khloe Kardashian Odom|Kourtney Kardashian|Bruce Jenner|Kendall Jenner|Kylie Jenner|Robert Kardashian Jr.|E! Entertainment|Keeping Up With the Kardashian|Kanye West|Scott Disick|Keeping Up with the Kardashians|Kardashians|Kardashian|KUWTK|family|New Season|Celebrity|Celeb Gossip|Celeb News|E! News|E! News Now|Chelsea Handler|The Soup|Celebrity News|Celebrity Pictures|Gossip|Giuliana Rancic|Chelsea Lately|Comedians|Comedy</t>
  </si>
  <si>
    <t>The KUWTK star brings a transcriber while grabbing food with Kim, Khloe and Kourtney Kardashian, but Khloe isn't having it. Catch the funny moment!\n\nSUBSCRIBE: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Brings Her Personal Scribe to Lunch | E!\nhttp://www.youtube.com/user/Eentertainment</t>
  </si>
  <si>
    <t>9Ca8zWJOlFQ</t>
  </si>
  <si>
    <t>Apple iPhone X Review: The Best Yet!</t>
  </si>
  <si>
    <t>iPhone X|iPhone 10|iPhone ten|notch|iPhone notch|fullscreen iphone|new iphone|iPhone X review|iPhone 10 review|super retina display|super retina|super retina hd|face id|FaceID|Face ID|iPhone X Face ID|iPhone facial recognition|facial recognition|ios 11|iOS 11.1|iPhone update|iOS update|iPhone X features|iPhone X gestures|MKBHD</t>
  </si>
  <si>
    <t>iPhone X is a $1000 animoji machine... But it's also an excellent phone!\ndbrand Grip: https://www.indiegogo.com/projects/dbrand-grip-phone-case/\nThat wallpaper: https://dribbble.com/shots/3713646-Small-Memory/attachments/832536\n\nThat sweatshirt/hoodie: http://amzn.to/2hsnooV\n\nTesla Wrap/4K Camera Test: https://youtu.be/NwN_uIWpNOQ\niPhone X vs iPhone 8: https://youtu.be/AL_GHdjQ7-Y\niPhone X Unboxing: https://youtu.be/l0DoQYGZt8M\n\nVerge iPhone clip: https://youtu.be/OvVKnC6gGtg?t=8m5s\n\nVideo Gear I use: http://kit.com/MKBHD/video-gear#recommendation17959\n\nIntro Track: https://soundcloud.com/itsnglmusic\n\n~\nhttp://twitter.com/MKBHD\nhttp://snapchat.com/add/MKBHD\nhttp://google.com/+MarquesBrownlee\nhttp://instagram.com/MKBHD\nhttp://facebook.com/MKBHD</t>
  </si>
  <si>
    <t>mcqWcLDUeag</t>
  </si>
  <si>
    <t>BTS Videos</t>
  </si>
  <si>
    <t>Kim Kardashian Explains Her Family's Rumor Control Rule</t>
  </si>
  <si>
    <t>kim|kardashian|kim kardashian west|kim k|keeping up with the kardashians|kylie jenner|khloe kardashians|kim and kanye|Ellen|degeneres|ellen degeneres|the ellen show|ellen fans|ellen tickets|ellentube|ellen audience</t>
  </si>
  <si>
    <t>The Keeping Up with the Kardashians star stayed mum about her sisters' possible pregnancies, and explained to Ellen how rumor control works in their family.</t>
  </si>
  <si>
    <t>4SANXNco_y4</t>
  </si>
  <si>
    <t>Fueled By Ramen</t>
  </si>
  <si>
    <t>Dashboard Confessional: We Fight (Official Audio)</t>
  </si>
  <si>
    <t>Dashboard Confessional|Dashboard|Chris Carrabba|Chris Caraba|Chris Carraba|Dashboard Music|Dashbaord Band|New Dashboard Confessional Song|New Song|new single|We Fight|Crooked Shadows|We Fight Song|We fight our way in|we fight our way out|Fueled By Ramen|FBR|DC|New FBR signing|fueled by|dashboard signs with FBR|New Dashboard Record|New Dashboard Confessional|New Dashboard Album|New Dashboard Confessional Album|New dashboard track|emo|alternative|rock</t>
  </si>
  <si>
    <t>Dashboard Confessional's official audio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</si>
  <si>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Mental Floss</t>
  </si>
  <si>
    <t>24 Facts about Koalas - mental_floss List Show Ep. 522</t>
  </si>
  <si>
    <t>john green|mental floss|koalas|marsupial|joey|pouch|chlamydia|animals|history|australia|zoo|buck|mammel|bear|eons|hank green|eucalyptus|camels|lindsay|military|imperial force|home range|trees|pap|Mundu</t>
  </si>
  <si>
    <t>A weekly show where knowledge junkies get their fix of trivia-tastic information. This week, John tells you about everyone's favorite marsupial, the koala!\n\nSubscribe for new episodes of mental_floss every other Wednesday\n\n----\nWebsite: http://www.mentalfloss.com\nTwitter: http://www.twitter.com/mental_floss\nFacebook: http://www.facebook.com/mentalflossmagazine\nStore: http://store.mentalfloss.com/ (enter promo code: YoutubeFlossers for 15% off!)</t>
  </si>
  <si>
    <t>oRF2-ZloSqg</t>
  </si>
  <si>
    <t>AJ Styles &amp; Daniel Bryan warn Brock Lesnar about what awaits him: SmackDown LIVE, Nov. 14, 2017</t>
  </si>
  <si>
    <t>wwe|world wrestling entertainment|wrestling|wrestler|wrestle|superstars|à¤•à¥à¤¶à¥à¤¤à¥€|à¤ªà¤¹à¤²à¤µà¤¾à¤¨|à¤¡à¤¬à¥à¤²à¥‚ à¤¡à¤¬à¥à¤²à¥‚ à¤ˆ|à¤®à¥ˆà¤š|à¤¸à¥à¤ªà¤°à¤¸à¥à¤Ÿà¤¾à¤°|à¤µà¥à¤¯à¤¾à¤µà¤¸à¤¾à¤¯à¤¿à¤• à¤•à¥à¤¶à¥à¤¤à¥€|Ù…ØµØ§Ø±Ø¹Ù‡|SmackDown LIVE|AJ Styles|Daniel Bryan|survivor series|sdl|smackdown results|smackdown winners</t>
  </si>
  <si>
    <t>Daniel Bryan &amp; The Phenomenal One have strong words for The Beast ahead of the Champion vs. Champion Match at Survivor Series.\nGet your first month of WWE Network for FREE: http://wwenetwork.com_x000D_
\nSubscribe to WWE on YouTube: http://bit.ly/1i64OdT_x000D_
\nVisit WWE.com: http://goo.gl/akf0J4_x000D_
\nMust-See WWE videos on YouTube: https://goo.gl/QmhBof</t>
  </si>
  <si>
    <t>lzgQrHFDNLE</t>
  </si>
  <si>
    <t>What Does A Cochlear Implant Sound Like?</t>
  </si>
  <si>
    <t>SciShow|science|Hank|Green|education|learn|What Does A Cochlear Implant Sound Like?|Inner ear|deaf|hard of hearing|hearing aid|electrical currents|hair cells|ear|auditory nerve|channels|frequency|pitch|timbre|speech</t>
  </si>
  <si>
    <t>Cochlear implants don't generate sound like a hearing aid would. Instead, they zap your cochlea.\n\nWe're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http://instagram.com/thescishow\n----------\nSources:\nhttps://www.nidcd.nih.gov/health/hearing-aids \nhttps://www.nidcd.nih.gov/health/cochlear-implants \nhttp://www.npr.org/sections/health-shots/2015/05/18/406838781/deaf-jam-experiencing-music-through-a-cochlear-implant</t>
  </si>
  <si>
    <t>0ANDjPQPS_Q</t>
  </si>
  <si>
    <t>Pixielocks</t>
  </si>
  <si>
    <t>â™¡ SILVER PLAYBUTTON UNBOXING (and making it cute) â™¡</t>
  </si>
  <si>
    <t>jillian vessey|pixielocks|pink|silver play button|youtube play button|playbutton|unboxing|diy</t>
  </si>
  <si>
    <t>â™¡ thank you for making a huge dream come true oops â™¡\n\nThis videoâ€™s featured Confetti Club member is @calistainbloom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</si>
  <si>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4ftGS_6i7mM</t>
  </si>
  <si>
    <t>SHOWTIME Sports</t>
  </si>
  <si>
    <t>Bill Belichick Addresses the Midshipmen | A SEASON WITH NAVY FOOTBALL | SHOWTIME</t>
  </si>
  <si>
    <t>showtime|shosports|sports</t>
  </si>
  <si>
    <t>Legendary coach Bill Belichick delivers a motivational speech during Senior Week for the Navy Midshipmen. New episodes air Tuesdays at 10 PM ET/PT only on SHOWTIME. NEWS OUTLETS MUST CREDIT THE SERIES &amp; NETWORK IN EDITORIAL COPY.\n\nFollow SHOWTIME Sports\nFacebook: https://www.facebook.com/ShoSports/\nTwitter: https://twitter.com/SHOsports\nInstagram: https://instagram.com/shosports\nSnapchat: https://www.snapchat.com/add/shosports\nOfficial Site: http://www.sho.com/sports\n\nFollow SHOWTIME Boxing\nFacebook: https://www.facebook.com/ShoBoxing\nTwitter: https://twitter.com/ShowtimeBoxing\nInstagram: https://instagram.com/showtimeboxing\nTumblr: http://showtimeboxing.tumblr.com/\n\nFollow INSIDE THE NFL\nFacebook: https://www.facebook.com/insidetheNFL\nTwitter: https://twitter.com/insidetheNFL\nInstagram: https://www.instagram.com/insidetheNFL/\n\nFollow A SEASON WITH NAVY FOOTBALL\nFaceBook: https://www.facebook.com/ASeasonWith/\nTwitter: https://twitter.com/aseasonwith\nInstagram: https://www.instagram.com/aseasonwith/\n\nFollow SHOWTIME\nFacebook: https://www.facebook.com/showtime\nTwitter: https://twitter.com/SHO_Network\nInstagram: https://instagram.com/showtime/\nYoutube: https://www.youtube.com/user/SHOWTIME\nOfficial Site: http://www.sho.com/</t>
  </si>
  <si>
    <t>upEIZAihcwo</t>
  </si>
  <si>
    <t>Devin Booker has words with Lakers assistant Jesse Mermuys</t>
  </si>
  <si>
    <t>NBA|Basketball|Sports|Los Angeles Lakers|Phoenix Suns|Devin Booker</t>
  </si>
  <si>
    <t>Jidk0O6uu-0</t>
  </si>
  <si>
    <t>Cody'sLab Backup</t>
  </si>
  <si>
    <t>Granulated Sugar From Honey</t>
  </si>
  <si>
    <t>I use a power juicer to separate the crystals out of honey that has hardened</t>
  </si>
  <si>
    <t>64IIfxDrhJY</t>
  </si>
  <si>
    <t>Paramount Pictures</t>
  </si>
  <si>
    <t>Titanic (2017) - Dolby Vision Trailer</t>
  </si>
  <si>
    <t>Titanic|Titanic Movie|Leonardo DiCaprio|Kate Winslet|James Cameron|movie|film|drama|Jim Cameron|trailer|official trailer</t>
  </si>
  <si>
    <t>Titanic, winner of 11 Academy Awards including Best Picture and Best Director, will return to select theaters nationwide for an exclusive one-week engagement starting Dec 1st in Dolby Cinema at AMC. For tickets visit: https://www.amctheatres.com/titanic</t>
  </si>
  <si>
    <t>k-w8GxCpsCU</t>
  </si>
  <si>
    <t>Atlanta Hawks</t>
  </si>
  <si>
    <t>John Collins' Best Dunks So Far This Season</t>
  </si>
  <si>
    <t>Atlanta Hawks|ATL Hawks|Hawks basketball|NBA|Atlanta basketball|Hawks NBA|Hawks videos|Hawks players|Hawks highlights|ATL sports|atlanta|dunks|win|flight|rookie</t>
  </si>
  <si>
    <t>Hawks' rookie John Collins has been taking flight against teams all season. These are just a few of his best dunks so far.</t>
  </si>
  <si>
    <t>yxFdue1dCtE</t>
  </si>
  <si>
    <t>NBA</t>
  </si>
  <si>
    <t>NBA Daily Show: Nov. 14 - The Starters</t>
  </si>
  <si>
    <t>nba|basketball|starters</t>
  </si>
  <si>
    <t>On Tuesday's episode of The Starters, the guys discuss the best plays, moments, and memes from LeBron and the Cavs' comeback versus the Knicks. That, plus Hall of Famer Isiah Thomas plays Lock It In?, the best masks, and what's wrong with the L.A. Clippers. Watch The Starters weekdays on NBATV and get more of the guys on their website: http://nba.com/thestarters</t>
  </si>
  <si>
    <t>aAm6AHr14zY</t>
  </si>
  <si>
    <t>Devin Booker And Julius Randle Wildcats Fightï¼â€œYou The Full Of Shitâ€ï¼</t>
  </si>
  <si>
    <t>NBA|NBA Highlights|Devin Booker|Julius Randle|Devin Booker And Julius Randle Fight</t>
  </si>
  <si>
    <t>ryqZUqgjvW8</t>
  </si>
  <si>
    <t>ColliderVideos</t>
  </si>
  <si>
    <t>Justice League - Movie Review Is It What We've Been Waiting For?</t>
  </si>
  <si>
    <t>tobeornottobethatisthequestion|Justice League|DC|DCEU|Zack Snyder|Joss Whedon|Warner Bros.|WB|Comic Book|Superhero|Batman|Superman|Flash|Aquaman|Cyborg|Wonder Woman|Steppenwolf|Mother Box|Ben Afleck|Gal Gadot|Ezra Miller|Jason Momoa|Henry Cavill|Amy Adams|J.K. Simmons|Robin Wright|Amber Heard|Diane Lane|CiarÃ¡n Hinds|Jeremy Irons</t>
  </si>
  <si>
    <t>DC and Warner Brotherâ€™s â€˜Justice Leagueâ€™ starring Ben Affleck, Gal Gadot, Jason Mamoa, Amy Adams, Ezra Miller, and Ray Fisher opens in theaters on November 17th. The film focuses on Bruce Wayne aka The Batman, who, fueled by his restored faith in humanity and inspired by Supermanâ€™s selfless act, joins his newfound ally, Diana Prince, to recruit a team of superheroes to face an even greater enemy.\n\nPerri Nemiroff and John Rocha are here to give you their review of this much-anticipated film. They offer their thoughts on the heroes and the villain in the film. They explore how having two directors on the film in Zack Snyder and Joss Whedon affected the final product. They also comment on the score, CGI and give their overall scores of the film. Is this the Justice League film youâ€™ve been waiting for? Watch this review and see how Perri and John answer this question. \n\nFollow Perri: https://twitter.com/PNemiroff\n\nFollow Rocha: https://twitter.com/therochasays\n\nFollow us on Twitter: http://www.twitter.com/ColliderVideo\nFollow us on Instagram: http://www.instagram.com/ColliderVideo\nFollow us on Facebook: https://www.facebook.com/colliderdotcom\n \nAs the online source for movies, television, breaking news, incisive content, and imminent trends, Collider is more than an essential destination. Visit Collider: http://collider.com\n \nFollow the site on Twitter: http://www.twitter.com/Collider\n\nSubscribe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</si>
  <si>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I-5CODzeGEE</t>
  </si>
  <si>
    <t>Jenny Nicholson</t>
  </si>
  <si>
    <t>The Last Jedi Bingo</t>
  </si>
  <si>
    <t>All of my predictions are going to come true, I'm sure of this. If any of them didn't come true I would look pretty foolish but that won't be a problem.\n\nSelect your popular prediction:\nLuke dies - http://www.patreon.com/JennyNicholson\nFinn and Rose OTP because they're a guy and a girl who hang out with each other, that's what that means - http://twitter.com/JennyENicholson\nSnoke is Bail Organa - http://www.instagram.com/spider_jewel/\nThe shot in the trailer is misleading and Kylo Ren is actually hesitating pulling the trigger on a bunch of porgs - http://www.facebook.com/JennyNicholsonVids/\nThe shot in the trailer is misleading and Kylo Ren is actually offering his hand to Unkar Plutt - http://spiderjewel.tumblr.com</t>
  </si>
  <si>
    <t>FEjZiCPuvqQ</t>
  </si>
  <si>
    <t>Big Cat Rescue</t>
  </si>
  <si>
    <t>A New Hybrid Cat Arrives</t>
  </si>
  <si>
    <t>animal|animal videos|big cat rescue|big cat rescue florida|cat|cat videos|cats|cougars|cute|cute animals|kitten|large|Lions|panthers|tigers|watch cats online|animal sanctuary|sanctuary|big cat videos|hybrid cats|hybrids|Savannah cat|pets|conservation|non-profit organization|Tampa|Florida|rescue|new cat</t>
  </si>
  <si>
    <t>Meet our newest resident, Beacher the Savannah cat. His owner explains why these hybrids should not be kept as pets!\n\nMusic by epidemicsound.com\n\nBIG CAT TV is a close look into our day-to-day operations, the conservation efforts we support, and the 70+ feline residents of Big Cat Rescue in Tampa, FL. USA. Big Cat Rescue is an educational non-breeding sanctuary and a registered non-profit 501c3 so your donations are tax deductible!\n\n\n\nDonate at http://bigcatrescue.org/donate/\n\n\n\nSubscribe here: http://youtube.com/subscription_center?add_user=BigCatRescue\n\n\n\nWebsite: http://bigcatrescue.org\n\n\nWatch more Big Cat Rescue on Animalist at: http://animalist.com/BigCatRescue\n\n\nFollow Big Cat Rescue on Twitter http://twitter.com/BigCatRescue\n\n\nLike Big Cat Rescue on Facebook http://facebook.com/bigcatrescue\n\n\n\nAdd Big Cat Rescue on Google+ https://plus.google.com/u/0/+bigcatrescue</t>
  </si>
  <si>
    <t>ENr6CXm1YxU</t>
  </si>
  <si>
    <t>RachelPlattenVEVO</t>
  </si>
  <si>
    <t>Rachel Platten - Whole Heart (Audio)</t>
  </si>
  <si>
    <t>Columbia|Pop|Rachel Platten|Whole Heart</t>
  </si>
  <si>
    <t>Rachel Platten -  Whole Heart (Audio Video)\nGet Whole Heart from her new album 'Waves' here: http://smarturl.it/WavesRP?IQid=wholeheartaudio \n\nFollow Rachel Platten:\nTwitter: https://twitter.com/RachelPlatten\nInstagram: http://instagram.com/rachelplatten\nFacebook: http://facebook.com/rachelplattenmusic\nBest of Rachel Platten: https://goo.gl/pFBNbL\nSubscribe here: https://goo.gl/vQGZgm</t>
  </si>
  <si>
    <t>3x0usYgljOk</t>
  </si>
  <si>
    <t>Jayson Tatum Full Highlights 2017.11.14 at Nets - 19 Pts, 3 Stls, SMOOTH!</t>
  </si>
  <si>
    <t>--Take your ball handling to the next level with the BALL HOG GLOVES - http://tiny.cc/DawkGloves\n--Like And Subscribe For More!\nFollow me on Twitter - https://twitter.com/DawkinsMTA\nBoxscore - \nhttp://www.espn.com/nba/boxscore?gameId=400974952\nDISCLAIMER - All clips property of the NBA. No copyright infringement is intended, all videos are edited to follow the Free Use guideline of YouTube.\n__\n__</t>
  </si>
  <si>
    <t>R9c-_neaxeU</t>
  </si>
  <si>
    <t>standupmaths</t>
  </si>
  <si>
    <t>MENACE: the pile of matchboxes which can learn</t>
  </si>
  <si>
    <t>maths|math|mathematics|comedy|stand-up|matt parker|menace|machine learning|naughts and crosses|tic tac toe|matthew scroggs|manchester|mosi|simple|easy|matchboxes|beads</t>
  </si>
  <si>
    <t>See more data and check out what we changed on the second day (which caused MENACE to learn a different strategy) in the second video: https://youtu.be/KcmjOtkULi4\n\nCheck out Matt Scroggsâ€™s original blog post about MENACE and in the amazing Chalkdust magazine.\nhttp://www.mscroggs.co.uk/blog/19\nhttp://chalkdustmagazine.com/tag/menace/\n\nPlay against the online version of MENACE:\nhttp://www.mscroggs.co.uk/menace/\n\nThis is the original 1961 â€œExperiments on the mechanization of game-learningâ€ by Donald Michie.\nhttps://www.dropbox.com/s/ycsycu0l01g9643/DonaldMichie.pdf?dl=0\n\nThanks to Katie Steckles for organising our stall at the Manchester Science Festival and Antonio Benitez for giving us the space.\n\nThe MENACE crew were:\nAlison Clarke, Andrew Taylor, Ash Frankland, David Williams, Katie Steckles, Matthew Scroggs, Paul Taylor, Sam Headleand and Zoe Griffiths\n\nGet your MENACE data here!\nhttps://www.dropbox.com/s/0f9ukxxvh0pgdui/MENACE-data.zip?dl=0\n\nCORRECTIONS:\nNone yet. Let me know if you spot anything!\n\nThanks to my Patreon supporters who made this possible! Here are the random subset I read out during the video:\n\nBen White\nScott Robinson\nNelson Emerson\nAmy Sandland\nNeil McGovern\n\nSupport my channel and make more videos like this possible!\nhttps://www.patreon.com/standupmaths\n\nMusic by Howard Carter\nFilming and editing by Trunkman Productions\nAudio mastering by Peter Doggart\nDesign by Simon Wright\n\n\nMATT PARKER: Stand-up Mathematician\nWebsite: http://standupmaths.com/\nMaths book: http://makeanddo4D.com/\nNerdy maths toys: http://mathsgear.co.uk/</t>
  </si>
  <si>
    <t>VonJ4ASDO40</t>
  </si>
  <si>
    <t>Wendy Williams</t>
  </si>
  <si>
    <t>Remy Ma is on Top of the World</t>
  </si>
  <si>
    <t>remy ma|wendy williams|lil kim|vincent herbert|#youtubeblack|hip hop|rap</t>
  </si>
  <si>
    <t>Remy Ma talks about her highly anticipated new solo album, multi-million dollar recording contract and why she decided to replace her husband as her manager.\n\nPlus, Remy reveals how she reconciled with Lil Kim and debuts her new music video, Wake Me Up on Wendy's 1,500th show!</t>
  </si>
  <si>
    <t>iyrefjMs64k</t>
  </si>
  <si>
    <t>VICE</t>
  </si>
  <si>
    <t>Inside Danica Roem's Historic Victory</t>
  </si>
  <si>
    <t>documentary|documentaries|docs|interview|culture|lifestyle|world|exclusive|independent|underground|videos|journalism|vice guide|vice.com|vice|vice magazine|vice mag|vice videos|film|short films|movies|transgender|civil rights|trans rights|lgbtq|virginia|house of representatives|state legislature|danica roem|election|2017|democrat|republican|politics|progressive politics|district 13|northern virginia|local politics</t>
  </si>
  <si>
    <t>Danica Roem made history on November 7, becoming the first openly transgender person to be elected and seated to a state legislature. VICE had exclusive access to Roem in the final hours of her campaign. \n\nThe 33-year-old stepmom now represents District 13 in northern Virginia, an area that was controlled for more than two decades by Republican Bob Marshall, one of the state's most virulently anti-LGBT lawmakers. Roem's success in local politics has made a national impact, setting the stage for other first-time candidates and transgender people to run forâ€”and winâ€”elections across the country.\n\nClick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</si>
  <si>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GKUE2U2qlzY</t>
  </si>
  <si>
    <t>Jordanâ€‹ andâ€‹ â€‹Lindsayâ€™s - Iconic Dance - Dancing with the Stars</t>
  </si>
  <si>
    <t>abc|dancing|stars|dwts|Dancing with the Stars|Jordan Fisher|Lindsay Arnold|Paige VanZant|Mark Ballas|Jive|Proudâ€‹ â€‹Mary|Tinaâ€‹ â€‹Turner|Season 25</t>
  </si>
  <si>
    <t>Jordan Fisher and Lindsay Arnold accompanied by Season 22 couple Paige VanZant and Mark Ballas dance the Jive to â€œProudâ€‹ â€‹Maryâ€ by Tinaâ€‹ â€‹Turner on Dancing with the Stars' Season 25 Semi-Finals! \n\nSubscribe: http://goo.gl/T7bg3N\nWatch Dancing with the Stars Mondays at 8|7c on ABC!</t>
  </si>
  <si>
    <t>N0tmF4j4K6g</t>
  </si>
  <si>
    <t>BBC Earth</t>
  </si>
  <si>
    <t>What Does It Take To Be A Blue Planet II Cameraman? #OurBluePlanet - BBC Earth</t>
  </si>
  <si>
    <t>BBC|BBC Worldwide|Nature|Natural History|Animals|Wildlife|Wild|blue planet|blue planet II|blue planet 2|bbc earth|ted griffiths|nature documentary|animal documentary|bbc documentary|wildlife cameraman|antarctic|alucia productions|What Does It Take To Be A Blue Planet II Cameraman?</t>
  </si>
  <si>
    <t>Filming wildlife takes cameraman Ted Giffordâ€™s to some of the remotest corners of the planet. What inspired him to start the journey in the first place? Subscribe to BBC Earth for more amazing animal videos - http://bit.ly/BBCEarthSub \n\n#OurBluePlanet is a digital project between BBC Earth and Alucia Productions. Join the conversation over on Twitter @OurBluePlanet.  This film was produced by Alucia Productions. You can find out more about Alucia on their website\nhttps://aluciaproductions.com/\n\nProduction crew:\n\nDirector: Mark Dalio \nDirector of Photography (AP): Janssen Powers\nDirector of Photography (BBC): Ted Giffords\n2nd Camera: James DuBourdieu\nField Audio: Mike Kassic \nProduction Manager: Samantha Loshiavo\nAssociate Producer: Marjorie Crowley \nEditor: Janssen Powers\nColorist: Ryan Quinn\nRe-Recording Mixer (honeymix): Eric Thompson\nAssistant Editor: Jorge Alverez \nPost Production Supervisor: Brian Golding\nExecutive Producer: Jennifer Hile\n\n\nWatch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</si>
  <si>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SFdO-19Xdho</t>
  </si>
  <si>
    <t>BBC Radio 1</t>
  </si>
  <si>
    <t>Clean Bandit - I Miss You feat. Julia Michaels in the Radio 1 Live Lounge</t>
  </si>
  <si>
    <t>clean bandit|i miss you|live lounge|julie michaels|bbc</t>
  </si>
  <si>
    <t>Clean Bandit perform their single I Miss You feat. Julia Michaels in the Radio 1 Live Lounge\n\nCheck out more here - http://www.bbc.co.uk/programmes/b039rx03</t>
  </si>
  <si>
    <t>qK8AcryiniI</t>
  </si>
  <si>
    <t>Rappler</t>
  </si>
  <si>
    <t>Donald Trump makes ASEAN handshake photo op go awry</t>
  </si>
  <si>
    <t>United States President Donald Trump was all fingers and thumbs during a photo op at the 2017 ASEAN Summit, failing to grasp whose hands he was supposed to be holding and breaking a lineup intended to showcase unity. Full story: http://www.rappler.com/world/regions/asia-pacific/188277-asean-summit-trump-photo-op-error?utm_source=YouTube&amp;utm_medium=referral&amp;utm_campaign=Inhouse_video&amp;utm_campaign=world\n\nFollow Rappler on Social Media:\n\nFacebook - https://www.facebook.com/rapplerdotcom\nTwitter - https://twitter.com/rapplerdotcom\nInstagram - http://instagram.com/rappler\nYouTube - https://www.youtube.com/rappler/?sub_confirmation=1\nSoundCloud - https://soundcloud.com/rappler\nGoogle+ - https://plus.google.com/+Rappler/\nTumblr - http://rappler.tumblr.com/\n\nhttp://www.rappler.com/</t>
  </si>
  <si>
    <t>KLZl_sxSN_g</t>
  </si>
  <si>
    <t>Sarasota Police Department</t>
  </si>
  <si>
    <t>WWSB Channel 7:   Sarasota Police stepping up pedestrian and bicyclist safety enforcement</t>
  </si>
  <si>
    <t>sarasota|sarasota police|city of sarasota|srq|941|florida|sarasota pd|sarasotapd|social media|video|traffic|sarasota police traffic unit|traffic unit|driving|suncoast|florida police|law enforcement|police|police officer</t>
  </si>
  <si>
    <t>SARASOTA, FL (WWSB) - The Florida Department of Transportation and the University of South Florida are teaming up with the Sarasota Police Department to reduce the number of car vs. pedestrian accidents in the city's most dangerous intersections.\n\nThe campaign starts Nov. 15th and will target four of the city's most dangerous spots according to Sarasota's Traffic Homicide Investigator Jason Frank.\n\nOver the last few years we have had an increase in minor traffic crashes as well as serious injury or fatal crashes involving pedestrians or bicyclists.\n\nA series of accidents that Frank says has a potential to get worse on these stretches of roadways if laws aren't enforced.\n\nEducate pedestrians and bicyclists in how to cross the street, where to cross the street, why it's so important to cross the street at crosswalks instead of darting out in front of two vehicles that are parked.\n\nOfficers will conduct increased patrols at four hotbed spots for accidents:\n\nÂ·         Main Street in Downtown Sarasota..\n\nÂ·         Fruitville Road from 41 East to Beneva.\n\nÂ·         North Tamiami Trail from Mound Street to University Parkway\n\n          Washington Blvd. from Main Street to Myrtle</t>
  </si>
  <si>
    <t>QKwgif8OW1w</t>
  </si>
  <si>
    <t>Vostok.bike</t>
  </si>
  <si>
    <t>Vostok Brompton Beach Ride</t>
  </si>
  <si>
    <t>Vostok.bike|Brompton Bicycle|Brompton Alfine|Vostok Titanium Components</t>
  </si>
  <si>
    <t>Early morning drone footage of a beach ride in Haifa, Israel. Bicycle equipped with a full set of Vostok Titanium extremities and a rack.</t>
  </si>
  <si>
    <t>GoDucksdotcom</t>
  </si>
  <si>
    <t>Coach Taggart Monday Presser Ahead of Arizona</t>
  </si>
  <si>
    <t>Oregon|Ducks|college athletics|college football|college basketball|Tracktown USA|Track &amp; Field|Hayward Field|Autzen Stadium|NIKE</t>
  </si>
  <si>
    <t>Coach Taggart addresses the media ahead of the Duck's match up this weekend against the Arizona Wildcats. #GoDucks #DoSomething</t>
  </si>
  <si>
    <t>sH0Agabp3Rs</t>
  </si>
  <si>
    <t>Hybrid Network</t>
  </si>
  <si>
    <t>Lord of the Rings TV Series Lands At Amazon &amp; Will Explore New Stories</t>
  </si>
  <si>
    <t>lord of the rings tv series|lord of the rings amazon|lord of the rings amazon original|lord of the rings tv show|lord of the rings tv|lord of the rings tv series everything to know|Hybrid Network|lord of the rings tv announced|lord of the rings tv silmarillion</t>
  </si>
  <si>
    <t>It's official! Lord of the Rings is coming to Amazon and the original TV series will explore brand new material in Middle Earth!\n\nâ˜…Subscribe Here: https://goo.gl/eMyqR8\n\nHelp us make better content by joining our Patreon!\nâ–ºhttps://www.patreon.com/HybridNetwork\n\n\nRoyalty free music provided by bensound.com\n\nConnect with Hybrid Network!\nâ–ºWebsite: https://www.hybridnetworkyt.com\nâ–ºFacebook: https://www.facebook.com/HybridNetworkYT \nâ–ºTwitter: https://www.twitter.com/HybridNetwork_\nâ–ºSoundcloud: https://soundcloud.com/hybridnetworkyt\n\nHybrid Network is a community delivering the best content in pop culture whether it be news, speculation, reviews, podcasts, rumors, &amp; more! We deliver educational &amp; entertaining content leaving each viewer informed on any franchise we cover. Hybrid Network is pop culture annotated. \n\n-------------------------------------------------------------------------------------------------------\n\nCopyright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</si>
  <si>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eijd-yjXY9E</t>
  </si>
  <si>
    <t>Mark Linsangan</t>
  </si>
  <si>
    <t>Apple iPhone X - One Week Later</t>
  </si>
  <si>
    <t>iPhone X|Apple iPhone X|iPhone X One Week Later|iPhone X Accessories|iPhone X Real Review|iPhone X Overview|iPhone X Space Gray|iPhone X Cases|FCPX|Apple|iPhone X vs iPhone 8|Best iPhone 2018|iPhone X vs Galaxy Note 8|dbrand|Google Pixel XL 2 vs iPhone X|Animoji|Portrait Mode</t>
  </si>
  <si>
    <t>Here it is, the best iPhone to date. The new iPhone X is unbelievably gorgeous. Its got a glass back and front, with an almost edge to edge display. It has Apple's new Face ID, better yet, it has Animojis. I wanted to share with you all my experience with it, and let you know what I think of Apple's latest $1000 flagship iPhone.\n\nFun fact, I'm an avid Premiere Pro/Adobe suite user, but I edited this all in FCPX which I haven't used in almost two years. Let me know what you all think of the video in the comment section down below!\n\nâž   SUBSCRIBE FOR MORE VIDEOS -  http://full.sc/1KzrkKP\n\nâž  My Camera Gear - http://kit.com/HeyMarkL/video-gear\n\nâž   TechnoBuffalo's Face ID Video - https://youtu.be/1yBCW7qHc9g\n\n\nâ€”â€”â€”â€”â€”â€”â€”â€”â€”â€”\n\nSocial Links:\n\nWebsite: https://www.marklinsangan.com\nTwitter: https://www.twitter.com/HeyMarkL\nInstagram: https://www.Instagram.com/HeyMarkL\nSnapchat: https://www.snapchat.com/add/marklinsangan\n\nâ€”â€”â€”â€”â€”â€”â€”â€”â€”â€”\n\nNew Here? \n-\nHi! My name is Mark Linsangan. I make tech videos that are informative and look beautiful. I live in the greater Los Angeles area originally from Virgina. I'm a big fan of traveling/exploring, tech, social media / biz and finding interesting topics on the line (online). Subscribe &amp; say hi to me on Twitter, and Instagram @HeyMarkL\n-</t>
  </si>
  <si>
    <t>fGTfbMioezc</t>
  </si>
  <si>
    <t>LOFTON SHAW</t>
  </si>
  <si>
    <t>Marvel's Inhumans</t>
  </si>
  <si>
    <t>Young Black Bolt kills his parents</t>
  </si>
  <si>
    <t>8tbQHHso0oY</t>
  </si>
  <si>
    <t>BellatorMMA</t>
  </si>
  <si>
    <t>Bellator 187: Conor McGregor storms the Bellator MMA Cage</t>
  </si>
  <si>
    <t>MMA|Mixed Martial Arts|Sports|Bellator|Bellator MMA|Fighting|Fight|Fighter|UFC|Ultimate Fighting Championship|Strikeforce|WWE|Punch|Kick|Grappling|MMA highlights|MMA KO|MMA Knockouts|MMA best moments|MMA fights|MMA moves|MMA best fights|Analysis|Sports Analysis|Breakdown|Boxing|Martial Arts|Karate|BJJ|Brazilian Jiu-Jitsu|Judo|Taekwondo|Wrestling|Combat|Submission|Knock out|KO|Spike|Spike TV|Sports Highlights|Conor McGregor</t>
  </si>
  <si>
    <t>Subscribe for more Bellator MMA content! http://bit.ly/SubscribeBellatorYT \n\nFollow Bellator MMA\nFacebook: https://www.facebook.com/BellatorMMA\nTwitter: https://twitter.com/BellatorMMA\nInstagram: https://instagram.com/bellatormma/\nSnapchat: BellatorNation\n\nJoin #BellatorNation to gain exclusive access and benefits including fan-fests, ticket presales and much more! http://bellator.com/newsletter\n\nCheck out the Bellator MMA App: http://bellator.spike.com/app</t>
  </si>
  <si>
    <t>G8gJ4RTBxcg</t>
  </si>
  <si>
    <t>New Scientist</t>
  </si>
  <si>
    <t>Coconut crab hunts seabird</t>
  </si>
  <si>
    <t>crab|bird|biology|animal|ecology|nature</t>
  </si>
  <si>
    <t>Read the story at New Scientist: http://ow.ly/eRrJ30gt11u\nOriginal video: Coconut Crab Conservation https://youtu.be/XIRfCoauxbo</t>
  </si>
  <si>
    <t>fRj34o4hN4I</t>
  </si>
  <si>
    <t>What's new, Atlas?</t>
  </si>
  <si>
    <t>Robotics|Humanoid Robots|Legged Locomotion|Dynamic robots|Boston Dynamics</t>
  </si>
  <si>
    <t>What have you been up to lately, Atlas?</t>
  </si>
  <si>
    <t>coOKvrsmQiI</t>
  </si>
  <si>
    <t>Warner Bros. Pictures</t>
  </si>
  <si>
    <t>RAMPAGE - OFFICIAL TRAILER 1 [HD]</t>
  </si>
  <si>
    <t>Rampage|Rampage the Movie|The Rock|Dwayne Johnson|gurilla|george|lizzy|crispr|dwayne|warner bros|warner|trailer|wb trailer|niomi harris|Malin Akerman|Jake Lacy|Joe Manganiello|Jeffrey Dean Morgan|P.J. Byrne|Marley Shelton|Breanne Hill|Jack Quaid|Matt Gerald|Brad Peyton|New Line|New Line Cinema|Dany Garcia|Rampage World Tour|WB Pictures|Warner Bros Entertainment|warner bros pics|Rampage movie</t>
  </si>
  <si>
    <t>In Theaters April 20, 2018\n\nwww.RampageTheMovie.com\nwww.facebook.com/RampageTheMovie\nwww.twitter.com/RampageTheMovie\nwww.instagram.com/RampageTheMovie\n\n--\n\nGlobal megastar Dwayne Johnson headlines the action adventure â€œRampage,â€ directed by Brad Peyton.  \n\nPrimatologist Davis Okoye (Johnson), a man who keeps people at a distance, shares an unshakable bond with George, the extraordinarily intelligent, silverback gorilla who has been in his care since birth.  But a rogue genetic experiment gone awry mutates this gentle ape into a raging creature of enormous size.  To make matters worse, itâ€™s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   \n\n â€œRampageâ€ also stars Oscar nominee Naomie Harris (â€œMoonlightâ€), Malin Akerman (TVâ€™s â€œBillionsâ€), Jake Lacy (TVâ€™s â€œGirlsâ€), Joe Manganiello (TVâ€™s â€œTrue Bloodâ€) and Jeffrey Dean Morgan (TVâ€™s â€œThe Walking Deadâ€); as well as P.J. Byrne (â€œThe Wolf of Wall Streetâ€), Marley Shelton (â€œSolaceâ€), Breanne Hill (â€œSan Andreasâ€), Jack Quaid (â€œThe Hunger Games: Catching Fireâ€), and Matt Gerald (TVâ€™s â€œDaredevilâ€). \n\nPeyton directs from a screenplay by Ryan Engle and Carlton Cuse &amp; Ryan J. Condal and Adam Sztykiel, story by Ryan Engle, based on the video game Rampage. \n\nâ€œRampage is produced by Beau Flynn, John Rickard, Brad Peyton and Hiram Garcia.  It marks the third collaboration between Johnson, Peyton and Flynn, following the blockbuster hit â€œSan Andreas.â€  Serving as executive producers are Marcus Viscidi, Dwayne Johnson, Dany Garcia, Jeff Fierson, Toby Emmerich, Richard Brener and Michael Disco, with Wendy Jacobson co-producing. \nThe creative team includes production designer Barry Chusid (â€œSan Andreasâ€), director of photography Jaron Presant (2nd unit, â€œStar Wars: The Last Jediâ€), editor Jim May (â€œGoosebumpsâ€) and costume designer Melissa Bruning (â€œDawn of the Planet of the Apesâ€).  Music will be composed by Andrew Lockington, who created the scores for â€œSan Andreasâ€ and â€œJourney 2: The Mysterious Island.â€\nThe â€œRampageâ€ creatures are brought to life by acclaimed VFX supervisor Colin Strause (â€œSan Andreas,â€ â€œX-Men: Apocalypseâ€), with five-time Academy Award-winning visual effects company Weta Digital (â€œThe Lord of the Ringsâ€ Trilogy, â€œDawn of the Planet of the Apesâ€).\n\nâ€œRampageâ€ opens in theaters beginning April 20, 2018.\nA New Line Cinema presentation, a Wrigley Pictures/Flynn Picture Company/7 Bucks Entertainment production, in association with ASAP Entertainment, â€œRampageâ€ will be distributed by Warner Bros. Pictures, a Warner Bros. Entertainment Company.</t>
  </si>
  <si>
    <t>p8XP7A7kvzM</t>
  </si>
  <si>
    <t>Spill Your Guts or Fill Your Guts w/ Kim Kardashian</t>
  </si>
  <si>
    <t>James and Kim Kardashian take turns asking each other very personal questions about Kim's siblings and James's guests, which they must answer or eat disgusting foods, like a scarab beetle.\n\nMore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</si>
  <si>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pOEzjT-SED0</t>
  </si>
  <si>
    <t>Remy Ma - Wake Me Up ft. Lil' Kim</t>
  </si>
  <si>
    <t>Remy Ma - Wake Me Up featuring Lil' Kim (Official Video)\n\nGet Wake Me Up here: http://smarturl.it/WMU \n\nFollow Remy Ma: \nFacebook: https://www.facebook.com/RealRemyMa/\nInstagram: https://www.instagram.com/remyma/ \nTwitter: https://twitter.com/RealRemyMa\n\nhttp://vevo.ly/kDNSkf</t>
  </si>
  <si>
    <t>p9wE8dyzEJE</t>
  </si>
  <si>
    <t>A Quiet Place (2018) - Official Teaser Trailer - Paramount Pictures</t>
  </si>
  <si>
    <t>horror movie|thriller movie|science fiction|sci fi|emily blunt|john krasinski|movie|movies|new movie|trailer|new movie trailers|movie trailer|2018 movies|upcoming movies</t>
  </si>
  <si>
    <t>Silence is survival. Watch the teaser trailer for #AQuietPlace, starring Emily Blunt and John Krasinski. In theatres April 2018.\n\nFacebook:Â https://www.facebook.com/AQuietPlaceMovie\nTwitter:Â https://twitter.com/QuietPlaceMovie\nInstagram:Â https://www.instagram.com/AQuietPlaceMovie\n\nParamount Pictures Corporation (PPC), a major global producer and distributor of filmed entertainment, is a unit of Viacom (NASDAQ: VIAB, VIA),Â home to premier global media brands that create compelling television programs, motion pictures, short-form content, apps, games, consumer products, social media experiences, and other entertainment content for audiences in more than 180 countries.\n\nConnect with Paramount Pictures Online:\n\nOfficial Site: http://www.paramount.com/\nFacebook: https://www.facebook.com/Paramount\nInstagram: http://www.instagram.com/ParamountPics\nTwitter: https://twitter.com/paramountpics\nYouTube: https://www.youtube.com/user/Paramount</t>
  </si>
  <si>
    <t>duRDizP0gHQ</t>
  </si>
  <si>
    <t>Bob Saget Hiccups Uncontrollably While Eating Spicy Wings | Hot Ones</t>
  </si>
  <si>
    <t>bob saget|hot ones|sean evans|spicy wings|First we feast|fwf|firstwefeast|food|food porn|cook|cooking|chef|kitchen|recipe|cocktail|bartender|craft beer|complex|complex media|Cook (Profession)sean evans|full house|comedian|interview|hot wing challenge|danny tanner|food challenge|10 questions|10 wings|hot sauce|pepper x|the last dab|hot ones hot sauce|hiccups|roast|standup</t>
  </si>
  <si>
    <t>Bob Saget became a household name as Danny Tanner on the classic sitcom Full House, as well as a legend of comedy for his decades on the standup stage. But none of that means anything if he can't handle the wings of death! Watch as Sean Evans leads Saget through the Hot Ones gauntlet, getting in-depth about everything from his love of Johnny Carson, to his uncanny resemblance to the lady on the Cholula bottle.\n\nSubscribe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</si>
  <si>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0O2IAz1E9Ts</t>
  </si>
  <si>
    <t>Miranda Sings Hijacks a Stranger's Tinder | Vanity Fair</t>
  </si>
  <si>
    <t>miranda sings|tinder|tinder takeover|miranda sings tinder|hijacks dating account|hijacks tinder account|dating profile|hijacks tinder|miranda sings funny|miranda sings 2017|colleen miranda sings|miranda sings challenge|miranda sings songs|mirandasings08|miranda|sings|tinder account|tinder takeover miranda sings|miranda sings vanity fair|vanity fair|vanity fair magazine|vf</t>
  </si>
  <si>
    <t>On the latest episode of Tinder Takeover, Miranda Sings takes over a staffer's Tinder account. Season 2 of Miranda's own scripted, original comedy â€œHaters, Back Off! is out on Netflix._x000D_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\n\nMiranda Sings Hijacks a Stranger's Tinder | Vanity Fair</t>
  </si>
  <si>
    <t>TyHvyGVs42U</t>
  </si>
  <si>
    <t>LuisFonsiVEVO</t>
  </si>
  <si>
    <t>Luis Fonsi, Demi Lovato - Ã‰chame La Culpa</t>
  </si>
  <si>
    <t>Luis|Fonsi|Demi|Lovato|Ã‰chame|La|Culpa|UMLE|Latino|Latin|Pop</t>
  </si>
  <si>
    <t>â€œÃ‰chame La Culpaâ€ disponible ya en todas las plataformas digitales: https://umle.lnk.to/ELCFp\nâ€Ã‰chame La Culpaâ€ available now on all digital platforms: https://umle.lnk.to/ELCFp\n\nMusic video by Luis Fonsi, Demi Lovato performing Ã‰chame La Culpa. (C) 2017 UMG Recordings, Inc.\n\nhttp://vevo.ly/FgY9ro</t>
  </si>
  <si>
    <t>16W7c0mb-rE</t>
  </si>
  <si>
    <t>Kurzgesagt â€“ In a Nutshell</t>
  </si>
  <si>
    <t>Emergence â€“ How Stupid Things Become Smart Together</t>
  </si>
  <si>
    <t>emergence|ants|intelligence|ant|sum of its part|more is more|soul|conciousness|funny|fascinating|life|human|cell|animation|kurzgesagt|in a nutshell</t>
  </si>
  <si>
    <t>How can many stupid things combine to form smart things? How can proteins become living cells? How become lots of ants a colony? What is emergence?\n\nThis video was made possible by a donation by the Templeton World Charity Foundation. A huge thanks to them for their support and help over the last year! \n\nKurzgesagt Newsletter: http://eepurl.com/cRUQxz\n\nSupport us on Patreon so we can make more videos (and get cool stuff in return): https://www.patreon.com/Kurzgesagt?ty=h\n\nKurzgesagt merch:  http://bit.ly/1P1hQIH\n\nThe MUSIC of the video: \n\nSoundcloud: http://bit.ly/2ASTump\nBandcamp: http://bit.ly/2zHwWat\nFacebook: http://bit.ly/2qW6bY4\n\nTHANKS A LOT TO OUR LOVELY PATRONS FOR SUPPORTING US:\n\nPhil Winterleitner, David Blayney, Stuart Dunlop, Jordi Riera, James Lamberg, Alexander Fortin, Philipp Hiestand, Shalyn Thong, Elizabeth Meisterling, Tyler Graybill, Felix Diercks, Carson Hynes, Julian Maurel, Jacek ZÅ‚ydach, Paul Lenoue, Stephen Murillo, Justin Fowler, Michael Andregg, Justin Stocking, Andrew, Michael Altarriba, Andy Holaday, Karel Hulec, CJ Canton, CÃ©dric Coulombe, Radomir Kaleta, J K, Rada199, Claudio Fan, etti, Zen, Alen Kecic, Patrick Preuss, deMat01, Erickson Phoenix, iamBadgers, Tom Motto, William Asheshov, Chris O'Hara, Lobo Olsson, Zachary Hall, Donis A., Ismael, The_CJ, Michal JanÄek, Lars Midgaard, ElRichMC, Mariann Nagy\n\nHelp us caption &amp; translate this video!\n\nhttp://www.youtube.com/timedtext_cs_panel?c=UCsXVk37bltHxD1rDPwtNM8Q&amp;tab=2\n\nEmergence â€“ How Stupid Things Become Smart Together</t>
  </si>
  <si>
    <t>nRafaCcfrcI</t>
  </si>
  <si>
    <t>73 Questions With Liza Koshy | Vogue</t>
  </si>
  <si>
    <t>73 qs|73 questions|celeb style|celebrity|homes|style|youtuber|liza koshy 73 questions|73 questions vogue|liza koshy|liza|jet packinski|73|jet packinski 73 questions|73 questions with helga|liza koshy youtube|liza koshy funny|liza koshy funny moments|liza koshy 73|73qs|lizzza|david dobrik|liza koshy apartment|liza koshy home|liza koshy boyfriend|real 73 questions|parody 73 questions|parody|liza koshy parody|vogue|vogue.com</t>
  </si>
  <si>
    <t>YouTube star Liza Koshy invites Vogue into her strangely familiar apartment and answers 73 Questions. Liza shows off her shrine to her alter egos Jet Packinski and Helga, and shares her tips for becoming one of the YouTube elite. _x000D_
\n_x000D_
\nCheck out Liza as Jet Packinski in the 73 Questions parody: https://www.youtube.com/watch?v=MYrp5eTbwQg_x000D_
\n_x000D_
\nCheck out Liza as Helga in the 73 questions parody: https://www.youtube.com/watch?v=03IUgOd4GH4&amp;t=1s\n\nStill havenâ€™t subscribed to Vogue on YouTube? â–ºâ–º http://bit.ly/vogueyoutubesub_x000D_
\n _x000D_
\nABOUT VOGUE_x000D_
\nVogue is the authority on fashion news, culture trends, beauty coverage, videos, celebrity style, and fashion week updates. \n\n73 Questions With Liza Koshy | Vogue\n\nCreated By: Joe Sabia</t>
  </si>
  <si>
    <t>t1shnJT8NCY</t>
  </si>
  <si>
    <t>We Can All Do Better Than Roy Moore | November 15, 2017 Act 1 | Full Frontal on TBS</t>
  </si>
  <si>
    <t>Full Frontal with Samantha Bee|Full Frontal|Samantha Bee|Sam Bee|TBS|Roy Moore</t>
  </si>
  <si>
    <t>Hey Alabama, on December 12 you have a chance to prove all us Yankee assholes wrong. PLEASE prove us wrong.\n\nWatch Full Frontal with Samantha Bee all new Wednesdays at 10:30/ 9:30c on TBS!</t>
  </si>
  <si>
    <t>ixxR3ZoqnF0</t>
  </si>
  <si>
    <t>ibighit</t>
  </si>
  <si>
    <t>BTS (ë°©íƒ„ì†Œë…„ë‹¨) 'MIC Drop (Steve Aoki Remix)' Official Teaser</t>
  </si>
  <si>
    <t>BIGHIT|ë¹…ížˆíŠ¸|ë°©íƒ„ì†Œë…„ë‹¨|BTS|BANGTAN|ë°©íƒ„</t>
  </si>
  <si>
    <t>BTS (ë°©íƒ„ì†Œë…„ë‹¨) 'MIC Drop (Steve Aoki Remix)' Official Teaser\n\n\n'MIC Drop (Steve Aoki Remix)' MV will be released on November 24, 2017. \n\n\n\n\nConnect with BTS:\nhttp://www.ibighit.com \nhttp://twitter.com/BTS_bighit \nhttp://twitter.com/BTS_twt \nhttps://www.facebook.com/ibighit/\nhttp://www.facebook.com/bangtan.official\nhttp://instagram.com/BTS.bighitofficial\nhttp://weibo.com/BTSbighit</t>
  </si>
  <si>
    <t>lJFqvRwOiis</t>
  </si>
  <si>
    <t>Walking while black</t>
  </si>
  <si>
    <t>vox.com|vox|explain|race|poverty|tickets|investigation|propublica|pedestrian|infrastructure|walking|walking while black|profiling|racial profiling|policing|police|jacksonville|florida|duval county|citation|law enforcement|urban planning|topher sanders|ben conarck|jaywalking|devonte shipman|JSO|florida times-union|African American|city planning|pedestrian deaths|pedestrian safety|Jacksonville Sheriff's Office|data|violations</t>
  </si>
  <si>
    <t>Jacksonvilleâ€™s enforcement of pedestrian violations raises concerns about another example of racial profiling: http://propub.li/2hCCBaE \n \nAfter watching a viral video of a Jacksonville cop stopping a young black man for jaywalking, reporters Ben Conarck and Topher Sanders examine how â€œwalking while blackâ€ can come at a high price. In this second piece of the Vox + ProPublica collaboration, they dig into how police citations for pedestrian violations often fall along the lines of race and poverty, and introduce us to some of the people fighting these tickets.\n\nCheck out the full ProPublica/Florida Times-Union piece at http://propub.li/2hCCBaE for their in-depth reporting, and stay tuned for more stories in this collaboration! If you'd like to sign up to receive more ProPublica journalism, go here: http://propub.li/2hwf4V9\n\nAnd watch Devonte Shipmanâ€™s full video here: https://www.facebook.com/devonte.shipman/videos/1599286606749155/ \n.\n.\n.\nSubscribe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</si>
  <si>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9PhM-zCmTFs</t>
  </si>
  <si>
    <t>DIY - Simon's Cat  | NEW BLACK &amp; WHITE!</t>
  </si>
  <si>
    <t>diy|electric drill|cats|cartoon|simons cat|simon's cat|simonscat|simon tofield|simon the cat|funny cats|cute cats|cat fails|family friendly|animated animals|short animation|animated cats|tofield|simon's katze|simon|cat|black and white|kitty|black and white cat|ÐšÐ¾Ñ‚ Ð¡Ð°Ð¹Ð¼Ð¾Ð½Ð°|cat lovers|animal (film character)|fail|funny cat|cute|kitten|kittens|pets|simons cats|Cat|Simon|Tofield|cartoons|Toons|Animated|Animation|Kitten|Funny|Humour|fun|videos|shelf|ledge|drill</t>
  </si>
  <si>
    <t>'A curious cat helps his owner with home improvements.'\nWe're releasing a NEW BLACK &amp; WHITE episode every week for the next FOUR weeks! Don't forget to SUBSCRIBE and 'HIT THE BELL' for Notifications! - http://bit.ly/scytsubs\n\nâ€˜DIYâ€™ Credits:\nDirected by: Simon Tofield\nAnimation: Rachel Thorn\nLayout: Emma Wakley, Jimeno Farfan\nDesign/Rig: Trevor Phillips\nArt Director: Liza Nechaeva\nFoley and Music: Shrooty\nProducer: Emma Burch\nProduction Manager: Rebecca Warner-Perry\nAssociate Producer: Edwin Eckford\n\nHave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</si>
  <si>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vKbyfdJXoDg</t>
  </si>
  <si>
    <t>Jordan Peele Crashed A 'Get Out' College Course</t>
  </si>
  <si>
    <t>'Get Out' director Jordan Peele went undercover at a UCLA college course about his own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</si>
  <si>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Lxet1zLBTM8</t>
  </si>
  <si>
    <t>Top 5 OnePlus 5T Features!</t>
  </si>
  <si>
    <t>OnePlus 5T|OnePlus 5T preview|OnePlus 5T review|OnePlus 5T features|OnePlus|5T|OnePlus 6|MKBHD|OnePlus 5T vs|camera|OnePlus camera|OnePlus 5T camera</t>
  </si>
  <si>
    <t>OnePlus 5T one-ups its brother, but still keeps the price low. These are its best features!\nThat hoodie: http://amzn.to/2AQoF1s\nThat wallpaper: https://play.google.com/store/apps/details?id=com.backdrops.wallpapers\n\nOnePlus 5 Review: https://youtu.be/2w5B1Ne-fy4\n\nVideo Gear I use: http://kit.com/MKBHD/video-gear#recommendation17959\n\nIntro Track: I got One by Alltta (Instrumental)\n\n~\nhttp://twitter.com/MKBHD\nhttp://snapchat.com/add/MKBHD\nhttp://google.com/+MarquesBrownlee\nhttp://instagram.com/MKBHD\nhttp://facebook.com/MKBHD\n\nPhone provided by OnePlus for video.</t>
  </si>
  <si>
    <t>TWpt-ze_cYU</t>
  </si>
  <si>
    <t>jacksfilms</t>
  </si>
  <si>
    <t>You, but in emojis. (YIAY #375)</t>
  </si>
  <si>
    <t>jacksfilms|yiay|emojis|emoji|you</t>
  </si>
  <si>
    <t>PREVIOUS YIAY â–º https://www.youtube.com/watch?v=5Ki0FDDfrzg&amp;list=PLiWL8lZPZ2_k1JH6urJ_H7HzH9etwmn7M&amp;index=1\nSUBSCRIBE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</si>
  <si>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Nz0qoOgyWSQ</t>
  </si>
  <si>
    <t>The Talk</t>
  </si>
  <si>
    <t>The Talk - Eve Reacts to Nicki Minaj's Racy Magazine Cover, 'I just don't think it's right'</t>
  </si>
  <si>
    <t>The Talk|Julie Chen|Aisha Tyler|Sharon Osbourne|Sara Gilbert|Sheryl Underwood|Talk Show|daytime talk|The View|celebrity guests|celebrities|redo you|celebrity interviews|lifestyle|talk show|issues|hot topic|discussions|Daytime|CBS</t>
  </si>
  <si>
    <t>Paper Magazine debuted a racy cover featuring Nicki Minaj. Eve reacts, saying, I worked with Nicki, I got to know her on 'Barbershop,' she's an amazing rapper, and as a lyricist I respect her, but as a woman, from my point of view, I would not be able to do that. I think in this climate, it's not good. I think every artist has a right to express themselves however they want to express themselves and I respect that as well. For me, as I started coming up in the business, I started realizing that young girls were looking up to me and younger people were looking up to me, and that, not that you want to be a role model, but it becomes what you become, it is what you are. She continues, As I've gotten older...I'd just rather be a voice that's uplifting...I can be a voice for those girls that might not have a voice, in a different way without showing myself off...For the Nicki fans, I love her, respect her. Go women in hip hop. It's not my thing. I just don't think it's right.\n\nSubscribe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</si>
  <si>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l3xmc0pzzJI</t>
  </si>
  <si>
    <t>I Tried Period Yoga Pants</t>
  </si>
  <si>
    <t>i tried period yoga pants|period yoga pants|period|menstruation|period clothes|period leggings|period products|tampons|pads|girl|feminine care|girls|yoga pants|activewear|safiya nygaard|safiya period|safiya|safiya period videos|what the period</t>
  </si>
  <si>
    <t>I found another strange period product and had to try it out! These are period yoga pants or period workout pants from a company called Dear Kate... After my disappointment with the period leggings, I was excited to try another period pant, and these had their ups and downs! Would you try these on your period?\n\nThis video is NOT sponsored!\n\nSafiya's Nextbeat: https://nextbeat.co/u/safiya\nIG: https://www.instagram.com/safiyany/\nTwitter: https://twitter.com/safiyajn\nFacebook: https://www.facebook.com/safnygaard/\n\nI found my leggings here: https://www.dearkates.com/collections/activewear/\n\nAssistant Editors: Emily Linden &amp; Claire Wiley\n\nMUSIC\nMind The Gap\nvia Audio Network\n\nSFX\nvia AudioBlocks</t>
  </si>
  <si>
    <t>eDelIZDzmwQ</t>
  </si>
  <si>
    <t>Blake Shelton Is Milking His Title of Sexiest Man Alive</t>
  </si>
  <si>
    <t>Blake|Shelton|Blake Shelton|Country music|singer|Sexiest Man Alive|peoples magazine|people's Sexiest Man Alive|Ellen|degeneres|ellen degeneres|the ellen show|ellen fans|ellen tickets|ellentube|ellen audience</t>
  </si>
  <si>
    <t>Country superstar Blake Shelton is People's Sexiest Man Alive, and he explained to Ellen why he's milking it for all it's worth.</t>
  </si>
  <si>
    <t>t1Liix4gi7k</t>
  </si>
  <si>
    <t>Gigi Hadid Gives Jimmy the Only Men's Pair of Her EyeLoveMore Mules</t>
  </si>
  <si>
    <t>The Tonight Show|Jimmy Fallon|Gigi Hadid|Gives|Jimmy|Only|Men's Pair|EyeLoveMore|Mules|NBC|NBC TV|Television|Funny|Talk Show|comedic|humor|snl|Fallon Stand-up|Fallon monologue|tonight|show|jokes|funny video|interview|variety|comedy sketches|talent|celebrities|video|clip|highlight|IMG Models|Victoria's Secret|Gigi By Tommy Hilfiger|American Music Awards</t>
  </si>
  <si>
    <t>Gigi Hadid chats with Jimmy about her obsession with Kobe Bryant and the Lakers, being Glamour's Woman of the Year and using her Stewart Weitzman shoe lines, the EyeLove and EyeLoveMore, to build new schools in Guatemala, Ghana and Laos.\n\nSubscribe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exclusives.\n\nGigi Hadid Gives Jimmy the Only Men's Pair of Her EyeLoveMore Mules\nhttp://www.youtube.com/fallontonight</t>
  </si>
  <si>
    <t>DhwwTxTh5To</t>
  </si>
  <si>
    <t>Austin Evans</t>
  </si>
  <si>
    <t>Is the Surface Book 2 a MacBook Pro Killer?</t>
  </si>
  <si>
    <t>surface book|surface book 2|microsoft surface book 2|microsoft surface book|surface|microsoft surface|macbook|macbook pro|surface book 2 review|new surface book|new surface|microsoft|windows 10|apple|laptop|tablet|review|windows|tech|austin evans</t>
  </si>
  <si>
    <t>The Microsoft Surface Book 2 is an incredible Windows 10 laptop. But can it compete with the MacBook Pro?\nIs the Xbox One X Worth It? https://www.youtube.com/watch?v=IclfOKSLzDc\nThe 15 inch Microsoft Surface Book 2: https://www.microsoft.com/en-us/surface/devices/surface-book-2/overview\n\nSubscribe! http://www.youtube.com/austinevans\nInstagram: http://instagram.com/austinnotduncan\nTwitter: http://twitter.com/austinnotduncan\nFacebook: https://www.facebook.com/austinnotduncan</t>
  </si>
  <si>
    <t>mZpGOQ7tBKE</t>
  </si>
  <si>
    <t>The Verge</t>
  </si>
  <si>
    <t>Google Pixel Buds review</t>
  </si>
  <si>
    <t>pixel buds|google pixel buds|google pixel buds review|wireless earbuds|review|google assistant|airpods|translate|translation|the verge|verge|sean o'kane|google</t>
  </si>
  <si>
    <t>Google's Pixel Buds get a few of the basics right when it comes to wireless earbuds. Language translation via the Google Translate app is helpful in a pinch, and the Google Assistant experience is genuinely fast and fun. But these $159 earbuds are fussy, from the way that they fit in your ears to the way that they fit in the case. And not everyone will love the open design, which lets lots of outside noise in. The Pixel Buds are Google's first attempt at making wireless earbuds, and it shows.\n\nSubscribe: http://goo.gl/G5RXGs\n\nCheck out our full video catalog: http://goo.gl/lfcGfq\nVisit our playlists: http://goo.gl/94XbKx\nLike The Verge on Facebook: http://goo.gl/2P1aGc\nFollow on Instagram: http://goo.gl/7ZeLvX\nRead More: http://www.theverge.com</t>
  </si>
  <si>
    <t>CziCidR4KcY</t>
  </si>
  <si>
    <t>MariahCareyVEVO</t>
  </si>
  <si>
    <t>Mariah Carey - The Star</t>
  </si>
  <si>
    <t>Christmas|Sony Pictures|holiday movie|Christmas movie|The Star OST|The Story of the First Christmas|Steven Yeun|Gina Rodriguez|Keegan-Michael Key|Kelly Clarkson|Fifth Harmony|Kelsea Ballerini|Kirk Franklin|Zara Larsson|A Great Big World|Yolanda Adams|Jessie James Decker|Saving Forever|Jake Owen|Casting Crowns|Bo|Ruth|All I Want For Christmas|All I Want For Christmas Is You|Mariah Christmas Song|Mariah Xmas Song|Mariah</t>
  </si>
  <si>
    <t>The Star (Original Motion Picture Soundtrack) - album in stores 10/27 on Epic Records.  www.thestarmovie.com\niTunes   http://smarturl.it/TheStar/itunes\nApple Music  http://smarturl.it/TheStar/applemusic\nSpotify   http://smarturl.it/TheStar/spotify\nGoogle Play:  http://smarturl.it/TheStar/googleplay\nAmazon Digital  http://smarturl.it/TheStar/amazonmusicbuy\n\nhttp://vevo.ly/4ulP63</t>
  </si>
  <si>
    <t>FHl0nIdbiLA</t>
  </si>
  <si>
    <t>CollegeHumor</t>
  </si>
  <si>
    <t>The Problem with Lab Mice</t>
  </si>
  <si>
    <t>Collegehumor|CH originals|comedy|sketch comedy|internet|humor|funny|sketch|adam ruins lab rats|adam ruins lab mice|the truth about lab mice|animal welfare|animal testing|lab animals|adam ruins lab animals</t>
  </si>
  <si>
    <t>Mouse trials are easy, cheap and apply to humans less than 80% of the time.\n\nWatch an all-new @Adam Ruins Everything on truTV every Tuesday 10/9C! #AdamRuinsEverything\n\nAdam Ruins Everything - Adam Conover, CollegeHumor's resident know-it-all and major bummer, takes on society's biggest misconceptions.\n\nSee more http://www.collegehumor.com\nLIKE us on: http://www.facebook.com/collegehumor\nFOLLOW us on: http://www.twitter.com/collegehumor\nFOLLOW us on: http://www.collegehumor.tumblr.com</t>
  </si>
  <si>
    <t>MMGrzOu1amQ</t>
  </si>
  <si>
    <t>HOLO CAPPUCCINO | DIY Diamond Cappuccino test (maybe don't drink this?)</t>
  </si>
  <si>
    <t>nails|nail art|nail tutorial|beauty tutorial|nail art tutorial|diy nails|easy nail art|diy nail art|cute nail art|simply nailogical|holosexual|holo|holographic|diamond|glitter|holo glitter|coffee|latte|cappuccino|diy latte|holo cappuccino|diamond cappuccino|glitter coffee|gold coffee|edible glitter|food glitter|drink glitter|disco dust|cake glitter|fancy cappucino|diy cappuccino|simplybakelogical|edible holo</t>
  </si>
  <si>
    <t>Could I get a grande double-sweet no foam holo cappuccino plz?\n*NEW* HOLOgraphic hoodies merch: http://bit.ly/HOLOHoodies1 (I'm wearing a youth XL in the colour Carolina Blue!)\n\nâ™¡ Subscribe to never miss nÌ¶eÌ¶wÌ¶ Ì¶nÌ¶aÌ¶iÌ¶lÌ¶ Ì¶aÌ¶rÌ¶tÌ¶ Ì¶tÌ¶uÌ¶tÌ¶oÌ¶rÌ¶iÌ¶aÌ¶lÌ¶sÌ¶! http://bit.ly/subsimply\nâ™¡ Subscribe to my SECOND CHANNEL for no reason: http://bit.ly/SubSimplyNot\n\nThat time I ate holo glitter in a professional baker's kitchen: https://www.youtube.com/watch?v=saLKJ7vVroo\n\n_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SHOWN IN THIS VIDEO:â™¡\n\nâ™¥ Silver holo Disco dust: http://amzn.to/2ht3cDr\nâ™¥ Gold holo Disco dust: http://amzn.to/2yJ4EIV\nâ™¥ Silver holo nail glitter: http://bit.ly/LooseHoloGlitter1\nâ™¥ Gold sanding sugar: http://amzn.to/2hA1xQc\nâ™¥ Kettle: http://amzn.to/2yKANzW\nâ™¥ Milk frother: http://amzn.to/2zHWTWW\n\nON MY LEFT HAND: http://bit.ly/SilverHoloGlitter (looks just like the  glitter in the Diamond Cappuccino, eh?)\nON MY OTHER HAND: http://amzn.to/2A4r7nW topped with http://bit.ly/FUNPurpleU (use my code SIMPLY to save $!)\n\nReferences:\nhttps://www.instagram.com/coffeebydibella/\nhttps://www.google.ca/amp/s/www.today.com/amp/food/glittery-coffee-trend-diamond-gold-cappuccino-t118460 (for some reason the text I showed only appears when browsing on mobile phone)\nhttp://ericaobrien.com/blog/edible-vs-non-toxic-the-great-glitter-debate/\nhttps://www.layercakeshop.com/collections/decorating-edible-glitter-dust\nhttps://www.fda.gov/Food/IngredientsPackagingLabeling/FoodAdditivesIngredients/ucm481466.htm\nhttps://www.popsugar.com/food/Where-Buy-Glitter-Cappuccinos-44222987?stream_view=1#photo-44223038\nhttps://www.facebook.com/uniladmag/videos/vb.146505212039213/3618280721528294/?type=2&amp;theater\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opinions are our own. Some links above are affiliate links.</t>
  </si>
  <si>
    <t>8KT1UCsOE74</t>
  </si>
  <si>
    <t>Chris Stuckmann</t>
  </si>
  <si>
    <t>Justice League|Movie Review|Chris Stuckmann|2017|DC|Comics|Batman|Flash|Aquaman|Wonder Woman|Cyborg|Darkseid|Deathstroke|Lex Luthor|End Credits|After Credits|Superman|Race|Cameo|Joe Manganiello|Reviews|Film|Scene|Clip|Trailer|Teaser|Soundtrack|Danny Elfman|Ben Affleck|Henry Cavill|Gal Gadot|Ezra Miller|Ray Fisher|Jason Momoa|Joss Whedon|Mustache|Reshoots|Zack Snyder|Steppenwolf|Themyscira|Amazon|Battle|Ending</t>
  </si>
  <si>
    <t>FACEBOOK: https://www.facebook.com/ChrisStuckmann\nTWITTER: https://twitter.com/Chris_Stuckmann\nOFFICIAL SITE: http://www.chrisstuckmann.com\n\nChris Stuckmann reviews Justice League, starring Ben Affleck, Henry Cavill, Gal Gadot, Ezra Miller, Ray Fisher, Jason Momoa. Directed by Zack Snyder.</t>
  </si>
  <si>
    <t>U5sCjnezw4o</t>
  </si>
  <si>
    <t>MassLive</t>
  </si>
  <si>
    <t>Jaylen Brown delivers emotional press conference after losing his best friend | Boston Celtics</t>
  </si>
  <si>
    <t>auth-jking413-auth|Jay-King</t>
  </si>
  <si>
    <t>mjBIsBPG1N8</t>
  </si>
  <si>
    <t>Klossy</t>
  </si>
  <si>
    <t>Every Snack I'm Packing for the Victoria's Secret Fashion Show | Karlie Kloss</t>
  </si>
  <si>
    <t>victoria secret fashion show|vs fashion show|vsfs|victoria's secret|vs|karlie kloss|klossy|karlie|kloss|shanghai|shanghai china|china|moon juice|brad kale chip|nutritionist|dietitian|healthy snacks|healthy on the road|what's in my bag</t>
  </si>
  <si>
    <t>This video isn't sponsored. These are all the foods I genuinely love, recommend, and plan to eat while in Shanghai for the Victoria's Secret Fashion show.\n\nMolly, my nutritionist and dietitian is the best at explaining the science behind the nutrition in these snacks. Enjoy! \n\nFollow Molly Rieger: @mollysbest\nand catch her blog: https://www.mollys-best.com/\n\nInstant Oatmeal w Flax: https://thrivemarket.com/natures-path-organic-oatmeal-flax-plus\n\nTopbits: http://www.topbitfoods.com/\n\nJustin's Almond Butter: https://thrivemarket.com/justins-maple-almond-butter-squeeze-packs\n\nArtisana Walnut and Cashew Butter: https://thrivemarket.com/artisana-almond-butter-squeeze-packs\n\nDetox Tea: https://thrivemarket.com/catalogsearch/result/?q=detox+tea\n\nSmooth Move Tea: https://thrivemarket.com/traditional-medicinals-organic-smooth-move-tea\n\nGG's Crackers: https://www.amazon.com/GG-Scandinavian-Crispbread-3-5-Ounce-Packages/dp/B003G1ZRTY/ref=sr_1_1_a_it?ie=UTF8&amp;qid=1510780320&amp;sr=8-1&amp;keywords=fiber+rich+crackers\n\nHu Kitchen Dark Chocolate: https://thrivemarket.com/hu-salty-chocolate-bar\n\nRX Bars: https://www.rxbar.com/\n\nSuper Greens Powder: https://jet.com/product/Amazing-Grass-Greens-and-Adaptogens-Powder-Beauty-Elixir-10-Ct/3f4e1bf3b35343beaa52c73c0447967b\n\nLife's Abundance Vegan Protein: \n\neBoost: https://thrivemarket.com/eboost-pink-lemonade-energy-powder\n\nMary's Gone Crackers: https://thrivemarket.com/marys-gone-crackers-organic-super-seed-crackers\n\nBrad's Kale Chips: https://jet.com/product/Brads-Raw-Chips-Kale-3-Ounce/d6a2063fb0b446a98a24ae84c02d2dd1\n\nMolly's Energy Bites: https://www.mollys-best.com/blog/protein-packed-energy-bites\n\nMoon Juice Probiotics: https://moonjuice.com/products/probiotics\n\nMookie Cookie: https://www.elixirmre.com/ProductDetails.asp?ProductCode=1005\n\nI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</si>
  <si>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oMupq6zB1Tc</t>
  </si>
  <si>
    <t>Should Hillary Clinton Be Impeached?</t>
  </si>
  <si>
    <t>jimmy|kimmel|live|late|night|talk|show|funny|comedic|comedy|clip|comedian|hillary|clinton|donald|trump|justice|department|jeff|sessions|impeachment|hollywood|blvd|hillary clinton|donald trump|jeff sessions|department of justice|impeach hillary</t>
  </si>
  <si>
    <t>After public encouragement from Donald Trump, the Department of Justice is reportedly deciding whether or not to appoint a special counsel to investigate Hillary Clinton. Trump and his supporters are so very passionate about Hillary Clinton, it seems like maybe they forgot she lost. She is not the President but we went out on the street and asked people if Hillary Clinton should be impeached. She does not have a job but did that stop people from demanding she be removed from office?\n\nWORLD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Damon.\n\nShould Hillary Clinton Be Impeached?\nhttps://youtu.be/oMupq6zB1Tc</t>
  </si>
  <si>
    <t>Y2-JjnW3w2g</t>
  </si>
  <si>
    <t>Who Matt Reeves Wants As Batman, Is Basmati Blues Culturally Insensitive? The John Campe Show</t>
  </si>
  <si>
    <t>Batman|Matt Reeves|Ben Affleck|Marvel|DC|Villains|Basmati Blues|Brie Larson|Movies|Movie News|John Campea</t>
  </si>
  <si>
    <t>On this episode of The John Campea Show (Recorded Thursday, November 16th 2017) John discusses the following topics:\n\nSupport John on Patreon - http://www.patreon.com/johncampea\n\nShahrukh Ali - My question is how can the studios release films that have seemingly incomplete or poor CGI ? Is it because they have a deadline to keep? Or they ran out of budget? Or simply they haven't noticed it? If people like you and I can see that its poor CGI work, how come the experts in studios are comfortable in releasing the films with it?\n\nPATREON Supporter Anurag P - Big fan since the AMC days. I don't know if you have seen the most recent trailer of the new Brie Larson movie Basmati Blues, but the trailer as a whole really gave off the impression of another white person trying to come to India to save it while playing on common Indian stereotypes. As an Indian myself it is increasingly frustrating seeming so many Indian actors being typecast or Indian culture being used in such fashion.\n\nAlejandro Alonzo - Hey John!  It has been the case that a lot of Marvel movies have bad villains, but great heroe development. Critics usually like those movies enough to give them a fresh review on RT. We've been hearing similar comments about JL, if it turns out this movie gets a rotten. Is there a case to be made that there is a negative bias around WB, or a positive one around Marvel?\n\nPATREON Supporter Alan Dale - Hi John,  when you talk about all time highest box office grossing movies why isn't adjusted for inflation taken into account? Surely the box office is based on the number of actual tickets sold per film? Im sure the all time top 10 list of films would look very different. Can you please explain this as itâ€™s always puzzled me. Thanks and keep up the great work.\n\nFrancisca Ramirez - Ben being done as Batman seems like a foregone conclusion at this point. Is Matt Reeves is still working on a stand alone Batman film or would that be cancelled if Affleck walks?</t>
  </si>
  <si>
    <t>PHWAZNkqwN4</t>
  </si>
  <si>
    <t>BjÃ¶rk</t>
  </si>
  <si>
    <t>bjÃ¶rk: blissing me</t>
  </si>
  <si>
    <t>blissing me|bjÃ¶rk|Alternative|Indie Pop|utopia|one little indian records|bjork</t>
  </si>
  <si>
    <t>the official video for blissing me from bjÃ¶rk's upcoming new album utopia.\n\nutopia is out november 24. pre-order here: https://bjork.lnk.to/utopiaYT\n\nvideo credits:\nDirected by Tim Walker &amp; Emma Dalzell\nCreative Direction by BjÃ¶rk\nDirector of Photography - James Henry\nLighting Director - Paul Burns\nProducer - Jeff Delich\nStylist - Edda GuÃ°mundsdÃ³ttir\nDress â€“ Pam Hogg\nShoes by Gucci\nBraid ornaments - James Merry\nMakeup Artist - Hungry\nSteady Cam Operator - Tommi Marshall\n1st Assistant Camera - ÃžÃ³r ElÃ­as\n2nd Assistant Camera - DanÃ­el Gylfason \nGaffer - Finni SÃ¦nski\nDIT - Benedikt Vilborgar Og JÃ³hannesson\nLocal Production - Oli PÃ¡ll Torfason &amp; Daddi Bjarna\nPost Production - Coffee &amp; TV\n\nblissing me lyrics: \nall of my mouth was kissing him\nnow into the air i am missing him\nis this excess texting a blessing\nor just two music nerds obsessing\n\nhe reminds me of the love in me\niâ€™m celebrating on a vibrancy\nsending each other mp3s\nfalling in love to a song\n\nthis handsommest of wickermen\nhe asked if i could wait for him\nnow how many lightyears this interim\nwhile falling in love with his songs\n\nhis hands are good in protecting me\ntouching and caressing me\nbut would it be trespassing\nwanting him to be blissing me\nrobbing him of his youth\n\ncliffhanger like suspension\nmy longing has formed its own skeleton\nbridging the gap between singletons\nsending each other these songs\n\nthe interior of these melodies\nis perhaps where we are meant to be\nour physical union a fantasy\ni just fell in love with\n\nso i reserve my intimacies\ni bundle them up in packages\nmy rawward longing far too visceral\ndid i just fall in love with love?\n\nclick here to subscribe to the official bjÃ¶rk channel: http://bit.ly/subscribetobjork\n\nhttp://www.bjork.com/\nhttps://www.facebook.com/bjork\nhttps://twitter.com/bjork</t>
  </si>
  <si>
    <t>UuCq8mtK8J4</t>
  </si>
  <si>
    <t>DJSnakeVEVO</t>
  </si>
  <si>
    <t>DJ Snake, Lauv - A Different Way</t>
  </si>
  <si>
    <t>DJ Snake|Lauv|A Different Way|Arc De Triomphe|Paris|DJ|Snake|Different|Way|Geffen|Dance</t>
  </si>
  <si>
    <t>Listen to DJ Snakeâ€™s 'A Different Way,' out now: \nhttp://smarturl.it/ADifferentWay \nSign up for updates from DJ Snake: http://smarturl.it/DJSnake.News\n\nUnlock the exclusive DJ Snake Sticker Pack on Snapchat - https://DJSnake.lnk.to/SnapStickerPack\n\nBest of DJ Snake: https://goo.gl/6tmV9z\nSubscribe here: https://goo.gl/qXjCy9\n\nMusic video by DJ Snake, Lauv performing A Different Way. (C) 2017 DJ Snake Music under exclusive license to UMG Recordings, Inc.\n\nhttp://vevo.ly/f5KLHM</t>
  </si>
  <si>
    <t>5UL5wZJPLEg</t>
  </si>
  <si>
    <t>Maryse goes overboard prepping for Carmella and Big Cass' arrival: Total Divas, Nov. 15, 2017</t>
  </si>
  <si>
    <t>wwe|world wrestling entertainment|wrestling|wrestler|wrestle|superstars|à¤•à¥à¤¶à¥à¤¤à¥€|à¤ªà¤¹à¤²à¤µà¤¾à¤¨|à¤¡à¤¬à¥à¤²à¥‚ à¤¡à¤¬à¥à¤²à¥‚ à¤ˆ|à¤®à¥ˆà¤š|à¤¸à¥à¤ªà¤°à¤¸à¥à¤Ÿà¤¾à¤°|à¤µà¥à¤¯à¤¾à¤µà¤¸à¤¾à¤¯à¤¿à¤• à¤•à¥à¤¶à¥à¤¤à¥€|Ù…ØµØ§Ø±Ø¹Ù‡|Total Divas|The Miz|Maryse</t>
  </si>
  <si>
    <t>The Miz can't believe Maryse went so far as to buy an extra-large mattress for 7-foot-tall Big Cass.\nGet your first month of WWE Network for FREE: http://wwenetwork.com_x000D_
\nSubscribe to WWE on YouTube: http://bit.ly/1i64OdT_x000D_
\nVisit WWE.com: http://goo.gl/akf0J4_x000D_
\nMust-See WWE videos on YouTube: https://goo.gl/QmhBof</t>
  </si>
  <si>
    <t>9pbCuFxRuqs</t>
  </si>
  <si>
    <t>The truth about the Apple iPhone X - Review!</t>
  </si>
  <si>
    <t>iPhone X Review|iPhone 10 Review|iPhone 10|iphone x|iphone x unboxing|iphone x review|unboxing|review|iphone 2017|apple iphone x|iphone x hands on|iphone x vs|iphone x vs iphone 8|2017|apple|iphone x specs|new iphone|iphone 10|iphone|animoji|iphone 10 review|iphone x vs 8|face id|smartphone|iPhone X Camera|iphone x vs iphone 8 plus|iphone ten</t>
  </si>
  <si>
    <t>My review of Apple's iPhone X. It's not perfect but it's the best and most exciting iPhone ever. \niPhone X Giveaway - https://gleam.io/euFUK/iphone-x-giveaway \nCheck out Anker's Power Delivery (Chance to win prizes) https://www.anker.com/deals/usb-c?country=us&amp;utm_source=if&amp;utm_medium=yt&amp;utm_content=jm0ef-20&amp;utm_term=jm0ef-20 \n\nAnker PowerCore+ 26800 PD USB-C Charger - http://amzn.to/2zqmOCs\n\nBatman Neon LED: https://fanfitgaming.com/product/batman-light-neon-night-light/\nCheck out Kevin's Xbox vs PS4 Review! https://www.youtube.com/watch?v=ewwOOvqoLU8&amp;t=516s\nSnazzyQ Animoji Parody! https://www.youtube.com/watch?v=qkNDdc_ErVY\nAustin Evans iPhone X Review: https://www.youtube.com/watch?v=_rMm_Qz8wmI&amp;t=247s\nLamarr Wilson's iPhone X unboxing! https://www.youtube.com/watch?v=ljAUFkikMTw&amp;t=91s\nThe Best iPhone X Accessories! https://youtu.be/1yClDITvctI\n\nReading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</si>
  <si>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hXcoq5XDwyA</t>
  </si>
  <si>
    <t>Butch Hartman</t>
  </si>
  <si>
    <t>Playing CUPHEAD with MatPat!</t>
  </si>
  <si>
    <t>game theory|film theory|cuphead|don't deal with the devil|gameplay|video game|matpat|gtlive|butch hartman|fairly oddparents|danny phantom|cartoon|animated|animation|nickelodeon</t>
  </si>
  <si>
    <t>After my appearance on GTLive, MatPat (Game Theory) and I played Cuphead!\nCuphead's ODDEST Adventure (GTLive) â–º https://youtu.be/T4alTnUUxbk\n\nYes,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</si>
  <si>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i9EyFghIt5o</t>
  </si>
  <si>
    <t>How Climate Scientists Predict the Future</t>
  </si>
  <si>
    <t>SciShow|science|Hank|Green|education|learn|global warming|climate change|global climate models|computer models|supercomputers|atmosphere|hindcasting|temperature increase|un reports|ice sheets|sea level rise|melting ice sheets|carbon dioxide|greenhouse gasses|greenhouse effect|us global change research program|melting ice caps|growing season|hurricanes|hurricane season|hurricane landfalls|irma|harvey|ocean warming</t>
  </si>
  <si>
    <t>Over the years, scientists have made a lot of predictions about how Earth's climate is changing, but they don't just pull those predictions from thin air.\n\nWe're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nca2014.globalchange.gov/\nhttp://s3.amazonaws.com/nca2014/low/NCA3_Full_Report_02_Our_Changing_Climate_LowRes.pdf?download=1\nhttps://history.aip.org/climate/GCM.htm\nhttps://history.aip.org/climate/impacts.htm#impacts\nhttp://www.realclimate.org/index.php/archives/2008/11/faq-on-climate-models/\nhttps://www.ncdc.noaa.gov/data-access/model-data/model-datasets/climate-prediction\nhttps://www.climate.gov/maps-data/primer/climate-models\nhttps://www.climatechangeinaustralia.gov.au/en/climate-campus/modelling-and-projections/climate-models/theory-and-physics/\nhttp://www.ucsusa.org/global_warming/science_and_impacts/science/ipcc-backgrounder.html#.WdQkdWhSyM9\nhttps://www.ipcc.ch/activities/activities.shtml\nhttps://www.ipcc.ch/news_and_events/docs/factsheets/FS_timeline.pdf\nhttps://www.sei-international.org/mediamanager/documents/A-guide-to-RCPs.pdf\nhttps://earthobservatory.nasa.gov/Features/GlobalWarming/page2.php\nhttps://earthobservatory.nasa.gov/Features/GlobalWarming/page5.php\nhttps://www.theguardian.com/world/2007/sep/03/weather.features11\nhttp://iopscience.iop.org/article/10.1088/1748-9326/7/4/044035/pdf\nhttps://www.ipcc.ch/pdf/assessment-report/ar5/wg1/WG1AR5_Chapter13_FINAL.pdf\nhttps://www.theguardian.com/environment/climate-consensus-97-per-cent/2016/jul/27/climate-models-are-accurately-predicting-ocean-and-global-warming\nhttps://www.ocean-sci.net/12/925/2016/\nhttp://www.bbc.com/future/story/20150616-what-happens-when-the-sea-swallows-a-country\n----------\nImages:\nhttps://commons.wikimedia.org/wiki/File:Olea_europaea_subsp._cuspidata01.jpg\nhttps://commons.wikimedia.org/wiki/File:GISP2_1855m_ice_core_layers.png\nhttps://commons.wikimedia.org/wiki/File:CDC_6600.jc.jpg\nhttps://commons.wikimedia.org/wiki/File:Boerderij_Arpisson_(2327m.)_boven_Gimillan_in_Cogne_Valley_(Itali%C3%AB)._Ganzen_bij_de_boerderij.jpg\nhttps://commons.wikimedia.org/wiki/File:Male-total.jpg\nhttps://commons.wikimedia.org/wiki/File:Flickr_-_Nicholas_T_-_Cloudscape_(5).jpg</t>
  </si>
  <si>
    <t>PGWBA_OzCE4</t>
  </si>
  <si>
    <t>Deadpool 2 Teaser Released - Movie Talk</t>
  </si>
  <si>
    <t>tobeornottobethatisthequestion|collider|movie talk|deadpool|deadpool 2|bob ross|rotten tomatoes|justice league|dc|marvel|mcu|quentin tarantino|super mario bros|halloween|michael myers|danny mcbride|what women want|taraji p henson</t>
  </si>
  <si>
    <t>On this episode of Collider Movie Talk (Wednesday November 15th, 2017) Mark Ellis, Kristian Harloff, Jon Schnepp, Ashley Mova discuss the following: \n\n-First teaser released for Daedpool 2\n\n-Rotten Tomatoes Will Delay the Reveal of â€˜Justice Leagueâ€™s Tomatometer Score\n\n-Tarantinoâ€™s next movie down to 3 studio front-runners Sony, Paramount and WB; Tom Cruise eyed for lead role\n\n-Animated Super Mario Bros. movie in development at Illumination and Universal\n\n-â€˜Halloweenâ€™ Reboot Timeline Confirmed by Danny McBride\n\n-What Women Want remake â€˜What Men Wantâ€™ in the works at Paramount; Empireâ€™s Taraji P. Henson To Star\n\n-Mail Bag\n\n-Live Twitter Questions\n\nThanks to a report from The Playlist, it looks as though Rotten Tomatoes wonâ€™t be unveiling their score for Justice League until Thursday at 12:01am ETâ€”nearly a full day after reviews go online. The reason actually comes as part of a promotion for a new See It/Skip It show on Facebook, in which Rotten Tomatoes will officially unveil the score for new releases.  Though many have taken online to say thereâ€™s a massive conspiracy afoot with WB trying to delay the score until the movie drops for Thursday night showings, itâ€™s likely this is simply a promotion for the Rotten Tomatoes original series.\n\nIn a new report from Variety, three studios have emerged as the front-runners to distribute Quentin Tarantinoâ€™s next movie. The top three include Warner Bros., Sony and Paramount, with Warners actually transforming their lot to match the time period, using The Warner Bros. logo from 1969 as the marquee outside the studio. Sony also reportedly created a big pitch focused on marketing and domestic. As previously reported, Tarantino is eying Margot Robbie for the role of Sharon Tate, and is said to have also written roles for Brad Pitt and Leonardo DiCaprio and now Tom Cruise.\n\nBUY OR SELL\n\nIn a report from the Wall Street Journal, Illumination Entertainment is nearing an agreement with Nintendo to make an animated Super Mario Bros. movie based on the iconic video game. Illumination is owned by Chris Meledandri and Universal Studios, and has produced the Despicable Me and Secret Life of Pets franchises. Illuminationâ€™s Mac Guff studio in Paris is currently in the early stages of development, with a release date yet to be determined. \n\nIn a recent appearance on CBS Sunday Morning, original Halloween creator John Carpenter revealed that Blumhouseâ€™s new Halloween movie would ignore all the sequels, but declined to reveal much else. We now have a bit more clarity courtesy of co-writer Danny McBride. In an interview with Yahoo, McBride definitively revealed the time frame weâ€™ll see in the upcoming horror redo.\n\nDeadline reports that Paramount Players has signed Empireâ€˜s Taraji P. Henson to star in What Men Want, a comedy remake inspired by the 2000 Nancy Meyers hit romantic comedy What Women Want. The new version follows a female sports agent who has been constantly boxed out by her male colleagues. When she gains the power to hear menâ€™s thoughts, she is able to take advantage of the gift and races to sign the NBAâ€™s next superstar.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</si>
  <si>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uN9zBcweN4M</t>
  </si>
  <si>
    <t>NBA Countdown debates if Ben Simmons is the best all-around rookie ever | NBA Countdown | ESPN</t>
  </si>
  <si>
    <t>espn|espn live|nba countdown|nba|basketball|ben simmons|ben simmons rookie|ben simmons highlights|ben simmons nba countdown|ben simmons espn|sixers|76ers|philadelphia 76ers|best rookies|nba rookies|rookie highlights|best nba highlights|nba espn|espn nba</t>
  </si>
  <si>
    <t>The NBA Countdown crew debates if Philadelphia 76ersâ€™ Ben Simmons is the best all-around rookie ever.\n\nâœ”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</si>
  <si>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Mmkf4zYlW4E</t>
  </si>
  <si>
    <t>Runners Music Video | Wong Fu Presents</t>
  </si>
  <si>
    <t>Music video|mv|rap|linkin park|isa|isatv|internation secret agents|dumbfoundead|korean|kpop|escape from L.A.|LA|los Angeles</t>
  </si>
  <si>
    <t>Check out and support these amazing artists!\nStream: https://open.spotify.com/album/77QGEVSlsJAr3eCBrMR9jr\n\nDANakaDAN\nIG: http://instagram.com/DANakaDAN\nBehind the Scenes https://youtu.be/JZ_VZJieqTk\nBuy Album: https://www.gianthugs.com/collections/danakadan\n\nSong written by DANakaDAN, Travis Atreo, Tyler Carroll\nPerformed by DANakaDAN, Dia Frampton\nExtra Vocals: Ally Maki\nProduced, Mixed, Mastered by Travis Atreo\n\nExecutive Producer: Dan Matthews\nDirector: Christopher Yang\nProducer: Benson Quach\nDirector of Photography: Christopher Yang\nEditor: Taylor Chan\nFeaturing: DANakaDAN, Dia Frampton, Neka Stephens, Taylor Bassett, Aundrea Smith, Ji Moon\nAssistant Director: Benson Quach\nProduction Coordinator: Reed Hedani\nCamera Operators: Wesley Chan, Taylor Chan\nAssistant Camera: Michelle Hsieh\nGaffer: Benson Quach\nKey Grip: Justin Lieu\nLighting Technician: Andrew Yi\nProduction Sound/Mixer: Taylor Chan\nBTS/Still Photographer: Marisa Nagata\nProduction Assistants: Langdon Van, Adrienne Cheng, Jordan Murillo, Felicia Ramirez, Ashley Matsunami\n\nLocation Thanks: Randy Masada, Mitsuru Sushi and Grill. Jason Lee, Karena Malmgren, Rommel Andaya &amp; Kevin Nguyen\nSpecial Thanks: Sophia Chang, Mike Bow, Ducky Chang\n\nSUBSCRIBE: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â€ªhttps://wongfuproductions.com\n\nLYRICS:\nVERSE 1\nShe said that I was gone, and was so right\nI was never present when she called me on those nights\nI would always regret what would happen in those fights\nFrom feeling so alive to almost nothing thatâ€™s no life\nBut thatâ€™s your life and what youâ€™ve come to expect\nRelationships are damaged so you try to protect\nEmotions that you manage they are starting to wreck\nAnd the ones you hold so close man you can barely connect\nBut we are on a quest for something greater then we know\nItâ€™s often a battle of man vs the fear of the unknown\nWhen the concept of home, is a construct thatâ€™s grown\nFrom meaning where you live to sometimes life alone\nAnd for me that line is blurring like each day \nFighting even harder now to hold on to my faith\nBarely recognizing when Iâ€™m looking at my face\nBut thatâ€™s the life Iâ€™ve chosen as Iâ€™m searching for my place, and at my pace\n\nCHORUS:\nThey say that weâ€™re runners\nBut I canâ€™t seem to disagree\nGonna lose my way, gotta make mistakes\nFind out who Iâ€™m meant to be \n\nVERSE 2\nThis scarcity of time of we play into it so much \nItâ€™s scary, for most of us itâ€™s often a soul crush \nBut varies, and is extreme but follow me closely \nCuz this privledge evokes freedom that most of us donâ€™t see\nIt makes us run off so fast without a clear direction or purpose \nNervous Imperfections they soon start to surface\nIs it all worth it, with every choice weâ€™re unearthing  \nOften leaves us with feelings of unknowns and burdens\nAnd Iâ€™ve heard it in the voices of most peers around me \nand they speak resounding voices echoing and pounding \nthe same message thatâ€™s been hounding me every day\nThat this safety that we seek is what we have to blame\nAll I ever wanted was everything every moment at once\nI wanted everything, and having it wasnâ€™t ever ever enough \nI wanted everything, but at each moment evolved  \nSo instead of having anything, I just ran away from it all, its so easy\nVERSE 3\nSo when I finally come back, I wanna do it right\nBut how long that takes and how much I sleep at night\nIs way too beyond me, because I will end up wandering\nAnd the fact I may not find what Iâ€™m looking for is daunting\nIt is haunting, but has me wanting it even more\nAnd most nights I donâ€™t even know why or who I do it for,\nBut some nights itâ€™s aces strange sounds and faces\nTowns that escape me in the most far off of places\nAnd I love it, itâ€™s this reason why Iâ€™m even writing of it\nWith every lesson that Iâ€™m taught I would be nothing\nThese great minds have inspired and made me, I was tired of it lately\nBut Thankfully what I admired is blatantly \nMaking me accept, thereâ€™s not a thing as coming back\nCuz with each path I take a new one attracts \nAnd as lost as I am to you, I owe it to this pursuit\nOf truth that once grew from a seed I once knew when I was young</t>
  </si>
  <si>
    <t>L9eFkmjIIWA</t>
  </si>
  <si>
    <t>It's Okay To Be Smart</t>
  </si>
  <si>
    <t>The Romantic Lure of Moonlight</t>
  </si>
  <si>
    <t>science|pbs digital studios|pbs|joe hanson|it's okay to be smart|its okay to be smart|it's ok to be smart|its ok to be smart|public broadcasting service|nature|documentary|moon|moon cycles|moon phases|lunar cycles|lunar biological cycles|lunar biology|biological clock|biological rhythms|moonlight|tides|reproductive cycles|circadian rhythm|biology|itsokaytobesmart|education|animals|neuroscience|ocean|time|clock|rhythms|circadian clock</t>
  </si>
  <si>
    <t>This video is FULL of cool MOON biology ðŸ˜\nDonâ€™t miss our next video! SUBSCRIBE! â–ºâ–º http://bit.ly/iotbs_sub  \nâ†“â†“â†“ More info and sources below â†“â†“â†“\n\nOrganisms of all shapes and sizes synchronize their behaviors using biological clocks. Some keep pace with the daily rising and setting sun using circadian rhythms. Others use annual cycles or the changing seasons as their cue. But many animals use moonlight and Earthâ€™s lunar cycle to run their biological clock. Do humans do the same thing, with things like menstrual cycles? This week we take a look at living by moonlight.\n\nMenstrual cycle data courtesy of Clue app (https://helloclue.com/)\n\nGrunion footage courtesy of  KQEDâ€™s Deep Look (https://www.youtube.com/user/KQEDDeepLook) and Dr. Michael Murrie - Pepperdine University\n\nSOURCES:\n\nThe Myth of the Moon and Menstruation: https://medium.com/clued-in/the-myth-of-the-moon-and-menstruation-f85b151e45c3 \n\nGrant, Rachel, Tim Halliday, and Elizabeth Chadwick. Amphibiansâ€™ response to the lunar synodic cycleâ€”a review of current knowledge, recommendations, and implications for conservation. Behavioral Ecology 24.1 (2012): 53-62.\n\nZhang, Lin, et al. Dissociation of circadian and circatidal timekeeping in the marine crustacean Eurydice pulchra. Current Biology 23.19 (2013): 1863-1873.\n\nZantke, Juliane, et al. Circadian and circalunar clock interactions in a marine annelid. Cell reports 5.1 (2013): 99-113.\n\nWarren, H. B. Aspects of the behaviour of the impala male, Aepyceros melampus, during the rut. National Museums and Monuments of Rhodesia, 1974.\n\n-----------\nFOLLOW US:\n\nMerch: https://store.dftba.com/collections/its-okay-to-be-smart \nFacebook: http://www.facebook.com/itsokaytobesmart\nTwitter: @okaytobesmart @DrJoeHanson\nTumblr: http://www.itsokaytobesmart.com \nInstagram: @DrJoeHanson\nSnapchat: YoDrJoe\n-----------\n\nItâ€™s Okay To Be Smart is hosted by Joe Hanson, Ph.D.\nDirector: Joe Nicolosi\nWriter: Eli Kintisch\nEditor/animator: Stephen Fishman\nProducer: Stephanie Noone and Amanda Fox\n\nProduced by PBS Digital Studios\nMusic via APM\nStock images from Shutterstock http://www.shutterstock.com</t>
  </si>
  <si>
    <t>YjBB89qsupM</t>
  </si>
  <si>
    <t>Major Lazer</t>
  </si>
  <si>
    <t>Diplo - Get It Right (Feat. MÃ˜) (Official Lyric Video)</t>
  </si>
  <si>
    <t>Get It Right Diplo feat. MÃ¸|Get it Right|Get It Right Song|Major Lazer|Give Me Future Soundtrack|Give Me Future Documentary|Get It Right MÃ¸|Get it right momomoyouth|Get It Right Diplo|Diplo|Major Lazer Documentary Soundtrack|Momomoyouth|MÃ¸ new song|Diplo new song|Mayor lazor|Mayor lasor|mÃ˜|moe|official lyric video diplo|mÃ˜ official lyric video|major laser|get it right lyric video|diplo get it right|diplo|mo|major lazer|walshy fire</t>
  </si>
  <si>
    <t>OFFICIAL LYRIC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http://majorlazer.fm/GMFSTGP\n\nI am walking down that road\nWhere did all the flowers go?\nThey say weâ€™re supposed to grow\nLearning from the highs and lows\n \nAll eyes lying on me oh,\nBegging me to play the role\nâ€˜Cause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\nAll my dreams are running wild\nI am gonna chase them down\nThey said you gonna' lose your mind\nHurry up youâ€™re out of time\n \nI say I will rise and shine\nEven in the coldest night\nCause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\nIâ€™m gonna get it right\nIâ€™m gonna get it right\n\nVideo Directed by Sound Visuals Club</t>
  </si>
  <si>
    <t>UC34HrZhfPM</t>
  </si>
  <si>
    <t>Kyle Kuzma Full Highlights 2017.11.15 vs 76ers - 24 Pts, 7 Rebs!</t>
  </si>
  <si>
    <t>--Take your ball handling to the next level with the BALL HOG GLOVES - http://tiny.cc/DawkGloves\n--Like And Subscribe For More!\nFollow me on Twitter - https://twitter.com/DawkinsMTA\nBoxscore - \nhttp://www.espn.com/nba/boxscore?gameId=400974965\nDISCLAIMER - All clips property of the NBA. No copyright infringement is intended, all videos are edited to follow the Free Use guideline of YouTube.\n__\n__</t>
  </si>
  <si>
    <t>IKuKZIISPE0</t>
  </si>
  <si>
    <t>Behind The Curtain - OFFICIAL TRAILER</t>
  </si>
  <si>
    <t>Todrick Hall|MTV|American Idol|Beyonce|Flash Mob|Target|Glee|90s Disney|Scooter Braun|Mashup|Parody|Ratchet|Ghetto|Grown Woman|Pentatonix|Evolution of Disney|Low|Wizard of Ahhhs|Mean Gurlz|Hungry Games|Reality Show|GAY|lgbt|documentary|katherine fairfax wright|call me kuchu|pride|race|pulse|mass shooting|gun violence|racism|acceptance|music|pop|artist|r&amp;B|netlifx|itunes|amazon|hulu|behind the scenes|dance|indie|independent</t>
  </si>
  <si>
    <t>Get tickets now: http://bit.ly/2yUpuJA\nStraight Outta Oz and into the spotlight!\nBehind The Curtain is available on iTunes 12/12 &amp; DVD 12/19!\nJoin Todrick in NY (12/6) &amp; Dallas (12/13) for special red carpet screenings!\n\nTodrick Hall launches his most ambitious project yet: the full-scale original musical Straight Outta Oz. From a small town in Texas to big-time show business, comes an inspiring documentary of grit, perseverance and the redemptive power of art.  \n\nFollow Todrick:\nhttp://instagram.com/todrick\nhttp://facebook.com/toddyrockstar\nhttp://twitter.com/todrick\nhttp://todrickhall.com</t>
  </si>
  <si>
    <t>svZScJMh4Pg</t>
  </si>
  <si>
    <t>Dua Lipa</t>
  </si>
  <si>
    <t>Dua Lipa - Golden Slumbers</t>
  </si>
  <si>
    <t>dua lipa|golden slumbers|xmas songs|christmas music|john lewis advert|christmas|festive</t>
  </si>
  <si>
    <t>Production By Dan Heath and Superhuman\n\n\nMY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</si>
  <si>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KOUxLhYVgGw</t>
  </si>
  <si>
    <t>RosÃ© Facial in New York City</t>
  </si>
  <si>
    <t>spa|rose|beauty|style|nyc</t>
  </si>
  <si>
    <t>Sparkling rosÃ© facials are offered at Skinney Medspa + Wellness.\n\nThe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</si>
  <si>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9WT7NU3Rwr0</t>
  </si>
  <si>
    <t>Philadelphia 76ers</t>
  </si>
  <si>
    <t>Ben Simmons | Highlights vs Lakers (10.15.17) 18 Pts, 10 Asts, 9 Rebs, 5 Stl, 1 Blk</t>
  </si>
  <si>
    <t>Philadelphia|76ers|Sixers|NBA|Ben|Simmons|Los Angeles|Lakers</t>
  </si>
  <si>
    <t>Highlights of Ben Simmons against the Los Angeles Lakers.\n\nSubscribe to the 76ers: https://www.youtube.com/user/philadel...\n\nFor news, stories, highlights and more, go to our official website at http://www.nba.com/sixers/?tmd=1\n\nLike us on Facebook: https://www.facebook.com/Sixers/\nFollow us on Twitter: https://twitter.com/sixers?lang=en\nFollow us on Instagram: https://www.instagram.com/sixers/</t>
  </si>
  <si>
    <t>Qj7DVNDb7To</t>
  </si>
  <si>
    <t>Jessii Vee</t>
  </si>
  <si>
    <t>Weird Things YOU DID As A Child (DON'T DENY)</t>
  </si>
  <si>
    <t>story|storytime|stories|90s|child|childhood|memories</t>
  </si>
  <si>
    <t>Here are some of the weird things I bet you did when you were a child.\n\nMy Vlog Channel: https://goo.gl/6yg6Mr\nYounow: www.younow.com/JessiiVee\nSpring Surprise Packs: https://goo.gl/jqFX7q\n\nPO BOX: \n#57012\nBrampton, Ontario\nCanada\nL6Z 0E7\n\nShop My Merch: http://beautifullyborrowed.com/jessii_vee_merch_2\nVee Team Bracelets: http://beautifullyborrowed.com/jessii_vee_merch_2\n\nVlog Channel: https://www.youtube.com/channel/UChZXvoEEyeO8bnx48s6prWw\nTwitter: @JessiiVee ( https://twitter.com/JessiiVee )\nInstagram: @jessiivee ( https://www.instagram.com/jessiivee/ )\nSnapchat: @jessiiveesnaps\nFacebook: https://www.facebook.com/jessiivee\nHandwritten Letter From Me: http://beautifullyborrowed.com/letter_from_jessii_vee\nSurprise Packs: http://beautifullyborrowed.com/jessii_vee_merch_2\n\nUse my invite code, uberjessiivee, and get a free ride up to $25. Redeem it at: https://www.uber.com/invite/uberjessiivee</t>
  </si>
  <si>
    <t>6j-s9E3dRQ0</t>
  </si>
  <si>
    <t>The Orchard Movies</t>
  </si>
  <si>
    <t>F The Prom (2017) | Official Trailer HD</t>
  </si>
  <si>
    <t>Former best friends Maddy and Cole exist on opposite ends of the high school social spectrum. When Maddyâ€™s reign as most popular girl abruptly ends, the duo reconnects as they conspire to ruin the ultimate popularity contest: senior prom.\n\nDIRECTED BY Benny Fine\nSTARRING Danielle Campbell, Joel Courtney, Madelaine Petsch, Ian Zearing, Cheri Oteri, Nicholle Tom, Richard Karn, Cameron Palatas, Luke Bilyk\n\nTWITTER: https://twitter.com/fuckthepromfilm\n\nON DIGITAL AND ON DEMAND: December 5, 2017\n\n---\n\nTHE ORCHARD FILMS\n\nWEBSITE: http://www.theorchard.com/filmtv\nFACEBOOK: https://www.facebook.com/OrchFilms\nTWITTER: https://twitter.com/OrchFilms\nINSTAGRAM: https://www.instagram.com/orchfilms</t>
  </si>
  <si>
    <t>dnA3Cd5xG5A</t>
  </si>
  <si>
    <t>How Maybelline Mascara Is Made | How Stuff Is Made | Refinery29</t>
  </si>
  <si>
    <t>refinery29|refinery 29|r29|r29 video|refinery29 video|female|empowerment|makeup artist|mascara|lashes|long lashes|eyelashes|favorites|maybelline|waterproof mascara|eyelash hacks|eyelash|beauty review|drugstore makeup|industry|affordable makeup|everyday makeup|full face|fall makeup|morning routine|makeup haul|the power of makeup|makeup routine|new drugstore makeup|makeup tips|production line|how stuff is made|maybelline mascara|drugstore mascara</t>
  </si>
  <si>
    <t>On this episode of How Stuff Is Made, we discover how Maybelline's Great Lash Mascara is made! This cult favorite beauty product has been in production for decades and continues to remain popular. Press play to see what goes into the formulation of this beloved cosmetic. \n\nMakeup: Susan Zeytuntsyan\nPhoto: Sharrie Williams - author of the Maybelline Story\n\nABOUT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Nail Polish Is Made\nhttps://youtube.com/watch?v=smoQFxlr4Og\nHow Benefit Cosmetics Makes Their Matte Hoola Bronzer\nhttps://www.youtube.com/watch?v=MJESohOnU-c\n\nSEE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Susan Zeytuntsyan on Instagram: https://instagram.com/susanzeymua/</t>
  </si>
  <si>
    <t>LduRwIc7eBA</t>
  </si>
  <si>
    <t>Kesha - Learn To Let Go in the Live Lounge</t>
  </si>
  <si>
    <t>Kesha|Learn To Let Go|BBC|Radio 1|Live Lounge</t>
  </si>
  <si>
    <t>Kesha performs Learn To Let Go in the BBC Radio 1 Live Lounge\n\nhttp://vevo.ly/8G8Ll0</t>
  </si>
  <si>
    <t>VSVXhc5LlII</t>
  </si>
  <si>
    <t>Shmee150</t>
  </si>
  <si>
    <t>The Crazy 5,000hp Devel Sixteen is REAL! | FIRST LOOK</t>
  </si>
  <si>
    <t>Devel|Sixteen|Devel Sixteen|Hypercar|Drag Racer|5000hp|Crazy|Fast|Ridiculous|Insane|Dubai|UAE|Motorshow|Launch|Premiere|Dubai Motorshow|DIMS|Exclusive|Introduction|Intro|V16|5000bhp|Fastest|Top Speed|Record|Shmee|Shmee150</t>
  </si>
  <si>
    <t>It may be crazy, but it's happening! Four years after the surprise reveal and my hugely viral video, we're back for the presentation of the revised Devel Sixteen with a 12.3l V16 and quad turbochargers that is potentially capable of 5,000 horsepower... Just to double check you read that right, not 500, literally 5,000 with three zeros!\n\nTaking the philosophy of drag racer, the car has a hugely long wheelbase and comes with three various states of engine configuration; a 2,000hp V8 setup, a 3,000hp V8 racing level and then the full-hog 5,000hp quad turbo V16 if you want to go completely bonkers. With the presentation also featuring the original prototype, it was fun to be reunited but move focus to the latest version of a potential production concept. Equally on the stand we find the Devel 60; a 6-wheeler portal axle equipped monster of an off-roader. In this case powered by a 6.7l turbo diesel V8 with 720hp and over 1,000nm.\n\nEnzo Ferrari once said If you can dream, you can do it and the team behind Devel Sixteen aren't holding back in their quest to create the dream hypercar.\n\nThanks for watching, Tim\n\nSubscribe: http://bit.ly/Shmee150YT\nWebsite: http://www.shmee150.com\nFacebook: http://www.fb.com/shmee150\nInstagram: http://www.instagram.com/shmee150</t>
  </si>
  <si>
    <t>rRsstfoKQeo</t>
  </si>
  <si>
    <t>Roomba Rodeo</t>
  </si>
  <si>
    <t>DVAMKnfrQBk</t>
  </si>
  <si>
    <t>TODAY</t>
  </si>
  <si>
    <t>Aly Raisman On Dr. Larry Nassarâ€™s Medical Treatment: I Didnâ€™t Know It Was Abuse | Megyn Kelly TODAY</t>
  </si>
  <si>
    <t>The TODAY Show|TODAY Show|TODAY|NBC|NBC News|Celebrity Interviews|TODAY Show Recipes|Fitness|Lifestyle|TODAY Show Interview|Ambush Makeover|Kathie Lee and Hoda|KLG and Hoda|olympic gold medalist aly raisman|aly raisman|aly raisman interview|sexual abuse allegations|team us doctor|team usa doctor larry nassar|larry nassar sexual abuse allegation|usa gymnastics leaders|gymnastics|sexual assault|gymnast|olympic|doctor|sexual abuse|maroney|abuse|usa gymnastics</t>
  </si>
  <si>
    <t>Olympic gold medalist Aly Raisman speaks to TODAYâ€™s Megyn Kelly about sexual abuse allegations involving Team USA doctor Larry Nassar, saying she didnâ€™t know it was abuse and how she originally felt guilty for speaking up because he was so nice. She also said that the USA Gymnastics leaders didnâ€™t do enough about the allegations.\nÂ»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http://on.today.com/PinTODAY\n\nAly Raisman On Dr. Larry Nassarâ€™s Medical Treatment: I Didnâ€™t Know It Was Abuse | Megyn Kelly TODAY</t>
  </si>
  <si>
    <t>x-uBFJLY8Ow</t>
  </si>
  <si>
    <t>Eric Strebel</t>
  </si>
  <si>
    <t>Designing for Small Batch Low Volume Manufacturing: Vacuum forming</t>
  </si>
  <si>
    <t>industrial|design|time lapse|product|development|tutorial video|how to|products|rendering|sketching|product design|product development|prototype|Trump|vacuum forming|laser cutting|solvent welding|solvent bonding|industrial design|low volume production|computer aided design|REN shape</t>
  </si>
  <si>
    <t>This video is about Designing For Low volume Manufacturing:using Vacuum forming and laser cutting.\nIt shows how I approach designing and manufacturing for low volume production.\n\nI use Vacuum forming for the main parts of the color panels that I am making and then the laser cutter to cut out all the parts. I then hand assemble the parts in to the final product. I even cover how the parts get shipped in the shipping boxes with bags.\n\n\nContact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</si>
  <si>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qrPPj3e2M-M</t>
  </si>
  <si>
    <t>Auralnauts</t>
  </si>
  <si>
    <t>Darth Vader Mask Fail</t>
  </si>
  <si>
    <t>auralnauts|auralnauts star wars|Darth Vader|Darth Vader Helmet|James Earl Jones|Anakin Skywalker|Darth Vader Mask|Darth Vader real voice|Hayden Christensen</t>
  </si>
  <si>
    <t>This is what happens when your James Earl Jones processor breaks down. All sales are final, no refunds.\nHuge thanks to Christopher Wirth as Anakin. Book him for birthday parties or private occasions here: cew24cew@gmail.com\nWebsite: auralnauts.com\nPatreon: https://www.patreon.com/auralnauts\nMerch: https://www.auralnauts.com/shop\nPodcast: https://www.auralnauts.com/podcast\nMusic: https://www.auralnauts.com/music\nInstagram: http://bit.ly/2qdzFjM\nTwitter: https://twitter.com/Auralnauts\nFacebook: https://www.facebook.com/auralnauts/</t>
  </si>
  <si>
    <t>QiIlcKiREUU</t>
  </si>
  <si>
    <t>60 Minutes</t>
  </si>
  <si>
    <t>Behind the Aly Raisman interview on 60 Minutes</t>
  </si>
  <si>
    <t>60 Minutes|CBS News|Raisman|Aly Raisman|Larry Nassar|Nassar|US National Team|USA Gymnastics</t>
  </si>
  <si>
    <t>Why Olympic gymnast Aly Raisman decided to go public with sexual abuse allegations -- without describing details -- and how to talk to kids about preventing it\n\nSubscribe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begun in 1968 is still a hit in 2016, regularly making Nielsen's Top 10. 60 Minutes has won more Emmy Awards than any other primetime broadcast, including a special Lifetime Achievement Emmy. It has also won every major broadcast journalism award over its tenure, including 20 Peabody and 15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CBS News Chairman Jeff Fager is the program's executive producer. The correspondents and contributors of 60 Minutes are Anderson Cooper, Dr. Sanjay Gupta, Steve Kroft, Lara Logan, Scott Pelley, Morley Safer, Bob Simon, Lesley Stahl and Bill Whitaker. 60 Minutes airs Sundays at 7 p.m. ET/PT. Check your local listings.</t>
  </si>
  <si>
    <t>eOQpjvnm4ME</t>
  </si>
  <si>
    <t>The Bipartisan Pastime Of Harassing Women</t>
  </si>
  <si>
    <t>Stephen's monologue takes aim at sexual misconduct happening on both sides of the aisle.\n\nSubscribe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</si>
  <si>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w8vsuOXZBXc</t>
  </si>
  <si>
    <t>Paramore: Fake Happy [OFFICIAL VIDEO]</t>
  </si>
  <si>
    <t>Paramore|Parmore|Paramor|Para more|fake happy|fake happy too|i'm sure everybody here is fake happy too|Hayley Williams|Taylor York|Zac Farro|New Paramore Song|new Paramore album|After Laughter|After Lafter|paramore's new song|paramore's new album|new music from paramore|Hayley williams new song|5more|paramore5|Fueled By Ramen|FBR|official|video|lyrics|new paramore video|paramore new video|upside down smiley face|upside down smile face</t>
  </si>
  <si>
    <t>Paramore's music video for 'Fake Happy' from the album, After Laughter - available now on Fueled By Ramen. Get it at http://smarturl.it/afterlaughter\n\nGet After Laughter on limited-edition vinyl &amp; cassette at http://paramore.net/vinyl\n\nDEC 01 Milwaukee, WI @ FM 102/1 Big Snow Show 12\nDEC 03 Tampa, FL @ 97X Next Big Thing\nDEC 05 Orlando, FL @ Dr. Phillips Center (SOLD OUT)\nDEC 06 Miami, FL @ The Fillmore (SOLD OUT)\nDEC 08 Norfolk, VA @ 96X Winter Meltdown\n\n07 JAN Barcelona, ES @ San Jordi Club\n09 JAN Paris, FR @ Olympia\n11 JAN Cardiff, UK @ Motorpoint Arena (SOLD OUT)\n12 JAN London, UK @ The O2\n14 JAN Birmingham, UK @ Genting Arena\n16 JAN Amsterdam, NL @ AFAS Live\n19 JAN Manchester, UK @ Manchester Arena\n20 JAN Glasgow, UK @ SSE Hydro Glasgow\n\n08 FEB Melbourne, AU @ Rod Laver Arena\n09 FEB Sydney, AU @ Qudos Bank Arena\n11 FEB Brisbane, AU @ Riverstage\n13 FEB Auckland, NZ @ Spark Arena\n18 FEB Manila, PH @ Mall Of Asia Arena (SOLD OUT)\n21 FEB Tokyo, JP @ Zepp\n23 FEB Honolulu, HI @ Blaisdell Concert Hall (SOLD OUT)\n\nfind Paramore on...\nFacebook: http://facebook.com/paramore\nTwitter: http://twitter.com/paramore\nInstagram: http://instagram.com/paramore\nTumblr: http://paramore.tumblr.com\nYouTube: http://youtube.com/paramore\nSite: http://paramore.net\nStore: http://smarturl.it/paramore.store\n\nDirector:  Zac Farro\nCinematographer: Josh Goleman\n\nProducer: Lia Mayer-Sommer\nExec. Producer: Robert H. Dyar Jr\nProduction Companies: Welker House Group &amp; Walter Pictures\n\nStylist: Phoenix Johnson\nHair &amp; Make-Up: Brian Oâ€™Connor\nProduction Manager: Talia Bernstein\nCamera PA: Taina Martinez\nPA / Drivers: Gerard Giraldo, Maya Delany, Emily Lauer\n\nEditor: Niles Howard\nAnimation: Computer Team\n\nColor: The Mill\nColourist:  Michael Rossiter \nExecutive Producer, Colour: Dee Allen \nSenior Producer, Colour: Rochelle Brown\nProduction Coordinator, Colour: Blake Rice\nSenior Colour Assist: Nate Seymour \n\nLYRICS\nI love making you believe\nWhat you get is what you see\nBut Iâ€™m so fake happy\nAnd I bet everybody here\nIs just as insincere\nWeâ€™re all so fake happy\nAnd I know fake happy\nÂ \nI been doinâ€™ a good job\nOf makinâ€™ em think\nIâ€™m quite alright\nBetter hope i donâ€™t blink\nYou see itâ€™s easy when Iâ€™m stompinâ€™ on a beat\nBut no one sees me when I crawl back underneath\nÂ \nIf I smile with my teeth\nBet you believe me\nIf I smile with my teeth\nI think I believe me\nÂ \nOh please\nDonâ€™t ask me how Iâ€™ve been\nDonâ€™t make me play pretend\nOh no, oh whatâ€™s the use?\nOh please\nI bet everybody here is fake happy too\nÂ \nAnd if I go out tonight\nDress up my fears\nYou think I look alright with these\nMascara tears\nSee Iâ€™m gonna draw up my lipstick wider than my mouth\nAnd if the lights are low theyâ€™ll never see me frown\nÂ \nI know I said that I was doing good\nAnd that Iâ€™m happy now\nI shoulda known when things were going good\nThatâ€™s when Iâ€™d get knocked down</t>
  </si>
  <si>
    <t>5HOijUtExiM</t>
  </si>
  <si>
    <t>The environmental cost of free two-day shipping</t>
  </si>
  <si>
    <t>vox.com|vox|explain|ucla|environmentalism|global trade|fossil fuels|climate change|climate labs|convervationist|renewable energy|science|global warming|online shopping|amazon|environment|environmental impact|carbon dioxide|cost|united states|sustainability|extreme weather|weather|politics|sea level rise|america|hurricanes|emissions|un|trump|temperature|climate|climate lab</t>
  </si>
  <si>
    <t>Whatâ€™s the environmental impact of online shopping and what are the solutions to make it more sustainable? \n\nClimate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\n\n\n/// \nThe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</si>
  <si>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asu37n6sEBY</t>
  </si>
  <si>
    <t>ChrisStapletonVEVO</t>
  </si>
  <si>
    <t>Chris Stapleton - Tryin' To Untangle My Mind (Audio)</t>
  </si>
  <si>
    <t>Chris|Stapleton|Tryin'|To|Untangle|My|Mind|Mercury|Nashville|Country</t>
  </si>
  <si>
    <t>Pre-Order From A Room: Volume 2\nExclusive Pre-Order Bundles - http://smarturl.it/CSFARVol2\nDigital Pre-Order - http://geni.us/FromARoomVol2\n\nDownload the album From A Room: Volume 1 - http://umgn.us/FromARoomVol1 \nStream the album here - http://strm.to/stapleton \nGet the album on vinyl - http://umgn.us/FromARoomVol1Vinyl \n\nSign up to receive email updates from Chris Stapleton: http://umgn.us/chrisstapletonupdates\n\nKeep up with Chris here:\nWebsite: http://www.chrisstapleton.com\nFacebook: https://www.facebook.com/chrisstaplet...\nInstagram: https://instagram.com/castapleton\nTwitter: https://twitter.com/ChrisStapleton\n\nMusic video by Chris Stapleton performing Scarecrow In The Garden. (C) 2017 UMG Recordings, Inc.\n\nhttp://vevo.ly/HzuI1W</t>
  </si>
  <si>
    <t>ZpS-w6BxN-U</t>
  </si>
  <si>
    <t>Search Party with Tim McGraw and Faith Hill</t>
  </si>
  <si>
    <t>The Tonight Show|Jimmy Fallon|Search Party|Tim McGraw|Faith Hill|NBC|NBC TV|Television|Funny|Talk Show|comedic|humor|snl|Fallon Stand-up|Fallon monologue|tonight|show|jokes|funny video|interview|variety|comedy sketches|talent|celebrities|video|clip|highlight|country|The Rest Of Our Life|Sundown Heaven Town|Joy To The World|divorce|love|The Roots|trucks|drinking|Fireflies</t>
  </si>
  <si>
    <t>Faith Hill teams up with Jimmy as they face off against Tim McGraw and The Roots in a race to fill in the blank for random Internet search results for queries like What do country singers always sing about?\n\nSubscribe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exclusives.\n\nSearch Party with Tim McGraw and Faith Hill\nhttp://www.youtube.com/fallontonight</t>
  </si>
  <si>
    <t>Qf1xyI_iKWA</t>
  </si>
  <si>
    <t>vlogbrothers</t>
  </si>
  <si>
    <t>Why Are Taxes So Complicated? (The Musical?)</t>
  </si>
  <si>
    <t>taxes|government|politics|education|learning|income tax|capital gains|united states|congress|senate|republicans|vote</t>
  </si>
  <si>
    <t>In which Hank intended to just make a video about tax policy and why it's so complicated and then ended up singing a bunch and repeatedly falling out of his chair. \n\nI also once made a video about why rich people often pay lower tax rates than middle class people: https://www.youtube.com/watch?v=ZuhYRZRfTuY\n\n----\nSubscribe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</si>
  <si>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6uJf2IT2Zh8</t>
  </si>
  <si>
    <t>SMTOWN</t>
  </si>
  <si>
    <t>Red Velvet ë ˆë“œë²¨ë²³ 'í”¼ì¹´ë¶€ (Peek-A-Boo)' MV</t>
  </si>
  <si>
    <t>Red Velvet|ë ˆë“œë²¨ë²³|í”¼ì¹´ë¶€|PeekABoo|Peek-A-Boo|ì•„ì´ë¦°|ì›¬ë””|ìŠ¬ê¸°|ì¡°ì´|ì˜ˆë¦¬|IRENE|WENDY|SEULGI|JOY|YERI|Perfect Velvet|smtown|sm entertainment|sment</t>
  </si>
  <si>
    <t>Red Velvet's 2nd full length album Perfect Velvet has been released.\nListen and download on iTunes &amp; Apple Music, Spotify, and Google Play Music http://smarturl.it/Perfect_Velvet\n\n[Tracklist]\n01 í”¼ì¹´ë¶€ (Peek-A-Boo)\n02 ë´ (Look)\n03 I Just\n04 Kingdom Come\n05 ë‘ ë²ˆì§¸ ë°ì´íŠ¸ (My Second Date)\n06 Attaboy\n07 Perfect 10\n08 About Love\n09 ë‹¬ë¹› ì†Œë¦¬ (Moonlight Melody)\n\n#RedVelvet #ë ˆë“œë²¨ë²³ #The2ndAlbum #PerfectVelvet #TitleTrack #í”¼ì¹´ë¶€ #PeekABoo #Release #171117 #6PM\n\nRed Velvet Official\nhttp://redvelvet.smtown.com\nhttp://www.youtube.com/redvelvet \nhttp://www.facebook.com/RedVelvet\nhttp://www.instagram.com/redvelvet.smtown\nhttp://twitter.com/RVsmtown\n\nRed Velvet ë ˆë“œë²¨ë²³ 'í”¼ì¹´ë¶€ (Peek-A-Boo)' MV â„— S.M.Entertainment</t>
  </si>
  <si>
    <t>i9GSF3ROa58</t>
  </si>
  <si>
    <t>Green Day</t>
  </si>
  <si>
    <t>Green Day - Back In The USA (Official Music Video)</t>
  </si>
  <si>
    <t>Green Day|Back in the USA|god's favorite band|billie joe armstrong|tre cool|Mike Dirnt</t>
  </si>
  <si>
    <t>Live out the American Dream with the new video for Back In The USA.\n\nBlessed are those who listen to God's Favorite Band - the new greatest hits album is out everywhere now. Go stream or download the ultimate playlist of 22 hits including â€œBack In The USAâ€ &amp; â€œOrdinary World ft. Miranda Lambert https://greenday.lnk.to/gfb\n\nDirected by Brendan Walter and Greg Yagolnitzer\n\nUpcoming tour dates: http://www.greenday.com/tour\n\nFOLLOW GREEN DAY\nSite - http://www.greenday.com/\nFacebook - https://www.facebook.com/GreenDay\nTwitter - https://twitter.com/GreenDay\nInstagram - https://www.instagram.com/greenday/\nSpotify - http://spoti.fi/219ZDzL\nStore - http://store.greenday.com/</t>
  </si>
  <si>
    <t>BQ_0QLL2gqI</t>
  </si>
  <si>
    <t>HaileeSteinfeldVEVO</t>
  </si>
  <si>
    <t>Hailee Steinfeld, Alesso - Let Me Go ft. Florida Georgia Line, watt</t>
  </si>
  <si>
    <t>Hailee|Steinfeld|Alesso|Let|Me|Go|Universal|Records|Pop|Hailee Steinfeld new music|Let Me Go video|Alesso and Hailee Steinfeld|Hailee Steinfeld and Florida Georgia Line|Hailee and watt song|AMA performances|LETMEGOxAMAs</t>
  </si>
  <si>
    <t>Let Me Go ft. Florida Georgia Line &amp; watt (Official Video)\nSong Available Here: https://republic.lnk.to/LetMeGoYD \n \nConnect with Hailee:\nhttp://instagram.com/haileesteinfeld \nhttp://twitter.com/haileesteinfeld \nhttp://www.facebook.com/haileesteinfeld \n \nDirected by Emil Nava\nProduced by MaryAnn Tanedo\nFor Rojas Vision\n \nMusic video by Hailee Steinfeld &amp; Alesso performing Let Me Go. Â© 2017 Republic Records, a Division of UMG Recordings, Inc.\n\nhttp://vevo.ly/QPtvUu</t>
  </si>
  <si>
    <t>qS6LoRYUdhw</t>
  </si>
  <si>
    <t>AsapSCIENCE</t>
  </si>
  <si>
    <t>What Is The Most Dangerous Drug In The World? ft. In A Nutshell (Kurzgesagt)</t>
  </si>
  <si>
    <t>Most dangerous drug|Most lethal drug|Is alcohol dangeorus|science of drugs|war on drugs|your brain on drugs|your brain on heroin|is heroin the most dangerous drug|fentanyl|opioid crisis|is alcohol bad for you|alcohol poisoning|harm reduction|drug related crime|what drugs are legal|how to assess risk|why are drugs addictive|what are drugs|ld50|prescription drugs|lil peep|drug overdose</t>
  </si>
  <si>
    <t>From drug overdose to the war on drugs,  what's most deadly?\nCheck out In A Nutshell (Kurzgesagt) http://www.youtube.com/Kurzgesagt\nHow Stupid Things Become Smart Together: https://youtu.be/16W7c0mb-rE\n\n\nSUBSCRIBE! It's free: http://bit.ly/asapsci\n\nFollow us @whalewatchmeplz &amp; @mitchellmoffit\n\nWritten by Rachel Salt, Gregory Brown and Mitchell Moffit\n\nGET THE ASAPSCIENCE BOOK: http://asapscience.com/book/\n\nFOLLOW US!\nInstagram and Twitter: @whalewatchmeplz and @mitchellmoffit \nClickable: http://bit.ly/16F1jeC and http://bit.ly/15J7ube\n\nAsapINSTAGRAM: https://instagram.com/asapscience/\nFacebook: http://facebook.com/AsapSCIENCE\nTwitter: http://twitter.com/AsapSCIENCE\nTumblr: http://asapscience.tumblr.com\n\nSNAPCHAT 'whalewatchmeplz' and 'pixelmitch'\n\nCreated by Mitchell Moffit (twitter @mitchellmoffit) and Gregory Brown (twitter @whalewatchmeplz).\n\nSend us stuff!\n\nASAPSCIENCE INC.\nP.O. Box 93, Toronto P\nToronto, ON, M5S2S6\n\nReferences:\n\nhttps://emergency.cdc.gov/han/han00384.asp\n\nhttps://www.nytimes.com/interactive/2016/01/07/us/drug-overdose-deaths-in-the-us.html \n\nhttp://www.medscape.com/viewarticle/549359_3\n\nhttps://www.ncbi.nlm.nih.gov/pmc/articles/PMC3735350/\n\nhttps://emergency.cdc.gov/han/han00384.asp\n\nhttps://www.nytimes.com/2016/03/26/us/heroin-fentanyl.html\n\nhttp://www.tandfonline.com/doi/abs/10.1300/J069v16n03_08\n\nhttps://www.drugabuse.gov/related-topics/trends-statistics/overdose-death-rates\n\nhttp://www.camh.ca/en/hospital/health_information/a_z_mental_health_and_addiction_information/Cocaine/Pages/default.aspx\n\nhttps://www.drugabuse.gov/publications/drugfacts/cocaine\n\nhttp://www.who.int/mediacentre/news/releases/2014/alcohol-related-deaths-prevention/en/\n\nhttp://www.iflscience.com/editors-blog/whats-most-dangerous-drug-world-according-science/all/\n\nhttp://www.huffingtonpost.com/2013/04/20/marijuana-prohibition-costs_n_3123397.html\n\nhttp://www.who.int/substance_abuse/publications/global_alcohol_report/msb_gsr_2014_1.pdf?ua=1\n\nhttp://www.ias.org.uk/uploads/pdf/News%20stories/dnutt-lancet-011110.pdf\n\nhttps://en.wikipedia.org/wiki/Median_lethal_dose\n\nhttp://www.iflscience.com/health-and-medicine/five-most-poisonous-substances-polonium-mercury/\n\nhttp://www.thelistcafe.com/top-10-worst-toxic-substances/2\n\nhttp://gizmodo.com/the-new-deadliest-substance-known-to-man-is-top-secret-1444937239</t>
  </si>
  <si>
    <t>mNhxFzR25Rs</t>
  </si>
  <si>
    <t>Lin-Manuel Miranda and Macey Hensley Face Off in Historical Trivia</t>
  </si>
  <si>
    <t>Cheerios|Lin-Manuel Miranda|Lin-Manuel|Miranda|Macey Hensley|kid expert|hamilton|hamilton broadway|founding fathers|Ellen|degeneres|ellen degeneres|the ellen show|ellen fans|ellen tickets|ellentube|ellen audience</t>
  </si>
  <si>
    <t>Hamilton creator Lin-Manuel Miranda may have met his match as he faced off against kid presidential expert Macey Hensley in Founding Fathers trivia!</t>
  </si>
  <si>
    <t>djlaHJCXT4o</t>
  </si>
  <si>
    <t>K Yuen</t>
  </si>
  <si>
    <t>Transparent: YAS QUEEN</t>
  </si>
  <si>
    <t>Yas Queen|Yass Queen|Yasss Queen|Transparent|Jeffrey Tambor</t>
  </si>
  <si>
    <t>Need I say more?</t>
  </si>
  <si>
    <t>8-u5nd2GqNE</t>
  </si>
  <si>
    <t>Half as Interesting</t>
  </si>
  <si>
    <t>The Secret Protocol for When the Queen Dies</t>
  </si>
  <si>
    <t>the|secret|protocal|procedure|process|for|when|queen|dies|Queen Elizabeth|Queen of England|death|hyde park corner|the monarch|monarchy|england|uk|united kingdom|commonwealth|unknown|obit light|tab for a cause|half as interesting|hai|wendover|productions|wendover productions|animated|fun|fast|interesting|educational|educative|learn|learning|coronation|economic impact|economics</t>
  </si>
  <si>
    <t>Raise money for charity just by browsing the internet with Tab for a Cause: http://tab.gladly.io/hai\n\nGet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http://youtube.com/wendoverproductions\n\nMusic: â€œAs Colorful As Everâ€ by Broke for Free and â€œMoonlight Repriseâ€ by Kai Engel</t>
  </si>
  <si>
    <t>88kkrRv1UgI</t>
  </si>
  <si>
    <t>RealLifeLore</t>
  </si>
  <si>
    <t>What Happens to You if You Upload Your Mind to a Computer?</t>
  </si>
  <si>
    <t>real life lore|real life lore maps|real life lore geography|real life maps|world map|world map is wrong|world map with countries|world map real size|map of the world|world geography|geography|geography (field of study)|facts you didnâ€™t know|computer|upload your brain|upload your mind|mind uploading|mind upload|upload|immortality|upload consciousness|upload memory|what happens to you if|computers</t>
  </si>
  <si>
    <t>Check out Assassin's Creed Origins: http://bit.ly/2taHyHO \n\nGet the new RealLifeLore book here: http://bit.ly/2zKr1l5\n\nVisit Here's the Bad Version's channel for the next video! http://bit.ly/2hHEy5S\n\nPlease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t>
  </si>
  <si>
    <t>kz3MEd1Jr0Q</t>
  </si>
  <si>
    <t>Ultra Music</t>
  </si>
  <si>
    <t>Steve Aoki x Lauren Jauregui - All Night (Lyric Video) [Ultra Music]</t>
  </si>
  <si>
    <t>ultra records|ultra music|ultrarecords|ultramusic|house|music video|music|premiere|new|dance|ultra|steve|aoki|lauren|jauregui|steve aoki|lauren jauregui|5 harmony|fifth harmony|all night|steve aoki all night|steve aoki lauren jauregui all night|lauren jauregui all night|lauren jaregui|all night steve aoki lauren jauregui|lauren jauregui fifth harmony|Fifth Harmony - Work from Home ft. Ty Dolla $ign|Steve Aoki &amp; Louis Tomlinson - Just Hold On (Official Video)</t>
  </si>
  <si>
    <t>Steve Aoki x Lauren Jauregui - All Night\nSteve Aoki x Lauren Jauregui - All Night by Ultra Music\nhttp://smarturl.it/All.Night\nThe Latest &amp; Greatest from Ultra Music http://smarturl.it/UltraLatestGreatest\n\nFollow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</si>
  <si>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By6Mi7VlqcU</t>
  </si>
  <si>
    <t>Shade 45</t>
  </si>
  <si>
    <t>Eminem speaks on working with Beyonce</t>
  </si>
  <si>
    <t>Eminem|Shade45|Beyonce|SiriusXM|Walk on Water</t>
  </si>
  <si>
    <t>Eminem speaks on working with BeyoncÃ© on his Shade 45 interview with DJ Whoo Kid + Lord Sear.\n\nShade 45, the uncensored hip-hop channel created by Eminem.</t>
  </si>
  <si>
    <t>dcipHnWcB0w</t>
  </si>
  <si>
    <t>The Real Daytime</t>
  </si>
  <si>
    <t>Kim Kardashian's Surrogate Didn't Know Whose Baby She Was Carrying!</t>
  </si>
  <si>
    <t>the real|daytime|talk show|women|tamera mowry|adrienne bailon|loni love|jeannie mai</t>
  </si>
  <si>
    <t>Itâ€™s a Kim Kardashian West TAKEOVER!</t>
  </si>
  <si>
    <t>6GT7PrIIS5I</t>
  </si>
  <si>
    <t>Matthias Wandel</t>
  </si>
  <si>
    <t>Making loaded dice</t>
  </si>
  <si>
    <t>dice|cheating|loaded dice|woodworking|gambling</t>
  </si>
  <si>
    <t>Making hollowed out dice with an internal weight to make them more likely (but not guaranteed) to roll higher numbers\nhttp://woodgears.ca/toys/loaded_dice.html</t>
  </si>
  <si>
    <t>2r_nGjgqPE0</t>
  </si>
  <si>
    <t>Machine Gun Kelly, X Ambassadors &amp; Bebe Rexha - Home (from Bright: The Album) [Official Audio]</t>
  </si>
  <si>
    <t>music|official|music video|Bright The Album|Netflix|Bright: The Album|Will Smith|Orc|movie|Soundtrack|Home|Machine Gun Kelly|MGK|Bebe Rexha|X Ambassadors</t>
  </si>
  <si>
    <t>Machine Gun Kelly, X Ambassadors &amp; Bebe Rexha - Home from Bright: The Album \nBright The Album Available 12/15\nPre-Order/Stream Now - https://Atlantic.lnk.to/Bright \n\nWatch Bright exclusively on Netflix starting 12/22\n\nFollow Machine Gun Kelly\nhttps://www.facebook.com/machinegunkellymusic/\nhttps://www.instagram.com/machinegunkelly\nhttps://twitter.com/machinegunkelly\n\nFollow X Ambassadors\nhttps://www.facebook.com/XAmbassadors\nhttps://www.instagram.com/xambassadors\nhttps://twitter.com/XAmbassadors\n\nFollow Bebe Rexha\nhttps://www.facebook.com/beberexha\nhttps://twitter.com/BebeRexha\nhttps://www.instagram.com/beberexha\n\nFollow Atlantic Records\nhttps://www.facebook.com/atlanticrecords\nhttps://www.instagram.com/atlanticrecords\nhttps://twitter.com/AtlanticRecords\n\nFollow Bright\nhttps://www.facebook.com/BrightMovie/\nhttps://www.instagram.com/bright/\nhttps://www.twitter.com/brightnetflix/</t>
  </si>
  <si>
    <t>VNqrILFD5h0</t>
  </si>
  <si>
    <t>Macklemoreâ€™s Naked Justin Bieber Painting | WWHL</t>
  </si>
  <si>
    <t>What What Happens live|reality|interview|fun|celebrity|Andy Cohen|talk|show|program|Bravo|Watch What Happens Live|WWHL|bravo andy|Watch|What|Happens|Macklemore|Naked|Justin Bieber|Painting|Rapper|naked painting|Macklemore wwhl|T-Pain|TPain|Justin Bieber painting|Macklemore's painting of Justin Bieber|bravo late night|wwhl after show|Tpain wwhl|wwhl caller|Macklemore and Justin Bieber|bieber|macklemore bieber painting|bieber syrup painting|macklemore bieber</t>
  </si>
  <si>
    <t>Rapper Macklemore explains why he initially bought his Justin Bieber naked painting that is still hanging up in his house and jokes about how it helps him stay focused in the bedroom.\nâ–ºâ–º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http://bravotv.tumblr.com/\n\nMacklemoreâ€™s Naked Justin Bieber Painting | WWHL</t>
  </si>
  <si>
    <t>Pubtjn5QIjg</t>
  </si>
  <si>
    <t>Lauren Elizabeth</t>
  </si>
  <si>
    <t>Doing A Gift Exchange MY WAY! | Lauren Elizabeth</t>
  </si>
  <si>
    <t>lovelaurenelizabeth|livelaurenelizabeth|lolufullyloaded|lauren|elizabeth|violet benson|chloe parr|lauren elizabeth|daddyissues|awesomenesstv|macy's|holiday|gift exchange|white elephant|christmas|haul|gift guide|how to|friends|party|intense|Macyâ€™s|unboxed|holidays|unboxing|unbox|gift|gifting|presents|best gift|shopping guide|xmas|hanukkah|shopping|jewelry</t>
  </si>
  <si>
    <t>Thanks to Macy's and YouTube for sponsoring this video! #Ad #ytunboxed  Head over to http://macys.com to shop for holiday gifts and the YouTube Holidays Unboxed channel at https://www.youtube.com/yt/unboxed to check out the latest and greatest unboxings this holiday season!\n\nÂ» SUBSCRIBE: http://bit.ly/1aPKGre\nÂ» https://twitter.com/LaurenElizabeth\nÂ» http://www.instagram.com/laurenelizabeth\nÂ» http://www.facebook.com/LoveLaurenElizabeth\nÂ» Snapchat: Littleswagx\n\nThank you to my AMAZING friends! \nÂ» https://www.instagram.com/violetbens0n/\nÂ» https://www.instagram.com/mikiash/\nÂ» https://www.instagram.com/alessandralorenn/\nÂ» https://www.instagram.com/ariannajonae/\nÂ» https://www.instagram.com/chloeparr/\nÂ» https://www.instagram.com/lizasmilove/\n\nEmail for business inquires ONLY:\nÂ» BusinessLaurenElizabeth@gmail.com\n\nI picked everything myself so I hope it inspires you to get in the holiday spirit!!! \n\nComment I LOVE THIS! Tehe! if you're reading ;) to spread the christmas spirit!!!!</t>
  </si>
  <si>
    <t>gk05IMU2RrU</t>
  </si>
  <si>
    <t>Huge Fall Try-On Haul | Eggie Drop II</t>
  </si>
  <si>
    <t>huge haul|fall haul|try on haul|fall fashion|casual fashion|jenn im|imjennim|jenn im haul|korean fashion|clothesencounters|clothes encounters</t>
  </si>
  <si>
    <t>Haul-lelujah! Iâ€™ve got a huge fall haul for yâ€™all and all of them are from my clothing line, Eggie. \nâž¥ Shop here: http://eggie.us\nâž¥ Follow Eggie: http://instagram.com/eggieshop\n\n\n------------------------------------------\n\nðŸ’Ž Subscribe and become a Jem today: http://bit.ly/2iLayjY ðŸ’Ž\n\n------------------------------------------\n\nâž« Instagram: http://instagram.com/imjennim\nâž« Twitter: http://twitter.com/imjennim\nâž« Facebook: http://facebook.com/imjennim\nâž« Spotify: http://bit.ly/2rctq05\nâž« Snapchat: http://snapchat.com/add/jennimsnaps\n\n\n------------------------------------------\n\n\nâ EGGIE ITEMS â\n\nâž¥ Shop here: http://eggie.us\nâž¥ Follow Eggie: http://instagram.com/eggieshop\n\n\n\n------------------------------------------\n\nâ SIZES I'M WEARING  â\n\nI'm 51 and 100lbs! \n\nâ“µ OUTERWEAR â“µ\n\nâž¥ Tardy Bomber (XS): http://bit.ly/2zb2dmC\nâž¥ Tardy Hoodie (XS): http://bit.ly/2hyHrCa\nâž¥ Left and Right Hoodie (XS): http://bit.ly/2AYexEj\nâž¥ Two Tone Hoodie (XS): http://bit.ly/2zNRWMf\n\n\nâ“¶ TOPS â“¶\n\nâž¥ The Charlotte (XS): http://bit.ly/2AOEnJN\nâž¥ Love Letter Romper (XS): http://bit.ly/2zadBz3\nâž¥ Wrap Top (XS): http://bit.ly/2jyqEn9\nâž¥ K-Tank (XS): http://bit.ly/2AXucUi\nâž¥ O Dang Long Sleeve (XS): http://bit.ly/2jBX1RJ\nâž¥ Nobody Puts Eggie In The Corner Tee (XS): http://bit.ly/2yRfigH\nâž¥ Blur Baby Tee (S): http://bit.ly/2zLvB2o\nâž¥ The Spot Top (XS): http://bit.ly/2AW9aFr\n\n\n\nâ“· JUMPSUITS + SETS â“·\n\nâž¥ The Dot Jumpsuit (XS): http://bit.ly/2AUMoxP\nâž¥ Connor Top (XS): http://bit.ly/2AYTZLM\nâž¥ Connor Pants (XS): http://bit.ly/2hHJs2y\n\n\nâ“¸ BOTTOMS â“¸\n\nâž¥ Late Shift Trousers (XS): http://bit.ly/2yUzPkN\nâž¥ The Benchwarmer (XS): http://bit.ly/2zKviVp\nâž¥ Criss Cross Skirt (XS): http://bit.ly/2ipgJN5\nâž¥ Clueless Skirt (XS): http://bit.ly/2hIJl6X\n\n\n\n------------------------------------------\n\nâž« Graphics by Dawn Lee: http://bit.ly/2a0wWpA\nâž« Filmed by Ben Jolliffe\nâž« Video edited by Jenn Im\n\n------------------------------------------\n\nâ ON ME â\nâž¥ Dot Jumpsuit: http://bit.ly/2AUMoxP\nâž¥ Lips: Impassioned by Mac\n\n\n------------------------------------------\n\n\nâ MUSIC â\nâž« DJ Grumble's Soundcloud: http://bit.ly/1ElnUag\nâž« DJ Grumble's Spotify: http://spoti.fi/2s5bRD7\n\n------------------------------------------\n\nFTC: This video is NOT sponsored!</t>
  </si>
  <si>
    <t>S_5TyDFx6kc</t>
  </si>
  <si>
    <t>MTV EMAs FASHION REVIEW w/KRISTEN MCATEE // Grace Helbig</t>
  </si>
  <si>
    <t>itsgrace|funny|comedy|vlog|grace|helbig|gracehelbig|dailygrace|daily|tutorial|diy|lifestyle|MTV|EMAS|FASHION REVIEW|kristen mcatee</t>
  </si>
  <si>
    <t>Kristen and I reviewed MTV EMA red carpet fashion! What a time! \nWatch us make prison food on her channel!https://www.youtube.com/watch?v=Pm0r55asNto&amp;feature=youtu.be\n\nSnapChat: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</si>
  <si>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pvg2cw5oshg</t>
  </si>
  <si>
    <t>Luke Bryan - Hooked On It (Audio)</t>
  </si>
  <si>
    <t>Luke|Bryan|Hooked|On|It|Capitol|Records|Nashville|Country</t>
  </si>
  <si>
    <t>Music video by Luke Bryan performing Hooked On It. (C) 2017 UMG Recordings, Inc.\n\nhttp://vevo.ly/xjo09n</t>
  </si>
  <si>
    <t>mHaJ8xsWD3s</t>
  </si>
  <si>
    <t>5 Days Of Wearing DIY Makeup | Try Living With Lucie | Refinery29</t>
  </si>
  <si>
    <t>refinery29|refinery 29|r29|r29 video|video|refinery29 video|female|empowerment|lucie fink|lucie r29|5 day challenge|try living with lucie|viral challenge|DIY life hacks|DIY makeup|DIY Beauty|tested|tests|makeup routine|power of makeup|the power of makeup|trends|trending|before and after|makeup look|lip balm|life hacks|get ready morning routine|beauty hack|projects|makeup collection|crafts|makeup ideas|everyday makeup|how to makeup|DIY</t>
  </si>
  <si>
    <t>This week on Try Living With Lucie, R29's Lucie Fink creates her own DIY homemade makeup! From face to eye, Lucie mixes and matches her own cosmetics using simple ingredients and recipes from the internet! Watch the video above to see how she fares!\n\nABOUT SERIES\nTry Living With Lucie follows our favorite R29 millennial, Lucie Fink, as she dives headfirst into social experiments â€” five days at a time. From a week without sugar to full-blown street performing; there is nothing she won't try! \n\nMascara\nIngredients:\nAlmonds\nVaseline\nSterilized Used Mascara Tube\nInstructions:\nHeat almonds on high until blackened &amp; burned.\nIn a ziplock bag, roll out almonds with rolling pin until powdered.\nMix almond powder &amp; vaseline.\nMelt down power &amp; vaseline mixture.\nFunnel into mascara tube.\n\nBlue Eyeliner\nIngredients:\nSterilized Used Eyeliner Pot\nNYX Water Eyeshadow Palette in Aqua Blue\nMAC Fix Plus\nEyeliner Brush\nInstructions:\nScrape eyeshadow from palette into mixing bowl.\nAdd fix plus and blend.\nFill empty eyeliner pot.\n\nLip KIt\nIngredients:\nMatte Liquid Foundation\nPink Matte Blush\nPink Matte Eyeshadow\nSterilized Used Eyeshadow Pot\nOlive Oil\nLip Brush\nInstructions:\nPour liquid foundation into mixing bowl.\nScrape blush and eyeshadow into bowl.\nAdd drops of olive oil and blend. \nTransfer mixture to pot and apply with brush.\n\nLip Balm\nIngredients:\nÂ¾ cups Coconut Oil\nÂ¼ cups Cocoa Butter\nÂ¼ cups Beeswax\nPeppermint Oil\nSterilized Used Lip Balm Tin\nInstructions:\nOn low heat melt the coconut oil, cocoa butter, and beeswax until liquified.\nAdd 2 to 3 drops of peppermint oil to tin.\nPour liquefied mixture on top.\nLet mixture set in the refrigerator for 15 to 20 minutes.\n\nLoose Powder Foundation\nIngredients:\nBentonite Clay\nCocoa Powder\nBeet Powder\nTurmeric Powder\nStrainer\nInstructions:\nMix bentonite clay &amp; cocoa powder until desired tone is reached.\nStrain beet powder to omit beet fragments.\nAdd beet powder for pink undertones.\nAdd small amount of turmeric.\n\nConcealer\nIngredients:\nEOS Lip Balm\nBeeswax\nCoconut Oil\nLiquid Foundation\nInstructions:\nRemove EOS Lip Balm and grate from container.\nAdd equal parts foundation, beeswax, and coconut oil into a bowl.\nMicrowave for 30 second intervals.\nPlace grate back in the container.\nPour mixture back into EOS container and refrigerate for 30 minutes.\n\nBrow Gel\nIngredients:\nHair Gel\nNYX Eyebrow Kit\nClean Mascara Wand\nAirtight Container\nInstructions:\nAdd half of a spoonful of gel to a bowl.\nScrape in desired shade from eyebrow kit.\nBlend.\n\nRemover\nIngredients:\nâ…› cups Coconut Oil\nâ…› cups Apricot Kernel Oil\nLavender Oil\nVitamin E Oil\nCotton Pads\nClean Mason Jar\nInstructions:\nPlace cotton pads in mason jar.\nOver low heat, liquefy coconut oil.\nOne liquified, add apricot oil, 3 drops lavender oil, and 2 drops vitamin e oil.\nBlend.\nPour mixture in jar over cotton pads.\nRefrigerate for 1 hour.\n\nABOUT REFINERY29 \nRefinery29 is a modern woman's destination for how to live a stylish, well-rounded life. http://refinery29.com/\n\nRELATED CONTENT\n5 Days Of Natural Remedies \nhttps://www.youtube.com/watch?v=pi0HXBpSvHA\n5 Days Of Only Eating Pizza \nhttps://www.youtube.com/watch?v=mnrQkORcivA\n2 Weeks of Not Washing Hair\nhttps://www.youtube.com/watch?v=sPHP-rEz3B0\n\nSEE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</si>
  <si>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cDDF4pPwEUU</t>
  </si>
  <si>
    <t>Jaylen Brown Full Highlights 2017.11.16 vs Warriors - 22 Pts, 7 Rebs, 2 Blks!</t>
  </si>
  <si>
    <t>--Take your ball handling to the next level with the BALL HOG GLOVES - http://tiny.cc/DawkGloves\n--Like And Subscribe For More!\nFollow me on Twitter - https://twitter.com/DawkinsMTA\nBoxscore - http://www.espn.com/nba/boxscore?gameId=400974966\n\nDISCLAIMER - All clips property of the NBA. No copyright infringement is intended, all videos are edited to follow the Free Use guideline of YouTube.\n__\n__</t>
  </si>
  <si>
    <t>FKA-Jy6nuE0</t>
  </si>
  <si>
    <t>TimandFaithVEVO</t>
  </si>
  <si>
    <t>Tim McGraw, Faith Hill - Cowboy Lullaby (Audio)</t>
  </si>
  <si>
    <t>the rest of our life|soul to soul|soul 2 soul|break first|this kiss|humble and kind|Arista Nashville|Country|Cowboy Lullaby (Audio)|Tim McGraw &amp; Faith Hill</t>
  </si>
  <si>
    <t>Get  Cowboy Lullaby on the new album from Tim McGraw &amp; Faith Hill, â€˜The Rest of Our Life,â€™ available now: http://smarturl.it/therestofourlife\n\nhttp://vevo.ly/cBzHzV</t>
  </si>
  <si>
    <t>pQXwQVaQmGk</t>
  </si>
  <si>
    <t>Tracee Ellis Ross on Cher, Michael Jackson &amp; Diana Ross</t>
  </si>
  <si>
    <t>jimmy|kimmel|live|late|night|talk|show|funny|comedic|comedy|clip|comedian|tracee|ellis|ross|cher|michael|jackson|diana|vacation|thanksgiving|black-ish|tennis|tracee ellis ross|diana ross|michael jackson</t>
  </si>
  <si>
    <t>Tracee talks about her Thanksgiving plans, and reveals that she played tennis with her mom Diana Ross, Cher and Michael Jackson.\n\nBTS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 on Cher, Michael Jackson &amp; Diana Ross\nhttps://youtu.be/pQXwQVaQmGk</t>
  </si>
  <si>
    <t>KhxqJzr6FAE</t>
  </si>
  <si>
    <t>TODRICK RETURNS TO BROADWAY</t>
  </si>
  <si>
    <t>Todrick Hall|MTV|American Idol|Beyonce|Flash Mob|Target|Glee|90s Disney|Scooter Braun|Mashup|Parody|Ratchet|Ghetto|Grown Woman|Pentatonix|Evolution of Disney|Low|Wizard of Ahhhs|Mean Gurlz|Hungry Games|Reality Show|GAY|lgbt</t>
  </si>
  <si>
    <t>CLICK HERE FOR TICKETS:\nhttp://ChicagoTheMusical.com\n\nFollow Todrick:\nhttp://instagram.com/todrick\nhttp://facebook.com/toddyrockstar\nhttp://twitter.com/todRICK\nhttp://todrickhall.com</t>
  </si>
  <si>
    <t>tG4Fbj1B1bY</t>
  </si>
  <si>
    <t>A Christmas Prince | Official Trailer [HD] | Netflix</t>
  </si>
  <si>
    <t>Netflix|Trailer|Netflix Original Series|Netflix Series|television|movies|streaming|movies online|television online|documentary|comedy|drama|08282016NtflxUSCAN|watch movies|a christmas prince|rom com|romance|Christmas|Christmas Day|Christmas Eve|Rose McIver|Ben Lamb|Alice Krige</t>
  </si>
  <si>
    <t>Royalty. Romance. And a really handsome prince. He's her most important assignment to date.\n\nWatch A Christmas Prince on Netflix: http://www.netflix.com/title/80160759\n\nSUBSCRIBE: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Christmas Prince | Official Trailer [HD] | Netflix\nhttp://youtube.com/netflix</t>
  </si>
  <si>
    <t>TsYGNNPQ3ZU</t>
  </si>
  <si>
    <t>KEEP ME COMING by SUPERFRUIT</t>
  </si>
  <si>
    <t>superfruit|super|fruit|scott|hoying|mitch|grassi|fcute|weekly|obsessions|everyone|heres|good|song|dont|listen|to|anything|else|today|future|friends</t>
  </si>
  <si>
    <t>FUTURE FRIENDS - http://smarturl.it/FutureFriends?IQid=yt\nWOW! Guys! There is so much to say. Creating Future Friends has been easily one of the most rewarding and intense experiences of our career. Weâ€™ve felt every emotion you can think of on this journey. Empowered, proud, fulfilled... but also stressed, insecure, and overwhelmed at times. Weâ€™ve learned SO much about ourselves and feel thankful to have had such supportive beautiful fans come along with us on this wild ride. We hope you guys LOVE our last video from this audio/visual experience. Itâ€™s one of our favorite tracks - â€œKeep Me Comingâ€! Love you guys! \n- Mitch and Scott\n\nKeep Me Coming Directed by Roboshobo\nChoreographed by Lindsey Blaufarb and Craig Hollamon\nGroomed by Genevieve Lamb\nStyled by Candice Lambert\n\nFUTURE FRIENDS TRACK LIST:\n01. IMAGINARY PARTIES\n02. BAD 4 US\n03. WORTH IT (PERFECT)\n04. VACATION\n05. SEXY LADIES\n06. HEARTTHROB\n07. FUTURE FRIENDS\n08. HOW YOU FEELING?\n09.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ONE:\niTunes http://smarturl.it/FutureFriendsPart1?IQid=yt\nApple Music http://smarturl.it/SFFutureFriendsPart1?IQid=yt\nAmazon http://smarturl.it/FutureFriendsPart1Am?IQid=yt\nSpotify http://smarturl.it/FutureFriendsPart1Sp?IQid=yt\nGoogle Play http://smarturl.it/FutureFriendsPart1GP?IQid=yt\n\nFUTURE FRIENDS PART TWO:\niTunesÂ http://smarturl.it/FutureFriendsPart2?IQid=sf\nApple Music Â http://smarturl.it/FutureFriendsPart2ap?IQid=sf\nAmazonÂ http://smarturl.it/FutureFriendsPart2Az?IQid=sf\nSpotify PresaveÂ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</si>
  <si>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GIn4CeZq7Nw</t>
  </si>
  <si>
    <t>Funny Or Die</t>
  </si>
  <si>
    <t>Justice League: The B Team</t>
  </si>
  <si>
    <t>funnyordie|funny or die|funny|comedy|sketch|lol|Justice League|The B Team|Trailer|Parody|Mashup|Batman|Ben Affleck|Barb Wire|Pamela Anderson|Howard the Duck|Shaq|Shaquille O'Neal|Steel|Blankman|Damon Wayans|Wonder Woman|Aquaman|Cyborg|The Flash</t>
  </si>
  <si>
    <t>When Batman (Ben Affleck) can't call on Justice League members Wonder Woman, Aquaman, Cyborg, or The Flash, he's gotta call in The B Team.\n\nSubscribe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http://www.funnyordie.com/videos/2dd208e37b/justice-league-the-b-team</t>
  </si>
  <si>
    <t>szs2GAYwMHo</t>
  </si>
  <si>
    <t>KUWTK | A Very Kardashian Holiday Sneak Peek | E!</t>
  </si>
  <si>
    <t>Real Time|Kardashian Holiday|Sneak Peek|Keeping Up With the Kardashians|Kardashians|A Very Kardashian Holiday|Kim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t>
  </si>
  <si>
    <t>Ring in the holidays with a special Keeping Up With the Kardashians! From cook-offs to over-the-top decor, watch how the Kardashians celebrate the holidays.\n\nSUBSCRIBE: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A Very Kardashian Holiday Sneak Peek | E!\nhttp://www.youtube.com/user/Eentertainment</t>
  </si>
  <si>
    <t>AJkOHavUH_A</t>
  </si>
  <si>
    <t>Mayim Bialik</t>
  </si>
  <si>
    <t>4 Reasons I Don't Like Thanksgiving || Mayim Bialik</t>
  </si>
  <si>
    <t>thanksgiving|mayim bialik|bialik mayim|the big bang theory|big bang theory|holidays|bialik|mayim|turkey</t>
  </si>
  <si>
    <t>Hi everyone! Mayim Bialik here. You may know me as Amy Farrah Fowler from The Big Bang Theory, or from Blossom, but hopefully these videos allow you to get to know me better as Mayim, too! Subscribe to my channel for video updates. We publish new videos every thursday! \n \nWith Thanksgiving coming up, I bet you're wondering how this scrooge feels about it. Hint: it involves a brief history lesson, a digression about genetically modified turkey breasts, and our cultural love for eating so much we make ourselves sick LOL. check it out and happy Thanksgiving\n\nWhat next? https://www.youtube.com/watch?v=IOfuECmJN14&amp;list=PLedDhastjmeWG1ms7cPdfhQQrSdFyMxJq\n\nFind Mayim Bialik:\nhttps://www.facebook.com/MissMayim/\nhttps://www.facebook.com/MissMayim/\nhttps://www.instagram.com/MissMayim/\n\nOfficial website: http://mayimbialik.net\n\nWatch more Mayim Bialik:\nRecent Uploads: https://www.youtube.com/watch?v=WFb0E...\n\nAbout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</si>
  <si>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kOCkne-Bku4</t>
  </si>
  <si>
    <t>Lauv</t>
  </si>
  <si>
    <t>Lauv - Paris in the Rain [Official Video]</t>
  </si>
  <si>
    <t>LAUV|PARIS IN THE RAIN|EASY LOVE|THE OTHER|MUSIC VIDEO</t>
  </si>
  <si>
    <t>I met you when I was 18. is the first chapter of Lauvâ€™s music and story. Follow the playlist at: http://lauv.lnk.to/imywiw18\n\nParis in the Rain available now: https://lauv.lnk.to/ParisInTheRain\n\nI Like Me Better: http://smarturl.it/lauv_ilmb\nPre-Save on Spotify: http://smarturl.it/lauv_subscribe\n\nDirector: Chase Smith\nDP: Chase Smith\nProduced by: Contrast Films\n\nhttp://lauvsongs.com\nhttp://facebook.com/lauvsongs\nhttp://twitter.com/lauvsongs\nhttp://instagram.com/lauvsongs\n\nLYRICS\n\nAll I know is (ooh ooh ooh)\nWe could go anywhere we could do\nAnything girl whatever the mood we're in\nAll I know is (ooh ooh ooh)\nGetting lost late at night under stars\nFinding love standing right where we are your lips\n\nThey pull me in the moment\nYou and I alone and\nPeople may be watching I don't mind â€˜cause\n\nAnywhere with you feels right\nAnywhere with you feels like\nParis in the rain\nParis in the rain\nWe don't need a fancy town\nOr bottles that we can't pronounce\nCause anywhere babe\nIs like Paris in the rain\nWhen Iâ€™m with you\n\nI look at you now and I want this forever\nI might not deserve it but there's nothing better\nDon't know how I ever did it all without you\nMy heart is about to about to jump out of my chest\nFeelings they come and they go that they do\nFeelings they come and they go not with you\n\nThe late nights\nAnd the street lights\nAnd the people\nLook at me girl\nAnd the whole world could stop\n\nAnywhere with you feels right\nAnywhere with you feels like\nParis in the rain\nParis in the rain\nWe don't need a fancy town\nOr bottles that we can't pronounce\nCause anywhere babe\nIs like Paris in the rain\nwhen im with you\n\nGirl when I'm not with you\nAll I do is miss you\nCome and set the mood right\nUnderneath the moonlight\nPaint you with my eyes closed\nWonder where the time goes\nCome and set the mood right\nUnderneath the moonlight\n\nAnywhere with you feel right\nAnywhere with you feels like\nParis in the rain\nWalking down an empty street\nPuddles underneath our feet</t>
  </si>
  <si>
    <t>OlJykKOuank</t>
  </si>
  <si>
    <t>How to Make Mini Nutella Pies! | Cupcake Jemma</t>
  </si>
  <si>
    <t>cupcakes|cupcake|cake|cakes|bake|baking|bakery|cookie|cookies|biscuits|recipe|how to make|pie|pastry|shortcrust pastry|filling|nutella|nutela|hazelnut|hazelnut paste|chocolate|choc chips|chips|dough|rolled|blind baking|all in one pie|tart|tart case|puff pastry|cupcake jemma|gemma|jemma wilson|gemma wilson|crumbs and doilies|london|bake shop|home baking|easy|quick</t>
  </si>
  <si>
    <t>Other Nutella yumminess! - https://youtu.be/_dWVY4dhfkk\nSUBSCRIBE! - http://crmbs.co/1VHn9C\nMusic by Joakim Karud http://youtube.com/joakimkarud\n\nRecipe - \nNUTELLAAAAA\nFor the cookie tops...\n175g plain flour\n1/2 tsp bicarbonate of soda\n1/4 tsp salt\n1/2 large free range egg\n1 tsp vanilla extract\n115 unsalted butter\n50g caster sugar\n110g light soft brown sugar\n75g milk chocolate chips\n\nHalf a batch of shortcrust pastry\n\nMY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</si>
  <si>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K6xwB8Kkce0</t>
  </si>
  <si>
    <t>Harry Styles - Kiwi (live in studio)</t>
  </si>
  <si>
    <t>'Harry Styles: Behind the Album - The Performances' is out now only on Apple Music: http://smarturl.it/HS-BTA-Performances?iqid=KiwiLive\n\nThe film sees Styles performing all 10 tracks from his full self-titled debut and is an extended look into the performances from 'Harry Styles: Behind the Album,' which premiered on Apple Music earlier this year: http://smarturl.it/HS-BehindTheAlbum?iqid=KiwiLive\n\nHarry Styles' self-titled debut album is available now: http://hstyles.co.uk/music\n\nBest of Harry Styles: https://goo.gl/UzwxNi\nHarry Styles - Harry Styles (Album 2017) https://goo.gl/z1GUVh\nSubscribe here: https://goo.gl/6UDD4P</t>
  </si>
  <si>
    <t>AJ2xkh-6tL4</t>
  </si>
  <si>
    <t>UCLA men's basketball players discuss arrests in China</t>
  </si>
  <si>
    <t>UCLA|UCLA basketbal|UCLA basktebal players|UCLA Basketbal china|UCLA Basketball China|UCLA Basketball China Arrest|UCLA China Arrest|Basketball players china|basketball players arrest china|college basketball china|college basketbal players arrest china|ucla basketball players releasted|ucla basketball players return|us news</t>
  </si>
  <si>
    <t>The players deliver statements after returning to the U.S.\n\nSUBSCRIBE to ABC NEWS: https://www.youtube.com/ABCNews/\nWatch More on http://abcnews.go.com/\nLIKE ABC News on FACEBOOK\nhttps://www.facebook.com/abcnews\nFOLLOW ABC News on TWITTER:\nhttps://twitter.com/abc\nGOOD MORNING AMERICA'S HOMEPAGE:\nhttps://gma.yahoo.com/</t>
  </si>
  <si>
    <t>Gnxv9OH-giQ</t>
  </si>
  <si>
    <t>Ranz Kyle</t>
  </si>
  <si>
    <t>Ranz and Niana Goes To LA (Carpool Around)</t>
  </si>
  <si>
    <t>ranz|ranz kyle|niana|niana guerrero|ranz niana|ranz and niana|ranz kyle niana|niana ranz|siblings|sibling goals|#siblinggoals|goals|vlogs|vlog|dance|dance choreography|viral|la|los angeles|la vlog|vlogger|airport|dancing|kid|goes to la|travel|hollywood|netflix|stranger things|premiere|season 2|car|carpool|carpool karaoke|roadtrip|scary|prank|pranks|halloween|hawkins|headquarters|instagram|facebook</t>
  </si>
  <si>
    <t>So we were invited to watch the premiere and attend the after party of Stranger things 2 in LA, the city of Angels! and we had some time to go around to see the city. Shout out to Netflix yo!\n\nalso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</si>
  <si>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qqs3fxfmWr4</t>
  </si>
  <si>
    <t>How Pencils Are Made</t>
  </si>
  <si>
    <t>pencils|how it's made|science channel|design|factory|INSIDER|INSIDER design|business insider|tech insider</t>
  </si>
  <si>
    <t>Making pencils is an intense process.\n\nWatch full episodes of the Science Channel series How It's Made on the Science GO app or sciencechannel.com.\n\nSubscribe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</si>
  <si>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77McSTzTgg8</t>
  </si>
  <si>
    <t>NBC News</t>
  </si>
  <si>
    <t>President Donald Trump Makes Statement From White House On Asia Trip (Full) | NBC News</t>
  </si>
  <si>
    <t>nbc news|us news|world news|politics|current events|top stories|trump|trump live|president trump|white house</t>
  </si>
  <si>
    <t>President Donald Trump speaks form the White House after returning from his 12-day Asia tour.\n\nÂ»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</si>
  <si>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W8vXDp7NuFs</t>
  </si>
  <si>
    <t>Matt Steffanina</t>
  </si>
  <si>
    <t>MOTOR SPORT - Cardi B x Migos x Nicki Minaj Dance | Matt Steffanina cover</t>
  </si>
  <si>
    <t>motor sport|cardi b|nicki minaj|migos|quavo|dance|choreography|matt steffanina|hip hop|hip hop dance|official|music video|proposal|offset|wedding|engagement|cardi b offset|cardi b proposal|rapping|kenneth san jose|ken san jose|80 fitz|beatbox|freestyle</t>
  </si>
  <si>
    <t>They BLOCKED my video so... I HAD TO RAP.  \nI would rather dance to Migos, but if I have to dance to Matt'gos it's still gonna be lit.  Comment some ðŸ”¥ðŸ”¥ and keep reading below if you with me cause it's dumb af.\nI have so many videos that I've never been able to share with you guys because the labels blocked them.  They already keep all the money, I just want to be able to post a dance clip to 40 seconds of a song.  \n\nLabels, I'm not stealing your work, I'm promoting your artists.  Some labels DO understand this and we are winning together, while others don't want to accept it.  I invite you to open your minds to the possibility of us working together, as partners... you guys already hire me to choreograph for your artists, why not get some free promo out of it at the same time?\n\nDance is powerful.  It's an art that makes people connect emotionally to music, your music, streaming your songs, making you money... ya feel me? win/win/win/win/win\n\nand until ya feel me.... I'm a rapper.  skrrrt skrrrt\n\nya'll I got a bunch new vids comin so subscribe + turn on notifications to join the fam!!  \n\nâ–¶ MORE DANCERS!!: https://youtu.be/8YMmKswwK_o\nâ–¶ INSTAGRAM: http://instagram.com/MattSteffanina\nâ–¶ SUBSCRIBE: http://bit.ly/2uXO9aZ\nâ–¶ TUTORIALS: http://youtube.com/dancetutorialslive\nâ–¶ FACEBOOK: http://facebook.com/mattsteff\n\nSong: MOTOR SPORT - Migos, Cardi B &amp; Nicki Minaj\nChoreography by: Matt Steffanina\nAssisted by: Kenneth San Jose\nFilmed by: Donovan Okimura\nEdited by: Matt Steffanina\n\nDope beat by: 80fitz\nDope rapping by: Matt Steffanina\n\nFollow my boy 80fitz: \nhttps://www.youtube.com/user/FremixBeatz\n\n\n----- MORE VIDEOS ----\nDANCECON 5 - https://youtu.be/jtWOxft827k\nSHAPE OF YOU - Ed Sheeran: https://youtu.be/lq5oUOKh368\nNO LIMIT ft Dytto: https://youtu.be/3YyQ3Mi06Sw\nMI GENTE ft Josh Killacky: https://youtu.be/jl6gS2KbYkk\nBAD AND BOUJEE - Migos: https://youtu.be/vXUQcr1kTHQ\nJUJU ON THAT BEAT - https://youtu.be/S7uNBC6VEuA\nDESPACITO - Justin Bieber: https://youtu.be/1PKJS4qwdK8\nSWALLA - Jason Derulo: https://youtu.be/vyleKZJXBN8</t>
  </si>
  <si>
    <t>C_SJgw5MVFY</t>
  </si>
  <si>
    <t>MisterWivesVEVO</t>
  </si>
  <si>
    <t>MisterWives - Oh Love</t>
  </si>
  <si>
    <t>MisterWives|Oh|Love|Photo|Finish|Republic|Records|Alternative</t>
  </si>
  <si>
    <t>Oh Love (Official Video)\nTaken from the album Connect The Dots\nSong Available Here: https://republic.lnk.to/ConnectTheDotsYD \n\nConnect with MisterWives\nhttp://www.twitter.com/misterwives \nhttp://www.facebook.com/misterwives \nhttp://www.soundcloud.com/misterwives \nhttp://www.instagram.com/misterwives \nhttp://misterwives.com \n\nDirected by Gabe Askew\nProduced by Jonathan Pardo\n\nOh Love Lyrics\nPick yourself up off the floor\nVoice wonâ€™t be silenced anymore\nThese wings will soar\nStruggle to open your eyes\nSwollen from all of your cries\n\nLook to the sunrise\n\nAnd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oh\n\nLifted the veil, weâ€™re all sinners\nCrowned the devil a winner\nAnd you tell me that, itâ€™ll be just fine\nScarier than any bad dream\nCanâ€™t wake up from his regime\nSo donâ€™t tell me to sit down and dine\n\nAnd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oh\n\nExcuse my pessimistic tone, I normally can do better\nBut the battle to keep my light burning seems harder than ever\nThese walls of hate will suffocate, and one by one we will deflate\nSo this I cry and this I pray, our card will trump and you will break, oh\n\nOh love, where did you go?\nOh love, where did you, where did you go?\nOh love, where did you go?\nOh love, where did you, where did you go?\n'Cause I need hope that these sticks and stones, wonâ€™t break my bones\n\nOh love, where did you go?\nOh love, where did you, where did you go oh go oh, oh\n\nMusic video by MisterWives performing Oh Love. (C) 2017 Republic Records, a Division of UMG Recordings, Inc.(Photo Finish)\n\nhttp://vevo.ly/n2yqC4</t>
  </si>
  <si>
    <t>P7zi6oQ4fPQ</t>
  </si>
  <si>
    <t>YBF Chic</t>
  </si>
  <si>
    <t>#StarOnFox Exclusive Clip for TheYBF.com</t>
  </si>
  <si>
    <t>Check out TheYBF.com Exclusive from STAR on Fox. The episode includes an appearance from Ryan Destiny, Keke Palmer and Luke James and airs tonight (November 15th).\n\nCourtesy of 20th Century Fox Television and #StarOnFox</t>
  </si>
  <si>
    <t>7xhxjcejONk</t>
  </si>
  <si>
    <t>littleBits Electronics</t>
  </si>
  <si>
    <t>Star Wars &amp; littleBits Droid Inventor Kit: Movement</t>
  </si>
  <si>
    <t>littleBits|starwars|inventorswanted|droid|thelastjedi|r2d2|r2d2toy|toys|holiday|giftguide|tech|education|forceawakens</t>
  </si>
  <si>
    <t>A kid inventor movement is afoot, with the Droid Inventor Kit leading the way. Get your kit and join the creativity &amp; innovation here http://bit.ly/2htrYn6</t>
  </si>
  <si>
    <t>J7wMOb0WIfQ</t>
  </si>
  <si>
    <t>Audience Network</t>
  </si>
  <si>
    <t>Religion Of Sports Season 2 - Trailer 1</t>
  </si>
  <si>
    <t>religion of sports|gotham chopra|tom brady|michael strahan|religion of sports strahan|religion of sports brady</t>
  </si>
  <si>
    <t>From executive producers Tom Brady, Gotham Chopra, and Michael Strahan, Religion of Sports examines unique examples where specific sports profoundly influence societies and cultures in a manner that extends far beyond merely entertainment value. \n\nSeason 2 premieres Tuesday, November 15 on AUDIENCE - DIRECTV Ch 239 and U-verse Ch 1114.\n\nTune in at 9pm ET/PT for the season premiere. #AUDIENCESports\n\nWant more AUDIENCE Sports? Follow us at our social channels below:\n \nFacebook: http://bit.ly/2jSfGVI\nTwitter: http://bit.ly/2jfvy2G\nInstagram: http://bit.ly/2kjSUpx</t>
  </si>
  <si>
    <t>QJfL0a3qEKw</t>
  </si>
  <si>
    <t>Hot Dad</t>
  </si>
  <si>
    <t>Word Sports</t>
  </si>
  <si>
    <t>words|sports|playing the game|teamwork|team|athletics|literacy|literature|great minds|typing</t>
  </si>
  <si>
    <t>NEW T-SHIRT:\nhttps://tonethreads.com/hotdad/merch/5712\nhttps://tonethreads.com/hotdad/merch/5711\n\nDOWNLOAD:\nhttps://hotdad.bandcamp.com/track/word-sports\n\nSUPPORT ZONE:\nHelp me continue making weird things by supporting my Patreon: https://www.patreon.com/hotdad?ty=h\nBUY A T-SHIRT:\nhttps://tonethreads.com/merch/hotdad\nSupport me by shopping through my AMAZON AFFILIATE LINK:\nhttp://bit.ly/hotterdad\nBUY DIGITAL TRACKS:\nhttps://hotdad.bandcamp.com\nhttps://itunes.apple.com/us/artist/hot-dad/id1056455229\nSTREAM:\nhttps://open.spotify.com/artist/0PsPw7msVbHlolAjQhW5hY\n\nSOCIAL MEDIA:\nTwitter: https://twitter.com/hotterdad\nFB: https://www.facebook.com/hotdadhot\n\nVideo by: http://bjornd.al</t>
  </si>
  <si>
    <t>ZJDMWVZta3M</t>
  </si>
  <si>
    <t>Disneyâ€¢Pixar</t>
  </si>
  <si>
    <t>Incredibles 2 Official Teaser Trailer</t>
  </si>
  <si>
    <t>Pixar|Disney|Disney Pixar|Pixar Movie|Animation|the incredibles|incredibles 2|jack jack|elastigirl|mr. incredible|dash|violet|edna mode|new look|trailer|teaser|first look|clip|sneak peek|new movie|family movie|HD|funny|hilarious</t>
  </si>
  <si>
    <t>The teaser trailer for Incredibles 2 is here.\n\nDisney/Pixar's Incredibles 2 opens in theatres in 3D June 15th, 2018.\n\nEveryoneâ€™s favorite family of superheroes is back in â€œIncredibles 2â€ â€“ but this time Helen (voice of Holly Hunter) is in the spotlight, leaving Bob (voice of Craig T. Nelson) at home with Violet (voice of Sarah Vowell) and Dash (voice of Huck Milner) to navigate the day-to-day heroics of â€œnormalâ€ life. Itâ€™s a tough transistion for everyone, made tougher by the fact that the family is still unaware of baby Jack-Jackâ€™s emerging superpowers. When a new villain hatches a brilliant and dangerous plot, the family and Frozone (voice of Samuel L. Jackson) must find a way to work together againâ€”which is easier said than done, even when theyâ€™re all Incredible.\n \nDirected by Brad Bird (â€œIron Giant,â€ â€œThe Incrediblesâ€) and produced by John Walker (â€œThe Incrediblesâ€) and Nicole Grindle (â€œSanjayâ€™s Super Teamâ€ short, â€œToy Story 3â€ associate producer), â€œIncredibles 2â€ busts into theaters on June 15, 2018.</t>
  </si>
  <si>
    <t>cH4E_t3m3xM</t>
  </si>
  <si>
    <t>SelenaGomezVEVO</t>
  </si>
  <si>
    <t>Selena Gomez, Marshmello - Wolves</t>
  </si>
  <si>
    <t>Selena|Gomez|Marshmello|Wolves|Interscope|Records|Pop</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</si>
  <si>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Records\n\nhttp://vevo.ly/2O7n2n</t>
  </si>
  <si>
    <t>60nDlMw5vFQ</t>
  </si>
  <si>
    <t>The military coup in Zimbabwe, explained</t>
  </si>
  <si>
    <t>vox.com|vox|explain|zimbabwe|coup|military coup|mugabe|robert mugabe|mnangagwa|africa|rhodesia|bob mugabe|grace mugabe|cou d'etat|government|military|conflict|sub saharan africa|protests|army|tanks|harare|dictator|dictatorship|politics|corruption|zanu pf|politicians|coup d'etat|south africa|news|african|gucci grace|world news|jacob zuma|emmerson mnangagwa|zimbabwe news|zimbabwe crisis</t>
  </si>
  <si>
    <t>Why the Zimbabwe coup is not a revolution.\n\nSubscribe to our channel! http://goo.gl/0bsAjO\n\nOn November 14th 2017,  Zimbabwe military troops drove tanks into the capital city, Harare. They patrolled the streets, blocked access to government buildings, and took over the state television station to insistâ€¦.\nThis is not a military takeover of government. \n\nOnce praised as a war hero, Robert Mugabe helped Zimbabwe win independence from Great Britain in 1980. He became president under Zimbabweâ€™s new constitution with the support of the people. \n\nBut soon, he digressed into a repressive dictator.\n\nHe secured his power through aggression and threats, there have been reports of  state-sponsored torture and killings.\n\nAnd even though Zimbabwe is technically a democracy, thereâ€™s evidence Mugabe rigged elections in his favor. \n\nNow that Mugabe is 93 years old, and reportedly in poor health, the fight for political influence is more important than ever.\n\nAnd itâ€™s caused a split in Mugabeâ€™s own party, the ZANU-PF.\nOn one side we have the old guard lead by Mugabeâ€™s sacked vice-president Emmerson Mnangagwa. Like Mugabe, he fought for Zimbabweâ€™s independence and has a checkered past that includes human rights abuses against political opponents and ethnic minorities.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</si>
  <si>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LDVXOo_HXKU</t>
  </si>
  <si>
    <t>Best Survivor Series sole survivors - WWE Top 10, Nov. 18, 2017</t>
  </si>
  <si>
    <t>wwe|world wrestling entertainment|wrestling|wrestler|wrestle|superstars|à¤•à¥à¤¶à¥à¤¤à¥€|à¤ªà¤¹à¤²à¤µà¤¾à¤¨|à¤¡à¤¬à¥à¤²à¥‚ à¤¡à¤¬à¥à¤²à¥‚ à¤ˆ|à¤®à¥ˆà¤š|à¤¸à¥à¤ªà¤°à¤¸à¥à¤Ÿà¤¾à¤°|à¤µà¥à¤¯à¤¾à¤µà¤¸à¤¾à¤¯à¤¿à¤• à¤•à¥à¤¶à¥à¤¤à¥€|Ù…ØµØ§Ø±Ø¹Ù‡|WWE Top 10|Roman Reigns|Randy Orton|Aja Kong|Beth Phoenix|Kofi Kingston|AndrÃ© the Giant|Ultimate Warrior|Ken Shamrock|Dolph Ziggler|Dwayne The Rock|Johnson|wwe top matches|survivor series|wwe top 10</t>
  </si>
  <si>
    <t>Being the last Superstar standing in a Traditional Survivor Series Elimination Match is no easy feat. Count down the 10 best performances by sole survivors who secured their team's victory at Survivor Series.\nGet your first month of WWE Network for FREE: http://wwenetwork.com_x000D_
\nSubscribe to WWE on YouTube: http://bit.ly/1i64OdT_x000D_
\nVisit WWE.com: http://goo.gl/akf0J4_x000D_
\nMust-See WWE videos on YouTube: https://goo.gl/QmhBof</t>
  </si>
  <si>
    <t>_wS7seijyks</t>
  </si>
  <si>
    <t>Rosanna Pansino</t>
  </si>
  <si>
    <t>TRYING FUN PUMPKIN SPICE FLAVORED FOOD</t>
  </si>
  <si>
    <t>pumpkin|pumpkin spice|flavored|psl|spiced|crazy|tasty|delicious|taste test|unboxing|opening|food|react|reaction|reacting|yummy|family friendly|for kids|girl|justine|ijustine|justine ezarik|blog|youtubers|collab|funny|omg|comedy|lol|treats|knife|marshmallows|cookies|doritos|potato|chips|trying|challenge|fun|easy|gift|idea|review|vlog|oreo|caramel|werthers|cereal|hersheys|pretzels|chocolate|coated|dipped|trader joes|whole foods|amazon|best|fall|autumn|candy|seasonal|holiday</t>
  </si>
  <si>
    <t>Today I tried a bunch of different Pumpkin Spice flavored foods with my friend iJustine! What other videos would you like to see?\nEXTRA VIDEO WITH JUSTINE: https://youtu.be/Dh6t7ds5yeY\n\nBUY MY BAKING LINE: http://bit.ly/BakingLine\n\n*Order The Nerdy Nummies Cookbook here: http://rosannapansino.com/the-nerdy-nummies-cookbook/\n\niJUSTINEâ€™S LINKS:\nYouTube: https://www.youtube.com/iJustine\nFacebook: https://www.facebook.com/ijustine\nInstagram: https://www.instagram.com/ijustine/\nTwitter: https://twitter.com/ijustine\n\nFOLLOW ME HERE:\nFacebook: http://www.facebook.com/rosannapansino\nTwitter: http://www.twitter.com/RosannaPansino\nTumblr: http://www.rosannapansino.tumblr.com\nInstagram: http://instagram.com/rosannapansino\nSnapchat: rosannapansino\n\nPUMPKIN SPICE:\n* Pumpkin Spice Werther's: http://amzn.to/2B03Twv\n* Pumpkin Spice Frosted Mini Wheats: http://amzn.to/2A9fjRq\n* Pumpkin Spice Oreos: http://amzn.to/2hDNoxW\n* Pumpkin Tortilla Chips: http://amzn.to/2zR6Tx1\n* Pumpkin Spice Pretzels: http://amzn.to/2hCXjnm\n* Pumpkin Spice Mallows: http://amzn.to/2AYS75P\n* Pumpkin Spice Chips: http://amzn.to/2hB7h8G\n* Pumpkin Spice Cookie: http://amzn.to/2yU9dQH\n* Pumpkin Spice Kisses: http://amzn.to/2zT709w\n\nThis is not a sponsored video. All products purchased by me.</t>
  </si>
  <si>
    <t>jGyUVyp9w9g</t>
  </si>
  <si>
    <t>Chance-giving Monologue - SNL</t>
  </si>
  <si>
    <t>SNL|Saturday Night Live|SNL Season 43|Episode 1731|Chance the Rapper|Leslie Jones|Kenan Thompson Pete Davidson|Cecily Strong|Kate McKinnon|Heidi Gardner|Luke Null|Kyle Mooney|Thanksgiving|Chance the Rapper Monologue|Beck Bennett|Melissa Villasenor|s43|s43e6|episode 6|live|new york|comedy|sketch|funny|hilarious|late night|host|music|guest|laugh|impersonation|actor|improv|musician|Chance|Chicago|Coloring Book|Iâ€™m the One</t>
  </si>
  <si>
    <t>Host Chance the Rapper performs a song about Thanksgiving in hopes that it will become a holiday classic.\n\n#SNL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</si>
  <si>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tr7I4vokl78</t>
  </si>
  <si>
    <t>Justin Verlander and Kate Upton Missed Their Wedding Because of the World Series</t>
  </si>
  <si>
    <t>The Tonight Show|Jimmy Fallon|Justin Verlander|Kate Upton|Missed|Wedding|Because|World Series|NBC|NBC TV|Television|Funny|Talk Show|comedic|humor|snl|Fallon Stand-up|Fallon monologue|tonight|show|jokes|funny video|interview|variety|comedy sketches|talent|celebrities|video|clip|highlight|model|Houston Astros|Detroit Tigers|pitcher|The Other Woman|Sports Illustrated|The Layover|The Disaster Artist</t>
  </si>
  <si>
    <t>Houston Astros pitcher Justin Verlander and supermodel Kate Upton share their engagement story and explain how they fit their wedding between Justin's trade move from Detroit and his World Series win.\n\nSubscribe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Verlander and Kate Upton Missed Their Wedding Because of the World Series\nhttp://www.youtube.com/fallontonight</t>
  </si>
  <si>
    <t>B4mK5OElAFQ</t>
  </si>
  <si>
    <t>Thomas Sanders</t>
  </si>
  <si>
    <t>Real or FAKE ANIME?? Pt. 5 - ACTION/ADVENTURE EDITION! | Thomas Sanders</t>
  </si>
  <si>
    <t>Thomas Sanders|thomas sanders vine|thomas sanders vlog|thomas sanders channel|thatsthat24|fosterdawg|foster dawg|fanders|vine|comedy|thomas|sanders|ultimate|storytime|no. 6|dragonball super|dragonball|thomas sanders vines|anime|vine guy|storytime guy|narrator guy|real or fake anime|crunchyroll|gundam|bodacious space pirates|black butler|soul captor|hunter x hunter|erased|yu gi oh|yugioh|sonic the hedgehog|knuckles|knuckles the echidna|humor|black clover</t>
  </si>
  <si>
    <t>Thank you so much to Crunchyroll for sponsoring today's episode. \nGet CrunchyRoll, Ad Free for 14 Days!\nhttp://www.crunchyroll.com/sanders\n\nThis time around we explore a genre of anime that's nearest and dearest to my heart: ACTION &amp; ADVENTURE! Dominic comes by again to help challenge my knowledge of thrilling anime, deciding which ones actually exist and which ones are complete phonies that YOU wrote into us! All of you made this challenge incredibly tough AND enlightening!! Hope you enjoy!! \n\nThank you to Dominic for helping out with this video!! Your anime and lack of judgment on my drawings was very much appreciated!!! \n\nDominic's Links: \n(http://www.Instagram.com/DomGoldOfficial)\n(http://www.Twitter.com/DomGoldOfficial)\n(http://www.Facebook.com/DomGoldOfficial)\n(https://www.youtube.com/channel/UCQt5dT8mog4PEeaCWZGOWnQ)\n\nThank you also to the outstanding Drew Gooden, for the editing of this video, as well as the thumbnail!! \n\nDrew's Links: \n(https://www.youtube.com/drewgooden1)\n(https://www.twitter.com/drewisgooden)\n\nCredit to Joan for creating the Real or Fake Anime game series!\n\nMy Social Links: \n(http://www.vine.co/ThomasSanders)\n(http://www.Twitter.com/ThomasSanders)\n(http://www.Instagram.com/ThomasSanders)\n(http://www.Facebook.com/ThomasSandersOfficial)\nSnapchat - Thomas_Sanders\nTumblr - (http://www.ThomasSanders.com)\n\nMerchandise: \nhttp://www.Districtlines.com/ThomasSanders\n\nBusiness Inquires: SandersRTP@gmail.com</t>
  </si>
  <si>
    <t>Y1n8F4uClUU</t>
  </si>
  <si>
    <t>CrashRacing</t>
  </si>
  <si>
    <t>FIA GT World Cup 2017. Qualification Race Macau Grand Prix. Huge Pile Up</t>
  </si>
  <si>
    <t>GT Series|Qualification Race|Macau Grand Prix|FIA GT World Cup|Pile Up|traffic jam|start|1st lap|big crash|carnage|racing|wtf|Circuito da Guia|Sports car racing|Guia Circuit|Macau Peninsula|Macau (China)|#MacauGP|red flag|Hiroki Yoshimoto|Chaz Mostert|Fabian Plentz|Robin Frijns|Darryl O'Young|Romain Dumas|Mirko Bortolotti|Marco Wittmann|Renger Van der Zande|Felix Rosenqvist|Lucas di Grassi|#GTWorldCup|Meanwhile at Macau|Macau street circuit</t>
  </si>
  <si>
    <t>Meanwhile in Macau</t>
  </si>
  <si>
    <t>ctx4YBEdOxo</t>
  </si>
  <si>
    <t>Let's Talk About Tesla Roadster 2020!</t>
  </si>
  <si>
    <t>Tesla Roadster|Tesla Roadster 2.0|Roadster 2|2020 Tesla Roadster|2020 Roadster|fastest productioncar|0-60|Tesla Roadster launch|Tesla roadster|Tesla Roadster 2.5|MKBHD|Tesla launch|Tesla Roadster vs|Roadster vs|Roadster 0-60</t>
  </si>
  <si>
    <t>Thoughts on Tesla Roadster 2. Next gen sports cars are going to be simply insane.\n\nThat hoodie: http://amzn.to/2A93eM8\n\nBjorn Nyland video: https://youtu.be/tSIonjvcHW4\nDragTimes video: https://youtu.be/izhYXO9wKz0\nDavid Hodge tweet: https://twitter.com/DavidHodge/status/931391188065705984/video/1\n\nhttps://www.tesla.com/roadster/\n\nVideo Gear I use: http://kit.com/MKBHD/video-gear#recommendation17959\n\nIntro Track: I Got One by Alltta\n\n~\nhttp://twitter.com/MKBHD\nhttp://snapchat.com/add/MKBHD\nhttp://google.com/+MarquesBrownlee\nhttp://instagram.com/MKBHD\nhttp://facebook.com/MKBHD</t>
  </si>
  <si>
    <t>dpeDxEb9yeg</t>
  </si>
  <si>
    <t>Tasty</t>
  </si>
  <si>
    <t>Restaurant Vs. Homemade Chicken Parm Pizza</t>
  </si>
  <si>
    <t>chicken parm pizza|quality italian|chicken crust pizza|chicken parmesan pizza|chicken base pizza|nyc chicken parm pizza</t>
  </si>
  <si>
    <t>This NYC restaurant serves CHICKEN PARM PIZZA with a crispy chicken crust, but if you don't live nearby, stick around to see how to make this at home!\n\nGet the recipe: http://bzfd.it/2iqqc6W\n\nBuy the Tasty Cookbook Today: http://bit.ly/2zVLRydÂ \n\nCheck us out on Facebook! - facebook.com/buzzfeedtasty\n\nCredits: https://www.buzzfeed.com/bfmp/videos/37115\n\n\nMUSIC\nFly On, Strange Bird Mcm\nLicensed via Warner Chappell Production Music Inc.\n\n\nEXTERNAL CREDITS\nQuality Italian\nhttps://www.qualityitalian.com/\n+\nQuality Italian\nhttps://www.facebook.com/QualityItalian/</t>
  </si>
  <si>
    <t>D818vkK10UQ</t>
  </si>
  <si>
    <t>Nile Wilson</t>
  </si>
  <si>
    <t>YOGA CHALLENGE WITH TOM DALEY **Got Tasty**</t>
  </si>
  <si>
    <t>nile wilson|nile wilson gymnastics|nile wilson olympics|olympic gymnast|amazing gymnastics|gymnastics|strength training|strength|hard work|vlogging|vlog|success|fitness|yoga challenge with tom daley|tom daley|gone sexual|tom daley vs nile wilson|tom daley sexual|yoga|trying yoga|ultimate gymnastics challenge|gymnastics meets yoga</t>
  </si>
  <si>
    <t>NEW LAUNCH -  http://www.nwclothing.co.uk/\n\nâž¢ Join my FREE 7 Steps to Success - http://www.bodybible.life/\nâž¢ Merch- http://www.nwclothing.co.uk/\nâž¢ Enquiries - luke@activatemanagement.co.uk\n\nâž¢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</si>
  <si>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FZiCWBplZ90</t>
  </si>
  <si>
    <t>AnthonyPadilla</t>
  </si>
  <si>
    <t>The King of YouTube</t>
  </si>
  <si>
    <t>anthony padilla|jack douglass|jacksfilms|jon cozart|paint|joey graceffa|alex wassabi|laurdiy|lauren|merch|shirts|dad hat|high quality merch|anthony padilla smosh|anthony padilla merch|merch anthony padilla|smosh anthony padilla|anthony padilla merchandise|merchandise anthony padilla|youtubers|smosh</t>
  </si>
  <si>
    <t>The only logical step in any YouTubers career is to become a fashion designer, and I'm not about to let my chance slip away. Today I'm launching my new line of high quality merch: \nâ–¸ https://shop.studio71us.com/collections/anthony-padilla (25% off w/ code BF25 this week only)\n\nâ–¸ BLOOPERS: https://youtu.be/-KuD4JTk2Z8\n\nThank you so much to Lauren &amp; Alex, Jon Cozart, Joey Graceffa, and Jack Douglass for giving me their great advice on my new line of high quality merch. Please go subscribe to their channels and get their merch as well!\nâ–¸ LaurDIY - http://youtube.com/laurdiy\nâ–¸ Alex Wassabi - http://youtube.com/hoiitsroi - THEIR MERCH: https://alexwassabi.com\nâ–¸ Jacksfilms - http://youtube.com/jacksfilms - HIS MERCH: https://crowdmade.com/collections/jacksfilms\nâ–¸ Joey Graceffa - http://youtube.com/joeygraceffa - HIS MERCH: https://m.districtlines.com/Joey-Graceffa\nâ–¸ Jon Cozart - http://youtube.com/paint - HIS MERCH: https://store.dftba.com/collections/jon-cozart\n\nâ™›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</si>
  <si>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nfbwPTsowEA</t>
  </si>
  <si>
    <t>Rclbeauty101</t>
  </si>
  <si>
    <t>Dont Hurt Me.</t>
  </si>
  <si>
    <t>rclbeauty101|don't hurt me|you are not alone|I am ugly|PSA|anti bullying|any cyber cullying|cyber bully|confidence</t>
  </si>
  <si>
    <t>Don't Hurt Me.\nI wanted to make this video to remind everyone that even with all the things going on in the world, you don't have to be part of the problem. \nLAST VIDEO: https://www.youtube.com/watch?v=cgKVuFTi6ks\n - - - - - - - - - - - - - - - - - - - - - - - - - - - - - - - - - - - - - - - - - - - - - - - -\nBECOME MY FRIENDâžœ  http://bit.ly/1odjqNY\n- - - - - - - - - - - - - - - - - - - - - - - - - - - - - - - - - - - - - - - - - - - - - - - - -\nI DARE YOU TO STALK ME:\n\nâ„ T W I T T E Râžœ  https://twitter.com/rclbeauty101\n\nâ„ I N S T A G R A Mâžœ http://instagram.com/rclbeauty101\n- - - - - - - - - - - - - - - - - - - - - - - - - - - - - - - - - - - - - - - - - - - - - - - - \nBusiness Inquiries Only: Manager- info@lennonmgmt.com \n- - - - - - - - - - - - - - - - - - - - - - - - - - - - - - - - - - - - - - - - - - - - - - - - -\nWant to send me something?\n\nRachel Levin\nP.O. BOX 60177\nPhiladelphia, PA\n19102</t>
  </si>
  <si>
    <t>JLOFZoBJnd8</t>
  </si>
  <si>
    <t>Maddie Ziegler</t>
  </si>
  <si>
    <t>TRANSFORMING SUMMER MCKEEN INTO ME!!</t>
  </si>
  <si>
    <t>maddie|ziegler|summer|mckeen|dancer|chandelier|sia|challenge|makeup|dancemoms</t>
  </si>
  <si>
    <t>Thank you guys for watching!!! Me and summer had such a great time filming!!! She is the best ever!!! If you want to check her out her socials are down below! \n\n\nsummer's video - https://www.youtube.com/watch?v=BLaOjMt6Gus\n\nsummer's channel - https://www.youtube.com/user/lookyheregirl\n\nsummer's Instagram - instagram.com/summermckeen\n\nbye muah xoxo</t>
  </si>
  <si>
    <t>wJh-jurxmGQ</t>
  </si>
  <si>
    <t>Good Morning Britain</t>
  </si>
  <si>
    <t>Will Ferrell Left Speechless as Mark Wahlberg Reveals He Has a Third Nipple! | Good Morning Britain</t>
  </si>
  <si>
    <t>good morning britain|breakfast show|news|morning news|gmb|good morning britain interview|itv|piers morgan|susanna reid|Talk Shows - Topic|Will Ferrell|Mark Wahlberg|Daddy's Home|Daddy's Home 2|Stream|Watch|Film|Movie|Comedy|Step Brothers|marky Mark</t>
  </si>
  <si>
    <t>Subscribe now for more! http://bit.ly/1NbomQa\nJoining Good Morning Britain to talk about their new film 'Daddy's Home 2', Mark Wahlberg renders his comedy counter-part speechless after revealing he has a third nipple!\n\nBroadcast on 17/11/2017\n\nLike, follow and subscribe to Good Morning Britain!\n\nThe Good Morning Britain YouTube channel delivers you the news that youâ€™re waking up to in the morning. From exclusive interviews with some of the biggest names in politics and showbiz to heartwarming human interest stories and unmissable watch again moments. \n\nJoin Susanna Reid, Piers Morgan, Ben Shephard, Kate Garraway, Charlotte Hawkins and Sean Fletcher every weekday on ITV from 6am.\n\nWebsite: http://bit.ly/1GsZuha\nYouTube: http://bit.ly/1Ecy0g1\nFacebook: http://on.fb.me/1HEDRMb\nTwitter: http://bit.ly/1xdLqU3\n\nhttp://www.itv.com</t>
  </si>
  <si>
    <t>MGanJGGVSrw</t>
  </si>
  <si>
    <t>Sia - Ho Ho Ho</t>
  </si>
  <si>
    <t>Sia Ho Ho Ho Holiday</t>
  </si>
  <si>
    <t>â€œHo Ho Ho from 'Everyday Is Christmas' - out everywhere now! Stream &amp; download the album ft. Santa's Coming For Us      https://sia.lnk.to/christmasID\n\nUpcoming tour dates - http://siamusic.net/tour\n\nPlaylist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performing Ho Ho Ho. 2017 Monkey Puzzle Music, Inc., under exclusive license to Atlantic Recording Corporation for the United States and WEA International for the world outside of the United States.</t>
  </si>
  <si>
    <t>UB1cGaIW81I</t>
  </si>
  <si>
    <t>Diana Ross Lost Her Fanny Pack</t>
  </si>
  <si>
    <t>jimmy|kimmel|live|late|night|talk|show|funny|comedic|comedy|clip|comedian|tracee|ellis|ross|diana|fanny|pack|marshalls|memory|mom|daughter|boy|music|romance|tracee ellis ross|diana ross|fanny pack</t>
  </si>
  <si>
    <t>Tracee talks about her mom Diana Ross losing her fanny pack at Marshalls, and she reveals an awkward memory from when she was younger involving one of her mom's songs and a boy.\n\nBTS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Damon.\n\nDiana Ross Lost Her Fanny Pack\nhttps://youtu.be/UB1cGaIW81I</t>
  </si>
  <si>
    <t>iASe_veKR74</t>
  </si>
  <si>
    <t>ToveLoVEVO</t>
  </si>
  <si>
    <t>Tove Lo - cycles â€œAudioâ€</t>
  </si>
  <si>
    <t>Tove|Lo|cycles|Polydor|Alternative</t>
  </si>
  <si>
    <t>New Album Out Now!\nBLUE LIPS [lady wood phase II] :  https://lnk.to/BLUELIPS\n\nMusic video by Tove Lo performing cycles. (C) 2017 Universal Music AB\n\nhttp://vevo.ly/waWeZs</t>
  </si>
  <si>
    <t>KGziD2V8Ppw</t>
  </si>
  <si>
    <t>ImagineDragonsVEVO</t>
  </si>
  <si>
    <t>Imagine Dragons, Miss Congeniality - Whatever It Takes (Miss Congeniality Remix/Audio)</t>
  </si>
  <si>
    <t>Imagine|Dragons|Miss|Congeniality|Whatever|It|Takes|KIDinaKORNER/Interscope|Records|Alternative</t>
  </si>
  <si>
    <t>Music video by Imagine Dragons, Miss Congeniality performing Whatever It Takes. (C) 2017 KIDinaKORNER/Interscope Records\n\nhttp://vevo.ly/Q5sT35</t>
  </si>
  <si>
    <t>IeTTfquV0iE</t>
  </si>
  <si>
    <t>ChloexHalleVEVO</t>
  </si>
  <si>
    <t>Chloe x Halle - I Say So (Audio)</t>
  </si>
  <si>
    <t>Chloe x Halle|I Say So|Parkwood Entertainment/Columbia|R&amp;B/Soul</t>
  </si>
  <si>
    <t>Chloe x Halle's new song I Say So is out now: http://smarturl.it/ISaySo?iqid=pseudo\n\nAmazon Music: http://smarturl.it/ISaySo/amazonmusiclisten?iqid=pseudo\nApple Music: http://smarturl.it/ISaySo/AppleMusic?iqid=pseudo\niTunes: http://smarturl.it/ISaySo/itunes?iqid=pseudo\nSpotify: http://smarturl.it/ISaySo/spotify?iqid=pseudo\nTidal: http://smarturl.it/ISaySo/tidal?iqid=pseudo\n\n------\n\nSubscribe!!! Follow Chloe x Halle!\n\nOfficial Website: http://chloeandhalle.com\nTwitter: http://twitter.com/chloeandhalle\nFacebook: http://facebook.com/ChloeandHalle\nInstagram: http://instagram.com/chloeandhalle</t>
  </si>
  <si>
    <t>QaASZecxQww</t>
  </si>
  <si>
    <t>NARLtv</t>
  </si>
  <si>
    <t>[HD] Julia Roberts Interview On Today Show 11/16/2017</t>
  </si>
  <si>
    <t>julia roberts|interview|today|show|2017|new york|usa|wonder|hollywood</t>
  </si>
  <si>
    <t>Julia Roberts interview on Today Show 11/16/2017</t>
  </si>
  <si>
    <t>FvoPOdop0hA</t>
  </si>
  <si>
    <t>Video Library</t>
  </si>
  <si>
    <t>Small Truck VS  Strong Wind</t>
  </si>
  <si>
    <t>2017|trending|Featured|Trucks|viralhog|Weather|Croatia|windy|small|truck|strong|driving|blow</t>
  </si>
  <si>
    <t>Occurred on November 12, 2017 / Bakar, Croatia\n\nThe driver of small truck went through event when that section of road was closed for trucks due to extreme wind, but manages to hold its truck on two wheels and not tip it on the side.\n\nVideographer: Daniel Draca\n\n\nTO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</si>
  <si>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g3VgrgV3kFk</t>
  </si>
  <si>
    <t>Single Shot</t>
  </si>
  <si>
    <t>John Thrasher: Jimbo's here forever</t>
  </si>
  <si>
    <t>fsu|florida state|Seminoles|Seminole|noles|nole|florida state university|f.s.u.|ncaa|college|john thrasher|jimbo|jimbo fisher|coach|fsu football|florida state football|seminoles football|john|thrasher|fisher|noles football|president|fsu president|forever</t>
  </si>
  <si>
    <t>In an interview with Tia Mitchell of the Florida Times Union, Florida State president John Thrasher is asked about the status of head football coach Jimbo Fisher.</t>
  </si>
  <si>
    <t>p7KHGUwqF24</t>
  </si>
  <si>
    <t>FlyFastandLow</t>
  </si>
  <si>
    <t>Flying the Textron Scorpion</t>
  </si>
  <si>
    <t>Textron|Scorpion|ScorpionJet|Textron Defense|Light Attack|ISRT|O-AX</t>
  </si>
  <si>
    <t>Demonstration Flight in the Textron Scorpion reveals flight characteristics.</t>
  </si>
  <si>
    <t>fdpYWltgYMk</t>
  </si>
  <si>
    <t>Tegan and Sara</t>
  </si>
  <si>
    <t>Tegan and Sara present The Con X: Covers â€“ Floorplan â€“ Sara Bareilles [OFFICIAL VIDEO]</t>
  </si>
  <si>
    <t>Tegan and Sara|The Con X: Covers|The Con|Tegan|Sara|Sara Bareilles|Floorplan|Official Video|Music Video|Animation|Animated</t>
  </si>
  <si>
    <t>Directed &amp; Animated by Kristine Thune\nOfficial Music Video for Floorplan by Sara Bareilles from Tegan and Sara present The Con X : Covers. \n\nAll proceeds from The Con X: Covers benefit The Tegan and Sara Foundation, which fights for health, economic justice, and representation for LGBTQ girls and women.\n\nThe Con X : Covers is available now: https://wbr.ec/conxcovers \n\nThe Con X: Covers Tracklist:\n1. Ruth B. - I Was Married\n2. MUNA - Relief Next to Me\n3. Shura - The Con\n4. Mykki Blanco - Knife Going In\n5. PVRIS - Are You Ten Years Ago\n6. Ryan Adams - Back In Your Head\n7. City and Colour - Hop a Plane\n8. Kelly Lee Owens - Soil, Soil\n9. Bleachers - Burn Your Life Down\n10. Hayley Williams of Paramore - Nineteen\n11. Sara Bareilles - Floorplan\n12. Shamir - Like O, Like H\n13. Trashique (GRIMES X HANA) - Dark Come Soon\n14. CHVRCHES â€“ â€œCall It Offâ€\n\nDigital Bonus Tracks\n15. Cyndi Lauper â€“ â€œBack in Your Headâ€ (Bonus Track)\n16. Bleached - One Second (Bonus Track)\n17. Vivek Shraya - I Take All the Blame (Bonus Track)\n18. Tegan and Sara - Miami Still (Bonus Track Demo) \n\nLinks:\nFacebook: https://www.facebook.com/TeganandSara\nWebsite: http://www.teganandsara.com/\nTwitter: https://twitter.com/teganandsara\nInstagram: http://instagram.com/teganandsara</t>
  </si>
  <si>
    <t>aHsfKnrNCG4</t>
  </si>
  <si>
    <t>daronjay</t>
  </si>
  <si>
    <t>mad eye moody - moving eyeball prop</t>
  </si>
  <si>
    <t>CvpwGru3s7s</t>
  </si>
  <si>
    <t>Taras Malyar</t>
  </si>
  <si>
    <t>BALL SURPRISE PRANK (woody and kleiny)</t>
  </si>
  <si>
    <t>rO_mAQC9bv0</t>
  </si>
  <si>
    <t>astroboy1960</t>
  </si>
  <si>
    <t>Amazon.com commercial Xmas 1999Magnetic Whale Art</t>
  </si>
  <si>
    <t>amazon|commerical|y2k|sing|along|mitch|xmas|christmas|holiday|ad</t>
  </si>
  <si>
    <t>IMHO the best of Amazon's Christmas 1999 ads. Made to look like the old 'Sing Along With Mitch' TV show. Sorry for the poor quality (from an old VHS tape)</t>
  </si>
  <si>
    <t>aujUl3yt6nM</t>
  </si>
  <si>
    <t>Quad9 DNS</t>
  </si>
  <si>
    <t>Quad9 How To Install with Windows</t>
  </si>
  <si>
    <t>DNS|privacy|security</t>
  </si>
  <si>
    <t>xhBMUFDdiok</t>
  </si>
  <si>
    <t>GinWigmoreVEVO</t>
  </si>
  <si>
    <t>Gin Wigmore - Cabrona</t>
  </si>
  <si>
    <t>Gin Wigmore|Cabrona|Carbona|Girl Gang|Girlgang|Gin Ivory|Gin Cabrona|Ivory|bad girl|Kill of the night|black sheep|man like that|new rush|written in the water|oh my|i will love you|hey ho|devil in me|lyrics|official video|karaoke|instrumental|video|commercial|live|audio|remix|juice|tonic|chords|Heineken|acoustic|air new Zealand|blood to bone|concert|dirty love|ellen|logic|1-800|black spiderman|take|it</t>
  </si>
  <si>
    <t>â€˜Cabronaâ€™ Stream or Buy â€“ https://GinWigmore.lnk.to/Cabrona_Ve\nFrom the album â€˜Ivoryâ€™ Stream or Buy â€“ https://GinWigmore.lnk.to/IvoryVe\n\nConnect with Gin\nWebsite - http://www.ginwigmore.com\nFacebook - https://GinWigmore.lnk.to/FacebookVe\nInstagram - https://GinWigmore.lnk.to/InstagramVe\nTwitter - https://GinWigmore.lnk.to/TwitterVe\nSpotify - https://GinWigmore.lnk.to/SpotifyVe\nApple Music - https://GinWigmore.lnk.to/AppleMusicVe\nSoundcloud - https://GinWigmore.lnk.to/SoundcloudVe\nYouTube - https://GinWigmore.lnk.to/YouTubeVe\nVevo - https://GinWigmore.lnk.to/VevoVe\n\nMusic video by Gin Wigmore performing Cabrona. (C) 2017 Universal Music Australia Pty Ltd.\n\nhttp://vevo.ly/uNHVIn</t>
  </si>
  <si>
    <t>oddXT5uaRb8</t>
  </si>
  <si>
    <t>1theK (ì›ë”ì¼€ì´)</t>
  </si>
  <si>
    <t>[MV] Samuel(ì‚¬ë¬´ì—˜) _ Candy(ìº”ë””)</t>
  </si>
  <si>
    <t>Kpop|1theK|ì›ë”ì¼€ì´|loen|ë¡œì—”|ë®¤ë¹„|í‹°ì ¸|MV|Teaser|ì‹ ê³¡|new|song|í•œë¥˜|hallyu|ãƒ­ã‚¨ãƒ³|ãƒŸãƒ¥ãƒ¼ã‚¸ãƒƒã‚¯|ãƒŸãƒ¥ãƒ¼ã‚¸ãƒƒã‚¯ãƒ“ãƒ‡ã‚ª|ã‚±ãƒ¼ãƒãƒƒãƒ—|éŸ“å›½ã®æ­Œ|ã‚¢ã‚¤ãƒ‰ãƒ«|éŸ“æµ|éŸ“å›½|ì•„ì´ëŒ|idol|Samuel|ì‚¬ë¬´ì—˜|Candy|ìº”ë””|í”„ë¡œë“€ìŠ¤ 101|ìš©ê°í•œí˜•ì œ|ë¬´ì—˜ì´|ì‚¬ë¬´ì—˜ ì‹ ê³¡|ì‚¬ë¬´ì—˜ ì»´ë°±</t>
  </si>
  <si>
    <t>[MV] Samuel(ì‚¬ë¬´ì—˜) _ Candy(ìº”ë””)\n\n*****\nHello, this is 1theK. We are working on subtitles now!\nPlease come back and watch it again within a few hours.\nThank you for your waiting and continuing interest :)\n*****\n\n[Notice] 1theK YouTube is also an official channel for the MV, and music shows will count the views from this channel too.\n[ê³µì§€] 1theK YouTubeëŠ” MVë¥¼ ìœ í†µí•˜ëŠ” ê³µì‹ ì±„ë„ë¡œ, 1theKì— ì—…ë¡œë“œëœ MV ì¡°íšŒìˆ˜ ë˜í•œ ìŒì•…ë°©ì†¡ ìˆœìœ„ì— ë°˜ì˜ë©ë‹ˆë‹¤.\n\n:: Get the new album on : smarturl.it/samuel.eyecandy\n\n[ Samuel ]\n \nSamuel came back with his first regular album â€˜EYE CANDYâ€™ in three months after the boyish debut album â€˜SIXTEENâ€™. Returning in a more boyish style, Samuel released the title track â€˜Candyâ€™ with the new jack swing-based arrangement of the 1990s. Particularly, a special artist, producer D.O, participated in â€˜Talkboxâ€™ of the title track â€˜Candyâ€™. The second collaboration between Brave Brother and D.O is raising expectations. \n\n#1theK#ì›ë”ì¼€ì´#Newrelease#Samuel#ì‚¬ë¬´ì—˜#ìº”ë””#Candy\n\nâ–¶1theK FB  : http://www.facebook.com/1theK\nâ–¶1theK TW : https://twitter.com/1theK\nâ–¶1theK Kakao : https://goo.gl/otRpZc\n\n[ ì‚¬ë¬´ì—˜ ]\n\nâ€˜ì‚¬ë¬´ì—˜(Samuel)â€™ ì˜ ë°ë·”ì•¨ë²” [SIXTEEN]ì—ì„œ ì†Œë…„ë‹¤ìš´ ëª¨ìŠµì„ ë³´ì—¬ì¤€ â€˜ì‚¬ë¬´ì—˜(Samuel)â€™ ì´ 3ê°œì›” ë§Œì— ì •ê·œ 1ì§‘ [EYE CANDY]ìœ¼ë¡œ ëŒì•„ì™”ë‹¤.\në”ìš±ë” ì†Œë…„ë‹¤ìš´ ëŠë‚Œìœ¼ë¡œ ëŒì•„ì˜¨ â€˜ì‚¬ë¬´ì—˜â€™ì˜ íƒ€ì´í‹€ê³¡ 'ìº”ë””'ëŠ” 1990ë…„ëŒ€ë¥¼ í’ë¯¸í•œ ë‰´ìž­ìŠ¤ìœ™ ìž¥ë¥´ ê¸°ë°˜ì˜ íŽ¸ê³¡ì´ ì¸ìƒì ì¸ ê³¡ì´ë‹¤. íŠ¹ížˆ ì´ë²ˆ íƒ€ì´í‹€ê³¡ â€˜ìº”ë””â€™ì—ëŠ” íŠ¹ë³„í•œ ì•„í‹°ìŠ¤íŠ¸ê°€ ì°¸ì—¬í•˜ì˜€ëŠ”ë° ë°”ë¡œ í”„ë¡œë“€ì„œ 'ì´í˜„ë„(D.O)'ì˜ â€˜Talkboxâ€™ ì°¸ì—¬ê°€ ëˆˆê¸¸ì„ ì´ëˆë‹¤. â€˜ìš©ê°í•œ í˜•ì œâ€™ ì™€ â€˜ì´í˜„ë„(D.O)â€™ì˜ ë˜ í•œ ë²ˆì˜ í˜¸í¡ì´ ê¸°ëŒ€ë¥¼ ëª¨ì€ë‹¤.</t>
  </si>
  <si>
    <t>D-DYWvnrFs8</t>
  </si>
  <si>
    <t>Topi The Corgi</t>
  </si>
  <si>
    <t>DOCTOR DOG - Topi the Corgi</t>
  </si>
  <si>
    <t>corgi|doctor|welsh corgi|dog|pet|husky|gatsby|pembroke|funny|dogtor|appointment|loki|gohan|lÃ¤Ã¤kÃ¤ri|koira|koiranpentu|sÃ¶pÃ¶|cutest|costume|short movie</t>
  </si>
  <si>
    <t>Trust me I'm a dogtor ðŸ‘¨â€âš•ï¸ðŸ¶\n#SweetRelief #WorthEveryCent\n\nMy doctor costume is made by the talented Anna Konokhova: https://www.etsy.com/shop/AnnaHappydog â¤ï¸\n\nRemember to Like and Subscribe for more videos!\n\nMY Website: http://www.topithecorgi.com\nMY Facebook: http://www.facebook.com/topithecorgi\nMY Instagram: https://www.instagram.com/topithecorgi\nMY Fan Shop: https://shop.spreadshirt.net/Topithecorgi</t>
  </si>
  <si>
    <t>AZQvPibYXRo</t>
  </si>
  <si>
    <t>Giants vs. 49ers | NFL Week 10 Game Highlights</t>
  </si>
  <si>
    <t>NFL|Football|offense|defense|afc|nfc|American Football|highlight|highlights|game|games|sport|sports|action|play|plays|season|2017|rookie|rookies|recap|run|sprint|catch|huge|amazing|touchdown|td|week 9|wk 9|new york|nyc|giants|san francisco|49ers|beathard|goodwin|breida|manning|shepard|post game highlights|49ers win|sp:dt=2017-11-12T16:25:00-05:00|sp:vl=en-US|sp:st=football|sp:li=nfl|sp:ti:home=SF|sp:ti:away=NYG|sp:ty=high</t>
  </si>
  <si>
    <t>The New York Giants battle the San Francisco 49ers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</si>
  <si>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UhZ56rcWwRQ</t>
  </si>
  <si>
    <t>Disney Movie Trailers</t>
  </si>
  <si>
    <t>A Wrinkle in Time Official US Trailer</t>
  </si>
  <si>
    <t>a wrinkle in time|movie|disney|oprah winfrey|reese witherspoon|mindy kaling|storm reid|trailer|HD|preview|book|payoff|official|tesser|aunt beast|ava duvernay|epic|whatsit|who|which|mrs|meg murry|chris pine</t>
  </si>
  <si>
    <t>On March 9th, be a warrior. Watch the brand-new trailer for Disneyâ€™s A Wrinkle in Time.\n\nWebsite and Mobile site: disney.com/wrinkleintime\nLike us on Facebook: https://www.facebook.com/WrinkleinTimeMovie/\nFollow us on Twitter: https://twitter.com/WrinkleinTime\nInstagram: https://www.instagram.com/wrinkleintime/\nHashtag: #WrinkleinTime\n\nFrom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light.\n \nDirected by Emmy(R) winner and Oscar(R) and Golden Globe(R) nominee Ava DuVernay from a screenplay by Oscar winner Jennifer Lee based upon the beloved novel by Madeleine Lâ€™Engle, â€œA Wrinkle in Timeâ€ stars: two-time Academy Award(R) nominee Oprah Winfrey, Oscar and Emmy winner Reese Witherspoon, Emmy nominee Mindy Kaling, Gugu Mbatha-Raw, Michael PeÅˆa and introducing Storm Reid, with two-time Emmy winner Zach Galifianakis and Emmy nominee Chris Pine.\n \nProduced by Jim Whitaker and Catherine Hand with Doug Merrifield serving as executive producer, the film also boasts an impressive creative team featuring some of the most talented artisans working today, including: Tobias Schliessler, ASC as director of photography, Naomi Shohan as production designer, Oscar(R)-nominee Spencer Averick as film editor, two-time Academy Award(R)-nominee Paco Delgado as costume designer and four time Emmy(R) nominee Ramin Djawadi as composer.</t>
  </si>
  <si>
    <t>ai_UWoM37dI</t>
  </si>
  <si>
    <t>Dwarf Mamba</t>
  </si>
  <si>
    <t>R.I.P Arya</t>
  </si>
  <si>
    <t>Dwarf|Squad|Vlogs|Evan|Logan|Paul|Rest|In|Peace|Arya|Mamba</t>
  </si>
  <si>
    <t>Make sure you hit that Like button, turn on the Notifications and Subscribe to my channel for more Dwarf Mamba Vlogs!!!!\n\nJoin the Dwarf Squad. A dwarf bringing you laughs :)\n\nFOLLOW ME\n\nTWITTER - https://twitter.com/Dwarf_Mamba\nINSTAGRAM - https://www.instagram.com/dwarfmamba/\nFACEBOOK - https://www.facebook.com/DwarfMamba/</t>
  </si>
  <si>
    <t>LymuZ8abvmc</t>
  </si>
  <si>
    <t>Weekend Update on Senator Al Franken - SNL</t>
  </si>
  <si>
    <t>SNL|Saturday Night Live|SNL Season 43|Episode 1731|Chance the Rapper|Weekend Update|Colin Jost|Michael Che|s43|s43e6|episode 6|live|new york|comedy|sketch|funny|hilarious|late night|host|music|guest|laugh|impersonation|actor|improv|musician|Chance|Chicago|Coloring Book|Iâ€™m the One|rapper|rap|Eminem|Marshall Mathers|Walk on Water|Beyonce</t>
  </si>
  <si>
    <t>Weekend Update anchors Colin Jost and Michael Che tackle the week's biggest news, including Senator Al Franken being accused of sexual misconduct. Attorney General Jeff Sessions (Kate McKinnon) stops by.\n\n#SNL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</si>
  <si>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8mCcM-PUmLM</t>
  </si>
  <si>
    <t>I Dressed Like It Was 1977</t>
  </si>
  <si>
    <t>i dressed like it was 1977|1977 fashions|1977 outfits|1970s fashion|1970s outfits|funky|disco|boogie|jive|studio 54|1970s clothes|1977|1970s|1987 fashion|1997 fashion|2007 fashion|punk fashion|disco fashion|polyester pantsuit|safiya 1977|safiya decades|what we wore|safiya nygaard|safiya fashion|safiya and tyler</t>
  </si>
  <si>
    <t>I styled 3 outfits inspired by the popular fashions of forty years ago! From the polyester pantsuit and ascot-wearing wonder women, to leather-clad punk music fans and disco dancing queens in jumpsuits and metallic accessories, I had a great time pretending it was 1977 and exploring fashion history through one of the most iconic decades - the 70s. Let me know what you think of my ~lookbook~ and if you want to see more of these!\n\nA huge thanks to Kayley Melissa for rocking out this 70s hair! You can check out her channel here: https://www.youtube.com/channel/UCctjAAIUSW3DRS-5Phh_hgQ\n\n*Sorry for the misspeak! It is *Siouxsie Sioux from Siouxsie And The Banshees\n\nDonâ€™t forget to click the bell to turn on post notifications!\n\nSafiya's Nextbeat: https://nextbeat.co/u/safiya\nIG: https://www.instagram.com/safiyany/\nTwitter: https://twitter.com/safiyajn\nFacebook: https://www.facebook.com/safnygaard/\n\nIMAGES\nvia Getty Images\n\nSOURCES\nGetty Images\nSeventeen Magazine\nCosmopolitan Magazine\nGlamour Magazine\nVogue Magazine\nJC Penney Catalogues\nStyle Tribes: The Fashion Of Subcultures\nSurvey Of Historic Costume\n\nAssistant Editor: Emily Linden\n\nMUSIC\nMind The Gap\nMeet Her At The Disco\nDisco Fever\nBovver Boots\nNose Pin\nPunk Rotter\nMohawk\nUndercover Brother\nHuggys Strut\nStrings Of Life\nFirebird\nGet With The Funk\nLet Loose\nVia Audio Network\n\nSFX\nVia AudioBlocks</t>
  </si>
  <si>
    <t>8sAApdJdG3A</t>
  </si>
  <si>
    <t>Chiefs vs. Giants | NFL Week 11 Game Highlights</t>
  </si>
  <si>
    <t>NFL|Football|offense|defense|afc|nfc|American Football|highlight|highlights|game|games|sport|sports|action|play|plays|season|2017|rookie|recap|run|sprint|catch|huge|amazing|touchdown|td|week 11|wk 11|kc|kansas city|chiefs|new york|NY|giants|manning|hunt|hill|upset|giants win|giants upset|post game highlights|smith|darkwa|sp:dt=2017-11-19T13:00:00-05:00|sp:vl=en-US|sp:st=football|sp:li=nfl|sp:ti:home=NYG|sp:ti:away=KC|sp:ty=high</t>
  </si>
  <si>
    <t>The Kansas City Chiefs take on the New York Giants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</si>
  <si>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0s6-iFoCFNQ</t>
  </si>
  <si>
    <t>Kitchen Nightmares</t>
  </si>
  <si>
    <t>Gordon is Served â€œThe Weirdest Pizza Iâ€™ve Ever Seen!â€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</si>
  <si>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t>
  </si>
  <si>
    <t>Luckily the priests were there.\nIf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</si>
  <si>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aKPz583WRpQ</t>
  </si>
  <si>
    <t>Just Wow me</t>
  </si>
  <si>
    <t>Funny Japanese Game Show Slippery Stairs - Just Hilarious</t>
  </si>
  <si>
    <t>Game Show|japanese|soap stairs|funny game|Japanese game|laugh|Don't laugh game|Funny Japanese's Game|Funny Japanese Game Show|Slippery Stairs|Japan Game Show|funny game show|Comedy|Funny Japanese|funny|hilarious|funny video|try not to laugh|try|not|to|funny moments|jeux|japonais|humor|humour|rire|funniest video|funniest game|funniest game show|Jokes|tv show|Weird Japanese game|strange competition|competition|Challenge|stairs</t>
  </si>
  <si>
    <t>Japanese people never fail to make us laugh,\nThis is the most Hilarirous crazy Slippery Stairs moment from a Japanese Game Show. that make no sense but it's funny to watch\n-------\nFunny Japanese Game Show Slippery Stairs\nThis Game Show are No Joke\n\nHope you enjoy watching.\nIf you liked it, don't forget to Share and Subscribe.\n For More awesome videos\n http://www.youtube.com/c/JustWowMe?sub_confirmation=1</t>
  </si>
  <si>
    <t>n6xzsLDzyBk</t>
  </si>
  <si>
    <t>ladygagaarraza</t>
  </si>
  <si>
    <t>Lady Gaga - The Cure (Live at AMA's from Joanne World Tour)</t>
  </si>
  <si>
    <t>American Music Awards|AMA|Lady Gaga|The Cure|Acoustic|Acustico|Live|Ao Vico|Ao Vivo|Joanne World Tour|Single</t>
  </si>
  <si>
    <t>Lady Gaga performing The Cure live from Joanne World Tour for the 2017's American Music Awards.\n\nbuy The Cure on iTunes.</t>
  </si>
  <si>
    <t>pVypbknP4A8</t>
  </si>
  <si>
    <t>HBO</t>
  </si>
  <si>
    <t>Jon Stewart Hosts Night of Too Many Stars</t>
  </si>
  <si>
    <t>HBO|Jon Stewart|Night of Too Many Stars|Ron Funches|Abbi Jacobson|Adam Sandler|Ben Stiller|Chris Jackson|Chris Rock|Edie Falco|Ellie Kemper|Hasan Minhaj|Howie Mandel|JJ Abrams|John Mulaney|John Oliver|Jordan Klepper|Olivia Munn|Rob Corddry|Robert De Niro|Stephen Colbert|Will Forte</t>
  </si>
  <si>
    <t>Watch Live: Hosted by Jon Stewart and featuring Chris Rock, Seth Rogen, Olivia Munn and more, Night of Too Many Stars is a live comedy benefit that will support NEXT for AUTISM. Donate here: https://toomanystars.org/donate/\n \nhttps://toomanystarshbo.com/\n \nTalent\nHost: Jon Stewart\nWarm-Up: Ron Funches\nAbbi Jacobson\nAdam Sandler\nBen Stiller\nChris Jackson \nChris Rock\nEdie Falco\nEllie Kemper\nHasan Minhaj\nHowie Mandel\nJ.J. Abrams:\nJohn Mulaney\nJohn Oliver\nJordan Klepper\nOlivia Munn\nRob Corddry\nRobert De Niro \nStephen Colbert\nWill Forte</t>
  </si>
  <si>
    <t>WXlr35jV3cw</t>
  </si>
  <si>
    <t>mvt.ias</t>
  </si>
  <si>
    <t>P!nk presentation on AMAs 2017</t>
  </si>
  <si>
    <t>music|chill|trap|lyrics|musica|letras|vaporwave|soft|suave|relax|electronic|sounds|amas|American Music Awards|amas 2017|AMA|PINK|Skycrapper Presentation|Dangerous|Pink|p!nk</t>
  </si>
  <si>
    <t>Suscribe :)</t>
  </si>
  <si>
    <t>XY5OYFc1tzU</t>
  </si>
  <si>
    <t>If Hand Turkeys Were Real</t>
  </si>
  <si>
    <t>Collegehumor|CH originals|comedy|sketch comedy|internet|humor|funny|sketch|drawings|holidays|food|weird|gross|horror|commercials|cooking|meats|sam reich|CH Shorts|wtf|gross thanksgiving sketch|gross thanksgiving food|ch thanksgiving sketch|ch thanksgiving weird</t>
  </si>
  <si>
    <t>Some people call them a crime against god, other people call them just plain delicious!\n\n\nJemberly Farms presents, just in time for Thanksgiving, real genuine hand turkeys. Straight from your nightmares and onto your dinner table!\n\nCH Shorts - Original sketches, music videos, and pop culture parodies spanning the last CollegeHumor decade.\n\nSee more http://www.collegehumor.com\nLIKE us on: http://www.facebook.com/collegehumor\nFOLLOW us on: http://www.twitter.com/collegehumor\nFOLLOW us on: http://www.collegehumor.tumblr.com\n\nCAST\nMom - Anais Fairweather \nDad - Matthew Nelson\nDaughter - Samantha Desman\nSon - Austin Zajur\nGrandmother - Claire Montgomery\nGrandfather - Ed Buhl\n\nVoiceover by Sam Reich\nâ€œJemberly Farms Jingleâ€ by Danielle Ate the Sandwich\n\nCREW\nDirector - Ryan Anthony Martin\nWriter - Mike Trapp\nProducer - Shane Crown\nProduction Coordinator - Francesca McLafferty\nEditor - Sam Geer</t>
  </si>
  <si>
    <t>PliRMGvytnA</t>
  </si>
  <si>
    <t>Drug Store Nail Powders FAIL (what the Sally Hansen?!)</t>
  </si>
  <si>
    <t>nails|nail art|nail tutorial|beauty tutorial|nail art tutorial|diy nails|easy nail art|diy nail art|cute nail art|simply nailogical|sally hansen|drug store|drugstore|drugstore fail|chrome|chrome nails|nail powder|chrome powder for nails|holo nails|holographic powder|drug store test|testing drug store products|sally hansen holographic|sally hansen chrome kit|not sponsored|drug store review|sally hansen review</t>
  </si>
  <si>
    <t>When the thumbnail isn't clickbait Â¯\_(ãƒ„)_/Â¯ #notspons\nShop *LIMITED EDITION* new HOLODAYS sweaters now with real holo patterns!!: http://bit.ly/HOLODAYSSweaters1\n\nâ™¡ Subscribe to never miss new nail art tutorials! http://bit.ly/subsimply\nâ™¡ Subscribe to my SECOND CHANNEL for no reason: http://bit.ly/SubSimplyNot\n\nVideos referenced:\nHolographic powder: http://bit.ly/HOLOnailsAF\nMulti-chrome powder: http://bit.ly/RainbowChrome\nHolographic flakes: http://bit.ly/PureHoloFlakesVideo\nHolographic sludge: https://youtu.be/ijq55jj1aaM\nBest black polish: https://youtu.be/rQHXE_qZoqI\nBest black polish (drugstore): https://youtu.be/0yZsown7Nf0\nHolo cappuccino: http://bit.ly/HOLOCappucino\nPainting a car with nail polish: http://bit.ly/NailPolishCar\n\n_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VIDEO:â™¡\n\nSally Hansen Chrome kits:\nâ™¥ Mermaid: http://amzn.to/2yWydqH\nâ™¥ Peacock: http://amzn.to/2yTIunf\nâ™¥ Gunmetal: http://amzn.to/2zRFafE\nâ™¥ Rose Gold: http://amzn.to/2zfvP28\nâ™¥ Holographic: In stores at Ulta\nMost kits are available online or in stores at Target or Ulta:\nhttps://www.target.com/p/sally-hansen-salon-chrome/-/A-52432203#lnk=sametab\nhttp://www.ulta.com/chrome-kit?productId=xlsImpprod16981003\n\nTry buffing it my way with a gel top coat:\nâ™¥ My fave black polish: http://amzn.to/2zPSHoj or http://bit.ly/BlackPolishFav1\nâ™¥ No-wipe gel top coat: http://amzn.to/2yTNDM5\nâ™¥ Gel polish LED curing machine: http://amzn.to/2yV9vXu\nâ™¥ Peel-off base coat: http://bit.ly/peeloffbase1\n\nOther powders (not Sally Hansen) I showed:\nâ™¥ True silver chrome: http://bit.ly/ChromePowder1\nâ™¥ Multi-chrome: http://bit.ly/PurpleGreenPowder\nâ™¥ Iridescent blue-ish/green: http://amzn.to/2itYING (you can also get them direct from Born Pretty Store but I do not recommend this due to long wait times/my own personal experiences with poor customer service)\nâ™¥ Rose gold: http://amzn.to/2jBjXki\nâ™¥ Holographic: http://bit.ly/HoloNailPowder\n\nON MY MAIN HAND: http://bit.ly/PinkMultichrome1 topped with http://bit.ly/HoloFlakeTopCoat2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All opinions are my own. Some links above are affiliate links.</t>
  </si>
  <si>
    <t>A6-P1-xxF9Y</t>
  </si>
  <si>
    <t>AIA awards</t>
  </si>
  <si>
    <t>American Influencer Awards 2017</t>
  </si>
  <si>
    <t>American Influencer Awards|AIA|2017|Novo Theatre|Influencer|Live Stream|Live Show|Live|YouTube|Celebrities|Red Carpet|Award Show</t>
  </si>
  <si>
    <t>Join us LIVE from the Novo Theatre in Los Angeles as the American Influencer Awards honor the greatest contributors of social media, by recognizing the excellence of the top beauty influencers annually. We recognize the top talent across all social media platforms. Nominees are selected on an array of different variables, including but not limited to, creative content, engagement, growth rate, and most importantly, the ability to positively influence.</t>
  </si>
  <si>
    <t>xnBtEib-H9E</t>
  </si>
  <si>
    <t>What $2,250 Will Get You In NYC | Sweet Digs Home Tour | Refinery29</t>
  </si>
  <si>
    <t>refinery29|refinery 29|r29|r29 video|video|refinery29 video|female|empowerment|sweet digs|house tour|sweet digs home tour|new york city|apartment decor|home tour|apartment tour|apartment|home decor|bedroom tour|new apartment|living room|DIY room decor|nyc apartment|big apple|NY|real estate|rental|decorating|city living|interior design|new home|living room ideas|interior design ideas|kitchen tour|modern home|decorating on a budget|brooklyn</t>
  </si>
  <si>
    <t>This week on Sweet Digs, R29 video producer, Brianna Donnelly, takes us on a tour of her one bedroom apartment in Clinton Hill, Brooklyn. While showcasing her place, she breaks down what $2,250 a month will get you in NYC. Watch this video to see how this millennial woman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 \nhttps://youtube.com/watch?v=JBZTZZAcFTw&amp;t=247s\nWhat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https://instagram.com/refinery29/\n\nTALENT\nhttps://instagram.com/bridonnelly_/</t>
  </si>
  <si>
    <t>hLgIghY-FGc</t>
  </si>
  <si>
    <t>Taylor Nicole Dean</t>
  </si>
  <si>
    <t>I Tried to Bathe All My Pets</t>
  </si>
  <si>
    <t>taylor nicole dean|taylor dean|pets|animals|bathing my pets|bathing a hedgehog|bathing reptiles|bathing snakes|soaking snakes|giving snakes a bath|hedgehog taking a bath|mouse taking a bath|cleaning a mouse|snakes|reptiles|exotic pets|all my pets|all my animals|tarantula|pacman frog|frog care|frogs as pets|frogs|cheese|fish tanks|saltwater tanks|aquariums|cheese the fish|mental health|taylor dean mental health|bathing animals|animals taking a bath</t>
  </si>
  <si>
    <t>Cleaning all my animals....? I guess this went okay....?\n\ncheck out my cheese plushies!!!\nhttps://shop.studio71us.com/collections/taylor-nicole-dean/products/taylor-nicole-dean-plush\nonly 200 left!\ncheese plushy video: https://www.youtube.com/watch?v=oyb3oiqXB38\n--------------------\ntattoo story:\nhttps://www.instagram.com/p/BbQjjUgH1-5/?taken-by=taylorndean\n\n-----------------\nWATCH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</si>
  <si>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9Tb3xPmr3yg</t>
  </si>
  <si>
    <t>Search continues for missing Argentine submarine with 44 crew members onboard</t>
  </si>
  <si>
    <t>submarine|search|missing|Argentine|44|crew|members|on|board|ARA|signal|pings|ABC|NEWS</t>
  </si>
  <si>
    <t>Seven signal pings believed to be from the submarine ARA San Juan are giving Argentine officials hope that the crew can still be saved.</t>
  </si>
  <si>
    <t>NNywashg_mw</t>
  </si>
  <si>
    <t>Is Chip Kelly interested in Gators job? | SportsCenter | ESPN</t>
  </si>
  <si>
    <t>espn|espn live|chip kelly|florida gators|kelly|chip|gators|college football|oregon|gators chip kelly|chip kelly florida|chip kelly florida gators|chip gators|chip florida|chip kelly espn|gators coach|oregon chip kelly|ducks chip kelly|philadelphia chip kelly</t>
  </si>
  <si>
    <t>Chip Kelly responds on SportsCenter to speculation that he is in line for the vacant head coaching position with the Florida Gators.\n\nâœ”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</si>
  <si>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5n9xafjynJA</t>
  </si>
  <si>
    <t>Tesla Semi truck and Roadster event in 9 minutes</t>
  </si>
  <si>
    <t>Tesla|Tesla truck|Tesla semi truck|self-driving|autonomous|trucking|Elon Musk|semi|roadster|tesla roadster|2017 roadster</t>
  </si>
  <si>
    <t>Elon Musk unveiled Tesla's new Semi truck and (in a surprise) a second-generation Roadster. The truck is supposed to get 500 miles per charge, while the Roadster is said to achieve 620 miles. Watch the full event cut down to 9 minutes.\n\nSubscribe: https://goo.gl/G5RXGs\n\nCheck out our full video catalog: https://goo.gl/lfcGfq\nVisit our playlists: https://goo.gl/94XbKx\nLike The Verge on Facebook: https://goo.gl/2P1aGc\nFollow on Twitter: https://goo.gl/XTWX61\nFollow on Instagram: https://goo.gl/7ZeLvX\nRead More: http://www.theverge.com</t>
  </si>
  <si>
    <t>UrSxvUc5R6Q</t>
  </si>
  <si>
    <t>JUSTICE LEAGUE Spoiler Review and Discussion</t>
  </si>
  <si>
    <t>Justice League|Spoiler Review|Film|Movie|WB|DC|John Campea</t>
  </si>
  <si>
    <t>John gives a spoiler review and live fan discussion about the new DC film JUSTICE LEAGUE.</t>
  </si>
  <si>
    <t>wc4v9uT6GWc</t>
  </si>
  <si>
    <t>USA TODAY</t>
  </si>
  <si>
    <t>Country Music Hall of Famer Mel Tillis has died</t>
  </si>
  <si>
    <t>vpcwochit|wochit|usatsyn|usatoday_custom|vpc|country music|obituary|mel tillis|obit|country music hall of fame|usatyoutube</t>
  </si>
  <si>
    <t>Country Music Hall of Famer Mel Tillis has died. He was 85 years old. Tillis' 6-decade career includes more than 60 albums, 3 dozen Top 10 singles, and countless hits.</t>
  </si>
  <si>
    <t>Q11GPMvTxQE</t>
  </si>
  <si>
    <t>Zimbabwe's ruling party sacks Robert Mugabe as leader - BBC News</t>
  </si>
  <si>
    <t>bbc|bbc news|news|breaking news|breaking|live coverage|live news|Mugabe|Zimbabwe|Zanu-PF|Mnangagwa|Grace|Zimbabweans|coup|zimbabwe news|zimbabwe latest news|zimbabwe breaking news|zimbabwe ruling party</t>
  </si>
  <si>
    <t>Zimbabwe's ruling party has sacked President Robert Mugabe as its leader.\nZanu-PF has appointed ex-vice-president Emmerson Mnangagwa, who had been fired by Mr Mugabe two weeks ago.\nThe sacking of Mr Mnangagwa had prompted an extraordinary chain of events as the military intervened to block Mr Mugabe, 93, from installing his wife Grace in his place.\nTens of thousands of Zimbabweans attended street protests on Saturday to demonstrate against the Mugabes.\n\n\nPlease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</si>
  <si>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ssVrzoCgr_w</t>
  </si>
  <si>
    <t>Sexual Harassment in Congress: A Closer Look</t>
  </si>
  <si>
    <t>Late night|Seth Meyers|closer Look|trump|Sexual harassment|Congress|NBC|NBC TV|television|funny|talk show|comedy|humor|stand-up|parody|snl seth meyers|host|promo|seth|meyers|weekend update|news satire|satire|Al Franken|Roy Moore|Alabama|Senate Race|Jackie Speier|Wyoming|Mike Enzi|Trenton Garmon</t>
  </si>
  <si>
    <t>Seth takes a closer look at a new sexual harassment allegation against Senator Al Franken and more women coming forward to accuse Roy Moore of sexually assaulting them as teenagers.\nÂ»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http://instagram.com/nbctv\n\nSexual Harassment in Congress: A Closer Look- Late Night with Seth Meyers\nhttps://youtu.be/ssVrzoCgr_w\n\n\nLate Night with Seth Meyers\nhttp://www.youtube.com/user/latenightseth</t>
  </si>
  <si>
    <t>wuEKwkTqdw4</t>
  </si>
  <si>
    <t>NOLA.com</t>
  </si>
  <si>
    <t>LaToya Cantrell elected mayor of New Orleans</t>
  </si>
  <si>
    <t>new orleans videos</t>
  </si>
  <si>
    <t>LaToya Cantrell addresses the gathering at her election party at the New Orleans Jazz Market in Central City after being elected the first female of the city of New Orleans on Saturday, November 18, 2017.</t>
  </si>
  <si>
    <t>n47bRyBKjsw</t>
  </si>
  <si>
    <t>BuzzFeed Nifty</t>
  </si>
  <si>
    <t>17 Easy Ways To Have The Best Friendsgiving Ever</t>
  </si>
  <si>
    <t>Nifty|BuzzFeed|BuzzFeed Nifty|Friendsgiving|thanksgiving|holidays|friends|party|snacks|appetizers|dinner|pumpkins|turkey|dessert|diy|do it yourself|decoration|yarn|crafts|crafting|baking|cooking|fall|crackers|cracker spread|vegetables|dip|chips and dip|cider</t>
  </si>
  <si>
    <t>Check us out on Facebook! - facebook.com/buzzfeednifty\n\nCredits: https://www.buzzfeed.com/bfmp/videos/37744\n\n\nMUSIC\nLicensed via Audio Network</t>
  </si>
  <si>
    <t>r15_6z9xryo</t>
  </si>
  <si>
    <t>Sam Chui</t>
  </si>
  <si>
    <t>Inside The World's Only Private Boeing 787 Dreamliner!</t>
  </si>
  <si>
    <t>Boeing787|Sam Chui|B787|Private Jet|Business Jet|Deer Air|Luxury Travel|UAS|Dubai Air Show</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</si>
  <si>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â€œDream Jetâ€.\n\nFor full information, please visit my blog:\n\nhttps://samchui.com/2017/11/14/inside-worlds-private-dreamliner-bbj-b787/\n\nWhat do you think of this private VVIP Boeing 787 Dreamliner Dream Jet?\n\nMusic:\nGood For You by THBD https://soundcloud.com/thbdsultan\nCreative Commons â€” Attribution 3.0 Unportedâ€” CC BY 3.0 \nhttp://creativecommons.org/licenses/b...\nMusic promoted by Audio Library https://youtu.be/-K_YSjqKgvQ</t>
  </si>
  <si>
    <t>fQvGSkTYJSE</t>
  </si>
  <si>
    <t>Tech Insider</t>
  </si>
  <si>
    <t>Elon Musk Gives First Look At Tesla's Electric Semi</t>
  </si>
  <si>
    <t>Tech Insider|TI|Tech|Science|Innovation|Digital culture|Design|Technology|Tesla|Elon Musk|Tesla Motors|Semi truck|Electric truck|Cars|Truck|Transportation|Electric semi truck|Tesla truck</t>
  </si>
  <si>
    <t>Tesla CEO Elon Musk promised the company's first electric semi-truck would be mind-blowing, and he delivered. \n\nMusk took the wraps off the big rig on Thursday at Tesla's Design Studio in Hawthorne, California, and the vehicle's design was definitely what got the most attention. \n\nThe semi can go 0-60 mph in five seconds without a trailer attached. \n\nThe big rig has an impressive range of 500 miles per charge. With 80,000 pounds of cargo, it can make the same run in just 20 seconds. It can charge up to 400 miles in just 30 minutes when using a Megacharger, which is a new high-speed charger.\n\nThe interior of the vehicle is minimalistic and designed around the comfort of the driver. The driver position is placed in the center of the vehicle, instead of on the left side. This helps provide greater visibility to the driver, Musk said. The cabin is also spacious enough for the driver to stand.\n\nTesla will begin production of the vehicle in 2019. The company is currently taking reservations for the semi, but a deposit will set buyers back $5,000.\n\nRead more: http://www.businessinsider.com/sai\n\nFACEBOOK: https://www.facebook.com/techinsider\nTWITTER: https://twitter.com/techinsider\nINSTAGRAM: https://www.instagram.com/tech_insider/</t>
  </si>
  <si>
    <t>eKwAib6LosM</t>
  </si>
  <si>
    <t>MiguelVEVO</t>
  </si>
  <si>
    <t>Miguel - Pineapple Skies (Audio)</t>
  </si>
  <si>
    <t>ByStorm Entertainment/RCA Records|Miguel|Pineapple Skies|R&amp;B</t>
  </si>
  <si>
    <t>War &amp; Leisure - Available Everywhere Dec 1 2017 iTunes â€“ http://smarturl.it/WarAndLeisure/itunes?iqID=yt\nApple Music â€“ http://smarturl.it/WarAndLeisure/applemusic?iqID=yt\nSpotify â€“ http://smarturl.it/WarAndLeisure/spotify?iqID=yt\nAmazon â€“ http://smarturl.it/WarAndLeisure/az?iqID=yt\nGoogle Play â€“  http://smarturl.it/WarAndLeisure/googleplay?iqID=yt\n\nFollow Miguel:\nhttps://www.facebook.com/miguelmusic/\nhttps://twitter.com/Miguel\nhttps://www.instagram.com/miguel/</t>
  </si>
  <si>
    <t>KkhR9z6pAMs</t>
  </si>
  <si>
    <t>Tamika Hall</t>
  </si>
  <si>
    <t>Mali Music and Jennifer Hudson are recording a song!</t>
  </si>
  <si>
    <t>mali music and jennifer hudson|jennifer hudson|mali music</t>
  </si>
  <si>
    <t>It has been confirmed...Mali Music and Jennifer Hudson AKA J Hud are collaborating on a song!  Watch for details!\n\nLink to Mali Music/Jennifer Hudson Video: http://www.youtube.com/watch?v=7c0aD04fGYo\n\nFor more Gospel News:\nhttp://www.gospelinsidernews.com\n\nFollow us on Facebook:\nhttp://www.facebook.com/gospelinsider\n\nFollow us on Twitter:\nhttp://www.twitter.com/gospelinsider1</t>
  </si>
  <si>
    <t>NSgMcs1KdTI</t>
  </si>
  <si>
    <t>Matoma</t>
  </si>
  <si>
    <t>Matoma - Slow (feat. Noah Cyrus)</t>
  </si>
  <si>
    <t>matoma|hakunamatoma|hakuna matoma|tropical|chill|good vibes</t>
  </si>
  <si>
    <t>Matoma - Slow (feat. Noah Cyrus)\nAvailable Now via Big Beat Records: https://BigBeat.lnk.to/SlowID\n\nFollow Matoma: \nhttp://smarturl.it/sHakunaMatoma\nhttps://www.facebook.com/matomaofficial\nhttps://twitter.com/MatomaOfficial\nhttps://www.instagram.com/MatomaOfficial\n\nFollow Noah Cyrus\nhttps://facebook.com/NoahCyrus\nhttps://instagram.com/noahcyrus\nhttps://twitter.com/noahcyrus\nhttps://soundcloud.com/noahcyrusofficial</t>
  </si>
  <si>
    <t>5PB2YzNddI8</t>
  </si>
  <si>
    <t>JessieJVEVO</t>
  </si>
  <si>
    <t>Jessie J - Queen (Audio)</t>
  </si>
  <si>
    <t>Jessie|Queen|Lava|Music/Republic|Records</t>
  </si>
  <si>
    <t>Queen (Official Audio)\nSong Available Here: https://jessiej.lnk.to/queenYD\n\nBest of Jessie J: https://goo.gl/mGgpVe\nSubscribe here: https://goo.gl/e1nShX\n\nConnect with Jessie J\nhttps://twitter.com/JessieJ \nhttps://www.instagram.com/jessiej \nhttps://www.facebook.com/jessiej \nhttp://www.jessiejofficial.com \n\nMusic video by Jessie J performing Queen. Â© 2017 Republic Records a division of UMG Recordings Inc &amp; Lava Music LLC\n\nhttp://vevo.ly/OKYudQ</t>
  </si>
  <si>
    <t>YbHdBoHMxK4</t>
  </si>
  <si>
    <t>ParsonJamesVEVO</t>
  </si>
  <si>
    <t>Parson James - Only You (Lyric Video)</t>
  </si>
  <si>
    <t>Only You|Parson James|Pop|RCA Records Label</t>
  </si>
  <si>
    <t>â€œOnly Youâ€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http://twitter.com/iamparson\nSpotify - https://open.spotify.com/artist/48sLioddyaXkuhyHXSkpsB</t>
  </si>
  <si>
    <t>aHKzU_rXdw8</t>
  </si>
  <si>
    <t>Maggie Lindemann</t>
  </si>
  <si>
    <t>Maggie Lindemann - Obsessed [Official Audio]</t>
  </si>
  <si>
    <t>Lifestyle|Beauty|Vlogger|Teen|Beauty and Lifestyle|Vlogging|Video Blogging|maggie lindemann|obsessed|music|new music|spotify|pat mcgrath</t>
  </si>
  <si>
    <t>Listen To 'Obsessed': http://flyt.it/MaggieLindemannObsessed\nSpotify Pre-Save: https://flyt.it/MaggieLindemannObsessedSpPS\n\nâ–ºDOWNLOAD on iTunes:   http://flyt.it/MaggieLindemannObsessediT \nâ–ºSpotify:   http://flyt.it/MaggieLindemannObsessedSp\nâ–ºYouTube: http://flyt.it/MaggieLindemannObsessedYT\nâ–ºApple Music: http://flyt.it/MaggieLindemannObsessedAp \nâ–ºGoogle Play:  http://flyt.it/MaggieLindemannObsessedGPM\nâ–ºAmazon Music: http://flyt.it/MaggieLindemannObsessedAMU\n\nFollow Maggie:\nhttp://maggielindemann.com/\nâ–ºInstagram https://www.instagram.com/maggielindemann/\nâ–ºFacebook https://www.facebook.com/iamMaggieLindemann/\nâ–ºTwitter https://twitter.com/maggielindemann\nâ–ºSnapchat https://www.snapchat.com/add/magsmoneymil\nâ–ºYouTube https://www.youtube.com/channel/UCv011hIm-QqpgDGt32xrIRA\nâ–ºSoundcloud https://soundcloud.com/xmaggielindemann</t>
  </si>
  <si>
    <t>WbYqfpnw7sE</t>
  </si>
  <si>
    <t>Kevin Rabatin</t>
  </si>
  <si>
    <t>The greatest best man speech from 10 year old son.</t>
  </si>
  <si>
    <t>To use this video in a commercial player or in broadcasts, please email licensing@storyful.comâ€</t>
  </si>
  <si>
    <t>rutlOmdgqgI</t>
  </si>
  <si>
    <t>FRANKIEmusicVEVO</t>
  </si>
  <si>
    <t>FRANKIE - Coping (Official Video)</t>
  </si>
  <si>
    <t>Coping|FRANKIE|Pop|RCA Records Label</t>
  </si>
  <si>
    <t>Get FRANKIE â€œCopingâ€ Now:\niTunes - http://smarturl.it/FCoping/itunes?iQid=yt\nApple Music - http://smarturl.it/FCoping/applemusic?iQid=yt\nSpotify - http://smarturl.it/FCoping/spotify?iQid=yt\nAmazon - http://smarturl.it/FCoping/az?iQid=yt\nGoogle Play - http://smarturl.it/FCoping/googleplay?iQid=yt\n\nFollow FRANKIE:\nWebsite - http://www.frankiemusic.com/\nFacebook - https://www.facebook.com/FrankieMusic\nTwitter - https://twitter.com/frankiemusic\nInstagram - https://instagram.com/frankiemusic/\nSnapchat - https://www.snapchat.com/add/FrankieTheGirl</t>
  </si>
  <si>
    <t>nUv22OHdjQU</t>
  </si>
  <si>
    <t>Radovan Lazic</t>
  </si>
  <si>
    <t>[HD] Christina Aguilera - Whitney Houston TRIBUTE At AMA's 2017</t>
  </si>
  <si>
    <t>Medley: I Will Always Love You, I Have Nothing, Run To You And I'm Every Woman</t>
  </si>
  <si>
    <t>fEjag-a7TyU</t>
  </si>
  <si>
    <t>Duston Ward</t>
  </si>
  <si>
    <t>Georgia Dome Implosion  - TWC Camera Man Losing It LIVE</t>
  </si>
  <si>
    <t>Georgia Dome|Implosion|2017|November 20|The Weather Channel|Guy Losing It Live on Air|Swearing|MARTA|bus|ironic|monologue|demolition|Spot A Stroke|Move Bus|Thug Life|11/20|cameraman</t>
  </si>
  <si>
    <t>The Weather Channel's live Facebook feed link [36:20]: https://www.facebook.com/TheWeatherChannel/videos/10156028731520921/\n\nThe Georgia Dome, in Atlanta, Georgia, was imploded a short time ago.  While The Weather Channel was well prepared to invite all of us into observing the event what they were not expecting was a MARTA bus to obstruct the view during the climax. The reaction of the camera man is much what all of us truly felt.  Enjoy!\n\nThe Weather Channel Cameraman Monologue:\n\nBastards!\n \nBus!\n \nJesus get out of the way bus! \n\nAre you . . . . . you . . . . AAAARRRRRRGGGGGHHHHHHH!!!!\n\nWhat the . . . [cue bus pressure release noise LOL]!\n\nGod d-----!\n\nDamn lady!!</t>
  </si>
  <si>
    <t>3k6RD9zVvpE</t>
  </si>
  <si>
    <t>Musical Fiction | Rudy Mancuso</t>
  </si>
  <si>
    <t>musical fiction|rudy|mancuso|musical|fiction|racist superman|love|rudy mancuso poo bear black white official music video|lelepons|hannahstocking|rudymancuso|inanna|anwar|sarkis|shots|shotsstudios|alesso|anitta|brazil|21AMukeXNIg|wlS6Ix7mA0w|Anitta|J Balvin|Downtown|anitta downtown</t>
  </si>
  <si>
    <t>WATCH MY PREVIOUS VIDEO â–¶ https://youtu.be/5qpjK5DgCt4\n\nSUBSCRIBE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http://youtube.com/c/rudymancuso\nMatt Medved | https://instagram.com/mattmedved\nMikaela Hoover | https://instagram.com/mikaela\nRuss Zarifi | https://instagram.com/russwitdablazer\nAlex Gomez | https://instagram.com/gomez\n\nShots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http://youtube.com/c/shots\n\n#Rudy\n#RudyMancuso\n#BCE\n#MusicalFiction</t>
  </si>
  <si>
    <t>The Best Movie Hell to End Up In - After Hours</t>
  </si>
  <si>
    <t>movie hells|hercules|bedazzled|all dogs go to heaven|bill and ted bogus journey|Swaim|Michael Swaim|Mike Swaim|Dan Oâ€™brien|Dan Obrien|Katy Willert|Katie Willert|Willert|Soren|Soren Bowie|Bowie|Fan Theory|After Hours Original Cast|After Hours Original crew|Hot Takes|After Hours|DOB|types of hell|funny hell|dog hell|robot hell|hades|satan|south park hell|south park heaven|futurama heaven|entertaining hell</t>
  </si>
  <si>
    <t>The gang gets together for a frank discussion of what happens after you die (in movies like Disneyâ€™s Hercules and Bedazzled), on a quest of spiritual discovery to uncover which movie has the best version of being in the bad place for eternity.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</si>
  <si>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w2Es7-c9GAk</t>
  </si>
  <si>
    <t>Entertainment Tonight</t>
  </si>
  <si>
    <t>Selena Gomez Delivers Emotional First Performance of 'Wolves' at the AMAs -- Watch!</t>
  </si>
  <si>
    <t>hairstyle|entertainment tonight|emotional|Awards|et|beliebers|2017 American Music Awards|entertainment news|blonde|etonline|selena gomez wolves|jelena|performance|cat-music|hollywood|selena amas|televised|selena gomez|justin bieber|celebrity|celebs|amas</t>
  </si>
  <si>
    <t>More from Entertainment Tonight: https://www.youtube.com/channel/UCdtXPiqI2cLorKaPrfpKc4g?sub_confirmation=1\nThe 25-year-old hit the American Music Awards stage on Sunday for her only televised performance of the year -- and debuted a new blonde hairstyle.</t>
  </si>
  <si>
    <t>B-PVT_rclnM</t>
  </si>
  <si>
    <t>Disarming Conversational Land Mines</t>
  </si>
  <si>
    <t>Collegehumor|CH originals|comedy|sketch comedy|internet|humor|funny|sketch|bombs|holidays|family|arguments|awkward|grandparents|explosions|action movies|reunions|raphael chestang|ally beardsley|CH Shorts|family dinner|thanksgiving dinner|family fights|tense conversations|rafe disarms dinner|rafe bomb disarm</t>
  </si>
  <si>
    <t>Watch out. This Thanksgiving dinner is covered in live opinions.\n\nCH Shorts - Original sketches, music videos, and pop culture parodies spanning the last CollegeHumor decade.\n\nSee more http://www.collegehumor.com\nLIKE us on: http://www.facebook.com/collegehumor\nFOLLOW us on: http://www.twitter.com/collegehumor\nFOLLOW us on: http://www.collegehumor.tumblr.com\n\nCAST\nRaphael Chestang\nAlly Beardsley\nGrandmama - Ina King\nGranddad - Cullen Chambers\nUncle Dante - Guy Groves\nAunt Tiffany - Tabitha Brown\n\nCREW\nDirector - Ryan Anthony Martin\nWriter - Raphael Chestang\nProducer - Shane Crown\nProduction Coordinator - Francesca McLafferty\nEditor - Brittany Joyner</t>
  </si>
  <si>
    <t>6LuHS7ZeSjE</t>
  </si>
  <si>
    <t>Smosh</t>
  </si>
  <si>
    <t>EVERY FAMILY GATHERING EVER</t>
  </si>
  <si>
    <t>every blank ever|smosh every blank ever|every ever|family gathering|family|every family ever|every family gathering ever|every thanksgiving ever|ian|ian hecox|smosh|smosh ebe|every blank ever smosh|every kid ever|every politician ever</t>
  </si>
  <si>
    <t>SUBSCRIBE for more Smosh â–ºâ–ºhttp://www.youtube.com/smosh\n\nFamily gatherings - whether it's sitting at the kid's table on Thanksgiving, being forced to talk politics with the family, or more, this is Every Family Gathering Ever! \n\nCAST \nIan Hecox \nNoah Grossman \nKeith Leak Jr. \nCourtney Miller \nOlivia Sui \nShayne Topp \nLee Newton \n\nCREW \nDirected by Nick Agich \nWritten by Monica Vasandani, Cole Hersch, &amp; Ryan Finnerty \nProduced by Ryan Todd \nSmosh Co-Founded by Ian Hecox &amp; Anthony Padilla \nSmosh Creative Director: Joe Bereta \nDirector of Photography: Billy Yates \nEditor: Nick Agich \nSenior Producer: Alex Hluch \nCo-Producer: Rebecca Doyle \nAssociate Producer: Kristina Nikolic \nFirst Assistant Director: Tanner Risner \nProduction Manager: Andy Garwig \nProduction Designer: Brittany Elias \nArt Assist: Alex Scott \nCamera: Brennan Iketani \nAssistant Camera: Nick Goto \nGaffer: Justin Thatcher \nKey Grip: Connor Bodell \nSound: Ivan Harder \nMakeup: Emilia Black \nCostume Designer: Lindsay Hamilton \nProduction Assistant: Jake Sperling \nDIT/Media Management: Connor Hall \nScript Supervisor: Talia Brahms \nAssistant Editor: Matthew Duran \nBehind-the-Scenes: Richard Keith \nPost-Production Supervisor: Reed Brice \nSound Mixer: Peter de Leon</t>
  </si>
  <si>
    <t>R8hccXRk3MI</t>
  </si>
  <si>
    <t>Cooking A Turkey on a Car Engine</t>
  </si>
  <si>
    <t>rhett and link|gmm|good mythical morning|rhett and link good mythical morning|good mythical morning rhett and link|mythical morning|gmm food|Season 12|rhett|link|ear biscuits|mythical show|mythical|cooking a turkey on a car engine|cooking a turkey|how to cook a turkey|car engine cooking|cooking on a car engine|car engine oven|rhett link cooking a turkey on a car engine|gmm cooking a turkey on a car engine|cooking|turkey|car engine|car cooking|how to cook</t>
  </si>
  <si>
    <t>Why cook a turkey in the oven when you can use Uncle Jim's sweet old car engine instead? GMM #1223.2 \nWatch Part 3: https://youtu.be/oXRRKZBcZS0 | Watch Part 1: https://youtu.be/1DRbh_Dt6Fg\nWatch today's episode from the start: http://bit.ly/GMM1223\n\nPick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</si>
  <si>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wx-M8sxcOp8</t>
  </si>
  <si>
    <t>Eagles vs. Cowboys | NFL Week 11 Game Highlights</t>
  </si>
  <si>
    <t>sp:dt=2017-11-19T20:30:00-05:00|sp:vl=en-US|sp:st=football|sp:li=nfl|sp:ti:home=Dal|sp:ti:away=Phi|sp:ty=high|NFL|Football|offense|defense|afc|nfc|American Football|highlight|highlights|game|games|sport|sports|action|play|plays|season|2017|rookie|recap|run|sprint|catch|huge|amazing|touchdown|td|week 11|wk 11|philly|philadelphia|eagles|dallas|cowboys|wentz|dak prescott|dez|beasley|td pass|td run|ajayi|blount|post game highlights</t>
  </si>
  <si>
    <t>The Philadelphia Eagles take on the Dallas Cowboys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</si>
  <si>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jH2t4Tcl3Pg</t>
  </si>
  <si>
    <t>Bruno Mars</t>
  </si>
  <si>
    <t>Bruno Mars - Live At The Apollo Theater [Official Trailer] (November 29th on CBS)</t>
  </si>
  <si>
    <t>Bruno Mars|Live At The Apollo Theater|Apollo Theater|Live|Bruno|Mars|24k Magic|24kmagic|Apollo Special</t>
  </si>
  <si>
    <t>Tune into Bruno Mars Live At The Apollo Theater November 29th 10PM ET on CBS \n\n24k Magic out now: https://Atlantic.lnk.to/24K_MagicID\n\nConnect with Bruno:\nhttp://www.brunomars.com\nhttp://www.instagram.com/brunomars\nhttp://www.twitter.com/brunomars\nhttp://www.facebook.com/brunomars</t>
  </si>
  <si>
    <t>3oXhLdeuxDw</t>
  </si>
  <si>
    <t>The Weather Channel</t>
  </si>
  <si>
    <t>Bus Photobombs The Weather Channel's Stream of Georgia Dome Implosion</t>
  </si>
  <si>
    <t>the weather channel|georgia dome|implosion|Georgia|bus</t>
  </si>
  <si>
    <t>After 40 minutes of live streaming the Georgia Dome's implosion, a surprise photobomber ruins the big moment.</t>
  </si>
  <si>
    <t>aVpvVq_yZLM</t>
  </si>
  <si>
    <t>The View</t>
  </si>
  <si>
    <t>Second Woman Accuses Sen. Al Franken Of Inappropriate Touching | The View</t>
  </si>
  <si>
    <t>al franken|roy moore|politics|senate|the view|hot topics|women's rights|sexual harassment|sexual misconduct|sexual assault</t>
  </si>
  <si>
    <t>luZEZgZNFAg</t>
  </si>
  <si>
    <t>Andy Makes Ultra-Creamy Mashed Potatoes | Bon AppÃ©tit</t>
  </si>
  <si>
    <t>mashed potatoes|thanksgiving|dinner|side dish|potato|creamy|ultra creamy mashed potatoes|yukon gold|best side dish|best thanksgiving classics|mashed potatoes recipe|how to make mashed potatoes|mashed potatoes thanksgiving|thanksgiving recipes|thanksgiving side dishes|potato recipes|mashed potato|mashed potato recipe|how to make mashed potato|thanksgiving sides|thanksgiving ideas|food|bon appetit|bon appÃ©tit</t>
  </si>
  <si>
    <t>We're ready to declare these the fluffiest, creamiest, and easiest mashed potatoes ever. Unpeeled potatoes absorb less moisture when boiled, and the ricer will catch the skinsâ€”great news for lazy cooks everywhere._x000D_
\n_x000D_
\nGet the recipe here: https://www.bonappetit.com/recipe/ultra-creamy-mashed-potatoes\n\nStill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\n\nAndy Makes Ultra-Creamy Mashed Potatoes | Bon AppÃ©tit</t>
  </si>
  <si>
    <t>zOgle88sKro</t>
  </si>
  <si>
    <t>The German Town That's Literally Breaking Apart</t>
  </si>
  <si>
    <t>tom scott|tomscott|staufen|germany|black forest|geothermal energy|geothermal drilling|anhydrite|aquifer|gypsum|subsidence|property damage|amazing places</t>
  </si>
  <si>
    <t>The town of Staufen, in the south-west of Germany, has a problem: a drilling operation in 2007 that went very wrong. Half a metre of movement might not sound like much, but in this town, that's enough for the buildings to crack and fall apart.\n\nThanks to Constantijn Crijnen for both suggesting the video and being the local expert! His channel's here: https://www.youtube.com/channel/UCJhgIOJjB2xFJiwqVD3J6qQ\n\nAnd here's an in-depth academic paper explaining why and how it all happened, in far more detail than would work in a YouTube video: https://doi.org/10.1186/s40517-017-0067-y\n\nI'm at http://tomscott.com\non Twitter at http://twitter.com/tomscott\non Facebook at http://facebook.com/tomscott\nand on Snapchat and Instagram as tomscottgo</t>
  </si>
  <si>
    <t>YkLzdHTv3G0</t>
  </si>
  <si>
    <t>ExplosmEntertainment</t>
  </si>
  <si>
    <t>Explosm Presents: Channelate - Thankful</t>
  </si>
  <si>
    <t>shorts|c&amp;hshorts|c&amp;h shorts|c and h shorts|cyanide and happiness shorts|cartoon|funny|cyanide|happiness|C&amp;H|cy&amp;h|cyanide and happiness|explosm|exlposm|cyanide &amp; happiness|explosm.net|explosm animated|explosm comics|cartoon movies|animated|humor|comedy|explosmentertainment|channelate|chan8|channelate shorts|channel8|turkey|thankful|thanksgiving|family</t>
  </si>
  <si>
    <t>Explosm Presents: Channelate Shorts!\nSubscribe to Explosm!  â–º http://bit.ly/13xgq7a\nRead Channelate Comics! â–º http://bit.ly/2fV7fcC\nChannelate on Facebook â–º http://bit.ly/2eCZtEc\nSupport Chase on Patreon â–º https://www.patreon.com/ChaseS\n\nOur friends Ryan and Chase, who have been a part of C&amp;H shorts and the show since time began, started making their own Channelate shorts that C&amp;H is excited to show you! More animation, woo!\n\nWant the full story? Check out our announcement about Channelate &amp; Minis here:\nhttps://youtu.be/P3M8QkY56OY?t=36s</t>
  </si>
  <si>
    <t>FZ_jNGKCIWs</t>
  </si>
  <si>
    <t>Why do you need to get a flu shot every year? - Melvin Sanicas</t>
  </si>
  <si>
    <t>TED|TED-Ed|TED Education|TED Ed|Melvin Sanicas|Andrew Foerster|flu|flu shot|influenza|vaccine|CDC|WHO|virus|flu season|H1N1|DNA|RNA|influenza virus|antigen|antibody|herd immunity</t>
  </si>
  <si>
    <t>Check out our Patreon page: https://www.patreon.com/teded\n\nView full lesson: https://ed.ted.com/lessons/why-do-you-need-to-get-a-flu-shot-every-year-melvin-sanicas\n\nAll year long, researchers at hospitals around the world collect samples from flu patients and send them to top virology experts with one goal: to design the vaccine for the next flu season. But why do we need a new one every year? Vaccines for diseases like mumps and polio offer a lifetime of protection with two shots early in life; whatâ€™s so special about the flu? Melvin Sanicas explains. \n\nLesson by Melvin Sanicas, directed by Andrew Foerster.\n\nThank you so much to our patrons for your support! Without you this video would not be possible.\nRui Rizzi, Clair Chen, Joe Giamartino, Filip Dabrowski, Barbara Smalley, Megan Douglas, Justus Berberich, Duo Xu, Ghassan Alhazzaa, Yankai Liu, Pavel Zalevskiy, AndrÃ© Spencer, Claudia Mayfield, Kerstin M. Quinto, Ivan Tsenov, Ruby Solorzano, Narat Suchartsunthorn, Barun Padhy, Dale Dualan, Simone Kidner, Shawn Quichocho, Gi Nam Lee, Joy Love Om, Tony Trapuzzano, Devin Harris.</t>
  </si>
  <si>
    <t>G_UHknhNbAQ</t>
  </si>
  <si>
    <t>How job surveillance is transforming trucking in America</t>
  </si>
  <si>
    <t>vox.com|vox|explain|trucking|semi|technology|future|work|employment|workers|trucks|transportation|automobile|surveillance|monitoring|eld|eld or me|operation black and blue|electronic logging device|driver|shift change|worker|device|FMCSA|DOT|federal motor carrier safety administration|traffic|department of transportation|otto|uber|tesla|waymo|daimler|einride|embark|transit|shipping|amazon|prime|delivery|camera|mercedes|wearables|driving|automation</t>
  </si>
  <si>
    <t>Automation is coming for truckers â€“ but first, they're being watched.\n\nSubscribe to our channel! http://goo.gl/0bsAjO\n\nThe promise of self-driving trucks will radically reshape one of America's most common jobs. There are 3.5 million professional drivers in the US, all of whom may face job displacement in the autonomous future being developed by companies like Otto, Daimler, and Tesla. But before robots take the wheel entirely, there will be a long period where truckers and artificial technology split the responsibilities of the work. The first big step toward that future comes in the form of the electronic logging device, a dashboard monitor that tracks speed, location, and a driver's schedule, and reports it to an employer or a third-party monitoring service. It has a lot of truckers worried. \n\nRead Karen Levy's work here: \nhttps://goo.gl/XHYuvv \nhttps://goo.gl/BVJWmY\n\nRead the FMCSA's report on ELD safety:\nhttps://goo.gl/ydYx1R\n\nRead the NAS report on driving fatigue:\nhttps://goo.gl/VJVZMa\n\nVox.com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</si>
  <si>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iBy6XRHPODQ</t>
  </si>
  <si>
    <t>The Grand Tour</t>
  </si>
  <si>
    <t>Making The Grand Tour: Mark Webber's Driver Audition</t>
  </si>
  <si>
    <t>the grand tour|jeremy clarkson|grand tour|richard hammond|james may|clarkson|hammond|may|driver|making|behind the scenes|gt|porsche|amg|mercedes|biased|mark|webber|mark webber|f1|driver wanted|red bull|unbiased|audition|season 2|series 2</t>
  </si>
  <si>
    <t>Jeremy Clarkson, Richard Hammond, and James May are on the hunt for a new driver for The Grand Tour Season 2. Enter Mark Webber, former F1 driver, Red Bull athlete and Porsche Ambassador, ready for his audition. #NewDriverWanted\n\nWatch The Grand Tour Season 2 on PrimeVideo.com/GT beginning 8 December.</t>
  </si>
  <si>
    <t>dLRZTBtdMUg</t>
  </si>
  <si>
    <t>slaymeclarkson c:</t>
  </si>
  <si>
    <t>(HD VERSION) Kelly Clarkson &amp; P!nk Everybody Hurts LIVE at the 2017 American Music Awards!</t>
  </si>
  <si>
    <t>kelly clarkson|p!nk|pink|american music awards|pop|rock|soul|country|popular|views|legends|HD|vocals|belts|range|live|demi lovato|studio|xtina|christina aguilera|everybody hurts|2017|music</t>
  </si>
  <si>
    <t>kk so here's the HD version</t>
  </si>
  <si>
    <t>vNya04dlC4I</t>
  </si>
  <si>
    <t>Highlights from the 2017 American Music Awards</t>
  </si>
  <si>
    <t>AMA Awards|American Music Awards|Diana Rose|Linken Park|Park|Selena Gomez|performances|singing|AMA highlights|AMA winners</t>
  </si>
  <si>
    <t>From Christina Aguilera singing a tribute to Whitney Houston to the members of Linkin Park honoring Chester Bennington, here are the highlights from the 2017 American Music Awards. Subscribe to The Washington Post on YouTube: http://bit.ly/2qiJ4dy\n\nFollow us:\n\nTwitter: https://twitter.com/washingtonpost\nInstagram: https://www.instagram.com/washingtonpost/\nFacebook: https://www.facebook.com/washingtonpost/</t>
  </si>
  <si>
    <t>ZkPSbp3zTfo</t>
  </si>
  <si>
    <t>Come Back, Barack - SNL</t>
  </si>
  <si>
    <t>SNL|Saturday Night Live|SNL Season 43|Episode 1731|Chance the Rapper|Kenan Thompson|Chris Redd|Barack Obama|President Obama|s43|s43e6|episode 6|live|new york|comedy|sketch|funny|hilarious|late night|host|music|guest|laugh|impersonation|actor|improv|musician|Chance|Chicago|Coloring Book|Iâ€™m the One|rapper|rap|Eminem|Marshall Mathers|Walk on Water|Beyonce</t>
  </si>
  <si>
    <t>De-Von-TrÃ© (Chance the Rapper, Kenan Thompson, Chris Redd) wishes President Barack Obama would come back.\n\n#SNL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</si>
  <si>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euaGS3tPRBw</t>
  </si>
  <si>
    <t>Stephen Colbert &amp; John Oliver Take Over The Stage | Night Of Too Many Stars | HBO</t>
  </si>
  <si>
    <t>Jon Stewart|Stephen Colbert|John Oliver|Ben Stiller|Chris Rock|JJ Abrams|Adam Sandler|Olivia Munn|John Mulaney|Rob Corddry|Jordan Klepper|Ellie Kemper|Hassan Minhaj|Abbi Jacobson|Night of Too Many Stars|host|jon stewart|autism|benefit|comedian|comedy|stand up|hbo|Sarah Silverman|Steve Carell|amy schumer|stars for autism|charity events|charity|autistic|nyc|new york city|raise funds|support|live show|show|madison square garden|Hollywood|NOTMS</t>
  </si>
  <si>
    <t>Stephen Colbert and John Oliver have a few words for Jon Stewart. Stream Night of Too Many Stars now on HBO.\n\n#NightOfTooManyStars #StarsForAutism\n\nSubscribe to the HBO YouTube Channel: https://goo.gl/JQUfqt\n \nDonâ€™t have HBO? Order Now: https://play.hbonow.com/ \n\nGet More Night Of Too Many Stars:\nLike on Facebook: https://www.facebook.com/NightOfTooManyStars/\n\nGet More HBO:\nGet HBO GO: https://play.hbogo.com/\nLike on Facebook: https://www.facebook.com/HBO\nFollow on Twitter: https://twitter.com/hbo\nLike on Instagram: https://www.instagram.com/hbo/\nSubscribe on Tumblr: http://hbo.tumblr.com/\nOfficial Site: http://www.hbo.com\n\nJon Stewart returns to television for Night of Too Many Stars, a live show presented from The Theater at Madison Square Garden in New York. Benefiting NEXT for AUTISM, the special will feature stand-up performances, sketches and short films. \n\nNEXT for AUTISM is a non-profit organization that strategically designs, launches and supports innovative programs to improve the lives of people living with Autism Spectrum Disorder. Night of Too Many Stars was created by comedy writer and performer Robert Smigel to support autism schools, programs and services.</t>
  </si>
  <si>
    <t>X_tYrnv_o6A</t>
  </si>
  <si>
    <t>Veritasium</t>
  </si>
  <si>
    <t>Your Amazing Molecular Machines</t>
  </si>
  <si>
    <t>veritasium|mitosis|cell division|biology|dna|chromosomes|dynein|kinetochore|cell biology|cell|cells|division|replication|molecular machines|nanotechnology</t>
  </si>
  <si>
    <t>These are the molecular machines inside your body that make cell division possible. Animation by Drew Berry at the Walter and Eliza Hall Institute of Medical Research. http://wehi.tv\n\nSpecial thanks to Patreon supporters:\nJoshua Abenir, Tony Fadell, Donal Botkin, Jeff Straathof, Zach Mueller, Ron Neal, Nathan Hansen\n\nSupport Veritasium on Patreon: http://ve42.co/patreon\n\nEvery day in an adult human roughly 50-70 billion of your cells die. They may be damaged, stressed, or just plain old - this is normal, in fact itâ€™s called programmed cell death.\n\nTo make up for that loss, right now, inside your body, billions of cells are dividing, creating new cells.\n\nAnd cell division, also called mitosis, requires an army of tiny molecular machines.DNA is a good place to start - the double helix molecule that we always talk about.\n\nThis is a scientifically accurate depiction of DNA. If you unwind the two strands you can see that each has a sugar phosphate backbone connected to the sequence of nucleic acid base pairs, known by the letters A,T,G, and C.\n\nNow the strands run in opposite directions, which is important when you go to copy DNA. Copying DNA is one of the first steps in cell division. Here the two strands of DNA are being unwound and separated by the tiny blue molecular machine called helicase.\nIt literally spins as fast as a jet engine! The strand of DNA on the right has its complimentary strand assembled continuously but the other strand is more complicated because it runs in the opposite direction.\nSo it must be looped out with its compliment strand assembled in reverse, section by section. At the end of this process you have two identical DNA molecules, each one a few centimeters long but just a couple nanometers wide.\n\nTo prevent the DNA from becoming a tangled mess, it is wrapped around proteins called a histones, forming a nucleosome.\nThese nucleosomes are bundled together into a fiber known as chromatin, which is further looped and coiled to form a chromosome, one of the largest molecular structures in your body.\nYou can actually see chromosomes under a microscope in dividing cells - only then do they take on their characteristic shape.\n\nThe process of dividing the cell takes around an hour in mammals. This footage is from a time lapse. You can see how the chromosomes line up on the equator of the cell. When everything is right they are pulled apart into the two new daughter cells, each one containing an identical copy of DNA.\nAs simple as it looks, this process is incredibly complicated and requires even more fascinating molecular machines to accomplish it. Letâ€™s look at a single chromosome. One chromosome consists of two sausage-shaped chromatids - containing the identical copies of DNA made earlier. Each chromatid is attached to microtubule fibers, which guide and help align them in the correct position. The microtubules are connected to the chromatid at the kinetochore, here colored red.\nThe kinetochore consists of hundreds of proteins working together to achieve multiple objectives - itâ€™s one of the most sophisticated molecular mechanisms inside your body. The kinetochore is central to the successful separation of the chromatids. It creates a dynamic connection between the chromosome and the microtubules. For a reason no oneâ€™s yet been able to figure out, the microtubules are constantly being built at one end and deconstructed at the other.\nWhile the chromosome is still getting ready, the kinetochore sends out a chemical stop signal to the rest of the cell, shown here by the red molecules, basically saying this chromosome is not yet ready to divide\nThe kinetochore also mechanically senses tension. When the tension is just right and the position and attachment are correct all the proteins get ready, shown here by turning green.\nAt this point the stop signal broadcasting system is not switched off. Instead it is literally carried away from the kinetochore down the microtubules by a dynein motor. This is really what it looks like. It has long â€˜legsâ€™ so it can avoid obstacles and step over the kinesins, molecular motors walking the other direction.\n\nStudio filming by Raquel Nuno</t>
  </si>
  <si>
    <t>FaJmopuuhZE</t>
  </si>
  <si>
    <t>Josh Groban</t>
  </si>
  <si>
    <t>Josh Groban - Happy Xmas (War Is Over) [Official Music Video]</t>
  </si>
  <si>
    <t>Josh Groban|Happy Xmas (War Is Over)|Pop|john lennon|noel|christmas|christmas song|new song</t>
  </si>
  <si>
    <t>Official Music Video for Josh Groban's Happy Xmas (War Is Over) from the newly released 'Noel: Deluxe Edition' - get it now at https://wbr.ec/noeldeluxevi\n\n\nConnect with Josh:\nFacebook: http://www.facebook.com/joshgroban\nTwitter: http://www.twitter.com/joshgroban\nWebsite: http://www.joshgroban.com\nInstagram: http://instagram.com/JoshGroban</t>
  </si>
  <si>
    <t>iatq3Rn4vsg</t>
  </si>
  <si>
    <t>Holding a Baby for the First Time in Slow Motion - First Takes</t>
  </si>
  <si>
    <t>baby|first|funny|babies|laughing|cute|video|reaction|first time|hilarious|cut|watchcut|slow motion|slow motion video</t>
  </si>
  <si>
    <t>Stay updated by signing up to our email list @ bit.ly/ytJoinTheFamily \n\nGet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</si>
  <si>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TIQqb80eg24</t>
  </si>
  <si>
    <t>Billboard</t>
  </si>
  <si>
    <t>BTS Sings Camila Cabello's 'Havana' &amp; Shows Off Some Red Carpet Dance Moves! | AMAs 2017</t>
  </si>
  <si>
    <t>Billboard|billboard channel|official|billboard magazine|music|official billboard channel|bts|bts interview|bangtan|bangtan boys|rap monster|k-pop|kpop|ë°©íƒ„ì†Œë…„ë‹¨|ë¹…ížˆíŠ¸|ë°©íƒ„|jin|jungkook|bighit|jimin|suga|beyond the scene|bts funny moments|camila cabello|camila|cabello|camila cabello havana|interview|american music awards|amas|awards|ama|america music awards 2017|2017 amas|amas 2017|red carpet|american music awards red carpet|live|dance|funny|dance moves|2017</t>
  </si>
  <si>
    <t>Subscribe for The Latest Hot 100 Charts &amp; ALL Music News! â–ºâ–º https://bitly.com/BillboardSub\nBillboard News: New Channel, Same Awesome â–ºâ–º http://bit.ly/DailyMusicNews\n\nBTS joins Billboard on the red carpet at the 2017 American Music Awards! They make history as the first K-Pop band to ever perform at the AMAs, give us a micro-cover of Camila Cabello's 'Havana,' and show us some red carpet dance moves!\n\nVisit our website for the latest charts and all things music: https://www.billboard.com/\nLike us on Facebook: https://www.facebook.com/Billboard\nFollow us on Twitter: https://twitter.com/billboard \nFollow us on Instagram: https://www.instagram.com/billboard/</t>
  </si>
  <si>
    <t>f45Va7jMSx4</t>
  </si>
  <si>
    <t>How to DAD</t>
  </si>
  <si>
    <t>HOW TO TAKE KIDS TO A RESTAURANT</t>
  </si>
  <si>
    <t>mc Donalds|happy meal|kids|restaurant|funny or die|parenting|dining out|toddlers|babies|baby|new zealand|bigmac|food</t>
  </si>
  <si>
    <t>G'Day.\n\nNew 'HOW TO' every week! \nSUBSCRIBE! :  http://bit.ly/2eERkjS\nWATCH OUR MOST VIRAL VIDEOS HERE:   http://bit.ly/2eyYvGT\n\n#Spon \n\nINSTAGRAM: @howtodadnz (Posting DAILY)\nFACEBOOK: @HowtoDAD\n\nMaking not so helpful, instructional DAD videos since...I became a Dad.</t>
  </si>
  <si>
    <t>qv9Gt38LOKQ</t>
  </si>
  <si>
    <t>OnePlus 5T Durability Test! Scratch and Bend tested!</t>
  </si>
  <si>
    <t>OnePlus 5t|OnePlus 5t durability test|OnePlus|Flagship|Mobile phone|smartphone|tech|technology|how durable|scratch test|bend test|liquid|water damage|cracked screen|5T|midrange flagship|best smartphone</t>
  </si>
  <si>
    <t>OnePlus has switched up the design on the 5T. With a larger screen size and the home button now on the back of the OnePlus 5t... It deserves a new durability test. During this video. I will take OnePlus's newest flagship and scratch the glass screen.  And the razorblade of truth will reveal the build quality of the rest of the phone. Is it metal? does the new home button scratch? How durable is the new oneplus 5t? There is only one way to find out. \n\nThe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</si>
  <si>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r4a5ZzHclCs</t>
  </si>
  <si>
    <t>CHERRY CHERRY BOOM BOOM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</si>
  <si>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Friday.\n\n-\n\nCHERRY CHERRY BOOM BOOM CAKE\n\nServes 30\n\n429g all-purpose flour\n265g caster (superfine) sugar\n1/2 tsp salt \n3 tsp baking powder\n375ml of milk\n125ml vegetable oil\n125g unsalted butter, softened\n2 tbsp Greek yogurt (can substitute with sour cream)\n1 tsp vanilla extract\n2 large eggs\nÂ¼ cup cherry brandy (can omit this)\n1 cup glace cherries (roughly chopped)\n5 drops red food gel\n5 drops pink food gel\n\nWhite Frosting\nX1 batch American buttercream frosting (recipe: thescranline.com)\nÂ¼ cup cherry brandy (can omit this)\n\nRed Frosting\nX1 batch American buttercream frosting (recipe: thescranline.com)\nÂ¼ cup cherry brandy (can omit this)\n5 drops red food gel</t>
  </si>
  <si>
    <t>Kn5UgGQukYQ</t>
  </si>
  <si>
    <t>hudsonunionsociety</t>
  </si>
  <si>
    <t>Breaking Bad's Bryan Cranston on Meeting Charles Manson</t>
  </si>
  <si>
    <t>Breaking Bad|Bryan Cranston|malcom in the middle|a life in parts|Walter White|All the Way|Joe Pascal|Vince Gilligan|Charles Manson</t>
  </si>
  <si>
    <t>The Hudson Union www.hudsonunionsociety.com is where everyone comes to be inspired, to change our world.\n\nCheck us out on Twitter @ActualJoePascal\n\nBryan Cranston won four Emmy Awards for Outstanding Lead Actor in a Drama Series for his portrayal of Walter White in AMCâ€™s Breaking Bad. He holds the honor of being the first actor in a cable series, and the second lead actor in the history of the Emmy Awards, to receive three consecutive wins. In 2014 he won a Tony Award for his role as Lyndon B. Johnson in the bio-play All the Way. In film, Cranston has won two Screen Actors Guild Awards and received an Academy Award nomination for his leading role in Trumbo. Among his numerous television and film appearances, he was nominated for a Golden Globe and three Emmys for his portrayal of Hal in FOXâ€™s Malcolm in the Middle.\n\nBryan Cranston landed his first role at seven, when his father, a struggling actor and director, cast him in a United Way commercial. Soon, Bryan was haunting the local movie theater, memorizing and reenacting favorite scenes with his older brother. Acting was clearly the boyâ€™s destiny, until one day his father disappeared. Suddenly, destiny took a back seat to survival.\n\nSeeking something more stable, perhaps subconsciously trying to distance himself from his absent father, Cranston decided on a career in law enforcement. But then, a young man on a classic cross-country motorcycle trip, Cranston one day found himself stranded at a rest area in the Blue Ridge Mountains. Suddenly he thought: This was what he wanted to do, what he would do, with the rest of his life. Act.\n\nEach paid attendee will receive, Brian Cranstonâ€™s riveting memoir, A Life in Parts, Cranston traces his zigzag journey from his chaotic childhood to to mega-stardom and a cult-like following\n\nAt the Hudson Union with great humor, and much humility, Cranston will chronicle his unlikely rise from a soap opera regular, trying to learn the ropes and the politics of show business on the fly.  \n\nCranston will dive deep into the grittiest, most fascinating details of his greatest role, explaining how he searched inward for the personal darkness that would help him create one of the most riveting performances ever captured on screen: Walter White, chemistry teacher turned drug kingpin.</t>
  </si>
  <si>
    <t>uLHygq6Mm-0</t>
  </si>
  <si>
    <t>Marvel's Agents of SHIELD Season 5 Trailer (HD)</t>
  </si>
  <si>
    <t>Marvel's Agents of SHIELD Season 5|Marvel's Agents of SHIELD Season 5 Trailer|Marvel's Agents of SHIELD Season 5 Official Trailer|Marvel's Agents of SHIELD Season 5 Promo|Marvel's Agents of SHIELD ABC|Marvel's Agents of SHIELD TV series|trailer|official trailer|official|promo|teaser|series|season 5</t>
  </si>
  <si>
    <t>Coulson and the team find themselves stranded on a mysterious ship in outer space, and thatâ€™s just the beginning of the nightmare to come, when â€œMarvelâ€™s Agents of S.H.I.E.L.D.â€ returns for its highly anticipated fifth season with a special two-hour premiere, Friday, December 1st on ABC. Subscribe to tvpromosdb on Youtube for more Marvel's Agents of SHIELD season 5 promos in HD!\n\nMarvel's Agents of SHIELD official website: http://abc.com/shows/marvels-agents-of-shield/\nWatch more Marvel's Agents of SHIELD Season 5 videos: https://www.youtube.com/playlist?list=PLfrisy2KXzkedcWHVTbjk3YgSHWWz5m9W\nLike Marvel's Agents of SHIELD on Facebook: https://www.facebook.com/AgentsofShield\nFollow Marvel's Agents of SHIELD on Twitter: https://twitter.com/AgentsofSHIELD\nFollow Marvel's Agents of SHIELD on Instagram: https://www.instagram.com/agentsofshield\n\nÂ» Watch Marvel's Agents of SHIELD Fridays at 9:00pm on ABC\nÂ» Starring: Clark Gregg, Chloe Bennet, Ming-Na Wen, Elizabeth Henstridge, Iain De Caestecker\n\nContribute subtitle translations for this video: https://www.youtube.com/timedtext_video?v=uLHygq6Mm-0</t>
  </si>
  <si>
    <t>aD5dCMBeySA</t>
  </si>
  <si>
    <t>WildTurkeyBourbon</t>
  </si>
  <si>
    <t>Wild Turkey Bourbon &amp; Matthew McConaughey Give Back for Thanksgiving</t>
  </si>
  <si>
    <t>Just in time for Thanksgiving, Matthew McConaughey and Wild TurkeyÂ® surprise the bourbon brandâ€™s hometown by delivering 4,500 turkeys, generously donated by Butterball, to every household in Lawrenceburg, KY.  See how we did it.</t>
  </si>
  <si>
    <t>U44YLdW9AL4</t>
  </si>
  <si>
    <t>Simon and Martina</t>
  </si>
  <si>
    <t>The Horrors of Flavored Water</t>
  </si>
  <si>
    <t>simonandmartina|simon|martina|simon and martina|Tokyo|Japan|eatyourkimchi|eat your kimchi|eat your sushi|eatyoursushi|Water|Japanese Water|Flavored Water</t>
  </si>
  <si>
    <t>Weâ€™ve been in Japan for almost two years now, and weâ€™ve loved almost everything weâ€™ve had here, UNTIL NOW.  Flavored water is gross.  We both hate it.  We didnâ€™t know how much there is here, though, and today weâ€™re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Videos!\nâ˜ž http://www.youtube.com/subscription_center?add_user=simonandmartina\n\nRead more about it on our blog:\nâ˜ž http://www.eatyourkimchi.com/flavored-water</t>
  </si>
  <si>
    <t>cyhU06cXfeU</t>
  </si>
  <si>
    <t>AlishaMarie</t>
  </si>
  <si>
    <t>10 Ways to Tell If You're OBSESSED with Christmas!! Alisha Marie</t>
  </si>
  <si>
    <t>Alisha Marie|Christmas|Obsessed|Holiday|holidays|top 10|10 ways to tell if|ways to tell if|alisha|alishamarie|2017|buzzfeed|funny</t>
  </si>
  <si>
    <t>Are you obsessed with Christmas? Here are 10 ways to tell if you are! Comment below if you are obsessed with Christmas! Don't forget to watch behind the scenes on my vlog channel: http://www.youtube.com/user/vlogbby11\n\nInstagram: @Alisha \nTwitter: @AlishaMarie\nSnapchat: LidaLu11\n\n**IF YOU'RE READING THIS** comment candy cane\n\nBusiness: alishamarie@mattermediagroup.com\n\nHi hi!! My name is Alisha Marie and I hope you enjoy this video about 10 ways to tell if you are obsessed with Christmas!! I do lots of videos about life hacks, diys, testing products, comedy skits, and everything beauty, fashion, and lifestyle!</t>
  </si>
  <si>
    <t>Djxjmq9pvrM</t>
  </si>
  <si>
    <t>Fleur DeForce</t>
  </si>
  <si>
    <t>What To Buy HIM: Christmas 2017 | FleurDeForce</t>
  </si>
  <si>
    <t>fleurdeforce|fleur de force|fleurdevlog|fleur de vlog|gift guide|for him|gifts|christmas|xmas|present|mike|mike de force|prezzies|de force|male gifts|gifts for men|gifts for dad|dji drone|playstation|vr headset|gran turismo</t>
  </si>
  <si>
    <t>The third video in our CHRISTMAS GIFT GUIDE series... this time MIKE joins me for our fave gifts for the guys (and girls - lots are unisex gifts too!) in your life! EXPAND this little box for more info, links etc xo \n\nPRODUCTS: \nWorlds Thinnest Charging Cable: http://bit.ly/2hm4KTn \nM&amp;S Dressing Gown: http://bit.ly/2hjS2oh \nShake Shack Cookbook: http://bit.ly/2hjvd3Q \nArmani Stronger With You Perfume: http://bit.ly/2hkSjay \nBlack Vans: http://bit.ly/2zmD3Rl \nNerf Rival Gun: http://amzn.to/2je4bLL \nGame of Thrones Monopoly: http://amzn.to/2iH0j2d \nGran Turismo for Playstation: http://amzn.to/2hVJDEx \nDJI Spark Drone: http://amzn.to/2jcUcqe \nPlaystation VR Headset: http://amzn.to/2iIeCU3 \n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\nBABY NAMES WE LOVE: https://www.youtube.com/watch?v=gPQMmnPBn0k&amp;t=25s\nAUTUMN HAUL: https://www.youtube.com/watch?v=egrPLSAtMnA \n\nThis video is not sponsored but some links are affiliate links.</t>
  </si>
  <si>
    <t>KQkkgD2p3Ow</t>
  </si>
  <si>
    <t>U2 - American Soul (Lyric Video)</t>
  </si>
  <si>
    <t>U2|American|Soul|Island|Records|Rock</t>
  </si>
  <si>
    <t>â€˜American Soulâ€™ from upcoming album Songs of Experience â€“ \nPre-order now: https://u2.lnk.to/SongsOfExperienceID \n\nFollow U2: http://www.u2.com/ \nFacebook: https://U2.lnk.to/FBID \nTwitter: https://U2.lnk.to/TWID \nInstagram: https://U2.lnk.to/ISID \n\nDirected by Broken Fingaz Crew</t>
  </si>
  <si>
    <t>caN18WcW5XU</t>
  </si>
  <si>
    <t>David Sistaro</t>
  </si>
  <si>
    <t>Hailee Steinfeld &amp; Alesso Let Me Go ft Florida Georgia Line,watt AMA live</t>
  </si>
  <si>
    <t>This is the first time Hailee Steinfeld Performance Live at the AMA and it was Spectacular Amazing mind blowing and eye popping canâ€™t wait to see her live in concert soon</t>
  </si>
  <si>
    <t>j7I-d1B6HwE</t>
  </si>
  <si>
    <t>2017 American Music Awards: All The Show-Stopping Performances!</t>
  </si>
  <si>
    <t>Access Hollywood|Selena Gomez|Nick Jonas|2017 American Music Awards|American Music Awards|2017 AMAS|Christina Aguilera|Florida Georgia Line|Hailee Steinfeld|Lady Gaga|Diana Ross|BTS|Zedd|Shawn Mendes|Whitney Houston|Alessia Cara|Kelly Clarkson|Marshmello|The Bodyguard|Skylar Grey|Niall Horan|P!nk|Demi Lovato|Portugal The Man|Macklemore</t>
  </si>
  <si>
    <t>From Selena Gomez's return to the stage with Wolves to Christina Aguilera's heartfelt tribute to Whitney Houston, look back at all of the show-stopping performances from this year's American Music Awards. The crowd was mesmerized by P!nk's gravity-defying aerial performance and Diana Ross' medley of greatest hits. Check it all out!_x000D_
\n_x000D_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\n2017 American Music Awards: All The Show-Stopping Performances! | Access Hollywood_x000D_
\n_x000D_
\nAccess Hollywood_x000D_
\nhttps://www.youtube.com/user/AccessHollywood</t>
  </si>
  <si>
    <t>VMRIc4ayRlM</t>
  </si>
  <si>
    <t>JUSTICE LEAGUE A Box Office Disaster - Box Office Report</t>
  </si>
  <si>
    <t>Justice League|Box Office|Disaster|Disappointment|WB|DC|Expectations|John Campea|Movies|Movie News</t>
  </si>
  <si>
    <t>The weekend box office estimates have come in and Justice League is a massive disappointment by any standards. John discusses.</t>
  </si>
  <si>
    <t>6SjslBAJkJI</t>
  </si>
  <si>
    <t>Passenger</t>
  </si>
  <si>
    <t>Passenger | Simple Song (Official Video)</t>
  </si>
  <si>
    <t>Passenger|All the Little Lights|Whispers|Brighton|Acoustic|Guitar|Folk|Busking|Simple Song|The Boy Who Cried Wolf|Lucy Rose|Let Her Go|Ed Sheeran|Hearts on Fire|the boy who cried wolf|galway girl|holes|shape of you|divide|I Hate|Live|lyrics|guitar|middle of the bed|shiver|second chance|something's changing|hotel california|stop motion|animation|home|when we were young|losing my religion|wrong direction</t>
  </si>
  <si>
    <t>'The Boy Who Cried Wolf' - New album out now CD &amp; Vinyl â€“ https://store.passengermusic.com\nPlay/Download- https://Passenger.lnk.to/TheBoyWhoCriedWolfFA\n\nSimple Song\nDirected by Matthew Robins\nhttp://www.sadlucy.com\nhttps://www.instagram.com/matthewjamesrobins/\nhttp://www.twitter.com/mister_robins\n\nFollow Passenger on:\nFacebook: https://Passenger.lnk.to/FacebookID\nTwitter: https://Passenger.lnk.to/TwitterID\nInstagram: https://Passenger.lnk.to/InstaID\nYouTube: https://Passenger.lnk.to/YouTubeID\nSpotify: https://Passenger.lnk.to/SpotifyID</t>
  </si>
  <si>
    <t>WeOwqu6gOPs</t>
  </si>
  <si>
    <t>Last Workout Before the Victoria's Secret Fashion Show | Karlie Kloss</t>
  </si>
  <si>
    <t>klossy|karlie kloss|kloss|karlie|shanghai|china|shanghai china|victoria's secret|vs fashion show|victoria's secret angels|vs angels|dara hart|dogpound|hotel room workout|hotel work out|train like an angel|body weight workout|model workout|slim workout</t>
  </si>
  <si>
    <t>Major shout out to Dara Hart for coming all the way from the other side of the world to train me and all the Victoria's Secret Angels. This was my last workout before the show -- focusing on booty, abs, and lower body. Enjoy! #TrainLikeAnAngel\n\nHave questions for Dara?! Ask in the comments below and she will answer a few! \n\n**LOWER BODY FOCUS** (3-5 rounds) \n(1) Sumo Squat, 20 reps\nWide stance, toes turned out, squeeze at top.\n(2) Band Walks, 30 sec \nKnees over ankles, wide feet, hinge from hip.\n(3) Split squats 12 reps, 20 pulses \nKeep weight forward through front foot, drive through heel\n(4) Plank spider cross-overs, 10 each side \nHands under chest, keep body weight forward. Extend the leg fully behind to straight leg to activate glute! \n(5) Walking lunge &amp; pass-through, 1 min. \nKeep spine long, core tight as you pass the weight through each leg\n\n**AB CIRCUIT** (3-5 rounds)\n(1) Slider Mountain Climber, 40 each side \nWeight is forward, light on the toes, heels lifted.\n(2) Modified V Up, 1 min alternating\nLift shoulders off the floor, keep legs straight.\n(3) Side plank twist, 10 each side\nMake sure elbow is aligned w armpit, keep hips still with legs activated, twist through.\n\n**BOOTY KICK MEGA MIX** (1 round, burn it out!) \n*12 reps and 20 pulses with each exercise\n* make sure hips are square, core tight the whole time\n(I'm using ankle weights, but it's tough without, too!) \n\n(1) Donkey kicks\nFlexed foot, knee bent, squeeze at top. \n(2) Triangles / Corners \nSet up on elbows, move leg up and over like a triangle, squeeze at the top.\n(3) Fire Hydrants \nKnee bent, open out to side, keep shoulders and hips square. \n\n*Dara Hart*\nhttp://www.thedogpound.com/\nhttps://www.instagram.com/dara__hart/\n\nI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</si>
  <si>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F86S9Uc4mP4</t>
  </si>
  <si>
    <t>Mashed</t>
  </si>
  <si>
    <t>McDonald's Will No Longer Serve This Fan Favorite Drink</t>
  </si>
  <si>
    <t>mcdonalds|mcdonalds drinks|mcdonalds hi-c|mcdonalds hic|mcdonalds hi-c discontinued|mcdonalds got rid of hi-c|where to get mcdonalds hi-c|mcdonalds hi-c availablilty|hi-c|hic|hi-c orange|hi-c orange lavaburst|mcdonalds orange|mcdonalds orange drink|mcdonalds orange drink discontinued|mcdonalds orange where to get it|what is mcdonalds orange drink|orange drink|hic orange lavaburst|mcdonalds orange availability</t>
  </si>
  <si>
    <t>If you're new, Subscribe! â†’ http://bit.ly/Subscribe-to-Mashed\n\nIf you grew up loving Happy Meals, you know there are few tastes more nostalgia-inducing than the orange drink from McDonald's â€” otherwise known as Hi-C Orange Lavaburst. Unfortunately, that drink's run as your go-to beverage order at McDonald's came to end over the summer of 2017 when it was quietly phased out across the chain... \n\nRead more here â†’ http://www.mashed.com/95706/mcdonalds-will-longer-serve-fan-favorite-drink/\n\nWebsite â†’ http://www.mashed.com/\nLike us â†’ https://www.facebook.com/MashedFood/\nInstagram â†’ https://www.instagram.com/mashedfood/\nPinterest â†’ https://www.pinterest.com/mashedfood/\n\nMashed is the ultimate destination for food lovers. Whether you're just learning how to cook or ready to take your kitchen skills to the next level, Mashed has all the tips and tricks you'll ever need to be a chefâ€¦ Or at least enough hacks to help you fake it til you make it. Weâ€™ve got your back at every step, from grocery shopping smarts to serving a perfectly prepared dish. Would you rather eat out than whip it up yourself? Mashed has all the info youâ€™ll need for that, too â€” from the best and worst foods to order at your favorite restaurants, to what todayâ€™s most popular chefs really have up their sleeves. No matter what kind of foodie you are, Mashed has your recipe for success.</t>
  </si>
  <si>
    <t>ZvdTNDMru78</t>
  </si>
  <si>
    <t>I Tried The Tom Brady Diet And Nutrition Plan</t>
  </si>
  <si>
    <t>Business Insider|Tom Brady|Football|Sports|Athlete|Diet|Health|Nutrition|Fitness|TB12|Food|Workout</t>
  </si>
  <si>
    <t>I tried the intense diet and fitness regimens that 40-year-old NFL quarterback Tom Brady touts in his new book The TB 12 Method. Along with a diet that's heavy on vegetables and lean protein, Brady stays away from alcohol, caffeine, dairy, and sugar. \n\nThis is what it was like to eat and train like Tom Brady for a week, including a taste test of the avocado ice cream Brady is known to enjoy. Following is a transcript of the video.\n\nI just tried the Tom Brady diet for a week. So, Tom Brady's got this new book called The TB12 Method. In the book, he outlines in detail the fitness regimens he undertakes and diet as well. Tom Brady's nutrition plan definitely made me tweak my already-okay diet. \n\nIn terms of the food that I ate during the week, you're staying away from sugars and dairies and refined carbohydrates, etc. It's a lot of vegetables, lean white meats. We had ground turkey burgers over lots of greens, peppers, and carrots. We also had a grilled chicken breast, some Brussels sprouts, and then quinoa. Then during the day, I would eat an apple. I would eat almonds.\n\nTom Brady is all about the hydration and constantly drinking water. It's recommended that you take your total body weight, cut that in half, and then drink the corresponding amount of ounces of water that's half your body weight. Every day I would drink approximately 90 ounces of water. Three big Poland Spring bottles of water.\n\nIn terms of caffeine, I usually drink like four cups of coffee a day on average, which is a lot. It's too much. Tom Brady â€” he does not drink caffeine, but he recommended a maximum amount of 200 milligrams of caffeine a day,  and that equals two cups of coffee.\n\nIn terms of alcohol, Tom Brady, in the book, says that he does occasionally have a cocktail, but he says that, if you're going to drink alcohol, you need to match the ounce-amount of alcohol that you drink with water. So if you have a 12-ounce beer, you need to drink a 12-ounce glass of water.\n\nOne of the dishes that I tried was the avocado ice cream, which Tom Brady's been famous for making before. I wasn't a fan of the avocado ice cream. Sorry, Tom.\n\nOverall, the Tom Brady TB12 experience was a big improvement over my regular routine. I love always focusing on eating healthy and avoiding unhealthy, rich, sugary foods. I think this is definitely a positive tweak for me. I feel like it's already had a positive impact on me. \n\n--------------------------------------------------\n\nFollow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</si>
  <si>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Q1EgRiVdT5w</t>
  </si>
  <si>
    <t>How I Style Outerwear</t>
  </si>
  <si>
    <t>jenn im|imjennim|how to style outerwear|how to style jackets|how to style coats|fall lookbook|jackets|clothesencounters|clothes encounters|nordstrom rack</t>
  </si>
  <si>
    <t>Brrr, itâ€™s cold out here. In this video, Iâ€™ve partnered with Nordstrom Rack to show you some of my favorite outerwear pieces. This video is sponsored by Nordstrom Rack! #ad\n\n------------------------------------------\n \nâž« Subscribe to Nordstrom Rack: http://bit.ly/2mtfG3w\nâž« Watch me style Over-The-Knee Boots: http://bit.ly/2mnYsnO\nâž« Details on the clothes I am wearing in this video: \n\nâž¥ Jackets: http://bit.ly/2w2S9FP\nâž¥ Shoes: http://bit.ly/2mu6agr\nâž¥ Blouses &amp; Shirts: http://bit.ly/2iZmBzv\nâž¥ Skirts: http://bit.ly/2hFLfVX\nâž¥ Dresses: http://bit.ly/2gCXpKA\nâž¥ Sweaters: http://bit.ly/2z4bEEm\nâž¥ Hats: http://bit.ly/2zXxvgV\n\n \nCheck out where your local NR is here: http://bit.ly/25Nbzip\n\n------------------------------------------\n\n Subscribe and become a Jem today: http://bit.ly/2iLayjY \n\n------------------------------------------\n\n \nShop my clothing line, Eggie: http://eggie.us\n\n------------------------------------------\n \nâž«  Instagram: http://instagram.com/imjennim\nâž« Twitter: http://twitter.com/imjennim\nâž« Facebook: http://facebook.com/imjennim\nâž« Spotify: http://bit.ly/2rctq05\nâž«  Snapchat: http://snapchat.com/add/jennimsnaps\n \n------------------------------------------\n\n \nâž« Graphics + Illustrations by Dawn Lee: http://bit.ly/2a0wWpA\nâž« Video edited by Jenn Im\n \n------------------------------------------\n \nâ MUSIC â\nâž« DJ Grumble's Soundcloud: http://bit.ly/1ElnUag\nâž« DJ Grumble's Spotify: http://spoti.fi/2s5bRD7\n \n------------------------------------------\n\nFTC: This video is sponsored by Nordstrom Rack!</t>
  </si>
  <si>
    <t>nenhv6uTdmw</t>
  </si>
  <si>
    <t>CEOs Try to Predict the Future in 10 Years | Vanity Fair</t>
  </si>
  <si>
    <t>future|technology|tech|vanity fair summit|vanity fair summit 2017|mark cuban|bob iger|reid hoffman|instagram|kevin systrom|brad keywell|david zaslav|dee dee myers|ted saranos|richard plepler|yael aflalo|daniella vitale|bill mcglashan|virtual reality|futurism|predicting the future|vanity fair|vanity fair magazine|vf</t>
  </si>
  <si>
    <t>We asked 12 CEOs and business titans about the future of the world in 10 years. Mark Cuban, Bob Iger, Reid Hoffman, Kevin Systrom, Brad Keywell, David Zaslav, Dee Dee Myers, Ted Sarandos, Richard Plepler, Yael Aflalo, Daniella Vitale and Bill McGlashan answer our questions about the future of automation, driverless cars, virtual reality, print media, fake news, cable television, virtual reality and more.\n\nStill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\n\nCEOs Try to Predict the Future in 10 Years | Vanity Fair</t>
  </si>
  <si>
    <t>c8DogLWrs90</t>
  </si>
  <si>
    <t>Earthquake Preparedness Kit</t>
  </si>
  <si>
    <t>earthquake|disaster|survival|survivalist|preparation|diy|do it yourself|natural disaster|nifty|buzzfeed|buzzfeed nifty</t>
  </si>
  <si>
    <t>Earthquakes occur without warning and can affect everyone in a region within seconds. In the event of the next one causing serious damage, make sure youâ€™re prepared with these handy tips.\n\nHere is what you'll need!\n\nEarthquake Preparedness\nEarthquakes are one the world's most deadly natural hazards. Large earthquakes often strike without warning in areas of high population density, which can lead to catastrophic events. \nIt is estimated that there are 500,000 detectable earthquakes in the world each year. 100,000 of those can be felt by people, and of those, 100 of them cause damage. \nIn the US alone, the NEIC now locates about 20,000 earthquakes each year, or approximately 55 per day.  All 50 states and 5 US territories can get earthquakes, but the risk is higher in identified seismic zones. Some of the areas most at risk include: the San Andreas Fault in California; the Cascadia Subduction Zone in Oregon, Washington, and Alaska; the New Madrid Fault Zone in Missouri, Arkansas, Tennessee, and Kentucky; and smaller East Coast zones such as the mid-Atlantic, coastal South Carolina, and New England\n\nEarthquakes occur without warning and can affect everyone in a region within seconds. Make sure youâ€™re prepared with these handy tips.\n\nEMERGENCY TOILET &amp; SUPPLY KIT\n\nMATERIALS\n5-gallon bucket with lid\nPool noodle\nTrash bags (minimum 5-gallon capacity)\nToilet paper\n2-gallon bucket with lid\nEmergency supplies to suit your needs\n\nINSTRUCTIONS\nTrim a pool noodle to fit the circumference of the 5-gallon bucket. \nUsing a sharp utility knife or sturdy scissors, cut a slit down the length of the pool noodle to open it up. Be careful to only cut through only one side.\nLine the bucket with heavy duty trash bags. For safety and hygiene, use at least 2 bags to start.\nFit the pool noodle onto the opening of the bucket, over the bags. \nPop the steel handle off the side of the bucket. Thread a roll of toilet paper through and pop the handle back into the side.\nFill the smaller 2-gallon bucket with emergency supplies that you and your family will need (donâ€™t forget your pets too!). \nStart with a custom emergency checklist that includes important phone numbers youâ€™ll need, medications, and supplies that youâ€™ll need to check periodically.\nFood &amp; water - ideally you should include enough drinking water and shelf-stable, nonperishable food to last you and your family for 72 hours. \nFoods that donâ€™t require cooking or heating are best; and if using canned food, check if you need to also include a can opener! Drop some cutlery in the kit too.\nSchedule to check all expiration dates as necessary and remember that water bottles have use-by dates also.\nHand crank portable radio - it may be necessary to rely on news and communication if power is disrupted and lines are down. Include extra batteries.\nPortable lighting - flashlights, light sticks or other battery-powered LED lights are best. Avoid candles in case of potential gas hazards. Include spare batteries, and test batteries periodically.\nFirst aid kit and toiletries, including any prescription and over-the-counter medications, glasses, contact lenses and solution etc\nWet hygiene wipes for body and hands and hand sanitizer are useful if the water goes out\nDust mask and gloves\nShelter and warmth - emergency blankets, regular blankets, tarps, even just an old towel, hand warmers\nToolkit - wrench in case you need to shut of gas or water valves, and a multi-purpose tool for general needs.\nStore the smaller bucket inside the larger bucket. The pool noodle can be removed from the top and stored inside too, along with the toilet paper. Keep the bucket in a handy location.\nAdditional and duplicate supplies should be stored separately in easily accessible locations around the house and other frequented places like your car, workplace etc. \n\n \nQUAKE-PROOFED HOME\nItâ€™s best not to have heavy objects like mirrors or large frames hung or displayed above beds or couches. Otherwise, anchor them in studs or interlocked hooks to prevent them from falling and causing serious injury.\nClose hooks from other hanging items by bending them shut with pliers or wrapping them with wire.\nSecure precarious furniture such as tall shelves and television screens with furniture straps or L-shaped braces.\nUse museum putty or other nonpermanent sticky putty to hold smaller breakables in place.\nAlternatively, install low, decorative guardrails across shelves and display units to keep items from sliding off. A simple lip from scrap wood can also do the trick.\nAvoid keeping the heaviest items on the top.\nKeep a pair of sturdy shoes, a flashlight and even a hard hat under your bed.\nAttach velcro to additional flashlights and store them near electrical panels, gas and water valves, and other important utilities for quick access.\n\n\nCheck us out on Facebook! - facebook.com/buzzfeednifty</t>
  </si>
  <si>
    <t>jPkRGHivRD8</t>
  </si>
  <si>
    <t>emmymadeinjapan</t>
  </si>
  <si>
    <t>BURGER Menu Taste Test</t>
  </si>
  <si>
    <t>burger|hamburger|taste|test|tasting|eat|food|diner|cheeseburger|emmy|emmymade|emmymadeinjapan|fries|french fries|Grubhub|order|take out|carry out</t>
  </si>
  <si>
    <t>Click here http://bit.ly/2l1c2wJ to receive $7 off your first order!  Thanks #Grubhub, for sponsoring this video. \n\nTasting all the burgers on the menu AND fries, too.  New videos every Monday, Thursday, and Saturday!\n\nJoin the Emmy League of Adventuresome Eaters &amp; find me here:\nSubscribe: http://youtube.com/subscription_center?add_user=emmymadeinjapan\nTwitter: https://twitter.com/emmymadeinjapan\nInstagram: http://instagram.com/emmymade\nSnapchat: @emmymade\nFacebook: https://www.facebook.com/itsemmymadeinjapan/\nMy other channel: emmymade http://bit.ly/1zK04SJ\n\nThis video IS sponsored by Grubhub.  \n\nSpicy Challenge Playlist: http://bit.ly/2bRgOsC\nChinese Take-out Taste Test: http://bit.ly/2tdQq0c\n\nGoofy Times 3 courtesy of www.epidemicsound.com.  Royalty-free Sprightly and from iMovie.  Comment: ðŸŒ¶ +ðŸ§€ +ðŸŸ=ðŸ‘…  below. :)</t>
  </si>
  <si>
    <t>wPib0uRFmC0</t>
  </si>
  <si>
    <t>JoergSprave</t>
  </si>
  <si>
    <t>The Thegn Thrand Sword Challenge: My Take!</t>
  </si>
  <si>
    <t>Thegn Thrand|sword launch|Challenge</t>
  </si>
  <si>
    <t>Thrands Challenge Video (with his take): https://www.youtube.com/watch?v=8uG5P2qRXuc\n-------------------------------------\nThegn Thrand challenged us recently. He used a very nice Viking sword and threw it by hand, very expertly, against a crazy strong target... riveted chain mail over a gamebson over ballistic jelly over a shield... and managed to penetrate the whole deal!\n\nWe rubbered up the trusted sword launcher and gave it a go... with interesting results. See for yourself!</t>
  </si>
  <si>
    <t>b6fepBtNgVM</t>
  </si>
  <si>
    <t>Leroy Sanchez</t>
  </si>
  <si>
    <t>HAVANA - CAMILA CABELLO (English + Spanish Cover)</t>
  </si>
  <si>
    <t>leroy|sanchez|cover|music|2017|pop|acoustic|guitar|HAVANA|camila cabello|havana camila cabello|camila havana|camila cabello havana|habana|leroy sanchez|leroy sanches|leroy sanchez 2017|leroy sanchez havana|spanish|spanglish|espanol|young thug|fifth harmonie|fifth harmony|english|havana cover|havana spanish|havana male cover|leroy havana|camila cabello cover|havana acoustic|havana acoustic guitar|fifth harmony cover</t>
  </si>
  <si>
    <t>Can we get this video to 60k likes??? \nIf you liked it don't forget to SUBSCRIBE to my channel: http://bit.ly/1VXVr6l\n\nFollow my SPOTIFY for new songs coming up: https://goo.gl/j85DdN\n\nFollow me! \nINSTAGRAM: http://www.instagram.com/iamleroysanchez\nTWITTER: http://www.twitter.com/iamleroysanchez\nFACEBOOK: http://www.facebook.com/iamleroysanchez\nSOUNDCLOUD: http://www.soundcloud.com/iamleroysanchez\nWEBSITE: https://www.leroysanchez.com/</t>
  </si>
  <si>
    <t>A_mlvG_nRsg</t>
  </si>
  <si>
    <t>Rob Andretti</t>
  </si>
  <si>
    <t>Kelly Oubre Punches John Wall in the Lead during warriors wizards scuffle</t>
  </si>
  <si>
    <t>I'm BACK! \n\nâ€¢ Will you be apart of the take over?\n\nâ€¢ WHAT TO EXPECT: Gaming, Sports, Tech, &amp; MORE...\n\nâ€¢ ANDRETTI Videos Everyday!\n\nâ€¢ More from Rob Andretti : https://www.youtube.com/channel/UC_RiyHoDvDmq2eVptDveA0g\n\nâ€¢ Subscribe on YouTube: https://www.youtube.com/channel/UC_RiyHoDvDmq2eVptDveA0g\n\nâ€¢ Instagram: https://www.instagram.com/robandretti/?hl=en\n\nâ€¢ Twitter: https://twitter.com/RobAndretti\n\nâ€¢ Facebook: https://www.facebook.com/ROB-Andretti-Gaming-1674853006084565/\n\nâ€¢ #RobAndrettiGaming</t>
  </si>
  <si>
    <t>k_YtadXMmD4</t>
  </si>
  <si>
    <t>overprotective dog parent 2</t>
  </si>
  <si>
    <t>3jtjkXSvuJw</t>
  </si>
  <si>
    <t>Try Not to Laugh at This Silly Kitten</t>
  </si>
  <si>
    <t>fizz|funniest|silliest|silly|funny|too cute|adorable|meowing|kittens|yelling|falling|blooper</t>
  </si>
  <si>
    <t>Fizz is one of the funniest kittens I've ever raised. You can keep up with him and his sister at @teamfizzday!\n\nCheck out my instructional videos here: http://bit.ly/2qwudwX\n\nFollow Kitten Lady on social media! \n\nFACEBOOK: https://www.facebook.com/kittenxlady\nINSTAGRAM: https://www.instagram.com/kittenxlady\n\nShop for Kitten Lady gear: https://kittenlady.bigcartel.com</t>
  </si>
  <si>
    <t>D-dwmYeLLng</t>
  </si>
  <si>
    <t>Lindsey Stirling</t>
  </si>
  <si>
    <t>Lindsey Stirling - Christmas C'mon feat. Becky G</t>
  </si>
  <si>
    <t>lindsey|lindsay|violin|dubstep|electronic|sterling|stirling|becky g|christmas|xmas|cmon|come on|holiday|warmer in the winter|original christmas|song|toys|barbie</t>
  </si>
  <si>
    <t>Pick up a copy of my new Christmas Album Warmer in the Winter at the following places: \nTarget: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http://www.lindseystirling.com/\n\nThanks to Becky G for joining me on this song!  Check out her song Mayores here:  http://smarturl.it/MayoresV\n\nSheet Music Here: https://lindseystirlingsheetmusic.com\n\nFollow me here:\nhttps://www.facebook.com/lindseystirlingmusic\nhttps://twitter.com/LindseyStirling\nhttp://www.instagram.com/LindseyStirling\n\nSign up for my super-cool newsletter here:\nhttp://lindseystirling.fanbridge.com</t>
  </si>
  <si>
    <t>P1-UTlnjeVg</t>
  </si>
  <si>
    <t>Tom Stanton</t>
  </si>
  <si>
    <t>Compressed Air Engine</t>
  </si>
  <si>
    <t>3D printed|3D print|Air engine|Engine|Compressed air|Pneumatic|Diy|Airhogs</t>
  </si>
  <si>
    <t>Who knew that 3D printed parts could be made to such tight tolerances! I'm very new to experimenting with ABS acetone smoothing, so this was a great project to start with!\n\n3D Printer settings:\nNozzle diameter - 0.2mm\nFilament diameter - 1.75mm\nExtrusion width - 0.25mm\nLayer height - 0.1mm\nTop solid layers - 6\nBottom solid layers - 6\nSide walls - 6\nOutline direction - Outside-In\nInfill - 25% (honeycomb)\nMaterial - ABS\nNozzle temperature - 240C\nBed temperature - 60C\nCooling - OFF\nPrinting speed - 1800mm/minute (Correction from video)\n\nOther parts required:\n1pcs Spring (outside dia: 3.18mm, free length: 12.7mm, wire dia: 0.51mm)\n1pcs M4x30mm bolt (this can be any desired length)\n3pcs M2x20mm bolts\n1pc M2x bolt\n2pcs 604-ZZ bearings\n2pcs 3mm brass collars (these can be cut from brass tubing with inside diameter of 2mm and outside diameter of 3mm)\n8mm inside diameter PVC tubing (for air supply)\n\nA propeller of some sort will also be required, probably something around 5-8 inches in diameter will do the job.\n\n\nDisclaimer: If you wish you 3D print this engine, do so at your own risk. Working with high pressure air is DANGEROUS and I hold no responsibility for your actions. All parts were printed to the highest strength possible and I can't guarantee that your parts will be the same. So please test the engine behind a protective cover and only to low pressures below 30psi.\n\nSponsored by 3D Printz UK: https://3dprintz.co.uk/\n\n----------------------------------------------------------------------------------------------------------------------------------------\nWant to promote your company or product? Contact me at TomStantonYT@gmail.com\n\nSupport my videos via Patreon: https://www.patreon.com/tomstanton\n\nHuge thanks to the following Patrons for supporting me:\nAnthony Losego\nJustin Carroll\nAnders Wangensteen\nTed Blue Courage\ngreg cordray\nPeter Sripol\nMark Muir\ncraig rasch\nDave Joubert\nBernard Gauweiler\nZoltÃƒÂ¡n VÃƒÂ©r\nAlex Birkett\nJohan \nLars Nielsen\nCharlie Barker\nTeodor Macarie\nChristian Meinhardt\nmarkus \nLandon Lively\nMichel Otremba\nLenny Rosseel\nluke dunbar\nTaylor Roysdon\nLayton Nelson\nWanja DÃƒÂ¶ring\nMichael Young\nTommy Karlsson\nCharlie Bruce\nTristan Babcock\nClaudio MastÃƒÂ¬o\nDavid Foster\nAitor TerÃƒÂ¡n\nThimios Bilalis\nMichael \nMichael davis\nJiang Aihe\nGod-Emperor Jackson\nCharlie TheHarle\nrudolf tanguy \nPer Sankanyeah\nAlex \nTiago Monteiro\nJohn William Cole\nConnor Weller\nDaniel SkÃƒÂ¶ldengen\nFloydd Gartman\nMads Rudolph\nDavid MÃƒÂ¼ller\nZachary Hudnall\nRichard Walker\nNathan Frost\nBen Cook\nSamuel Dudley\nJavier B\nAndoni \nFaris Elmasu\nAlper BahÃƒÂ§eliler\nMartin aus Tirol\nRiley Penegor\nAshleigh Peacock\nCharlie Garcia\nMarc Urben\nJon Xuereb\nstuart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</si>
  <si>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JYnNlHQzYTY</t>
  </si>
  <si>
    <t>DIY CLEAR PUMPKIN PIE</t>
  </si>
  <si>
    <t>clear pumpkin pie|diy pumpkin pie|pumpkin pie|pumpkin|how to make pumpki pie|crystal clear pumpkin pie|crystal clear|diy clear pumpkin pie</t>
  </si>
  <si>
    <t>Clear Pumpkin Pie is actually a thing.  I can't make this stuff up.\n\nJP &amp; JULIA CHANNEL!!\nhttps://www.youtube.com/c/JPJulia\n\nTHINGS YOU'LL NEED\nDistiller:  http://amzn.to/2zQdwkf\n\nMerchandise:\nhttp://bit.ly/HJFMerch\n\nFULL RECIPE DETAILS:\nhttp://www.hellthyjunkfood.com/clear-pumpkin/\n\nðŸ”Social Media LinksðŸ”  @HellthyJunkFood\nhttp://www.facebook.com/hellthyjunkfood\nhttp://www.instagram.com/hellthyjunkfood\nhttp://www.twitter.com/hellthyjunkfood\nhttp://www.patreon.com/hellthyjunkfood\nhttp://www.twitch.com/hellthyjunkfood\nSnapchat - HellthyJunkFood\n\nMusic - Epidemic Sound</t>
  </si>
  <si>
    <t>p3MjsrMNCbU</t>
  </si>
  <si>
    <t>Polyphonic</t>
  </si>
  <si>
    <t>The Secrets Behind Freddie Mercury's Legendary Voice</t>
  </si>
  <si>
    <t>polyphonic|music|video essay|freddie mercury|freddie|queen|we are the champions|tie your mother down|bohemian rhapsody|all dead|all dead all dead|under pressure|somebody to love|crazy little thing called love|i want to break free|singing|vocals|greatest singer|best singer|rock history</t>
  </si>
  <si>
    <t>Music by Pracs: https://soundcloud.com/pracs\n\nSupport me on Patreon: https://www.patreon.com/polyphonic\n\nTumblr: https://watchpolyphonic.tumblr.com/\nTwitter: https://twitter.com/watchpolyphonic\nFacebook: https://www.facebook.com/watchpolyphonic/</t>
  </si>
  <si>
    <t>yc2m1LLa9l4</t>
  </si>
  <si>
    <t>Freeform</t>
  </si>
  <si>
    <t>grown-ish | grown-ish x b-fast club | Freeform</t>
  </si>
  <si>
    <t>freeform|tv|television|shows|channel|network|episodes|ABC|Disney|ABC Family|New black-ish|spin-off|grown-ish|original comedy|blackish|Zoey Johnson|Yara Shahidi|college|adulthood|Trevor Jackson|Chris Parnell|Dre|Anthony Anderson|young adult|Ana|Francia Raisa|Emily Arlook|Nomi Segal|Vivek|Jordan Buhat</t>
  </si>
  <si>
    <t>#grownishchallenge\n\nFrom the executive producer of blackish, donâ€™t miss the 1-hour series premiere event of grownish on Wednesday, January 3 at 8/7c on Freeform.\n\nSUBSCRIBE: https://www.youtube.com/freeformnetwork?sub_confirmation=1\n\nAbout grownish:\nFrom black-ish executive producer, Kenya Barris, comes a contemporary take on the current issues facing both students and administrators in the world of higher education. Yara Shahidi portrays Zoey â€“ Dre (Anthony Anderson) and Rainbowâ€™s (Tracee Ellis Ross) popular, entitled, stylish and socially active 17-year-old daughter â€” as she heads off to college and quickly discovers that not everything goes her way once she leaves the nest.\n\nConnect with grownish:\nLike GROWNISH on FACEBOOK: https://www.facebook.com/grownishTV/\nFollow GROWNISH on TWITTER: https://twitter.com/grownish\nFollow GROWNISH on INSTAGRAM: https://www.instagram.com/grownish/\nFollow GROWNISH on TUMBLR: https://grownish.tumblr.com/\n\nAbout Freeform:\nPart of the Disney|ABC Television Group, Freeform connects to audiences and goes beyond entertainment with bold original programming and immersive social engagement. The network delivers a unique mix of quality original and acquired series, plus fan favorite movies and the holiday events 13 Nights of Halloween and 25 Days of Christmas. The Freeform app is a service that allows viewers with participating TV subscription services access to 24/7 live viewing of the network, as well as continued on-demand access via a wide array of devices. \n\nConnect with Freeform:\nFind FREEFORM on: http://whatchannelfreeform.com/\nLike FREEFORM on FACEBOOK: https://www.facebook.com/Freeform/\nFollow FREEFORM on TWITTER: https://twitter.com/freeformtv\nFollow FREEFORM on INSTAGRAM: https://www.instagram.com/Freeform/\nFollow FREEFORM on TUMBLR: https://www.freeform.tumblr.com \nAdd FREEFORM on GOOGLE+: https://plus.google.com/u/0/+FreeformNetwork\n\ngrownish | grown-ish x The Breakfast Club | Freeform\nhttps://www.youtube.com/freeformnetwork?sub_confirmation=1</t>
  </si>
  <si>
    <t>_EvMYEfF_hQ</t>
  </si>
  <si>
    <t>Stranger Things Cast Answer the Web's Most Searched Questions | WIRED</t>
  </si>
  <si>
    <t>autocomplete|autocomplete interview|autocorrect|google autocomplete|joe keery|joe keery interview|joe keery stranger things|stranger things|stranger things 2|stranger things cast|wired autocomplete|gaten matarazzo interview|stranger things season 2|gaten matarazzo|gaten|webs most searched|google interview|stranger things cast interview|joe keery stranger things 2|joe keery hair|stranger things stars|wired|wired.com</t>
  </si>
  <si>
    <t>Stranger Things stars Gaten Matarazzo and Joe Keery take the WIRED Autocomplete Interview and answer the Internet's most searched questions about Stranger Things and themselves. Joe and Gaten answer hard-hitting questions like, Is Gaten Matarazzo now? and Is Joe Keery legit?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culture.\n\nStranger Things Cast Answer the Web's Most Searched Questions | WIRED</t>
  </si>
  <si>
    <t>EBt_88nxG4c</t>
  </si>
  <si>
    <t>P!nk - Beautiful Trauma (Official Video)</t>
  </si>
  <si>
    <t>Beautiful Trauma|P!nk|Pop|RCA Records Label</t>
  </si>
  <si>
    <t>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</si>
  <si>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G4BxOhJOmUw</t>
  </si>
  <si>
    <t>Binging with Babish</t>
  </si>
  <si>
    <t>Binging with Babish: Rachel's Trifle from Friends</t>
  </si>
  <si>
    <t>friends|rachel|thanksgiving|trifle|joey|chandler|ross|monica|cornbread|moussaka|mince|rachel's trifle|binging with babish|binging with babish FRIENDS|babish|rachels trifle|food from FRIENDS|homemade jam|homemade jelly|rachel's trifle recipe|rachel's trifle from friends|rachel's trifle scene|rachels trifle scene|cornbread recipe|skillen cornbread|custard|custard recipe|shepard's pie|whipped cream|pear qwerty horse|friendsgiving|phoebe|moistmaker</t>
  </si>
  <si>
    <t>Check out the meal I made for GEICO's(R) Ad Lib Dinner Party here:\nhttps://youtu.be/ECqYHv3LR7M\n\nFor a tastier thanksgiving, check out last year's Friends episode:\nhttps://youtu.be/vjZXcapkFEU\n\nThe residents of 90 Bedford Street enjoy a rich variety of culinary contributions from roommate Rachel Green - her traditional English trifle receiving the greatest acclaim, particularly from Joey and a lucky passerby bird.  Go ahead and don't enjoy this meaty, jammy monstrosity this holiday season.\n\nGEICO(R): http://on.gei.co/2iA3pG1\n\nMusic: XXV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t>
  </si>
  <si>
    <t>CBS This Morning</t>
  </si>
  <si>
    <t>Gayle King and Norah O'Donnell respond to Charlie Rose allegations</t>
  </si>
  <si>
    <t>video|cbs|news|CBS This Morning|Charlie Rose|Gayle King|Norah O'Donnell|sexual misconduct|allegations|response|Washington post|PBS|CBS News</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</si>
  <si>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</si>
  <si>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0Rt329xQUjM</t>
  </si>
  <si>
    <t>Brad and Sean Evans Make Cast-Iron Pizza | It's Alive | Bon AppÃ©tit</t>
  </si>
  <si>
    <t>hot sauce|hot ones|first we feast|pizza|cast-iron|what is|brad|brad leone|it's alive|alive|fermented|live food|test kitchen|how to make|fermentation|probiotics|make|sean evans|sean in the wild|pizza recipe|cast iron pizza|how to make pizza|best pizza recipe|sean in the wild pizza|first we feast brad|sean in the wild brad|cast iron skillet pizza|hot sauce challenge|cast iron|first we feast hot ones|food|bon appetit|bon appÃ©tit</t>
  </si>
  <si>
    <t>Bon AppÃ©tit Test Kitchen manager, Brad Leone, is back for episode 19 of It's Alive, and this time he's joined by Sean Evans, host of Hot Ones and Sean In The Wild from First We Feast. Brad teaches Sean the art of making pizza in a cast-iron skillet while being subjected to an abbreviated version of Sean's famous hot sauce challenge._x000D_
\n_x000D_
\nWatch Brad on Sean in the Wild here: https://youtu.be/G_Pu00NmJfg_x000D_
\n_x000D_
\nCheck out the recipe here: https://www.bonappetit.com/test-kitchen/how-to/article/pan-pizza-video_x000D_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and Sean Evans Make Cast-Iron Pizza | It's Alive | Bon AppÃ©tit</t>
  </si>
  <si>
    <t>OU9IwxU7N78</t>
  </si>
  <si>
    <t>Top 10 Raw moments: WWE Top 10, November 20, 2017</t>
  </si>
  <si>
    <t>wwe|world wrestling entertainment|wrestling|wrestler|wrestle|superstars|à¤•à¥à¤¶à¥à¤¤à¥€|à¤ªà¤¹à¤²à¤µà¤¾à¤¨|à¤¡à¤¬à¥à¤²à¥‚ à¤¡à¤¬à¥à¤²à¥‚ à¤ˆ|à¤®à¥ˆà¤š|à¤¸à¥à¤ªà¤°à¤¸à¥à¤Ÿà¤¾à¤°|à¤µà¥à¤¯à¤¾à¤µà¤¸à¤¾à¤¯à¤¿à¤• à¤•à¥à¤¶à¥à¤¤à¥€|Ù…ØµØ§Ø±Ø¹Ù‡|Raw|WWE Top 10|Matt Hardy|Elias|Mustafa Ali|Sheamus|Dean Ambrose|Dana Brooke|Asuka|Bo Dallas|Curtis Axel|Seth Rollins|cesaro|enzo amore|roman reigns|sasha banks|bayley|monday night raw|braun strowman|raw top 10|alexa bliss|finn bÃ¡lor|Paige|Paige returns|Mandy Rose|Sonya Deville|Debut|NXT</t>
  </si>
  <si>
    <t>WWE Top 10 takes you back to this week's Monday Night Raw to revisit the show's most thrilling, physical and controversial moments.\nGet your first month of WWE Network for FREE: http://wwenetwork.com\nSubscribe to WWE on YouTube: http://bit.ly/1i64OdT\nVisit WWE.com: http://goo.gl/akf0J4\nMust-See WWE videos on YouTube: https://goo.gl/QmhBof</t>
  </si>
  <si>
    <t>vkHGedqmIPc</t>
  </si>
  <si>
    <t>Two Love Stories</t>
  </si>
  <si>
    <t>love|love story|john green|marriage|happiness|smiling|wedding|wedding planning|advice|hank green|nerdfighters|vlogbrothers|love stories</t>
  </si>
  <si>
    <t>In which John shares two incredible stories of true love from nerdfighteria. Sara and Luis's wedding picture from  Michelle Whitley. http://michellewhitley.co\nHEALTH UPDATE: Hi, so I shot this video last week and then when I went upstairs, the world turned upside down rather literally and I was overcome with an incredible vertigo that made me barf for days. It appears that I have something called labyrinthitis. I'm getting better, but recovery is slow, so I'll try to keep making videos, but I won't be around as much as usual. Sorry!\n\n----\nSubscribe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</si>
  <si>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CxC161GvMPc</t>
  </si>
  <si>
    <t>What is the tragedy of the commons? - Nicholas Amendolare</t>
  </si>
  <si>
    <t>TED|TED-Ed|TED Education|TED Ed|Nicholas Amendolare|Garrett Hardin|tragedy of the commons|sustainability|fish|W. F. Lloyd|overgrazing|antibiotics|coal</t>
  </si>
  <si>
    <t>Check out our Patreon page: https://www.patreon.com/teded\n\nView full lesson: https://ed.ted.com/lessons/what-is-the-tragedy-of-the-commons-nicholas-amendolare\n\nIs it possible that overfishing, super germs, and global warming are all caused by the same thing? In 1968, a man named Garrett Hardin sat down to write an essay about overpopulation. Within it, he discovered a pattern of human behavior that explains some of historyâ€™s biggest problems. Nicholas Amendolare describes the tragedy of the commons.\n\nLesson by Nicholas Amendolare, directed by TED-Ed. \n\nThank you so much to our patrons for your support! Without you this video would not be possible.\nBrandy Jones, John Ess, Jessica James, Tom Lee, Stephen Michael Alvarez, Hoang Ton, Jason Weinstein, Juliana, Alexander Walls, Kris Siverhus, Abhijit Kiran Valluri, Morgan Williams, Annamaria Szilagyi, Sama aafghani, Hannah Beth, Peter Owen, Mandeep Singh, Ø³Ù„Ø·Ø§Ù† Ø§Ù„Ø®Ù„ÙŠÙÙŠ, Vinicius Lhullier, Marylise CHAUFFETON, Connor Wytko, Quinn Shen, Joshua Plant, Jayant Sahewal, Marvin Vizuett.</t>
  </si>
  <si>
    <t>eZQdQ5pV6EE</t>
  </si>
  <si>
    <t>Peter McKinnon</t>
  </si>
  <si>
    <t>TEACHING CASEY HOW TO VLOG</t>
  </si>
  <si>
    <t>Casey Neistat|Casey|Casey Neistat Vlog|Peter McKinnon|Vlog|Amsterdam|Teaching casey how to vlog|Travel Vlog|Filmmaking|BRoll|Slow Motion|1DXMK2|Casey Neistat Vlogger|Peter and Casey|Netherlands|Cinematic|How to make your vlogs cinematic</t>
  </si>
  <si>
    <t>Casey : https://www.youtube.com/channel/UCtinbF-Q-fVthA0qrFQTgXQ\nEdit your photos with my Lightroom Preset Pack!: https://sellfy.com/p/QjNY/\nThe Music I use: https://goo.gl/IMZC9A - AMAZING for YouTubers\nMy big Stupid Camera : http://amzn.to/2kdu35o\nColour Graded with my PM LUTS Pack : https://sellfy.com/p/EaHg/\n\n\nMy Super Awesome Tactical Camera Bag : http://amzn.to/2m8jnaT\nMy MAIN Camera - http://amzn.to/2kdu35o\nMy Second Backup Camera - http://amzn.to/2r29gGg\nMy FAVOURITE Lens Ever - http://amzn.to/2kQNK4U\nThe Lens I am currently using right for EVERYTHING - http://amzn.to/2r2BssE\nThe Magic Canon Lens of Life - http://amzn.to/2kXF9Qm\nThe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</si>
  <si>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4L-BPQVZYXM</t>
  </si>
  <si>
    <t>Razer Phone Review: The Real Deal!</t>
  </si>
  <si>
    <t>Razer Phone|Razer phone review|razer|razer phone|razer smartphone|gaming phone|gaming smartphone|best gaming phone|Razer Phone feature|120Hz|promotion|Razer gaming|phone|Razer Android|MKBHD|Razer Phone speakers|Razer speakers|Nexbit|Nexbit Robin|Razer Phone vs|battery|battery life</t>
  </si>
  <si>
    <t>Razer Phone gets so damn close for a great price, minus one huge dealbreaker.\n\nRazer Phone First Impressions: https://youtu.be/LzC_kkbFTHQ\n\nThe Razer Phone: https://www.razerzone.com/mobile/razer-phone\n\nThe test track: The Phoenix by Pyramid\n\nVideo Gear I use: http://kit.com/MKBHD/video-gear#recommendation17959\n\nIntro Track: Under the Water by Alltta\n\n~\nhttp://twitter.com/MKBHD\nhttp://snapchat.com/add/MKBHD\nhttp://google.com/+MarquesBrownlee\nhttp://instagram.com/MKBHD\nhttp://facebook.com/MKBHD\n\nPhone provided by Razer for review.</t>
  </si>
  <si>
    <t>6NAISxSPVSQ</t>
  </si>
  <si>
    <t>Sofia Vergara Wants to See Ellen in Her Underwear</t>
  </si>
  <si>
    <t>Sofia Vergara|Sofia|Vergara|Sofia Vergara underwear line|Sofia Vergara EBY|Seven Bar Foundation|Ellen|degeneres|ellen degeneres|the ellen show|ellen fans|ellen tickets|ellentube|ellen audience</t>
  </si>
  <si>
    <t>â€œModern Familyâ€ starÂ SofÃ­aÂ Vergara discussed her new EBY Underwear line, and she had the perfect pair for Ellen.</t>
  </si>
  <si>
    <t>G_Pu00NmJfg</t>
  </si>
  <si>
    <t>The Ultimate Nacho Showdown with Brad Leone and Sean Evans | Sean in the Wild</t>
  </si>
  <si>
    <t>First we feast|fwf|firstwefeast|food|food porn|cook|cooking|chef|kitchen|recipe|cocktail|bartender|craft beer|complex|complex media|Cook (Profession)sean evans|nachos|sean in the wild|bon appÃ©tit|how to make nachos|brad leone</t>
  </si>
  <si>
    <t>When it comes to the culinary arts, nachos are the perfect blank canvas for creativity in the kitchen. But who can stack the tastier plate of tortilla chips, cheese, and toppingsâ€”Sean Evans or Bon AppÃ©tit's Brad Leone? Stepping into the nacho-battle terror-dome (otherwise known as the Bon Appetit test kitchen), Sean goes head-to-head with another YouTube food legend. As the host of Bon Appâ€™s â€œItâ€™s Alive,â€ Brad is used to getting wild with his ingredients. But will home-court advantage be any match for Seanâ€™s Chicago-inspired platter? Find out when Bon AppÃ©tit Deputy Editor Andrew Knowlton issues his final verdict.\n\nSubscribe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</si>
  <si>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0dSR-9mtuzk</t>
  </si>
  <si>
    <t>The Voice</t>
  </si>
  <si>
    <t>The Voice 2017 - Pitch Perfect 3 x The Voice Freedom! â€™90 x Cupsâ€ (Digital Exclusive)</t>
  </si>
  <si>
    <t>nbc the voice|watch the voice episode|watch the voice video|miley cyrus coach|jennifer hudson coach|blake shelton coach|adam levine coach|carson daly host|season 13 episode 19|live top 12 eliminations|the voice live|the voice vote|voice live vote|pitch perfect 3|the voice|the voice nbc|the voice season 13|the voice new season|The Voice 2017|The Voice USA|The Voice Season 13|The voice winners|adam levine|jennifer hudson|miley cyrus|blake shelton</t>
  </si>
  <si>
    <t>The Bellas from Pitch Perfect 3 and The Voice Top 12 team up for an aca-awesome music video! \n\nBuy tickets on Fandango now, to get a free download of this song! Fandango.com/pitchperfect \nPitch Perfect 3 is in theaters December 22. PitchPerfectMovie.com.\n\nâ€œFreedom! â€™90 x Cupsâ€ is now available on iTunes. https://lnk.to/PitchPerfect3\nÂ»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Pitch Perfect 3 x The Voice Freedom! â€™90 x Cupsâ€ (Digital Exclusive)\nhttps://youtu.be/0dSR-9mtuzk\n\nThe Voice\nhttp://www.youtube.com/user/nbcthevoice</t>
  </si>
  <si>
    <t>80GNn_eIOhI</t>
  </si>
  <si>
    <t>Liza Koshy Touches a Bearded Dragon, Chinchilla &amp; Other Weird Stuff in the Fear Box | Vanity Fair</t>
  </si>
  <si>
    <t>liza koshy|liza koshy funny|fear box|liza koshy 2017|liza koshy scary|liza koshy derek blasberg|derek does stuff with a friend|derek does stuff with friends|derek blasberg|liza koshy funny moments|liza koshy reaction|liza koshy react|liza koshy best moments|liza koshy fear box|liza koshy scary moments|liza koshy scared|liza koshy vanity fair|liza koshy getting scared|weird stuff|vanity fair|vanity fair magazine|vf</t>
  </si>
  <si>
    <t>On this episode of Derek Does Stuff With a Friend, Liza Koshy takes on the scary challenge of sticking her hands in the fear box and reacts to touching surprise creatures. Derek Blasberg watches a very scared Liza deliver funny reactions as she touches a bearded dragon, corn snake, tarantula, tortoise, parrot, chinchilla, and more weird stuff.\n\nStill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\n\nLiza Koshy Touches a Bearded Dragon, Chinchilla &amp; Other Weird Stuff in the Fear Box | Vanity Fair</t>
  </si>
  <si>
    <t>OPaybxgucww</t>
  </si>
  <si>
    <t>Hannah Stocking</t>
  </si>
  <si>
    <t>The Walking Dead: No Manâ€™s Land by Hannah Stocking, Anwar Jibawi &amp; Inanna Sarkis</t>
  </si>
  <si>
    <t>the walking dead no mans land by hannah stocking anwar jibawi inanna sarkis|the|walking|dead|no|mans|land|by|hannah|stocking|anwar|jibawi|inanna|sarkis|finding a boyfriend for the holidays|craziest wisdom teeth removal story|worst school presentations|Finding a Boyfriend for the Holidays | Hannah Stocking|lelepons|hannahstocking|rudymancuso|shots|shotsstudios|alesso|anitta|brazil</t>
  </si>
  <si>
    <t>Download the free game now and get Negan for free! This special offer is only available until December 19th. Click here: http://nxtg.ms/2hzQu6i Sponsored by The Walking Dead: No Man's Land\n\nWATCH MY PREVIOUS VIDEO â–¶ https://youtu.be/8oHHFdF8_UY\n\nSUBSCRIBE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http://youtube.com/c/hannahstocking\nAnwar Jibawi | http://youtube.com/c/anwar\nInanna Sarkis | http://youtube.com/c/inanna\n\nShots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http://youtube.com/c/shots\n\n#Hannah\n#HannahStocking\n#Anwar\n#Inanna\n#TWD</t>
  </si>
  <si>
    <t>uU3kLBo_ruo</t>
  </si>
  <si>
    <t>Wendover Productions</t>
  </si>
  <si>
    <t>The Nuclear Waste Problem</t>
  </si>
  <si>
    <t>nuclear|waste|atomic|nuke|spent fuel|nuclear fuel|fuel rods|storage|nuclear waste storage|long term nuclear waste messaging|nuclear semiotics|nuclear waste disposal|explained|nuclear energy|renewable energy|clean energy|animated|education|educational|science|nuclear physics|us department of energy|wendover|productions|wendover productions|half as interesting|explainer|video essay|onkalo|Onkalo spent nuclear fuel repository|yucca mountain</t>
  </si>
  <si>
    <t>Get smart with Brilliant for 20% off by being one of the first 500 people to sign up at http://brilliant.org/wendover\n\nSubscribe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(http://joecieplinski.com/)\n\nNuclear reactor footage courtesy Canada Science and Technology Museum\nSpent fuel pool courtesy IAEA Imagebank\nOnkalo photo courtesy Posiva\n\nMusic: Raw Deal by Gunner Olsen, Divider by Chris Zabriskie, My Luck by Broke for Free, and I Wanted to Live by Lee Rosevere \n\nBig thanks to Patreon supporters: Kevin Song, David Cichowski, Andy Tran, Victor Zimmer, Paul Jihoon Choi, Dylan Benson, M van Kasbergen, Etienne Dechamps, Adil Abdulla, Arunabh Chattopadhyay, Ieng Chi Hin, Ken Rutabana, John Johnston, Connor J Smith, Rob Harvey, Arkadiy Kulev, Hagai Bloch Gadot, Aitan Magence, Eyal Matsliah, Sihien Goh, Joseph Bull, Marcelo Alves Vieira, Hank Green, Plinio Correa, Brady Bellini</t>
  </si>
  <si>
    <t>bAfn2duIlN8</t>
  </si>
  <si>
    <t>ðŸŽƒ How to make Pumpkin Pie Mistakes</t>
  </si>
  <si>
    <t>ijustine|how to make pumpkin pie|pumpkin pie|thanksgiving|thanksgiving dessert|desserts|pie|how to make pie</t>
  </si>
  <si>
    <t>Making pumpkin pie.. or at least trying my best.\nâ–º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</si>
  <si>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aZdkR_WhA5Q</t>
  </si>
  <si>
    <t>Inanna Sarkis</t>
  </si>
  <si>
    <t>The Walking Dead: No Manâ€™s Land by Inanna Sarkis, Hannah Stocking &amp; Anwar Jibawi</t>
  </si>
  <si>
    <t>the walking dead no mans land by inanna sarkis hannah stocking anwar jibawi|the|walking|dead|no|mans|land|by|inanna|sarkis|hannah|stocking|anwar|jibawi|wonder woman vs superwoman|secret life 2|The Walking Dead: No Manâ€™s Land by Inanna Sarkis|Hannah Stocking &amp; Anwar Jibawi|lelepons|hannahstocking|rudymancuso|shots|shotsstudios|alesso|anitta|brazil</t>
  </si>
  <si>
    <t>Download the free game now and get Negan for free! This special offer is only available until December 19th. Click here: http://nxtg.ms/2z9MXWm Sponsored by The Walking Dead: No Man's Land\n\nWATCH MY PREVIOUS VIDEO â–¶ https://youtu.be/RihnLRCmXec\n\nSUBSCRIBE â–º https://www.youtube.com/channel/UCR4RidHeLYLLFIgM5XycBXw?sub_confirmation=1\n\nTHANKS FOR WATCHING! LIKE &amp; SUBSCRIBE FOR MORE VIDEOS!\n-----------------------------------------------------------\nFIND ME ON: \nInstagram | http://instagram.com/inanna\nTwitter | http://twitter.com/inanna\n\nCAST:\nInanna Sarkis | http://youtube.com/c/inanna\nHannah Stocking | http://youtube.com/c/hannahstocking\nAnwar Jibawi | http://youtube.com/c/anwar\nJosh Aikin | https://youtube.com/channel/UCJ8qwRYMNqgyKdVGkwqYB_A\nBrazen Action Design | https://youtube.com/channel/UCZe1CQeDlAWjED0esn_DKMA\n\nShots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http://youtube.com/c/shots\n\n#Inanna\n#InannaSarkis\n#HannahStocking\n#AnwarJibawi\n#TWD</t>
  </si>
  <si>
    <t>BQC09Mdn24w</t>
  </si>
  <si>
    <t>HOLIDAY SLAY MAKEUP TUTORIAL</t>
  </si>
  <si>
    <t>james|james charles|charles|makeup|mua|makeup artist|covergirl|coverboy|cute|jeffree star|manny mua|easy makeup|thanksgiving|thanksgiving makeup tutorial|cut crease|cut crease tutorial|tutorial|makeup tutorial|thanksgiving slay</t>
  </si>
  <si>
    <t>HI SISTERS! Happy almost Thanksgiving! Today I create this bronze cut crease makeup tutorial for you guys that will have all of your family at the dinner table SHOOK. I'm so thankful for all of you guys! What are you thankful for?! Enjoy the video and don't forget to give it a thumbs up!!\n\nHAVE YOU SEEN MY LAST VIDEO? Â» http://bit.ly/73QsWithJamesCharles\nSISTER'S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</si>
  <si>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EbuCLC_wVlM</t>
  </si>
  <si>
    <t>Victoriaâ€™s Secret Model Sara Sampaioâ€™s Easy Bombshell Makeup Look | Beauty Secrets | Vogue</t>
  </si>
  <si>
    <t>beauty|tutorial|how-to|how to|tips|tricks|makeup|hair|trends|beauty secrets|sara sampaio|sara sampaio makeup|sara sampaio hair|tutorial makeup|makeup tutorial|makeup tut|victorias secret|vs|victorias secret model|victorias secret models|vs model|sara sampaio victorias secret|makeup look|bombshell makeup|moisterizer|highlighter|victorias secret show|victorias secret angel|sara sampaio model|sara sampaio interview|vogue|vogue.com</t>
  </si>
  <si>
    <t>For the 26-year-old model from Portugal and Victoriaâ€™s Secret Angel, the perfect everyday beauty look begins with moisturizer and ends with so much highlighter â€œyou could see me from space,â€ she says._x000D_
\n_x000D_
\nFilmed by Lucas Flores Piran_x000D_
\nFilmed at Lotte New York Palace Hotel\n\nStill havenâ€™t subscribed to Vogue on YouTube? â–ºâ–º http://bit.ly/vogueyoutubesub_x000D_
\n _x000D_
\nABOUT VOGUE_x000D_
\nVogue is the authority on fashion news, culture trends, beauty coverage, videos, celebrity style, and fashion week updates. \n\nVictoriaâ€™s Secret Model Sara Sampaioâ€™s Easy Bombshell Makeup Look | Beauty Secrets | Vogue</t>
  </si>
  <si>
    <t>lfkYyrhWphE</t>
  </si>
  <si>
    <t>ShawnMendesVEVO</t>
  </si>
  <si>
    <t>Shawn Mendes - There's Nothing Holdin' Me Back (Live From The 2017 American Music Awards)</t>
  </si>
  <si>
    <t>Shawn Mendes|Thereâ€™s Nothing Holdin Me Back|Thereâ€™s Nothing Holding Me Back|American Music Awards|Mendes|TNHMB|AMAs</t>
  </si>
  <si>
    <t>Shawn Mendesâ€™ new single â€œThereâ€™s Nothing Holdinâ€™ Me Backâ€ is out now. Get it off Illuminate:\n \niTunes: https://lnk.to/IlluminateDeluxeDL/itunes Apple Music: https://lnk.to/IlluminateDeluxeDL/app... Amazon: https://lnk.to/IlluminateDeluxeDL/ama... Google Play: https://lnk.to/IlluminateDeluxeDL/goo... Spotify: https://lnk.to/IlluminateDeluxeDL/spo... Linkfire: https://lnk.to/IlluminateDeluxe\n\nhttp://vevo.ly/9CMQsa</t>
  </si>
  <si>
    <t>fbL1ZoAQgUU</t>
  </si>
  <si>
    <t>NASA Jet Propulsion Laboratory</t>
  </si>
  <si>
    <t>First Interstellar Asteroid Wows Scientists</t>
  </si>
  <si>
    <t>NASA|Jet Propulsion Laboratory|JPL|space|exploration|planets|asteroid|asteroids|interstellar|object|weird|science|solar system|Ê»Oumuamua|Oumuamua|1I/2017 U1|C/1980 E1|lindley johnson|NEO|CNEOS|kelly fast|paul chodas|chodas</t>
  </si>
  <si>
    <t>Scientists were surprised and delighted to detect --for the first time--  an interstellar asteroid passing through our solar system. Additional observations brought more surprises: the object is cigar-shaped with a somewhat reddish hue. The asteroid, named â€˜Oumuamua by its discoverers, is up to one-quarter mile (400 meters) long and highly-elongatedâ€”perhaps 10 times as long as it is wide. That is unlike any asteroid or comet observed in our solar system to date, and may provide new clues into how other solar systems formed. For more info about this discovery, visit https://go.nasa.gov/2zSJVWV .</t>
  </si>
  <si>
    <t>VUBxPuyUD7w</t>
  </si>
  <si>
    <t>Lindsey andâ€‹ Markâ€™s - Freestyle - Dancing with the Stars</t>
  </si>
  <si>
    <t>abc|dancing|stars|dwts|Lindsey Stirling|Mark Ballas|Freestyle|Palladio|Escala|Season 25|Dancing with the Stars</t>
  </si>
  <si>
    <t>Lindsey Stirling and Mark Ballas dance the Freestyle to â€œPalladioâ€ by Escala on Dancing with the Stars' Season 25 Finals! \n\n\nSubscribe: http://goo.gl/T7bg3N\nWatch Dancing with the Stars Mondays at 8|7c on ABC!</t>
  </si>
  <si>
    <t>vSRAOvhFF1I</t>
  </si>
  <si>
    <t>Tyler Oakley</t>
  </si>
  <si>
    <t>Volunteering with YouTubers</t>
  </si>
  <si>
    <t>tyler oakley|tyleroakley|youtuber|vlog|vlogger|lgbtq|lgbt|gay|vlogging|upload|Q&amp;A|question|answer|funny|lol|cc|captioned|ingrid nilsen|joey graceffa|daniel preda|volunteering|thanksgiving|gives back|youtubers|raymond braun|catfish|mtv|hillary clinton|kingsley|alex wassabi|wassabi productions|laurDIY</t>
  </si>
  <si>
    <t>The holiday season is all about spending time with the ones you love + giving back, so a bunch of my friends and I visited a local soup kitchen to help make meals for those in the community.  Comment below with what volunteering you and your friends are doing this holiday season! I'm thankful for so much - including all of you. Have a very happy Thanksgiving! :) \n\nThanks to my friends for joining me:\n\nRaymond Braun - https://www.youtube.com/channel/UCbj0oi9NY34z2JJ9ElYNwyQ\nSarah Galvez - https://twitter.com/SJ_Galvez\nJoey Graceffa - https://www.youtube.com/user/JoeyGraceffa\nKingsley - https://www.youtube.com/user/ItsKingsleyBitch\nIngrid Nilsen - https://www.youtube.com/user/missglamorazzi\nDaniel Preda - https://twitter.com/MisterPreda\nAlex Wassabi - https://www.youtube.com/user/hoiitsroi\n\nSpecial thanks to the LA Kitchen for a great volunteer day!\nLearn more: http://www.lakitchen.org/get-involved-doing-good/\n\nFind out where you can volunteer or donate in your community:\nhttps://www.volunteermatch.org/\nhttp://www.feedingamerica.org/find-your-local-foodbank\n\nJoin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</si>
  <si>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HL3wvhv9QGg</t>
  </si>
  <si>
    <t>Greta Gerwig Wrote a Letter to Justin Timberlake Asking to Use His Music in Lady Bird</t>
  </si>
  <si>
    <t>Late Night|Seth Meyers|Greta Gerwig|Wrote|Letter|Justin Timberlake|Asking|Use|Music|Lady Bird|NBC|NBC TV|television|funny|talk show|comedy|humor|stand-up|parody|snl seth meyers|host|promo|seth|meyers|weekend update|news satire|satire|Frances Ha|Greenberg|Mistress America|20th Century Women|Jackie</t>
  </si>
  <si>
    <t>Greta Gerwig reveals how she convinced the young cast of Lady Bird to give up their phones while on set and reviews the letters she personally wrote to Alanis Morissette, Dave Matthews and Justin Timberlake asking to use their music in her film.\nÂ»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http://instagram.com/nbctv\n\nGreta Gerwig Wrote a Letter to Justin Timberlake Asking to Use His Music in Lady Bird- Late Night with Seth Meyers\nhttps://youtu.be/HL3wvhv9QGg\n\n\nLate Night with Seth Meyers\nhttp://www.youtube.com/user/latenightseth</t>
  </si>
  <si>
    <t>7Bgj9c48zHU</t>
  </si>
  <si>
    <t>How to do a beauty Vlog for Tarte Cosmetics</t>
  </si>
  <si>
    <t>Tarte|Makeup|Gift|Comedy|Eyeshadow|Foundation|Review</t>
  </si>
  <si>
    <t>Song: Samurai Champloo Hip Hop Remix- SparX Beats\n\n*coughs in request of Tarte sponsorship*\n\nFollow me on Twitter! @_xjjsmithx_\nFollow me on Instagram!! @xx_jjsmith_xx</t>
  </si>
  <si>
    <t>i2ZHwnKVXK0</t>
  </si>
  <si>
    <t>Buttered Side Down</t>
  </si>
  <si>
    <t>Gaining Super Powers</t>
  </si>
  <si>
    <t>how to|you suck at cooking|first person|wd40|pov|crafts|funny|hilarious|stupid|idiot|hands|joke|comedy|stupid boy|fail|funny fail|arts and crafts|try not to laugh|stupid man|buzzfeed|hello|reaction|tutorial|crazy|angry|mad|frustrated|triggered|meme|challenge|bloody mary|crying|lol|lmao|hard|thor|ragnarok|marvel|spiderman|antman|infinity war|iron man|hulk|super powers|dc|comics|justice league|batman|superman|teleportation|telekinesis|xmen|deadpool|basic</t>
  </si>
  <si>
    <t>I just wanted an origin story.\n\nWe are now also on Amazon Prime video! http://s71.link/qdMpfG\n\nFacebook: https://www.facebook.com/TheButteredSideDown/\nTwitter: https://twitter.com/BttrdSdeDwn\nReddit: https://www.reddit.com/r/ButteredSideDown/\n\n*Do not attempt to microwave your head, drink cleaning products, electrocute yourself or try to learn quantum physics. We are not responsible for any injury or superpower you may obtain.</t>
  </si>
  <si>
    <t>A8QY1IRPGTY</t>
  </si>
  <si>
    <t>BREAKING NEWS: Zimbabwe's President Mugabe resigns- BBC News</t>
  </si>
  <si>
    <t>bbc|bbc news|news|breaking news|Mugabe|Mugabe resigns|Zimbabwe's President Mugabe resigns|Zimbabwe|zimbabwe news|mugabe news|President Robert Mugabe|President Robert Mugabe news|breaking news mugabe|live coverage|news coverage|news live|africa news|latest news</t>
  </si>
  <si>
    <t>President Robert Mugabe has resigned via letter, speaker of Zimbabwe's parliament says, halting impeachment debate\n\n\nPlease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</si>
  <si>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y86ymJNswlE</t>
  </si>
  <si>
    <t>AMAs FASHION REVIEW w/ KINGSLEY // Grace Helbig</t>
  </si>
  <si>
    <t>itsgrace|funny|comedy|vlog|grace|helbig|gracehelbig|dailygrace|daily|tutorial|diy|lifestyle|AMAs|fashion|review|kingsley</t>
  </si>
  <si>
    <t>Kingsley and I reviewed the fashions at the AMAs! Who did you love/not love/otherwise??\nCheck out Kingsley!!! https://www.youtube.com/user/ItsKingsleyBitch\n\nSnapChat: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</si>
  <si>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kKFNThEiilU</t>
  </si>
  <si>
    <t>Doug Jones for Senate</t>
  </si>
  <si>
    <t>Voices</t>
  </si>
  <si>
    <t>lJM8qqEy35c</t>
  </si>
  <si>
    <t>YTN NEWS</t>
  </si>
  <si>
    <t>ê¸´ë°•í–ˆë˜ ìƒí™©...'íŒë¬¸ì  ê·€ìˆœ' CCTVÂ·TOD ì˜ìƒ ê³µê°œ / YTN</t>
  </si>
  <si>
    <t>YTN|ë‰´ìŠ¤|ì •ì¹˜|Panmunjeom|North Korea CCTV|JSA|North Korea South Korea|North Korean defector</t>
  </si>
  <si>
    <t>ë³¸ ì´ˆê¸° í™”ë©´ì—ì„œëŠ” ë¶í•œ ì°¨ëŸ‰ì´ 72ì‹œê°„ë‹¤ë¦¬ë¡œ í–¥í•˜ëŠ” ëª¨ìŠµì„ ë³´ì‹¤ ìˆ˜ ìžˆìŠµë‹ˆë‹¤.\n\në³´ì‹œëŠ” ë°”ì™€ ê°™ì´ í•´ë‹¹ ì°¨ëŸ‰ì€ ìƒë‹¹ížˆ ë¹ ë¥¸ ì†ë„ë¡œ ì´ë™í•˜ê³  ìžˆìœ¼ë©° ì°¨ëŸ‰ì´ 72ì‹œê°„ ë‹¤ë¦¬ë¥¼ ê±´ë„ˆ ì´ë™í•¨ì— ë”°ë¼ ì£¼ë³€ ê±´ë¬¼ì—ì„œ ì¼ë¶€ ë¶í•œêµ° ë³‘ì‚¬ë“¤ì´ ë›°ì–´ë‚˜ì˜¤ëŠ” ëª¨ìŠµì„ ë³´ì‹¤ ìˆ˜ ìžˆìŠµë‹ˆë‹¤.\n\nê·¸ë¦¬ê³  ë³´ì‹œëŠ” ì˜ìƒ ì™¼ìª½ í•˜ë‹¨ì˜ ì‹œê°„ì„ ë³´ì‹¤ ìˆ˜ ìžˆìŠµë‹ˆë‹¤. ì§€ê¸ˆ ì˜ìƒì— ë³´ì‹œë“¯ ì°¨ëŸ‰ì´ ë¹ ë¥´ê²Œ ì´ë™í•˜ì—¬ ë‹¤ë¦¬ ìª½ìœ¼ë¡œ í–¥í•˜ëŠ” ëª¨ìŠµì„ ë³´ì‹¤ ìˆ˜ ìžˆìŠµë‹ˆë‹¤.\n\nì°¨ëŸ‰ ìš´ì „ìžëŠ” ë¹ ë¥´ê²Œ ì´ë™í•˜ì—¬ ë‹¤ë¦¬ë¥¼ ê±´ë„ˆ ê¹€ì¼ì„±ë™ìƒì´ ë¶í•œì˜ ê³µë™ê²½ë¹„êµ¬ì—­ íˆ¬ì–´ê°€ ì‹œìž‘ë˜ëŠ” ì§€ì ìž…ë‹ˆë‹¤. ì´ ì§€ì ì„ ì§€ë‚˜ êµ°ì‚¬ë¶„ê³„ì„ ì„ ë„˜ìœ¼ë ¤ê³  í•˜ëŠ” ëª¨ìŠµì„ ë³´ì‹¤ ìˆ˜ ìžˆìŠµë‹ˆë‹¤.\n\nì§€ê¸ˆ ë³´ì‹œëŠ” ì°¨ëŸ‰ ìš´ì „ìžëŠ” ê¹€ì¼ì„± ë™ìƒì„ ì§€ë‚˜ êµ°ì‚¬ë¶„ê³„ì„ ì„ ë„˜ì–´ ëŒ€í•œë¯¼êµ­ìœ¼ë¡œ ë„˜ì–´ì˜¤ê¸° ìœ„í•œ ì˜ë„ë¥¼ ë¶„ëª…ížˆ ê°–ê³  ê¸‰í•˜ê²Œ ìš°íšŒì „í•˜ëŠ” ëª¨ìŠµì„ ë³´ì‹¤ ìˆ˜ ìžˆìŠµë‹ˆë‹¤. ì§€ê¸ˆ ë³´ì´ëŠ” ì§€ì ì—ì„œëŠ” í™”ë©´ì— ë³´ì´ëŠ” ë‚˜ë¬´ ì•„ëž˜ì—ì„œ ìž¥ì• ë¬¼ë¡œ ì¸í•˜ì—¬ ë” ì´ìƒ ì°¨ëŸ‰ì„ ì´ë™í•  ìˆ˜ ì—†ëŠ” ìƒí™©ì´ ë˜ì—ˆìŠµë‹ˆë‹¤.\n\në‹¤ìŒ í™”ë©´ì—ì„œ ë³´ì‹œë©´ ë†€ëž€ ë¶í•œêµ° ê³µë™ê²½ë¹„êµ¬ì—­ ë³‘ì‚¬ë“¤ì´ ì°¨ëŸ‰ì´ ì •ì°¨í•œ ì§€ì ì„ í–¥í•´ ë‹¬ë ¤ì˜¤ê³  ìžˆëŠ” ëª¨ìŠµì„ ë³´ì‹¤ ìˆ˜ ìžˆìŠµë‹ˆë‹¤.\n\nì¼ë¶€ ë¶í•œêµ° ë³‘ì‚¬ë“¤ì€ ì¸ê·¼ ì´ˆì†Œì—ì„œ ë›°ì–´ì™”ìœ¼ë©° ë˜ ë‹¤ë¥¸ ì¼ë¶€ ë³‘ì‚¬ë“¤ì€ íŒë¬¸ê° ê³„ë‹¨ì—ì„œ ë›°ì–´ì™”ìŠµë‹ˆë‹¤.\n\në‹¤ìŒ í™”ë©´ì€ ë¶í•œêµ° ë³‘ì‚¬ê°€ ì°¨ëŸ‰ì—ì„œ ê¸‰ë°•ížˆ í•˜ì°¨í•œ í›„ êµ°ì‚¬ë¶„ê³„ì„ ì„ ë„˜ì–´ ë‚¨ìª½ìœ¼ë¡œ ë‹¬ë ¤ì˜¤ëŠ” ìƒí™©ì´ë©° ê°€ìž¥ ì¤‘ìš”í•œ ë¶€ë¶„ì´ë¼ê³  í•  ìˆ˜ ìžˆìŠµë‹ˆë‹¤.\n\nì´ ì‹œì ì—ì„œ 4ëª…ì˜ ë¶í•œêµ° ë³‘ì‚¬ë“¤ì´ ë„ì£¼í•˜ê³  ìžˆëŠ” ë³‘ì‚¬ì—ê²Œ ì§ì ‘ ì‚¬ê²©ì„ ê°€í•˜ê³  ìžˆëŠ” ëª¨ìŠµìž…ë‹ˆë‹¤. ì§€ê¸ˆ ë‹¬ë ¤ê°€ëŠ”, ë„ì£¼í•˜ëŠ” ëª¨ìŠµì„ ë³´ì‹¤ ìˆ˜ ìžˆìŠµë‹ˆë‹¤.\n\në‹¤ì‹œ ìƒë‹¨ í™”ë©´ì„ ë³´ì‹œë©´ ìš°ë¦¬ëŠ” ì‚¬ê²©ì„ ê°€í•˜ë˜ ë¶í•œêµ° ë³‘ì‚¬ 1ëª…ì´ ì¶”ê²© í›„ êµ°ì‚¬ë¶„ê³„ì„ ì„ ëª‡ ì´ˆê°„ ë„˜ì—ˆë‹¤ê°€ ë‹¤ì‹œ ë¶ìª½ìœ¼ë¡œ ëŒì•„ê°€ëŠ” ëª¨ìŠµì„ ë³´ì‹¤ ìˆ˜ ìžˆìŠµë‹ˆë‹¤. ì§€ê¸ˆ ì´ ìž¥ë©´ì´ ë¶í•œêµ°ì´ êµ°ì‚¬ë¶„ê³„ì„ ì„ ë„˜ì—ˆë‹¤ê°€ ë‹¤ì‹œ ë¶ìª½ìœ¼ë¡œ ëŒì•„ê°€ëŠ” ëª¨ìŠµìž…ë‹ˆë‹¤.\n\në‹¤ìŒ í™”ë©´ì—ì„œëŠ” ë¶í•œêµ° ì‹ ì† ëŒ€ì‘ ë³‘ë ¥ë“¤ì´ ê¹€ì¼ì„± ë™ìƒ ì¸ê·¼ì— ëª¨ì—¬ ìžˆëŠ” ëª¨ìŠµì„ ë³´ì‹¤ ìˆ˜ ìžˆìŠµë‹ˆë‹¤. ì§€ê¸ˆ ë³´ì‹œëŠ” í™”ë©´ì— ìžˆëŠ” ì‹œì ì„ ë°”íƒ•ìœ¼ë¡œ ë³´ë©´ ì €í¬ ìª½ì— í•œì¸¡ ê²½ë¹„ëŒ€ëŒ€ì—ì„œë„ ì‹ ì†í•œ ëŒ€ì‘ì„ ê¾¸ë¦¬ê³  ìžˆìŠµë‹ˆë‹¤.\n\nì§€ê¸ˆ í™”ë©´ì„ ë³´ì‹œë©´ í™”ë©´ì´ ì •ì§€í•˜ì§€ ì•Šê³  ë¬¼ì²´ë¥¼ ë”°ë¼ì„œ ì´ë™í•˜ê³  ìžˆëŠ”ë° ì´ ìž¥ë©´ì€ ì €í¬ê°€ CCTVë¡œ ê°ì‹œë¥¼ í•˜ë©´ì„œ ë¬¼ì²´ë¥¼ ë”°ë¼ì„œ ì´ë™í•˜ëŠ” ëª¨ìŠµìž…ë‹ˆë‹¤. ì´ ìƒí™© ë‹¹ì‹œ í•œë¯¸ ì–‘ì¸¡ ëª¨ë‘ ëŒ€ëŒ€ìž¥ì´ ëŒ€ì‘ì„ í•˜ê³  ìžˆì—ˆìŠµë‹ˆ... (ì¤‘ëžµ)\n\nâ–¶ ê¸°ì‚¬ ì›ë¬¸ : http://www.ytn.co.kr/_ln/0101_201711221041108794\nâ–¶ ì œë³´ ì•ˆë‚´ : http://goo.gl/gEvsAL, ëª¨ë°”ì¼ì•±, 8585@ytn.co.kr, #2424\n\nâ–£ YTN ìœ íŠœë¸Œ ì±„ë„ êµ¬ë… : http://goo.gl/Ytb5SZ\n\n[ í•œêµ­ ë‰´ìŠ¤ ì±„ë„ ì™€ì´í‹°ì—” / Korea News Channel YTN ]</t>
  </si>
  <si>
    <t>k3tWCZu42PQ</t>
  </si>
  <si>
    <t>Trump pardons Thanksgiving turkey</t>
  </si>
  <si>
    <t>breaking news video|video updates|live video|live updates|breaking news|press conference|live speeches|real time coverage</t>
  </si>
  <si>
    <t>President Trump pardons the National Thanksgiving Turkey. Subscribe to The Washington Post on YouTube: http://bit.ly/2qiJ4dy\n\nFollow us:\n\nTwitter: https://twitter.com/washingtonpost\nInstagram: https://www.instagram.com/washingtonpost/\nFacebook: https://www.facebook.com/washingtonpost/</t>
  </si>
  <si>
    <t>MVes87KrWvs</t>
  </si>
  <si>
    <t>ConnorFranta</t>
  </si>
  <si>
    <t>Exposing My Internet Search History</t>
  </si>
  <si>
    <t>Connor Franta|ConnorFranta|internet|search|history|exposing|exposed|expose|wow|fun|interesting|lol|haha|fuuny|innocent|sorrrrry|pg|youtuber|youtubers|boy|boys|love|loving|relationship|relationships|cute|hot|relatable|phone|cell phone|candid|browsing history|search history|internet history|idk|weird|strange|byeeeeeee</t>
  </si>
  <si>
    <t>Subscribe to my channel here: http://bit.ly/1gc4476\nMy Previous Video: https://youtu.be/_L8Fu3firJA\nNEW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</si>
  <si>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ajBJamgZ2nc</t>
  </si>
  <si>
    <t>Kate Bosworth &amp; Shemar Moore Disagree on People's Sexiest Man</t>
  </si>
  <si>
    <t>After James and Shemar Moore celebrate their appearances in this year's People's Sexiest Man Alive edition, Kate Bosworth talks about her pick for sexiest man, despite his awful haircut.\n\nMore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</si>
  <si>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YcCrw6d3UX4</t>
  </si>
  <si>
    <t>President Donald Trump Pardons His First Thanksgiving Turkey At White House Ceremony | NBC News</t>
  </si>
  <si>
    <t>nbc news|nbc|news|news channel|news station|newspaper|breaking news|us news|world news|politics|nightly news|current events|top stories|pop culture|business|health|president donald trump pardons turkey|thanksgiving|donald trump|white house|trump|president trump|turkey|turkey pardon|pardon|trump turkey|drumstick|2017|thanksgiving turkey|donald|trump thanksgiving|thanksgiving 2017|trump pardons turkey|trump pardons thanksgiving turkey</t>
  </si>
  <si>
    <t>President Donald Trump led the time-honored tradition at the White House on Tuesday, allowing turkeys Wishbone and Drumstick to join last year's lucky birds at Gobblers Rest at Virginia Tech.\nÂ»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Pardons His First Thanksgiving Turkey At White House Ceremony | NBC News</t>
  </si>
  <si>
    <t>XHkAjUVoQME</t>
  </si>
  <si>
    <t>Alex Gilbert</t>
  </si>
  <si>
    <t>My Birth Father in Russia didn't know I existed - This is our bond</t>
  </si>
  <si>
    <t>alex gilbert|birth father|russia|adopted</t>
  </si>
  <si>
    <t>http://instagram.com/alexgilbert\nhttp://facebook.com/nzalexgilbert\nhttp://twitter.com/alexgilbertnz\n\nBefore I found my Birth Father in 2013,  he didn't know I existed. When I first contacted him I don't think ever expected to have a son in New Zealand. He thanked my Mum and Dad and still does to this day. I always thank my Birth Father for letting me into his life.\n\nNote: I own all copyright for my videos. Please contact the team at contact@imadopted.org for any license details. This link can be shared or from Facebook at https://www.facebook.com/nzalexgilbert/videos/1493241727420733/ as long as I am credited from YouTube or Tagged with my Facebook Page.</t>
  </si>
  <si>
    <t>Nt4tJHp27u0</t>
  </si>
  <si>
    <t>Colleen Vlogs</t>
  </si>
  <si>
    <t>THE END! :(</t>
  </si>
  <si>
    <t>Colleen|ballinger|colleenb123|vlog|vlogs|colleenvlogs|tour|australia|new zealand|miranda sings|behind the scenes</t>
  </si>
  <si>
    <t>the end of tour is here. I'm so sad. But so grateful for such a wonderful experience with beautiful people. Thanks to everyone who came! I love you all so much! \n\nSubscribe to my vlogging channel! - https://www.youtube.com/channel/UCrbSjN1_5U7hqFKRA0nvFXQ\nSubscribe to my main channel! - https://www.youtube.com/psychosoprano\n\nTICKET INFO FOR MY TOUR! \nhttp://mirandasings.com/default.html\n\nFollow me on all the things! \nTwitter - http://www.twitter.com/ColleenB123\nFacebook - https://www.facebook.com/ColleenB1234\nyoutube - http://www.youtube.com/psychosoprano\nInstagram - http://instagram.com/colleenb123</t>
  </si>
  <si>
    <t>41kp6qN1Crg</t>
  </si>
  <si>
    <t>NBA Bloopers - The Starters</t>
  </si>
  <si>
    <t>There were a ridiculous number of funnies from the weekend in the NBA - The Starters have them all for you. Watch The Starters weekdays on NBATV and get more of the guys on their website: http://nba.com/thestarters</t>
  </si>
  <si>
    <t>7COF8AhH9Z8</t>
  </si>
  <si>
    <t>CNN</t>
  </si>
  <si>
    <t>Celebrations in Zimbabwe after Robert Mugabe resigns</t>
  </si>
  <si>
    <t>latest News|Happening Now|CNN|world news|newsroom|robert mugabe|zimbabwe</t>
  </si>
  <si>
    <t>Celebrations in the streets of Harare after news that long time President Robert Mugabe has resigned. CNN's David McKenzie reports.</t>
  </si>
  <si>
    <t>k-qUBZWor4I</t>
  </si>
  <si>
    <t>Bob Przybylo</t>
  </si>
  <si>
    <t>OU QB Baker Mayfield addresses the punishment given to him</t>
  </si>
  <si>
    <t>FrK2j4cPxSc</t>
  </si>
  <si>
    <t>Trump Breaks Silence On Roy Moore And Offers De-Facto Endorsement</t>
  </si>
  <si>
    <t>Business Insider|Donald Trump|White House|President|Roy Moore|Endorsement|Sexual misconduct|Allegations</t>
  </si>
  <si>
    <t>President Donald Trump implicitly endorsed embattled GOP Senate candidate Roy Moore on Tuesday, telling reporters that we don't need a liberal Democrat in that seat as he left the White House for a Thanksgiving trip to Palm Beach, Florida.\n\nRoy Moore denies it â€” that's all I can say, he said, breaking a silence on the sexual misconduct allegations levied against Moore by nearly 10 women. The allegations include incidents with women under the age of 16 when he was in his 30s.\n\nMoore has vehemently denied the allegations. But he has done little over the past few weeks to clear up what has emerged as a pattern from the women.\n\nAnd by the way, he totally denies it, Trump said. The president also said the recent spike in women coming forward to share their stories of being sexually harassed or assaulted by powerful men is a good thing for US society.\n\nTrump, who faced allegations of sexual misconduct from more than a dozen women during last year's presidential campaign â€” claims he said were all lies â€” had not previously addressed the Moore allegations. But amid his trip to Asia, White House press secretary Sarah Huckabee Sanders said that Trump believed if the allegations are true, Moore will do the right thing and step aside.\n\nTrump's comments come a day after White House counselor Kellyanne Conway told Fox &amp; Friends that Democratic nominee Doug Jones, the candidate running against Moore in Alabama, will be a vote against tax cuts and is weak on crime. Though she didn't explicitly tell viewers to vote for Moore, she said, I'm telling you that we want the votes in the Senate to get this tax bill through.\n\nCNN's Kaitlan Collins reported Tuesday that Conway spoke with Trump about the Alabama Senate race prior to appearing on the Fox News morning show.\n\nIn a Tuesday press conference, Dean Young, a strategist for Moore's campaign, said Conway's comments amounted to an endorsement of their candidate from the White House.\n\nIvanka Trump, the president's daughter and an assistant to him in the White House, told The Associated Press that there is a special place in hell for people who prey on children.\n\nI've yet to see a valid explanation and I have no reason to doubt the victims' accounts, she said.\n\nMoore has been disavowed by most of the Republican elected officials in Washington, DC. The National Republican Senatorial Committee and the Republican National Committee had already withdrawn their support for his candidacy.\n\n--------------------------------------------------\n\nFollow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</si>
  <si>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c9m52-psUmw</t>
  </si>
  <si>
    <t>Marie McGann</t>
  </si>
  <si>
    <t>African Grey Parrot swearing in an Irish accent</t>
  </si>
  <si>
    <t>African grey parrot Frankie swearing in Irish accent.</t>
  </si>
  <si>
    <t>YRRczTwopgA</t>
  </si>
  <si>
    <t>My Favorite Thanksgiving Recipe || Mayim Bialik</t>
  </si>
  <si>
    <t>cooking|cookies|pumpkin cookies|vegan|mayim bialik|thanksgiving|the big bang theory</t>
  </si>
  <si>
    <t>Hi everyone! Mayim Bialik here. You may know me as Amy Farrah Fowler from The Big Bang Theory, or from Blossom, but hopefully these videos allow you to get to know me better as Mayim, too! Subscribe to my channel for video updates. We publish new videos every Thursday! \n \nI may not be nuts about Thanksgiving (see last week's vlog about that!) but am nuts for baking chocolate chip pumpkin cookies at this time of year. I invited my friend and yours Chad Jamian to bake a batch for today's vlog. Enjoy and click the link below for the recipe on GrokNation!!\n\nRECIPE:  http://groknation.com/food/thanksgiving-baking-mayim-bialik/\n\nWhat next? https://www.youtube.com/channel/UCTOocPnDh2YQZZwh86K2OxA/videos\n\nFind Mayim Bialik:\nhttps://www.facebook.com/MissMayim/\nhttps://www.facebook.com/MissMayim/\nhttps://www.instagram.com/MissMayim/\n\nOfficial website: http://mayimbialik.net\n\nWatch more Mayim Bialik:\nRecent Uploads: https://www.youtube.com/playlist?list=PLedDhastjmeWG1ms7cPdfhQQrSdFyMxJq\n\nAbout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</si>
  <si>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RZU5HebzuP4</t>
  </si>
  <si>
    <t>Useless Duck Company</t>
  </si>
  <si>
    <t>Rocket Powered Birthday Cake [short version]</t>
  </si>
  <si>
    <t>rocket|cake|birthday cake</t>
  </si>
  <si>
    <t>Full version here: https://www.youtube.com/watch?v=9CiKvuTPHvI \n\nPatreon - https://www.patreon.com/user?u=3660602 \nInstagram - https://www.instagram.com/UselessDuck/\nTwitter - https://twitter.com/UselessDuck/\nFacebook - https://www.facebook.com/UselessDuckCompany/\nReddit - https://www.reddit.com/r/UselessDuckCompany/ \nTwitch - https://www.twitch.tv/uselessduckcompany</t>
  </si>
  <si>
    <t>HHtfcjwHERA</t>
  </si>
  <si>
    <t>Drill Press Machining Hacking/Tips and Tricks: The Basics</t>
  </si>
  <si>
    <t>industrial|design|time lapse|product|development|tutorial video|how to|products|rendering|sketching|product design|product development|markers|prototype|Trump|drill press|cross slide vice|end mills|keyless chuck|hacking|model making|tips and tricks|machining|Bridgeport|lathe</t>
  </si>
  <si>
    <t>10 Bake-sale Basic Machining hacks/Tips and Tricks for your Drill Press.\nI cover some of the basics to use your drill press to do some basic machining.\n\nContact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</si>
  <si>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EsBjHXCG4Us</t>
  </si>
  <si>
    <t>How Likely Are You to Die During a Black Friday Sale?</t>
  </si>
  <si>
    <t>black friday|black friday sales|How Likely Are You to Die during a Black Friday Sale|black friday 2017|black friday statistics|black friday facts|black friday spend|money|spend|cash|black friday death toll|black friday accident|walmart|thanksgiving</t>
  </si>
  <si>
    <t>ðŸ» Check out our new channel: Fuzzy &amp; Nutz ðŸ¿ï¸ â–ºâ–ºâ–º https://www.youtube.com/FuzzyNutz \n\nWhat happens on Black Friday? How much do people spend? How Likely Are You to Die during a Black Friday Sale? Let's find out in this episode of The Infographics Show.\n\nWEBSITE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episode:\nhttps://pastebin.com/kGahmPnc</t>
  </si>
  <si>
    <t>pi0ePRY7TSc</t>
  </si>
  <si>
    <t>Terry Crews Says He Was Sexually Assaulted</t>
  </si>
  <si>
    <t>terry crews|good morning america|mariah carey|gene simmons|wendy williams|the wendy williams show|#youtubeblack</t>
  </si>
  <si>
    <t>Actor Terry Crews spoke out on Good Morning America and says he was assaulted by a top Hollywood agent.\n\nThen, according to the NY Post Mariah Carey's boyfriend and background dancer is her new manager. \n\nPlus, Gene Simmons says women have to choose between having a family and a career. Find out Wendy's take in Hot Topics.</t>
  </si>
  <si>
    <t>cHB_s970Uyw</t>
  </si>
  <si>
    <t>Adult Swim</t>
  </si>
  <si>
    <t>The Poop In My Pants | Rick and Morty | Adult Swim</t>
  </si>
  <si>
    <t>rick and morty|season 3|season three|adult swim|video|rick|morty|comedy|funny|justin roiland|dan harmon|mr. poopybutthole|extended|season 3 finale|alternate|bonus scene|promo</t>
  </si>
  <si>
    <t>Rick and Morty Full Episodes: http://asw.im/3ZOUdq \nEnjoy these warm and squishy moments as we explore all that Mr. Poopybutthole has to be thankful for.\n\nSUBSCRIBE: http://bit.ly/AdultSwimSubscribe\n\nAbout Rick and Morty:\nRick and Morty is Adult Swim's most scientifically accurate animated comedy. Created by Justin Roiland and Dan Harmon, it catalogues the bizarre misadventures of a bored scientific genius/drunkard and his socially awkward grandson, Morty. Their exploits tend to have unintended consequences for Morty's dysfunctional family, especially his unfailingly mediocre father, Jerry. Watch Rick and Morty battle everything from interdimensional customs agents to Cronenberg monsters now, only at http://AdultSwim.com.\n\nWatch More Rick and Morty: http://bit.ly/RickandMorty\n\nAbout Adult Swim:\nAdult Swim is your late-night home for animation and live-action comedy. Enjoy some of your favorite shows, including Robot Chicken, Venture Bros., Tim and Eric, Aqua Teen, Childrens Hospital, Delocated, Metalocalypse, Squidbillies, and more. Watch some playlists. Fast forward, rewind, pause. It's all here. And remember to visit http://AdultSwim.com for all your full episode needs. We know you wouldn't forget, but it never hurts to make sure.\n\nConnect with Adult Swim Online:\nVisit Adult Swim WEBSITE: http://bit.ly/ASWebsite\nLike Adult Swim on FACEBOOK: http://bit.ly/ASFacebook\nFollow Adult Swim on TWITTER: http://bit.ly/ASTweet\n\nThe Poop In My Pants | Rick and Morty | Adult Swim\nhttp://www.youtube.com/user/adultswim</t>
  </si>
  <si>
    <t>Z1rZAT2GtmI</t>
  </si>
  <si>
    <t>Expiration Dates Don't Mean What You Think</t>
  </si>
  <si>
    <t>Collegehumor|CH originals|comedy|sketch comedy|internet|humor|funny|sketch|adam ruins everything|are|adam ruins expiration dates|expiration dates don't mean anything|whatd do expiration dates mean|expiration dates fake|expiration dates debunked|adam debunks expiration dates</t>
  </si>
  <si>
    <t>Expiration dates tell you when food tastes best, not when it isn't safe.\n\nAdam Ruins Everything - Adam Conover, CollegeHumor's resident know-it-all and major bummer, takes on society's biggest misconceptions.\n\nWatch an all-new @Adam Ruins Everything on truTV every Tuesday 10/9C! #AdamRuinsEverything\n\nSee more http://www.collegehumor.com\nLIKE us on: http://www.facebook.com/collegehumor\nFOLLOW us on: http://www.twitter.com/collegehumor\nFOLLOW us on: http://www.collegehumor.tumblr.com</t>
  </si>
  <si>
    <t>OHOkdEBpwDc</t>
  </si>
  <si>
    <t>Philip DeFranco</t>
  </si>
  <si>
    <t>The Internet Is UNDER ATTACK, Net Neutrality is Dying, and What You Can Do...</t>
  </si>
  <si>
    <t>Jim Carrey|Andy Kaufman|Honest Trailers|Stranger Things|FCC|Pai|Net Neutrality|Ajit Pai|Comcast|AT&amp;T|FTC|Federal Communications Commission|Federal Trade Commission|Charlie Rose|PBS|Sexual Harassment|Sexual Assault|Allegations|CBS|CBS This Morning|Bloomberg|Washington Post|Yvette Vega|sxephil|the philip defranco show|philip defranco show|philip defranco|DeFranco|current events|daily|news|us news</t>
  </si>
  <si>
    <t>Shoutout to dbrand! Get The Grip for 50% Off!: http://www.DeFrancoGrip.com\nTaking Our A's and Putting Them In Your Q'sâ€¦: https://youtu.be/CZgHbTfALLo\nCheckout The DeFrancoFam!: https://youtu.be/A1gx0-pGc_k\nAudio Only Versions of the PDS:\n-iTunes: http://PDSPodcast.com\n-Soundcloud: https://soundcloud.com/thephilipdefrancoshow\nâ€”â€”â€”â€”â€”â€”â€”â€”â€”â€”â€”â€”\nWhy Feminists Are Disowning Lena Dunham Now and The Roy Moore Tax Reform Problem: https://youtu.be/BrsoYVSgYQs\nWhy We Need To Talk About The Insane YouTube Kids Problemâ€¦ #Elsagate: https://youtu.be/X_K-shDq-kM\nâ€”â€”â€”â€”â€”â€”â€”â€”â€”â€”â€”â€”\nTODAY IN AWESOME: \nJim &amp; Andy: The Great Beyond: https://www.youtube.com/watch?v=6kkFV0tgZxQ\nEmoji Movie Honest Trailer: https://www.youtube.com/watch?v=CzmIrPvIzxk\nStranger Things Cast Answer Webâ€™s Most Searched Questions: https://youtu.be/_EvMYEfF_hQ\nJapanese Game Show Slippery Stairs: http://digg.com/2017/slippery-stairs-japanese-game-show\nSecret Link: https://youtu.be/1GIf1fBe4ow\n\nSTORIES:\nNet Neutrality: \nContact your representative! : https://www.battleforthenet.com/ or  https://www.callmycongress.com/\nhttps://apps.fcc.gov/edocs_public/attachmatch/DOC-347868A1.pdf\nhttps://www.politico.com/story/2017/11/20/net-neutrality-repeal-fcc-251824\nhttps://www.washingtonpost.com/news/the-switch/wp/2017/11/21/the-fcc-has-unveiled-its-plan-to-rollback-its-net-neutrality-rules/?utm_term=.40bc6541969e\nhttps://arstechnica.com/tech-policy/2017/11/rip-net-neutrality-fcc-chair-releases-plan-to-deregulate-isps/\n\nCharlie Rose Allegations: \nhttps://www.washingtonpost.com/investigations/eight-women-say-charlie-rose-sexually-harassed-them--with-nudity-groping-and-lewd-calls/2017/11/20/9b168de8-caec-11e7-8321-481fd63f174d_story.html?utm_term=.a633336175be\nhttps://www.nytimes.com/2017/11/20/us/charlie-rose-women.html\nhttps://www.cbsnews.com/news/charlie-rose-suspended-sexual-misconduct-allegations/\nhttp://www.foxnews.com/entertainment/2017/11/21/cbs-news-fires-charlie-rose-following-sexual-misconduct-allegations.html\nhttp://www.businessinsider.com/charlie-rose-accused-of-improper-behavior-by-former-interns-2017-11  \nâ€”â€”â€”â€”â€”â€”â€”â€”â€”â€”â€”â€”\nJOIN THE ADVENTURE: http://DeFrancoElite.com\nOH DAMN, WHERE DID YOU GET THAT DOPE SHIRT?!: http://ShopDeFranco.com\nâ€”â€”â€”â€”â€”â€”â€”â€”â€”â€”â€”â€”\nFACEBOOK: http://on.fb.me/mqpRW7\nTWITTER: http://Twitter.com/PhillyD\nINSTAGRAM: https://instagram.com/phillydefranco/\nSNAPCHAT: TheDeFrancoFam\nREDDIT: https://www.reddit.com/r/DeFranco\nSOUNDCLOUD: https://soundcloud.com/thephilipdefrancoshow\nâ€”â€”â€”â€”â€”â€”â€”â€”â€”â€”â€”â€”\nEdited by:\nJames Girardier - https://twitter.com/jamesgirardier\n\nProduced by:\nAmanda Morones - https://twitter.com/MandaOhDang\n\nMotion Graphics Artist:\nBrian Borst - https://twitter.com/brianjborst\n\nP.O. BOX\nAttn: Philip DeFranco\n16350 Ventura Blvd\nSte D #542\nEncino, CA 91436</t>
  </si>
  <si>
    <t>l7VfDVVxiMM</t>
  </si>
  <si>
    <t>The King of Random</t>
  </si>
  <si>
    <t>Proto-Putty in Liquid Nitrogen &amp; Other Crazy Tests!</t>
  </si>
  <si>
    <t>proto putty|proto|putty|diy|do it yourself|test|tests|silicone|corn starch|liquid nitrogen|furnace|backyard foundry|torture test|experiment|stress|hot|how-to|science|freeze|grant thompson|king of random|the king of random|random happens|tkor|thekingofrandom|random|how to make|build project|how to|weekend project|tutorial|family friendly|try this at home|grant thompson king of random|kids|science experiment</t>
  </si>
  <si>
    <t>In today's video, we find out just how much proto-putty can take before it breaks!\n\nSubscribe &amp; â€œRing the Bellâ€: https://goo.gl/618xWm\n\nClear Silicone Caulking: http://amzn.to/2Ahi9R8\nCaulking Gun: http://amzn.to/2AfuKUZ\nCorn Starch: http://amzn.to/2xYhjHt\nFood Coloring: http://amzn.to/2zuX0pD\n\nSee What Else Iâ€™m Up To:\n\nInstagram: https://goo.gl/C0Q1YU\nFacebook:Â https://goo.gl/mQbwtK\nPinterest:Â https://goo.gl/Gbffq4\n\nBusiness Inquiries: For sponsorship requests or business opportunities please contact me directly: https://goo.gl/Z2L6yM\n\nMusic by: Marc Torch - Mobile Electro 7 \nRoyalty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https://goo.gl/mQWSTQ\nWant credit TRANSLATING other videos? Click Here to see where else you can contribute: https://goo.gl/Dmpwbq\n\nTHANK YOU!! âœŒï¸ðŸ‘‘</t>
  </si>
  <si>
    <t>V3EYjVPRClU</t>
  </si>
  <si>
    <t>Sia - Santa's Coming For Us</t>
  </si>
  <si>
    <t>Sia Santa's Coming For Us Holiday</t>
  </si>
  <si>
    <t>Join J.B. Smoove, Dax Shepard, Kristen Bell, Henry Winkler, Susan Lucci, Sophia Lillis, Wyatt Oleff &amp; Caleb McLaughlin in the holiday fun with the Santa's Coming For Us video! ðŸŽ…\n\nStream/download 'Everyday Is Christmas' now: https://sia.lnk.to/christmas \n\nUpcoming tour dates - http://siamusic.net/tour \n\nSia - Everyday Is Christmas https://goo.gl/ma8XW1\nPlaylist Best of Sia https://goo.gl/99ubCj \nSubscribe for more https://goo.gl/UA7cug\n\nFollow Team Sia's Ear Candy on Spotify http://spoti.fi/1LMlB7X \nSubscribe to Sia on YouTube: http://bit.ly/1sudphS \nWebsite: http://siamusic.net \nTwitter: http://twitter.com/sia \nInstagram: http://instagram.com/SiaThisIsActing \nFacebook: http://facebook.com/siamusic \nSpotify: http://spoti.fi/1fKpbS0 \nPlaylist Best of Sia https://goo.gl/99ubCj \nSubscribe for more https://goo.gl/UA7cug\n\n\nMusic video by Sia performing Santa's Coming For Us. 2017 Monkey Puzzle Music, Inc., under exclusive license to Atlantic Recording Corporation for the United States and WEA International for the world outside of the United States.</t>
  </si>
  <si>
    <t>zYX1bgxEAhw</t>
  </si>
  <si>
    <t>Carla Resendiz</t>
  </si>
  <si>
    <t>The happiest day of my life</t>
  </si>
  <si>
    <t>https://www.gofundme.com/pmxux-hope-for-holly</t>
  </si>
  <si>
    <t>My baby Holly had an aneurysm last night and we almost lost her. This is her hours later.. She is a fighter!! https://www.gofundme.com/pmxux-hope-for-holly</t>
  </si>
  <si>
    <t>I8TVdFbFMg4</t>
  </si>
  <si>
    <t>UrAvgConsumer</t>
  </si>
  <si>
    <t>BEST Black Friday Tech Deals 2017!</t>
  </si>
  <si>
    <t>tv's|gaming|uravgconsumer|uac|your average consumer|black friday|black friday tech deals|best black friday tv deals|tech 2017|black friday 2017|best black friday deals 2017|4k tv|xbox one s|playstation 4|budget tech|dslr camera|tech under 100|xbox one|ps4 pro|black friday deals|amazon deals|amazon black friday|gundam|gunpla</t>
  </si>
  <si>
    <t>Shout-out to Canon for sponsoring today's video! Use the Code BLACKFRIDAY17 to save an additional $100 off the Canon EOS 70D Black Day Bundle until November 27th! Link: http://bit.ly/2hGTD3R\n\nIt's that time again! Time for the best time of year for awesome tech deals. We have a great list from cameras, tv's, gaming, and more! \n\n\nFind the rest here:\n\nGAMING \nXbox One S (microsoft) - http://bit.ly/2jIWgGD\nXbox One S (target) - http://bit.ly/2jMeqaH\nPS4 Slim (GameStop) - http://bit.ly/2mGy8Wc\nGames (GameStop) - http://bit.ly/2zpburx\nPlayStation Controllers (GameStop): http://bit.ly/2mGy8Wc\nPlayStation Controllers (Walmart): http://bit.ly/2mMgu3i\nXbox Controllers (Design Lab): http://bit.ly/2mTT3p9\nXbox Controllers - $20 off!: http://bit.ly/2jKXMbw\n\nAUDIO \nSony XB950B1: http://amzn.to/2z9AfUq\nSony XB950N1: http://amzn.to/2hHAOh9\nSony MDR-1000x: http://amzn.to/2jLmZSS\nBeatsX: http://amzn.to/2zowm1U\nJaybird x3: http://amzn.to/2zcBv95\n\nSmart Home:\nGoogle Home Mini: http://bit.ly/2zptamE\nAmazon Echo Dot: http://amzn.to/2hI3Ixs\nAmazon Echo: http://amzn.to/2hGYRg5\nGoogle Home: http://bit.ly/2v5QMpA\n\nTVs, Laptops + More:\nSamsung 49 4K HDR TV: http://amzn.to/2zVONu0\nLG 55 OLED: http://amzn.to/2zW8thg\nSamsung Gear S3 Frontier: http://bit.ly/2zPO4qW \nFire 7 HD: http://amzn.to/2hLuNQh\nFire 8 HD: http://amzn.to/2zXkROf\nFire 10 HD: http://amzn.to/2z8ZBl9\nMacbook Deals: https://bhpho.to/2BdZbvq\nLG 32 monitor: https://bhpho.to/2B38RYT\n\nSocial Networks:\nTwitter: http://bit.ly/1ItDLeU\nInstagram: http://bit.ly/1Q7GoH4\nFacebook: http://bit.ly/22zYfsO\nSnapchat: uacreviews\n\nUrAvgGF - \nTwitter: http://bit.ly/2g9x89W\nInstagram: http://bit.ly/2fq9Ngf\nSnapchat: uravggf\n\nFor business inquires email: UrAvgConsumer@gmail.com</t>
  </si>
  <si>
    <t>VfAOl67WcLY</t>
  </si>
  <si>
    <t>The Walking Dead: No Manâ€™s Land by Anwar Jibawi, Hannah Stocking &amp; Inanna Sarkis</t>
  </si>
  <si>
    <t>the walking dead no mans land by anwar jibawi hannah stocking inanna sarkis|the|walking|dead|no|mans|land|by|anwar|jibawi|hannah|stocking|inanna|sarkis|lie detector|aladdin gets a car|alesso anitta is that for me anwar jibawi dance|The Walking Dead: No Manâ€™s Land by Anwar Jibawi|Hannah Stocking &amp; Inanna Sarkis|lelepons|hannahstocking|rudymancuso|shots|shotsstudios|alesso|anitta|brazil</t>
  </si>
  <si>
    <t>Download the free game now and get Negan for free! This special offer is only available until December 19th. Click here: http://nxtg.ms/2zhvTKt Sponsored by The Walking Dead: No Man's Land\n\nSUBSCRIBE â–º https://www.youtube.com/channel/UCEr55381WIqO1w_IzgcI5DQ?sub_confirmation=1\n\nWATCH MY PREVIOUS VIDEO â–¶ https://youtu.be/9SK1I0V6U5c\n\nTHANKS FOR WATCHING! LIKE &amp; SUBSCRIBE FOR MORE VIDEOS!\n-----------------------------------------------------------\nFIND ME ON: \nInstagram | http://instagram.com/anwar\nSnapchat | http://snapchat.com/add/anwar\nTwitter | http://twitter.com/anwar\n\nCAST:\nAnwar Jibawi | http://youtube.com/c/anwar\nHannah Stocking | http://youtube.com/c/hannahstocking\nInanna Sarkis | http://youtube.com/c/inanna\nDaniel Zureikat | https://instagram.com/dannyzureikat\n\nAssistant Director:\nAlessandro ChillÃ© | https://instagram.com/alessandrochilleactor\n\nShots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http://youtube.com/c/shots\n\n#Anwar\n#AnwarJibawi\n#HannahStocking\n#Inanna\n#TWD</t>
  </si>
  <si>
    <t>mewW_pRSgEc</t>
  </si>
  <si>
    <t>Trump Backs Roy Moore; Charlie Rose Fired for Sexual Harassment: A Closer Look</t>
  </si>
  <si>
    <t>Late night|Seth Meyers|closer Look|trump|Roy Moore.|Charlie rose|sexual harassment|NBC|NBC TV|television|funny|talk show|comedy|humor|stand-up|parody|snl seth meyers|host|promo|seth|meyers|weekend update|news satire|satire|CBS|Alabama|Senate|PBS|Thanksgiving|Florida</t>
  </si>
  <si>
    <t>Seth takes a closer look at the White House continuing to stand by an accused sexual predator running for Senate so they can pass tax cuts.\nÂ»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Backs Roy Moore; Charlie Rose Fired for Sexual Harassment: A Closer Look- Late Night with Seth Meyers\nhttps://youtu.be/mewW_pRSgEc\n\n\nLate Night with Seth Meyers\nhttp://www.youtube.com/user/latenightseth</t>
  </si>
  <si>
    <t>89PKbJ2NAqc</t>
  </si>
  <si>
    <t>Maroon 5 Busks in NYC Subway in Disguise</t>
  </si>
  <si>
    <t>The Tonight Show|Jimmy Fallon|Subway Busking|Maroon 5|NBC|NBC TV|Television|Funny|Talk Show|comedic|humor|snl|Fallon Stand-up|Fallon monologue|tonight|show|jokes|funny video|interview|variety|comedy sketches|talent|celebrities|video|clip|highlight|James Valentine|Adam Levine|Red Pill Blues|Overexposed|pop rock|funk rock|pop|Sugar|Crazy Little Thing Called Love</t>
  </si>
  <si>
    <t>Jimmy and Maroon 5 put on disguises and give a surprise performance of Crazy Little Thing Called Love and Sugar in a New York City subway station.\n\nSubscribe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exclusives.\n\nMaroon 5 Busks in NYC Subway in Disguise\nhttp://www.youtube.com/fallontonight</t>
  </si>
  <si>
    <t>I6N-XuYllgA</t>
  </si>
  <si>
    <t>Jet Packinski Touches a Hairless Rat, Rooster &amp; Other Weird Stuff in the Fear Box | Vanity Fair</t>
  </si>
  <si>
    <t>derek blasberg|liza koshy|jet packinski|jet packinski liza koshy|jet packinski reaction|jet packinski iii|jet packinski funny moments|jet packinski best moments|liza koshy jet packinski|liza koshy jet|liza koshy reacting|liza koshy reacts|fear box|jet liza koshy|liza koshy funny|liza koshy 2017|liza koshy funny moments|liza koshy best moments|liza koshy fear box|liza koshy reaction|vanity fair|vanity fair magazine|vf</t>
  </si>
  <si>
    <t>In this episode of Derek Does Stuff with a Friend, Derek Blasberg challenges Jet Packinski (Liza Koshy) to stick his hands in the Fear Box. Packinski touches a rooster, a hairless rat, and some other weird stuff. His reactions are priceless.\n\nStill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\n\nJet Packinski Touches a Hairless Rat, Rooster &amp; Other Weird Stuff in the Fear Box | Vanity Fair</t>
  </si>
  <si>
    <t>J6iyX87SBP0</t>
  </si>
  <si>
    <t>Sufficiently Advanced</t>
  </si>
  <si>
    <t>Molten Aluminum Deep Fried Turkey (Thanksgiving Special!!!)</t>
  </si>
  <si>
    <t>allen pan|sufficiently advanced|sufficientlyadvanced|william osman|backyard scientist|backyard science|molten aluminum|thanksgiving|friendsgiving|deep fried turkey|deep fried turkey gone wrong|thanksgiving recipes|thanksgiving dinner|gravy train|gravy|friendsgiving recipes|friendsgiving vlog|friendsgiving ideas|crappy science|gravy recipe|molten|molten metal|molten aluminum vs|molten aluminum casting</t>
  </si>
  <si>
    <t>Pouring 4lbs of molten Aluminum into a 10lbs turkey. I stole the recipe from Backyard Scientist to take to William Osman's Friendsgiving dinner!\n\nCheck out William Osman's channel!\nhttps://youtu.be/Up09AUDzLVI\nhttps://www.youtube.com/williamosman\n\nHelp Me Make More Awesome Stuff!\nhttps://www.patreon.com/sufficientlyadvanced\nhttp://givetad.com/SufficientlyAdvanced\n\nSubscribe!\nhttp://goo.gl/xZvS5s \n\nFollow Sufficiently Advanced!\nhttps://twitter.com/AnyTechnology\nhttps://www.facebook.com/sufficientlyadvanced\nhttps://www.instagram.com/sufficientlyadvanced/</t>
  </si>
  <si>
    <t>Up09AUDzLVI</t>
  </si>
  <si>
    <t>I Invented a Real Gravy Train</t>
  </si>
  <si>
    <t>laser cutter|william osman|crappy science|shitty robot|gravy|gravy train|thanksgiving|sufficiently advanced|allen pan|train|gravy boat|peter sripol</t>
  </si>
  <si>
    <t>Move over gravy boat, the gravy train is here.\nCooking a turkey with molten aluminum: http://goo.gl/xHJLsG\n\nPeter Sripol: https://www.youtube.com/channel/UC7yF9tV4xWEMZkel7q8La_w\n\nSupport us on Patreon: https://www.patreon.com/williamosman\nWebsite: http://www.williamosman.com/\nFacebook: https://www.facebook.com/williamosmanscience/\nInstaHam: https://www.instagram.com/crabsandscience/\nCameraManJohn: http://www.johnwillner.com/\n\nTunes: 'Call of the Wild' by Turbo Knight\nYouTube: https://goo.gl/Z5D4Mr \nSound Cloud: https://goo.gl/WvCS1k\n\nLaser-time music: https://www.youtube.com/CM4llst4rs\n\nLocal Elevator by Kevin MacLeod is licensed under a Creative Commons Attribution license (https://creativecommons.org/licenses/by/4.0/)\nSource: http://incompetech.com/music/royalty-free/index.html?isrc=USUAN1300012\nArtist: http://incompetech.com/</t>
  </si>
  <si>
    <t>KFaMZUarksA</t>
  </si>
  <si>
    <t>DemiLovatoVEVO</t>
  </si>
  <si>
    <t>Demi Lovato - Sorry Not Sorry (Live From The 2017 American Music Awards)</t>
  </si>
  <si>
    <t>Demi Lovato|Sorry Not Sorry|American Music Awards|Mendes|Demi|Lovato|AMAs|SNS</t>
  </si>
  <si>
    <t>Get â€œSorry Not Sorryâ€ on iTunes: https://IslandRecs.lnk.to/SNSDL/itunes\nApple Music: https://IslandRecs.lnk.to/SNSDL/apple... Amazon: https://IslandRecs.lnk.to/SNSDL/amazo... Deezer: https://IslandRecs.lnk.to/SNSDL/deezer\nGoogle Play: https://IslandRecs.lnk.to/SNSDL/googl... Spotify: https://IslandRecs.lnk.to/SNSDL/spotify\nTidal: https://IslandRecs.lnk.to/SNSDL/tidal\nLinkfire: https://IslandRecs.lnk.to/SNS\n\nBest of Demi Lovato: https://goo.gl/SmqS1T\nSubscribe here: https://goo.gl/qRsogB\n \n// connect //\n \nInstagram: http://instagram.com/ddlovato\nSnapchat: TheDDLovato\nTwitter: http://twitter.com/ddlovato\nFacebook: http://fb.com/demilovato\nWebsite: http://demilovato.com\n\nhttp://vevo.ly/GfIrpY</t>
  </si>
  <si>
    <t>2Nlo2ekTRvI</t>
  </si>
  <si>
    <t>Everything Wrong With Cars 3 In 14 Minutes Or Less</t>
  </si>
  <si>
    <t>cars 3|cars|pixar|everything wrong with|eww|cinemasins|cinema sins|movie|mistakes|review</t>
  </si>
  <si>
    <t>While loads better than Cars 2, Cars 3 is still not a good movie, and whatever is good about it was already covered in the first movie anyway. Here be its sins. \n\nThursday: More 2017 animated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</si>
  <si>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CzmIrPvIzxk</t>
  </si>
  <si>
    <t>Honest Trailers - The Emoji Movie</t>
  </si>
  <si>
    <t>screenjunkies|screen junkies|honest trailers|honest trailer|the emoji movie|emoji movie|the emoji movie review|the emoji movie plot|emoji movie review|the emoji movie honest trailer|inside out|wreck-it ralph|inside out 2|the emoji movie sequel|the lego movie</t>
  </si>
  <si>
    <t>Three-dimensional representations of two-dimensional phone pictures in a one-dimensional movie - it's The Emoji Movie!\n\nWatch the Honest Trailer Commentary for The Emoji Movie to hear a more thoughts on the movie from the writers themselves! Jokes that were cut and more:\nhttps://www.youtube.com/watch?v=Z4SDqrIBlPM\n\nGot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</si>
  <si>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RP3UsFrDJfY</t>
  </si>
  <si>
    <t>LadyGagaVEVO</t>
  </si>
  <si>
    <t>Lady Gaga - The Cure (Live On The American Music Awards - 2017)</t>
  </si>
  <si>
    <t>Lady|Gaga|The|Cure|AMAs|American|Music|Awards|Joanne|World|Tour|will|be|right|by|your|side|Iâ€™ll|fix|you|with|my|love</t>
  </si>
  <si>
    <t>GET THE CURE:\nhttp://gaga.lk/TheCure\n\nGET â€œJOANNE:\nhttp://gaga.lk/Joanne\n\nFOLLOW LADY GAGA:\nFacebook: http://gaga.lk/facebook\nTwitter: http://gaga.lk/Twitter\nInstagram: http://gaga.lk/Instagram\nSnapchat: http://gaga.lk/Snapchat\nSpotify: http://gaga.lk/Spotify\n\nEMAIL LIST: \nhttp://gaga.lk/News\n \nhttp://ladygaga.com\n\nhttp://vevo.ly/uhIPEf</t>
  </si>
  <si>
    <t>9efQnL-nlUg</t>
  </si>
  <si>
    <t>The BEST Black Friday Tech Deals!</t>
  </si>
  <si>
    <t>black friday|cyber monday|black friday 2017|black friday deals|best black friday deals|amazon deals|cyber monday 2017|best buy|walmart|amazon|tech|technology|austin evans</t>
  </si>
  <si>
    <t>Thanks to WD Blue 3D SSDs for sponsoring this video! \nWD Blue 3D SSD 2.5 on Amazon: http://amzn.to/2zXCcXb\nWD Blue 3D SSD M.2 on Amazon: http://amzn.to/2iHtu5Z\n$200 Xbox One S with Battlefield 1 on Amazon: http://austin.tech/xboxones\n$190 Xbox One S with $45 Kohl's Cash at Kohl's: In-store only\n$200 1TB PS4 on Amazon: http://austin.tech/ps4\n$200 PlayStation 4 with $60 Kohl's Cash at Kohl's: In-store only\n$350 PS4 Pro at GameStop: In-store only\nFree Xbox 360 w/ $60 rebate at GameStop: Available only 11/23 &amp; 11/24\n$80 Limited Edition Zelda: Ocarina of Time Nintendo 2DS at Best Buy: http://austin.tech/zelda2ds\n$300 PlayStation VR Gran Turismo Sport Bundle on Amazon: http://austin.tech/psvr\n$100 Lenovo IdeaPad 120S at Best Buy: http://austin.tech/lenovo120s\n$1000 Dell XPS 13 at Dell Online Store: http://austin.tech/xps13\n$350 off Samsung Galaxy S8 and Galaxy Note 8 at Best Buy: http://austin.tech/galaxys8\n$180 50 Sharp 4K TV at Best Buy: In-store only\n$50 Amazon Kindle on Amazon: http://austin.tech/kindle\n$100 Amazon Fire HD 10 on Amazon: http://austin.tech/firehd10\n$30 Amazon Fire 7 at Best Buy: http://austin.tech/fire7bb\n$29 Google Home Mini with $25 off when you use order through Google Express at Walmart: http://austin.tech/homemini\n\nSubscribe! http://www.youtube.com/austinevans\nInstagram: http://instagram.com/austinnotduncan\nTwitter: http://twitter.com/austinnotduncan\nFacebook: https://www.facebook.com/austinnotduncan</t>
  </si>
  <si>
    <t>5TLANg1GC7U</t>
  </si>
  <si>
    <t>Brat</t>
  </si>
  <si>
    <t>CHICKEN GIRLS | Annie &amp; Hayden in â€œBrokenâ€ | Ep. 8</t>
  </si>
  <si>
    <t>Brat|Chicken Girls|Chicken Girls Episdode 8|Chicken Girls 8|Chicken Girls Season 2|Hannie|Annie LeBlanc|Hayden Summerall|Hayden Annie Chicken Girls|Brat Chicken Girls|Brooke Butler|Carson Lueders</t>
  </si>
  <si>
    <t>At the dance expo, the squad goes head to head with Power Surge.</t>
  </si>
  <si>
    <t>fIElFIuzGLI</t>
  </si>
  <si>
    <t>Kandee Johnson</t>
  </si>
  <si>
    <t>TESTING OUT THE *NEW* KYLIE JENNER HOLIDAY MAKEUP</t>
  </si>
  <si>
    <t>kandee johnson|kandee|beauty|how to|NEW|KYLIE JENNER|KYLIE LIP KIT|KYLIE HOLIDAY|makeup review|testing makeup|kylie cosmetics|kylie cosmetics holiday 2017|holiday makeup|holiday wet set|sugar lip|spice lip|kylie cosmetics review|testing out|kandy johnson|candy johnson|kylie cosmetics holiday lip kits|SURPRISE VIDEO|kylie review</t>
  </si>
  <si>
    <t>This surprise box of makeup arrived at my door and I thought that I'd unbox it with you guys and it turned out to be the NEW KYLIE JENNER 2017 Holiday Makeup Collection with her Holiday Spice Lip Kit &amp; Holiday Sugar Lip kit, The Wet Set Palette, the Naughty Palette &amp; The Nice Palette. I swatch and test them out with you all and hope you had fun watching!\nJOIN THE KANDEE FAMILY &amp; Subscribe here âžœ http://bit.ly/1GoV9M8 \n\nðŸ’–SUBSCRIBE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http://www.facebook.com/kandeejohnson\n\nDo you guys like watching the me do the live swatching of the makeup?\n\nDISLAIMER: I was NOT paid in any way to make this video. All swatching is my own. I was also not paid to have my name start with K like Kylie or have my name start with J, like Jenner.\nThis box was delivered to my door but had no name of who it was from, so this was so fun to see it was the Kylie Jenner HOliday makeup together right?!</t>
  </si>
  <si>
    <t>taxAD2LePy8</t>
  </si>
  <si>
    <t>Full Face of WOMEN OWNED Beauty Brands! | Jackie Aina</t>
  </si>
  <si>
    <t>women owned makeup brands|abh|anastasia beverly hills|makeup brands|indie makeup brands|full face|full face tutorials</t>
  </si>
  <si>
    <t>P R O D U C T S  M E N T I O N E D:\nGlossier Wowder (dark deep) http://bit.ly/2zWVv3j\nKVD Primer http://bit.ly/2AlRQfV\nKat Von D Lock It Tatoo Foundation (Deep76 Warm) http://bit.ly/2AkLlKt\nKVD Lock It Concealer (neutrsl Deep 35) http://bit.ly/2AmpTok\nBeauty Bakerie Flour Powder http://bit.ly/2zVcwel\nFenty Beauty Matchstix (espresso) http://bit.ly/2AmrNpa\nBeauty Blender http://bit.ly/2zXRrzO\nANASTASIA BEVERLY HILLS Brow Wiz (dark brown) http://bit.ly/2zXiQBZ\nPAT MCGRATH LABS Mothership III Palette\nhttp://bit.ly/2zWZaOB\nBahi Shaniah Lash http://bit.ly/2zrpcdy\nBeauty Bakerie Coffee and Cocoa Palette http://bit.ly/2AkXVJN\nCharlotte Tilbury Climax Blush http://bit.ly/2AmzNGD\nDose of Colors Gold is the New Black Supreme Highlight http://bit.ly/2zYMmHH\nLawless Beauty Leo Soft Matte Lipstick http://bit.ly/2Am4nzV\n\n\nC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</si>
  <si>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1dQEfL2BfUM</t>
  </si>
  <si>
    <t>Nerdwriter1</t>
  </si>
  <si>
    <t>How To Design A Comic Book Page</t>
  </si>
  <si>
    <t>the nerdwriter|nerdwriter|youtube nerdwriter|nerd writer|nerdwriter1|video essays|maus comic|art spiegelman maus|maus art spiegelman|maus art spiegelman comic|art spiegelman|maus|maus nerdwriter|art spiegelman nerdwriter|arti spiegelman graphic novel|art spiegelman comix|maus graphic novel|maus comix|graphic novel|comix|comix maus|comix page|how to design a comix page|graphic novel maus|art spiegelman comic|maus case study|comic|comix art spiegelman</t>
  </si>
  <si>
    <t>A closer look at how Art Spiegelman designed pages in his comix masterpiece Maus.\nGet 10% any purchase here: http://squarespace.com/nerdwriter\nWatch next: What The Truman Show Teaches Us About Politics: https://youtube.com/watch?v=cLJAXu5OD-c&amp;list=PLwg4AG1KkgLwv68sdgTCCK8F8OjhSjbMl&amp;index=1\nÂ \nSubscribe: http://bit.ly/SubNerdwriter\nFacebook:Â https://facebook.com/The-Nerdwriter-314141501931192/\nTwitter:Â https://twitter.com/TheeNerdwriter\nPatreon: https://patreon.com/nerdwriter\n\nWatch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https://youtube.com/watch?v=_aFo_BV-UzI&amp;list=PLwg4AG1KkgLx18HrK7lCOjRXZFpmrdkvV\n\nSOURCES\n\nHillary Chute, History and Graphic Representation in Maus\nA Comics Studies Reader, University Press of Mississippi. (2009)\n\nArt Speigelman interview, 1991\nhttps://www.youtube.com/watch?v=BLVG3GNvHkU&amp;t=486s\n\nNeil Gaiman and Art Spiegelman in conversation\nhttps://www.youtube.com/watch?v=wCG9XjqKkqI\n\nhttps://www.washingtonpost.com/news/comic-riffs/wp/2016/08/11/why-maus-remains-the-greatest-graphic-novel-ever-written-30-years-later/?utm_term=.1738cfa394e5\n\nRosemary V. Hathaway, Reading Art Spiegelman's Maus as Postmodern Ethnography Journal of Folklore Research, Vol. 48, No. 3 (September/December 2011), pp. 249-\n267\n\nMUSIC\n\nDivider by Chris Zabriskie is licensed under a Creative Commons Attribution license (https://creativecommons.org/licenses/by/4.0/)\nSource: http://chriszabriskie.com/divider/\nArtist: http://chriszabriskie.com/\n\nMTBRD, When I Tell You\nhttps://soundcloud.com/mtbrd/when-i-tell-you\nÂ \nThe Nerdwriter is a series of video essays about art, culture, politics, philosophy and more.</t>
  </si>
  <si>
    <t>CKPMAICRYuw</t>
  </si>
  <si>
    <t>Ellen Surprises the Audience with Channing Tatum During 12 Days!</t>
  </si>
  <si>
    <t>channing|tatum|channing tatum|12 days|giveways|12 days of giveaways|ellen giveaways|christmas|hoildays|gifts|christmas gifts|Ellen|degeneres|ellen degeneres|the ellen show|ellen fans|ellen tickets|ellentube|ellen audience</t>
  </si>
  <si>
    <t>For 12 Days of Giveaways, Ellen surprised the audience with the gift that keeps on giving, Channing Tatum!</t>
  </si>
  <si>
    <t>NWQqJDGo4Z4</t>
  </si>
  <si>
    <t>CAguileraVEVO</t>
  </si>
  <si>
    <t>Christina Aguilera - Whitney Houston Tribute (2017 American Music Awards)</t>
  </si>
  <si>
    <t>Christina Aguilera|Pop|RCA Records Label|Whitney Houston Tribute</t>
  </si>
  <si>
    <t>Follow Christina Aguilera \nWebsite: http://www.christinaaguilera.com/\nFacebook: https://www.facebook.com/christinaaguilera\nTwitter: https://twitter.com/XTINA\nInstagram: https://instagram.com/xtina/\n \nSubscribe to Christina Aguilera on YouTube: http://smarturl.it/xtinasub?IQid=AMAs</t>
  </si>
  <si>
    <t>Lg5x-YWxpco</t>
  </si>
  <si>
    <t>Looper</t>
  </si>
  <si>
    <t>What Went Wrong With Justice League At The Box Office</t>
  </si>
  <si>
    <t>justice league|justiceleague|justice league box office|justice league box office bomb|justice league box office numbers|justice league sucked|justice league film|justice league review|justice league flop|justice league flopped|justice league fail|justice league failure|justice league box office flop|justice league box office fail|justice league box office failure|justice league profit|justice league bombed|justice league bomb|justice league info</t>
  </si>
  <si>
    <t>If you're new, Subscribe! â†’ http://bit.ly/Subscribe-to-Looper\n\nJustice League should have been an instant hit. The team-up film brought together some of the world's most popular heroes for what promised to be an epic battle. Unfortunately, the movie ended up disappointing in its opening weekend, pulling in just $94 million. \nThe sum pales in comparison to the rest of the DCEU, representing the smallest opening for the budding universe to date. Considering Justice League's pedigree, the movie seemed like a surefire smash. So what went wrong? Here are some reasons why Justice League struggled at the box officeâ€¦\n\nRush to the finish | 0:30\nReviewer rampage | 1:10\nPicking up the pieces | 2:01\nBehind the scenes drama | 2:24\nBad press | 3:17\nSuperhero saturation | 4:09\nThe DC decline | 4:55\n\nRead more here â†’ http://www.looper.com/96786/went-wrong-justice-league-box-office/\n\nComic Book Movies\nhttps://www.youtube.com/playlist?list=PLOzaghBOlEse-8H8JR-ee9D9KUL92CWkt\n \nDoctor Strange Easter Eggs You Didn't Notice\nhttps://www.youtube.com/watch?v=q0gPvhGU1zA&amp;list=PLOzaghBOlEse-8H8JR-ee9D9KUL92CWkt&amp;index=24\n \nThe Real Reason Marvel Won't Give Hulk A Movie\nhttps://www.youtube.com/watch?v=hQMtZL7y18U&amp;list=PLOzaghBOlEse-8H8JR-ee9D9KUL92CWkt&amp;index=3\n \nHow Marvel Characters Should Really Look\nhttps://www.youtube.com/watch?v=AZ5p09x69DQ&amp;list=PLOzaghBOlEse-8H8JR-ee9D9KUL92CWkt&amp;index=25\n \nThe Real Reason Amazing Spider-Man 3 Didn't Happen\nhttps://www.youtube.com/watch?v=Zwx5MZC5WsI&amp;list=PLOzaghBOlEse-8H8JR-ee9D9KUL92CWkt&amp;index=8\n \nDumb Things In Civil War That Everyone Just Ignored\nhttps://www.youtube.com/watch?v=hH9TRy8gGyE&amp;list=PLOzaghBOlEse-8H8JR-ee9D9KUL92CWkt&amp;index=2\n \nThe Real Reason Marvel Won't Give Black Widow A Movie\nhttps://www.youtube.com/watch?v=BFpd5u816C8&amp;list=PLOzaghBOlEse-8H8JR-ee9D9KUL92CWkt&amp;index=18\n\nWebsite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</si>
  <si>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pDf5sHgvo0A</t>
  </si>
  <si>
    <t>Ruby Riot, Liv Morgan &amp; Sarah Logan emerge with a surprise attack: SmackDown LIVE, Nov. 21, 2017</t>
  </si>
  <si>
    <t>wwe|world wrestling entertainment|wrestling|wrestler|wrestle|superstars|à¤•à¥à¤¶à¥à¤¤à¥€|à¤ªà¤¹à¤²à¤µà¤¾à¤¨|à¤¡à¤¬à¥à¤²à¥‚ à¤¡à¤¬à¥à¤²à¥‚ à¤ˆ|à¤®à¥ˆà¤š|à¤¸à¥à¤ªà¤°à¤¸à¥à¤Ÿà¤¾à¤°|à¤µà¥à¤¯à¤¾à¤µà¤¸à¤¾à¤¯à¤¿à¤• à¤•à¥à¤¶à¥à¤¤à¥€|Ù…ØµØ§Ø±Ø¹Ù‡|SmackDown LIVE|Ruby Riot|Liv Morgan|Sarah Logan|Becky Lynch|Naomi|sp:ty=high|sp:st=wrestling|sp:scp=athlete_in_match|sp:dt=2017-11-21T20:00:00-04:00|sp:ev=wwe-smack|sp:ath=wwe-beckly|sp:ath=wwe-naomi|sp:ath=wwe-rubri|sp:ath=wwe-livm|ruby|riot|liv|morgan|sarah|logan|smackdown|NXT</t>
  </si>
  <si>
    <t>The SmackDown Women's division undergoes a drastic change with the chaotic arrival of WWE NXT's Ruby Riot, Liv Morgan and Sarah Logan.\nGet your first month of WWE Network for FREE: http://wwenetwork.com_x000D_
\nSubscribe to WWE on YouTube: http://bit.ly/1i64OdT_x000D_
\nVisit WWE.com: http://goo.gl/akf0J4_x000D_
\nMust-See WWE videos on YouTube: https://goo.gl/QmhBof</t>
  </si>
  <si>
    <t>mH-Sx0lEGjA</t>
  </si>
  <si>
    <t>Camila Mendes Has Twitter Problems</t>
  </si>
  <si>
    <t>Camila Mendes talks about how fans of Camila Cabello and Shawn Mendes mistake her Twitter as a verified fan account for the singers' relationship.\n\nMore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</si>
  <si>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TSW9cla5bmw</t>
  </si>
  <si>
    <t>Daveed Diggs Doesn't Always Cry At Movies, Just His Own</t>
  </si>
  <si>
    <t>'Wonder' star Daveed Diggs shares the myriad of emotions that he has felt at the cinema.\n\nSubscribe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</si>
  <si>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puREqwXzyCI</t>
  </si>
  <si>
    <t>Miranda Sings</t>
  </si>
  <si>
    <t>I'M GOING TO BROADWAY! (Dear Evan Hansen)</t>
  </si>
  <si>
    <t>miranda|sings|mirandasings08|beautiful|lips|comedy|funny|lipstick|parody|youtube|dear|evan|hansen|singing|broadway|going to broadway|sing|singer|mrianda sings</t>
  </si>
  <si>
    <t>Thanks for watching my videos. don't 4get to suscribe and share my video on titter. I like to folow peple who do. \n\nTOUR DATES! - MirandaSings.com for tickets! \nStokhome, Sweeden - 9/16/17\nOsllo, Norway - 9/18/17\nAmsterdang, NL - 9/21/17\nEdinburr, UK - 9/24/17\nCardif, UK - 9/25/17\nAuklend, NZ - 11/8/17\nWellingtun, NZ - 11/10/17\nBrisbin, AUS - 11/12/17\nMelborn, AUS - 11/15/17\nNewcassel, AUS - 11/17/17\nSidney - AUS - 11/19/17\nSanta Crooz, CA - 12/15/17\nSanta Barbara, CA - 12/18/17\nMirandaSings.com for tour tickets! \n\nFollow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</si>
  <si>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LqSkYMmyUWU</t>
  </si>
  <si>
    <t>Eva Lunde Bentley</t>
  </si>
  <si>
    <t>Impressive Kookaburra call</t>
  </si>
  <si>
    <t>Bird (Animal)|Kookaburra (Organism Classification)|Wildlife (Film Subject)|Australia (Country)|amazing</t>
  </si>
  <si>
    <t>The Kookaburra call - Filmed at Kangaroo Point in Brisbane, Australia - 12 Oct 2015\nFor licensing inquiries please contact licensing@defymedia.com</t>
  </si>
  <si>
    <t>M6LTqtYKDtI</t>
  </si>
  <si>
    <t>PTXofficial</t>
  </si>
  <si>
    <t>[OFFICIAL VIDEO] How Great Thou Art - Pentatonix featuring Jennifer Hudson</t>
  </si>
  <si>
    <t>Pentatonix|Penatonix|PTX|PTXofficial|Mitch Grassi|Kirstie Maldonado|Scott Hoying|Avi Kaplan|Kevin|Olusola|K-O.|Cello|Cellobox|Beatbox|A Cappella|Harmony|Acapella|Acappela|Choir|Singing Competition|The Sing-Off|Sing-Off|Reality TV|Sing|Singing|Chorus|Sara Bareilles|Shawn Stockman|Ben Folds|Ben Folds 5|American Idol|X-Factor|The Voice|Voice|Pitch Perfect</t>
  </si>
  <si>
    <t>JENNIFER HUDSON JOINS PENTATONIX FOR A PERFORMANCE OF â€œHOW GREAT THOU ARTâ€ FROM A VERY PENTATONIX CHRISTMAS, AIRING MONDAY, NOVEMBER 27 AT 10/9c ON NBC. \n \nâ€œHow Great Thou Artâ€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 http://smarturl.it/APTXmasDlxD/itunes?IQid=yt |AMAZON http://smarturl.it/APTXmasDlxAmz?IQid=yt | SPOTIFY http://smarturl.it/APTXmasDlxD/spotify?IQid=yt | APPLE MUSIC http://smarturl.it/APTXmasDlxD/applemusic?IQID=YT | GOOGLE PLAY http://smarturl.it/APTXmasDlxD/googleplay?IQID=YT | TARGET http://smarturl.it/APTXmasDlx/target?IQID=YT | BARNES &amp; NOBLE http://smarturl.it/APTXmasDlx/barnesnoble?IQID=YT | WALMART http://smarturl.it/APTXmasDlx/walmart?IQID=YT | FYE http://smarturl.it/APTXmasDlx/fye?IQID=YT\n \nGET PTX VOL. 4 - CLASSICS EP ON ITUNES http://smarturl.it/PTXVol4iT?IQid=yt | AMAZON http://smarturl.it/PTXVol4Amz?IQid=yt | SPOTIFY: http://smarturl.it/StreamPTXVol4?IQid=yt | APPLE MUSIC: http://smarturl.it/PTXVol4?IQid=yt | GOOGLE PLAY http://smarturl.it/PTXVol4GP?IQid=yt | TARGET: http://smarturl.it/PTXVol4Target?IQid=yt | BEST BUY: http://smarturl.it/PTXVol4BB?IQid=yt | FYE: http://smarturl.it/PTXVol4FYE?IQid=yt | BARNES &amp; NOBLE: http://smarturl.it/PTXVol4BN?IQid=yt \n \nGET PENTATONIX THE ALBUM NOW! ITUNES http://smarturl.it/PTXalbum?IQid=yt | AMAZON http://smarturl.it/PTXalbumA?IQid=yt | SPOTIFY http://smarturl.it/PTXalbumS?IQid=yt | GOOGLE PLAY http://smarturl.it/PTXalbumG?Iqid=yt | WEBSTORE http://smarturl.it/PTXalbumD2C?IQid=yt | TARGET DELUXE CD WITH 3 BONUS TRACKS http://smarturl.it/PTXalbumT?IQid=yt\n \nBUY THAT'S CHRISTMAS TO ME (DELUXE) - http://smarturl.it/TCTMDlxiT?IQid=yt \nBUY PTX VOL III http://smarturl.it/PTXVol3?IQId=yt | BUY PTXMAS http://smarturl.it/PTXmas?IQId=yt | BUY PTX VOL I http://smarturl.it/PTXVol1?IQid=yt | BUY PTX VOL II http://smarturl.it/PTXVolume2?IQid=yt\n \nSTREAM THAT'S CHRISTMAS TO ME (DELUXE) - http://smarturl.it/TCTMDlxS?IQid=yt \nSTREAM PTX VOL III ON SPOTIFY: http://smarturl.it/PTXVol3Spot?IQid=yt\nSTREAM PTXMAS http://smarturl.it/PTXmas1Sp?IQid=yt | STREAM PTX VOL I http://smarturl.it/PTXV1Spotify?IQid=yt | STREAM PTX  VOL II http://smarturl.it/PTXV2Spotify?IQid=yt\n \nJoin our Patreon Fan Page!! http://www.patreon.com/pentatonix\n \nON MY WAY HOME | THE DOCUMENTARY AVAILABLE NOW\nGET IT @ ITUNES: http://smarturl.it/PTXOMWHi?IQid=yt\n@AMAZON http://smarturl.it/PTXOMWHDVD?IQid=yt \n \nhttp://www.ptxofficial.com\nhttp://www.twitter.com/ptxofficial       @ptxofficial\nhttp://www.facebook.com/Pentatonix\nhttp://www.instagram.com/ptxofficial      @ptxofficial\nhttp://www.snapchat.com/add/PTXsnap</t>
  </si>
  <si>
    <t>3IaL0li-LWU</t>
  </si>
  <si>
    <t>The Deal Guy</t>
  </si>
  <si>
    <t>Top 10 Black Friday 2017 Tech Deals</t>
  </si>
  <si>
    <t>deal guy|amazon deals|best deals|top 10 black friday|top 10 black friday 2017|top 10 tech deals|top 10 black friday tech deals|top 10 black friday 2017 tech deals|tech deals|black friday deals|black friday tech deals|black friday 2017 tech deals|best tech deals|top tech deals|black friday 2017 deals|best deals black friday|amazon tech deals|best black friday tech deals|deals|black friday|black friday 2017|black|friday|walmart tech deals</t>
  </si>
  <si>
    <t>The biggest thing people are looking for during Black Friday is tech deals. I have summed up all the stores Black Friday 2017 tech deals to a Top 10 list.\nâ†“â†“ Click show more for the DEAL LINKS FOR TODAY â†“â†“\n\nDEAL LINK: \nClick here for all of today's deal links: http://mattsdailydeals.com/top10techbf/\n\nFree 30 Day Amazon Prime Membership: http://bit.ly/2s3VVSx\n\nIn this video The Deal Guy has summed up the Top 10 Black Friday 2017 Deals. These Black Friday tech deals are a combination of amazon tech deals and general tech deals from other sites. I hope you enjoy my best deals for this black friday 2017!\n\nFACEBOOK: https://www.facebook.com/thedealguy\nINSTAGRAM: https://www.instagram.com/thedealguy/\nTWITTER: http://www.twitter.com/mattgranite\n\nThe Deal Guy may be compensated by Amazon for purchases, resulting from this video.</t>
  </si>
  <si>
    <t>vFK7oWLWapc</t>
  </si>
  <si>
    <t>Justice League Bad</t>
  </si>
  <si>
    <t>The new Justice League movie is an extended metaphor for why it's a bad idea to make a Justice League movie. Also don't watch this if you're Joss Whedon.\n\nClick YOUR favorite hero in the Justice League!\nBatman, because Baffleck hands in an impressive performance of stoic man - https://www.patreon.com/JennyNicholson\nFlash because he's funny LOL! - https://twitter.com/JennyENicholson\nCyborg because he was just kinda there - https://www.instagram.com/spider_jewel/\nAquaman because he acts different in every scene and it keeps me on my toes - https://www.facebook.com/JennyNicholsonVids/\nWonder Woman because she was in a different movie that was better than this one - https://spiderjewel.tumblr.com\nGreen Lantern because he kept his hands clean of this - https://youtu.be/Is3Sl3RR8kM</t>
  </si>
  <si>
    <t>Da2crn5NXc4</t>
  </si>
  <si>
    <t>Easy Festive DIY Ideas | Zoella</t>
  </si>
  <si>
    <t>zoe sugg|zoe|sugg|zoella|beauty|cosmetics|fashion|lifestyle|haul|collaboration|friends|funny|british|life|chatty|christmas|festive|present|secret santa|stocking|decoration|diy|easy|quick|tree|decs|oranges|gift|hp sprocket|hamper|ideas</t>
  </si>
  <si>
    <t>Easy Festive DIY Ideas\nâ‡¢ This video contains paid for advertorial for the HP portable printer, the 'HP Sprocket': http://bit.ly/2mToKi3\nâ‡¢ Previous Video: http://bit.ly/2zYHFgj\nâ‡¢ Check Out My Vlogs: http://bit.ly/2smIRXB\n\nâ‡¢ Links below marked with a * are affiliate links - which means I receive a percentage of the revenue made from purchasing products through this link â‡ \n\nCrafts and Items/Brands Mentioned In The Video:\n\nOranges\n\nMantelpiece\nâ‡¢ *Garland - John Lewis: http://bit.ly/2zWI0Rj\nâ‡¢ *Gold Leaves - John Lewis: http://bit.ly/2Aps1M6\nâ‡¢ Candles\nâ‡¢ Mini Santas (Homemade!)\n\nChristmas Tree photos\nâ‡¢ HP Sprocket: http://bit.ly/2mToKi3\nâ‡¢ String\nâ‡¢ Mini Pegs - Tiger\n\nPresents\nâ‡¢ Brown Paper\nâ‡¢ Pens to decorate\nâ‡¢ String or ribbon\n\nStockings\nâ‡¢ Stockings - Matalan: http://bit.ly/2zY82TO\nâ‡¢ Mini Prosecco\nâ‡¢ Chocolate Coins\nâ‡¢ Chocolate Selection Box\nâ‡¢ Lush Bath Bomb: http://bit.ly/2zsEQW5\n\nStairs:\nâ‡¢ Lights - Lights4You: http://bit.ly/2zsFZwE\nâ‡¢ Artificial Ivy: http://amzn.to/2jghKH5\nâ‡¢ Paper Decorations - Party Pieces: http://bit.ly/2A44YmS\n\nChristmas Eve Box:\nâ‡¢ Basket or Gift Box\nâ‡¢ Matching Pyjamas or Dressing Gown\nâ‡¢ Night before Christmas Book - http://amzn.to/2iHvTgZ\nâ‡¢ Christmas Mug - George: http://bit.ly/2B3uF6u\nâ‡¢ Hot Chocolate\nâ‡¢ Decorate Your Own Gingerbread Man - Tesco\nâ‡¢ Christmas Film (Arthur Christmas)\nâ‡¢ Terry's Chocolate Orange\nâ‡¢ Chocolate Coins\nâ‡¢ Selection Box Chocolates\n\n\nMy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</si>
  <si>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GyvRamX1VyA</t>
  </si>
  <si>
    <t>Yes Theory</t>
  </si>
  <si>
    <t>Sneaking in EVERYWHERE for FREE (Yellow Vest Experiment)</t>
  </si>
  <si>
    <t>sneaking into|sneaking in|universal studios|universal|disneyland|los angeles zoo|zoo|amusement park|sneaking into amusement park|hi vis jacket|yes theory|exclusive hollywood pool party|sneak into|nightscape|sneaking into movie theatre|thor ragnarok|prank|vlog|logan paul|universal amusement park|happy potter roller coaster|sneaking into a museum|sneaking into restaurant|life hacks for free|sneaking in for free|social engineering|clever prank|funny prank</t>
  </si>
  <si>
    <t>Disclaimer: I hope you all know this was just an experiment for entertainment. Please do NOT try to replicate this on your own... And to the venues I hope you just take this as an opportunity to tighten up your security.\n\nZac Alsop, you've been dethroned, young prince.\n\nThank you to MATAS for filming! Follow him here:\ninstagram.com/matasvibes\n\nFollow us on Instagram @yestheory for behind the scenes look at what we do :)\n\nSubscribe to our newsletter to figure out our secrets, what we've learned and what we think you should know: www.yestheory.com/newsletter\n\nAll music from Epidemic Sound. You can get your free 30 day trial here: https://goo.gl/kOJz12 \n\nWho are we? \nYes Theory are four friends from four different countries who constantly seek discomfort in order to grow. Ammar, Thomas, Matt and Derin met in Montreal, Canada in the summer of 2015 and bonded over their shared desire to live a life that challenged and excited them. Fast forward to a year later, the team is now based out of Los Angeles, making a show on Snapchat Discover.\n\nSnapchat handle: yestheory\nhttps://www.instagram.com/yestheory/\nhttps://twitter.com/yestheory\nhttps://www.facebook.com/yestheory/\n\nCamera: Sony A7S Mark ii\n\nHosts: Thomas Brag, Ammar Kandil, Matt Dajer, Derin Emre\nEditors: Thomas Brag and Thomas Dajer</t>
  </si>
  <si>
    <t>Yq4_YocuVeg</t>
  </si>
  <si>
    <t>The Crown - Season 2 | Trailer: Philip [HD] | Netflix</t>
  </si>
  <si>
    <t>Netflix|Trailer|Netflix Original Series|Netflix Series|television|movies|streaming|movies online|television online|documentary|comedy|drama|08282016NtflxUSCAN|watch movies|The Crown|Royal Family|British|The Queen|Matt Smith|John Lithgow|Claire Foy|Drama|CRWNS2MT|Philip|Philip Trailer|The Crown Season 2|PLvahqwMqN4M2N01FfQy2wXkyVyucAL86b|PLvahqwMqN4M1uQ5JITdkmNrxZnwtUG-DP|PLvahqwMqN4M0MGkARAHH7sCVVEepIBVYe|parris goebel|the royal family|royalty|crown show netflix</t>
  </si>
  <si>
    <t>With the world undergoing great changes, a damaged British monarchy must confront its past in order to have a future. The Crown Season 2 premieres December 8th, 2017.\n\nWatch The Crown on Netflix: https://www.netflix.com/title/80025678\n\nSUBSCRIBE: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Crown - Season 2 | Trailer: Philip [HD] | Netflix\nhttp://youtube.com/netflix</t>
  </si>
  <si>
    <t>0PW9MWDWLH8</t>
  </si>
  <si>
    <t>WHISPER CHALLENGE w/ MY MOM // Grace Helbig</t>
  </si>
  <si>
    <t>itsgrace|funny|comedy|vlog|grace|helbig|gracehelbig|dailygrace|daily|tutorial|diy|lifestyle|whisper challenge|mom</t>
  </si>
  <si>
    <t>My mom's in town for the holidays so I forced her to make a youtube video with me trying a dumb, fun youtube challenge! \n\nSnapChat: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</si>
  <si>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SJUhFjNfaZY</t>
  </si>
  <si>
    <t>DreamCastle_629</t>
  </si>
  <si>
    <t>How to turn your car crash into a catchy song</t>
  </si>
  <si>
    <t>Car|Crash|Totaled|Memes|Songs|Music|CarCrashMusic|Accident|Fun|Unfortunate</t>
  </si>
  <si>
    <t>So like, I kinda got into an accident. My damn horn wouldn't go off so I decided to make a song out of it.\n\n\n\n\n\n\n\n\nTo use this video in a commercial player or in broadcasts, please email licensing@storyful.com</t>
  </si>
  <si>
    <t>TfHJJeiS-aI</t>
  </si>
  <si>
    <t>Jordanâ€‹ andâ€‹ â€‹Lindsayâ€™s - Repeat - Dancing with the Stars</t>
  </si>
  <si>
    <t>abc|dancing|stars|dwts|Dancing with the Stars|Repeat|Jordan Fisher|Lindsay Arnold|Miâ€‹ â€‹Gente|Season 25|Jâ€‹ â€‹Balvinâ€‹ â€‹&amp;â€‹ â€‹Willyâ€‹ â€‹William</t>
  </si>
  <si>
    <t>Jordan Fisher and Lindsay Arnold dance the Samba to â€œMiâ€‹ â€‹Genteâ€ by Jâ€‹ â€‹Balvinâ€‹ â€‹&amp;â€‹ â€‹Willyâ€‹ â€‹William on Dancing with the Stars' Season 25 Finale!\n\nSubscribe: http://goo.gl/T7bg3N\nWatch Dancing with the Stars Mondays at 8|7c on ABC!</t>
  </si>
  <si>
    <t>leFNoUJmJ9o</t>
  </si>
  <si>
    <t>The Tommy Edison Experience</t>
  </si>
  <si>
    <t>Guessing Objects I Got In The Mail #4</t>
  </si>
  <si>
    <t>Tommy Edison|Blind Film Critic|Ben Churchill|blind|blindness|visually impaired|comedy|humor|funny|blind youtuber|disability|disabled|fan mail|mailbag|mail time|mail monday|unboxing|lps|littlest pet shop|PinkBunnyGirl43|Guessing Objects I Got In The Mail</t>
  </si>
  <si>
    <t>Tommy opens mail sent in by subscribers and tries to guess what it is.\nBuy a drawing T-shirt, hoodie, mug, or sticker! https://teespring.com/stores/tommyedison\nWatch PinkBunnyGirl43â€™s video: https://www.youtube.com/watch?v=UhtdjwTvDLw\n\nDirected/Edited by Ben Churchill\nhttp://youtube.com/RadioTripPictures\n\nâ€”\n\nVIDEOS MENTIONED IN THIS VIDEO\n\nâ€œSending LPS to Tommy Edison!â€ by PinkBunnyGirl43\nhttps://www.youtube.com/watch?v=UhtdjwTvDLw\n\nSubscribe to PinkBunnyGirl43:\nhttps://www.youtube.com/user/pinkbunnygirl43\n\nCan Blind People Draw? (Cat, Car, Himself)\nhttps://www.youtube.com/watch?v=P1IY6plQKGI\n\nBlind Drawing Challenge (Stick Figure of a Person, NYC Skyline)\nhttps://www.youtube.com/watch?v=7wktbrc1h98\n\nBlind Man Draws A Guitar, Hamburger, and Clouds\nhttps://www.youtube.com/watch?v=-lWXyvhWSKU\n\nListen to Tommyâ€™s Radio Show\nMondays, 9pm-1am EST &amp; Thursday, 1am - 4am EST\nhttp://blindfilmcritic.com/radio/\n\nâ€”\n\nFOLLOW TOMMY\nhttp://facebook.com/tommyedison\nhttp://twitter.com/blindfilmcritic\nhttp://instagram.com/blindfilmcritic\nhttp://blindfilmcritic.tumblr.com\nhttp://tommyedison.com\n\nFOLLOW BEN\nhttp://facebook.com/benjchurchill\nhttp://twitter.com/benjchurchill\nhttp://instagram.com/benjchurchill\nhttp://benchurchill.com\n\nâ€”\n\nMUSIC\nJeremiah - â€œSome Rise Upâ€ (Instrumental)\nJake Bradford - â€œPut a Step in Your Skipâ€\nSyncro - â€œTrappin Grandmaâ€\nHanjo GaÌˆbler - â€œInselurlaubâ€\nMarcos H - â€œAmbientâ€\nJeremiah - â€œNever Far From Youâ€ (Instrumental)\nSteve Laduke - â€œThe Look in Your Eyesâ€\nKevin Graham - â€œAutumnâ€\nMark Tracy - â€œBorn Twiceâ€\nStefano Mastronardi - â€œAt the Expoâ€\nThe French Connection - â€œUniversal Donorâ€\nTomaÌsÌŒ Herudek - â€œFranzâ€\nDansha - â€œCouscous Royalâ€\nEill - â€œNo Interestâ€</t>
  </si>
  <si>
    <t>X5DWRXTOUD0</t>
  </si>
  <si>
    <t>MyLifeAsEva</t>
  </si>
  <si>
    <t>THINGS PARENTS DO ON CHRISTMAS | MYLIFEASEVA</t>
  </si>
  <si>
    <t>mylifeaseva|things parents do|things parents do on christmas|things parents do on halloween|your parents on christmas|child you vs high school you|niki and gabi|laurdiy|eva gutowski|alisha marie|mia stammer|remi|child vs teen you|then vs now|parents on christmas|christmas|holidays|funny video|trending|christmas video|christmas funny|christmas diy|holiday diy|holiday funny</t>
  </si>
  <si>
    <t>do your parents act like this on Christmas??!? â„ï¸â˜ƒï¸ðŸ˜‚\nðŸ”¥ðŸ”¥ðŸ”¥SHOP MY CLOTHING LINE! 10-50% OFF http://www.itsallwild.com/ðŸ”¥ðŸ”¥ðŸ”¥ðŸ”¥\nLETS GET THIS VIDEO TO 300,000 LIKES!\nhttps://twitter.com/lifeaseva \ninstagram: http://instagram.com/mylifeaseva/\nfacebook: http://facebook.com/mylifeaseva/\nTUMBLR: http://calibeautyteen.tumblr.com/\n\nADAMS LINKS: \nhttps://www.youtube.com/channel/UC-1gYpX1k-gAu0Oovgt4txA\nhttps://www.instagram.com/captainbarto/\n----------------------------------------Â­----------------------------------------Â­-------------\n\nIf you see this, comment: once a year and only once, Santa comes to town</t>
  </si>
  <si>
    <t>Zxag9p-63RU</t>
  </si>
  <si>
    <t>12 STRONG - Official Trailer 2</t>
  </si>
  <si>
    <t>12 Strong|12 Strong Movie|Chris Hemsworth|Michael Shannon|Michael PeÃ±a|Navid Negahban|Trevante Rhodes|Rob Riggle|Elsa Pataky|Geoff Stults|Nicolai Fuglsig|Jerry Bruckheimer|Movies|Film|Action|Drama|War Movies|True Story|Alcon|Alcon Entertainment|Black Label Media|Lionsgate|Warner Bros|Warner Bros Pictures|WB|WB Pictures|Horse Soldiers|U.S. Army|U.S. Special Forces|Task Force Dagger|Green Berets</t>
  </si>
  <si>
    <t>On our darkest day, they were our greatest hope. Watch the new trailer for #12StrongMovie.\nâ€”\nChris Hemsworth and Oscar nominee, Michael Shannon, star in 12 STRONG, a powerful new war drama from Alcon Entertainment, Black Label Media and Jerry Bruckheimer Films. \n\nSet in the harrowing days following 9/11, a U.S. Special Forces team, led by their new Captain, Mitch Nelson (Chris Hemsworth), is chosen to be the first U.S. troops sent into Afghanistan for an extremely dangerous mission. There, in the rugged mountains, they must convince Northern Alliance General Dostum (Navid Negahban) to join forces with them to fight their common adversary: the Taliban and their Al Qaeda allies. In addition to overcoming mutual distrust and a vast cultural divide, the Americansâ€”accustomed to state-of-the-art warfareâ€”must adopt the rudimentary tactics of the Afghani horse soldiers. But despite their uneasy bond, the new allies face overwhelming odds: outnumbered and outgunned by a ruthless enemy that does not take prisoners.\n\nDirected by Nicolai Fuglsig and based on the acclaimed â€œHorse Soldiersâ€ book by best-selling author Doug Stanton, 12 STRONG also stars Michael PeÃ±a, Navid Negahban, Trevante Rhodes, Geoff Stults, Thad Luckinbill, Austin Stowell, Ben Oâ€™Toole, Austin Hebert, Kenneth Miller, Kenny Sheard, Jack Kesy, Laith Nakli, Fahim Fazli, Yousuf Azami, Said Taghmaoui, Elsa Pataky, William Fichtner, and Rob Riggle.\nâ€”\nFollow #12StrongMovie on social media:\nhttp://12strongmovie.com \nhttp://facebook.com/12StrongMovie \nhttp://twitter.com/12StrongMovie \nhttp://instagram.com/12StrongMovie</t>
  </si>
  <si>
    <t>FaxqVBYVOVU</t>
  </si>
  <si>
    <t>lara6683</t>
  </si>
  <si>
    <t>Mega Medley that was supposed to be 5 minutes but wasn't</t>
  </si>
  <si>
    <t>twitch|games</t>
  </si>
  <si>
    <t>Broadcasted live on Twitch -- Watch live at https://www.twitch.tv/lara6683</t>
  </si>
  <si>
    <t>HszBf-CJeVE</t>
  </si>
  <si>
    <t>Zendaya</t>
  </si>
  <si>
    <t>Zendaya's Wavy-Curly Hair Tutorial</t>
  </si>
  <si>
    <t>zendaya|curly hair routine|curly hairstyles|curly hair tutorial|zendaya hair tutorial|zendaya hair|zendaya hairstyles|zendaya hair routine|zendaya makeup tutorial|hair tutorial|hair transformation|hair hacks|hair tutorial for black women|hair tutorial easy|zendaya coleman|zendaya replay|zendaya wild n out|zendaya and tom holland|zendaya and zac efron</t>
  </si>
  <si>
    <t>Download Zendaya's app @ the App Store: https://goo.gl/MWvWfQ\n\nSubscribe for new clips from Zendayaâ€™s app:Â https://goo.gl/sDxfW5\n\nFollow Zendaya on Twitter at https://twitter.com/zendaya and Facebook:Â www.facebook.com/Zendaya\n\nTune in regularly to get a peek at the latest videos from Zendayaâ€™s app, or subscribe to the app to watch videos in their entirety.\n\nMore Recent Video clips:\n\nExtensions, Weaves and Wigs\nhttps://www.youtube.com/watch?v=wbld3Ct-jc0\n\nInside My 20th Birthday\nhttps://www.youtube.com/watch?v=I-ML1j1XiiQ&amp;t=1s\n\nI Try to Make a Rainbow Cake\nhttps://www.youtube.com/watch?v=1W422UJKrNM\n\nZendaya at the Womenâ€™s March in Washington\nhttps://www.youtube.com/watch?v=_Ta7m4SHQmY&amp;t=1s\n\nMy Watchlist!\nhttps://www.youtube.com/watch?v=6eXmVsOi7pY\n\nPerfecting Daya Series\nhttps://www.youtube.com/playlist?list=PLz6TW6ibGGmzqOY05b601zxVF2k_8qFkq</t>
  </si>
  <si>
    <t>adidas Football</t>
  </si>
  <si>
    <t>Predator Is Back</t>
  </si>
  <si>
    <t>football|soccer|fussball|futebol|football boots|football cleats|boots|cleats|skills|tricks|goals|adidas|adidas football|allin|adidas futebol|ace boots|x boots|messi boots|ace17|x17|messi17|nemeziz boots|nemesis|adidas nemeziz|copa17|pogba|predator|new predator|adidas predator|paul pogba|mesut ozil|adidas ad|preds|pred</t>
  </si>
  <si>
    <t>Savage Control presented by Paul Pogba.\nExplore Predator now: http://a.did.as/PredatorPogba\n\nThe adidas Football channel brings you the world of cutting edge football. Gain exclusive access to our players, go behind the scenes with our teams and be the first to see the latest innovations in football. adidas Football's mission is to push the limits of the game forward, driving the performances of Messi, Pogba, Bale, James RodrÃ­guez and Sunday League players around the world.\n\nadidas teams include: Manchester United FC, FC Bayern, Clube de Regatas do Flamengo, AC Milan, Juventus F.C., Real Madrid C.F., AFC Ajax, S.L. Benfica, FC Basel 1893, FC Kobenhaven, and FC Schalke 04. \n\nadidas sponsor some of the best footballers in the world including: Leo Messi, Paul Pogba, Luis SuÃ¡rez, James RodrÃ­guez, Gareth Bale, Arjen Robben, MÃ¼ller, Ã–zil, Oscar, Neuer, Diego Costa, Juan Mata, Benzema, Kroos, Marcelo, Dele Alli.\n\nFollow us:\n\nSnapchat - http://snapchat.com/add/adidasfootball\nTwitter - https://twitter.com/adidasfootball\nFacebook - https://facebook.com/adidasfootball\nInstagram - http://instagram.com/adidasfootball\n\nFind out more at: http://adidas.com/football</t>
  </si>
  <si>
    <t>FTv-CE43PpM</t>
  </si>
  <si>
    <t>ScreenJunkies News</t>
  </si>
  <si>
    <t>Justice League Could Lose WB Big Money - SJU</t>
  </si>
  <si>
    <t>screen junkies news|screenjunkies|screenjunkies news|screen junkies|justice league|justice league box office|justice league review|dc box office|dc comics|dceu|dc movie|wonder woman 2|aquaman|aquaman movie|wonder woman sequel</t>
  </si>
  <si>
    <t>Forbes Justice League Article: https://www.forbes.com/sites/robcain/2017/11/20/warner-bros-faces-a-possible-50m-to-100m-loss-on-justice-league/#66045da25d8b\n\nPANEL: \n\nRoth Cornet \nDan Murrell \nSpencer Gilbert \nYael Tygiel\n\nSubscribe Now! â–ºâ–º http://sj.plus/SJNewsSubscribe\n\nFor More ScreenJunkies News Visit:\nLike us on Facebook: http://Facebook.com/ScreenJunkiesNews\nFollow us on Twitter: http://Twitter.com/SJNews\nKeep up with us on Instagram: http://instagr.am/SJNews\nWebsite: http://www.screenjunkies.com</t>
  </si>
  <si>
    <t>UQHSK-kgONk</t>
  </si>
  <si>
    <t>Portugal. The Man</t>
  </si>
  <si>
    <t>Portugal. The Man - Feel It Still [2017 American Music Awards Performance]</t>
  </si>
  <si>
    <t>portugal the man|portugal. the man|woodstock|feel it still|american music awards|ama|john gourley|feel it still band</t>
  </si>
  <si>
    <t>http://www.portugaltheman.com/WOODSTOCK \n\nWOODSTOCK available now!\nhttps://Atlantic.lnk.to/WoodstockID \n\nGo to http://feelitstill.com for the interactive version of the Feel it Still video. There you'll find 30 tools of #theresistance to fight apathy and injustice hidden in the film.\n\nFollow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t>
  </si>
  <si>
    <t>_akwfRuL4os</t>
  </si>
  <si>
    <t>Chris Lee</t>
  </si>
  <si>
    <t>Highlights of the EA predatory behavior announcement</t>
  </si>
  <si>
    <t>The State of Hawaii announces action to address predatory practices at Electronic Arts and other companies. November, 2017</t>
  </si>
  <si>
    <t>XcUiOyKclOI</t>
  </si>
  <si>
    <t>Kelly Clarkson</t>
  </si>
  <si>
    <t>Kelly Clarkson - Miss Independent / Love So Soft [2017 American Music Awards Performance]</t>
  </si>
  <si>
    <t>Kelly Clarkson|Meaning of Life|Love So Soft|American Music Awards|AMAs 2017|2017 American Music Awards|Miss Independent|Kelly|Clarkson</t>
  </si>
  <si>
    <t>MEANING OF LIFE available now: https://Atlantic.lnk.to/MeaningoflifeID\n\nFollow Kelly Clarkson: \nhttps://kellyclarkson.com/\nhttps://www.facebook.com/kellyclarkson\nhttps://twitter.com/kelly_clarkson\nhttps://www.instagram.com/kellyclarkson/</t>
  </si>
  <si>
    <t>CWrjDoEBQsw</t>
  </si>
  <si>
    <t>How To Cake It</t>
  </si>
  <si>
    <t>How To Make A THANKSGIVING ROAST HAM Out Of Pink Vanilla CAKE | Yolanda Gampp | How To Cake It</t>
  </si>
  <si>
    <t>Google|YouTube|Yolanda Gampp|Yolanda Gamp|How To Cake It|Cakes|Cake|Sugar Stars|How To Cake It By Yolanda|Buttercream|Vanilla Cake|Chocolate|Vanilla|Recipe|Chocolate Cake Recipe|Simple Syrup|thanksgiving ham|cake art|amazing cake decoration|satisfying cake decoration|thanksgiving foods|fondant|mashed potatos|cakeover|roasted ham|roasted ham cake|thanksgiving ham cake|thanksgivin dessert|food cakes|thanksgiving baking</t>
  </si>
  <si>
    <t>SUBSCRIBE For New Vids - http://bit.ly/HowToCakeItYT \nTime Is Running Out To Join CAMP CAKE  http://bit.ly/CCHolidaySalePrice\nGet My CAKEBOOK! http://bit.ly/AboutTheCakebook \n\nNEW Episodes on Tuesdays at 11am EST &amp; LIVESTREAM Episodes Thursdays at 5PM EST!\n\nI'm going BACK ON THE BOOK TOUR! Meet me at BARNES &amp; NOBLE in HUNTINGTON BEACH, LA -  Tuesday, November 28\n7 pm! \n\nSUBSCRIBE To My NEW YouTube Channel How To CAKE IT, Step By Step! - http://bit.ly/HTCIStepByStepYT\n\nHi,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Thanksgiving Roast Ham Cake, I baked 9lbs of my Vanilla Cake that I dyed â€œHamâ€ PINK, whipped up a batch of Italian Meringue buttercream and covered the entire thing in SWEET fondant details. I even served my Ham Cake with some â€œsweet potato mashâ€ on the side!\n\nGot an idea for a cake? I'd love to hear it - subscribe &amp; comment below!\n\nFOLLOW ME:\n\nFacebook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Here - http://bit.ly/SimpleSyrupSqueezeBottle\n\n\nLOVE Our Cake Tees? Join Our CAKE TEE CLUB! http://bit.ly/YosCakeTeeClub\n\nMy Exclusive Camper BUNDLES Are Filled With LOTS Of Amazing Tools &amp; Materials Youâ€™ll Need For Camp Cake This WINTER - http://bit.ly/CampCakeCollection\n\n\nRECIPES:\n\nMy ROAST HAM CAKE Step-By-Step -  http://bit.ly/RoastHamCakeRecipe\n\nMy ULTIMATE VANILLA CAKE - http://bit.ly/YOsVanillaCake\n\nMy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</si>
  <si>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pmdVVDkvJXU</t>
  </si>
  <si>
    <t>The Hollywood Reporter</t>
  </si>
  <si>
    <t>Saoirse Ronan on Harassment, Need to Know There's Support Here No Matter What | Close Up With THR</t>
  </si>
  <si>
    <t>thr|the hollywood reporter|hollywood reporter|entertainment|hollywood|close up|saoirse ronan|saoirse ronan lady bird|saoirse ronan interivew|saoirse|ronan|interview|harassment|equal pay|sexual harassment|equal|pay|income inequality|women|women in hollywood|sexual assault|feminism|equality|celebrity|celebrities|film|movie|actress|close up with thr|thr roundtables|roundtable|oscar|2018 roundtables|oscars roundtable|2018</t>
  </si>
  <si>
    <t>Subscribe for Roundtables, Box Office Reports, &amp; More! â–ºâ–º http://bit.ly/THRSubscribe\nStay in The Know With all Things Hollywood, Subscribe to THR News! â–ºâ–º http://bit.ly/Sub2THRNews\n\nSaoirse Ronan ('Lady Bird') joins Close Up with The Hollywood Reporter for this season's Actress Roundtable. Ronan speaks on the escalating nature of sexual harassment claims in recent days.\n\nSubscribe so you don't miss the upcoming full roundtable episode with Jennifer Lawrence ('Mother'), , Mary J. Blige ('Mudbound'), Jessica Chastain ('Molly's Game'), Emma Stone ('Battle of the Sexes')and Allison Janney ('I, Tonya').\n\nWatch more videos on THR.com: http://www.hollywoodreporter.com/video\nLike us on Facebook: https://www.facebook.com/HollywoodReporter\nFollow us on Twitter: https://twitter.com/thr\nFollow us on Instagram: http://instagram.com/hollywoodreporter</t>
  </si>
  <si>
    <t>IuYFvaNHJug</t>
  </si>
  <si>
    <t>NickJonasVEVO</t>
  </si>
  <si>
    <t>Nick Jonas - Find You (Live From The 2017 American Music Awards)</t>
  </si>
  <si>
    <t>Nick Jonas|Find You|American Music Awards|AMAs|Jonas</t>
  </si>
  <si>
    <t>Listen to â€œFind Youâ€ â€“\niTunes: https://IslandRecs.lnk.to/FindYouDL/i...\nApple Music: https://IslandRecs.lnk.to/FindYouDL/a... Amazon: https://IslandRecs.lnk.to/FindYouDL/a... Google Play: https://IslandRecs.lnk.to/FindYouDL/g... Spotify: https://IslandRecs.lnk.to/FindYouDL/s... Linkfire: https://IslandRecs.lnk.to/FindYou\n\nhttp://vevo.ly/zxaedW</t>
  </si>
  <si>
    <t>Yhea380bYp0</t>
  </si>
  <si>
    <t>Green Day - 2000 Light Years Away</t>
  </si>
  <si>
    <t>green day|green|day|official|music|music video</t>
  </si>
  <si>
    <t>Taking you on a trip down memory lane with this video of 2000 Light Years Away\n\nBlessed are those who listen to God's Favorite Band - the new greatest hits album is out everywhere now. Go stream or download the ultimate playlist of 22 hits including â€œBack In The USAâ€ &amp; â€œOrdinary World ft. Miranda Lambert https://greenday.lnk.to/gfb\n\nUpcoming tour dates: http://www.greenday.com/tour\n\nFOLLOW GREEN DAY\nSite - http://www.greenday.com/\nFacebook - https://www.facebook.com/GreenDay\nTwitter - https://twitter.com/GreenDay\nInstagram - https://www.instagram.com/greenday/\nSpotify - http://spoti.fi/219ZDzL\nStore - http://store.greenday.com/</t>
  </si>
  <si>
    <t>8HTdbCohTXY</t>
  </si>
  <si>
    <t>Ratko Mladic found guilty of genocide over Bosnia war - BBC News</t>
  </si>
  <si>
    <t>bbc|bbc news|news|Ratko Mladic|Mladic|genocide|guilty of genocide|Bosnia war|Bosnia|Butcher of Bosnia|the hague|the sentence of mladic|serbia|serbian|bbc latest news|bbc breaking news|mladiÄ‡|Ratko MladiÄ‡</t>
  </si>
  <si>
    <t>Former Bosnian Serb commander Ratko Mladic has been found guilty of genocide for some of the worst atrocities of the 1990s Bosnian war.\nKnown as the Butcher of Bosnia, he faced 11 charges, including crimes against humanity, at the UN tribunal.\nHe was convicted of the massacre of more than 7,000 Bosniak (Bosnian Muslim) men and boys at Srebrenica in 1995 and the siege of Sarajevo in which more than 10,000 people died.\nMladic was sentenced to life in prison.\n\nPlease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</si>
  <si>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7cTi6PHUqMw</t>
  </si>
  <si>
    <t>Are Critics What Killed Justice League? Sony Pay Too Much For Tarantino? - The John Campea Show</t>
  </si>
  <si>
    <t>Justice League|Critics|movie|movie news|Quentin Tarantino|Sony|Deal|King Kong|Godzilla|John Campea|Show</t>
  </si>
  <si>
    <t>On this episode of The John Campea Show (Recorded Tuesday, November 21st 2017) John talks about the following topics:\n\nSupport John on Patreon - http://www.patreon.com/johncampea\n\nMeghan Dunn - I really liked Murder on the Orient Express and I just heard that Fox is setting up a sequel with Death on the Nile. Do you know if Kenneth Branagh is coming back?\n\nCameron - I often see people talk about Marvel, DC, Universal and the Conjuring when it comes to cinematic universes, but how come no one talks about Legendary's Monsterverse? They seem to being well critically and financially, plus there's only four confirmed movies (Godzilla 2014, Kong: Skull Island, Godzilla: King of Monsters and Godzilla vs. Kong) with two coming soon.\n\nSean Burtt - Why is everyone buzzing about this new Tarantino movie, I get that the idea of it is interesting and exciting. But the reports are that it had a $93 million budget, did no one pay attention to Hateful eight, it made no money. So why would Sony pay all this money when history doesn't really justify it.\n\nKyle - Recently, some former colleagues of yours have suggested that JLâ€™s poor performance was due solely because of the response from critics. I find this ridiculous. If critics had that much effect on the opening weekend numbers, why did Suicide Squad open bigger? Why are critics being targeted when they are only trying to protect the consumer?\n\nMarcus Mann - Hey John love your show been watching since the Collider days. You said that several movies that have come out are being miss marketed like JL and Murder on the Orient Express. I saw a trailer for Ready Player One this weekend and have NO idea what it is about. Do you have any thoughts on their marketing of this movie so far?</t>
  </si>
  <si>
    <t>WKcYTvyoidw</t>
  </si>
  <si>
    <t>Parenting Habits That Could Keep Children From Succeeding In Life</t>
  </si>
  <si>
    <t>Business Insider|Parenting|Parenting tips|Child development|Child behavior|Success|Discipline|Relationships|Science</t>
  </si>
  <si>
    <t>Raising children requires good parenting techniques as well as avoiding bad habits.  A positive body image help children develop socially. Quality time with kids also helps them in school. But just as important are avoiding mistakes that can curtail a child's social, physical, emotional and intellectual development. The following is a transcript of this video.\n\nParents of unsuccessful kids could have these 6 things in common.\n\nThey're authoritarian. Authoritarian parents discourage open communication. They make demands without explaining why. One study showed, when these parents checked children's homework it inhibited the child's overall school performance.\n\nParents who let kids watch TV when they're really young. Researchers said children who watched more TV were less likely to participate in class and had lower math scores. \n\nParents who yell at their kids a lot. Shouting, cursing and insults can have the same negative effects as physical discipline.\n\nThey're helicopter parents. Over-controlling parents have been linked to higher levels of anxiety and depression in children. Researchers found these children were less open to new ideas and more self-conscious.\n\nParents who are emotionally distant. This can contribute to: behavioral problems, insecurity, and emotional difficulties.\n\nParents who spank their kids. First graders who already had behavioral problems were even more disruptive if their parents spanked them. Spanking has also been linked to mental health problems and cognitive difficulties.\n\n--------------------------------------------------\n\nFollow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</si>
  <si>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NYizLfEYKuY</t>
  </si>
  <si>
    <t>This Is the Most Expensive Steak in New York City â€” The Meat Show</t>
  </si>
  <si>
    <t>most expensive steak|wagyu steak|how to cook wagyu|kobe beef|steak|beef|steakhouse|meat lovers|new york food|new york city|best restaurants new york|best steak|sushi|eater|eater.com|food|foodie|dining|dish|restaurant|restaurants|review|news|munchies|food porn|Cooking (Interest)|recipe|Eating|barbecue|where to eat new york|wagu|old homestead|restaurant history|japanese auction|rarest foods|2 chainz</t>
  </si>
  <si>
    <t>Old Homestead in Manhattan's Meatpacking district is serving up Japanese Wagyu steaks, which are typically sliced thin, in huge slabs. Join host Nick Solares as he determines whether or not the obscene price tag is worth it.\n\nEater is the one-stop-shop for food and restaurant obsessives across the country. With features, explainers, animations, recipes, and moreâ€Šâ€”â€Šitâ€™s the most indulgent food content around. So get hungry.\n\nSubscribe to our YouTube Channel now! http://goo.gl/hGwtF0</t>
  </si>
  <si>
    <t>2a52cBN9qOA</t>
  </si>
  <si>
    <t>CBS Miami</t>
  </si>
  <si>
    <t>Additional Remains Of Miami Gardens Soldier Recovered</t>
  </si>
  <si>
    <t>CBS 4 News Morning|La David Johnson|Joan Murray|Soldiers Ambushed|Niger</t>
  </si>
  <si>
    <t>Sgt. La David Johnson and three others were killed in an ambush in Niger in October</t>
  </si>
  <si>
    <t>v6d1rShfyZk</t>
  </si>
  <si>
    <t>Voicebot</t>
  </si>
  <si>
    <t>YouTube Back on Echo Show</t>
  </si>
  <si>
    <t>Amazon Alexa|Amazon Echo Show|Echo Show|YouTube|YouTube videos</t>
  </si>
  <si>
    <t>mN4JWnTOSmg</t>
  </si>
  <si>
    <t>The Sports King</t>
  </si>
  <si>
    <t>Drake - Virginia Black commercial</t>
  </si>
  <si>
    <t>t5SXnaaOJfY</t>
  </si>
  <si>
    <t>Christina Aguilera's Whitney Houston Tribute At AMAs Is Breathtaking | AMAs 2017 | Access Hollywood</t>
  </si>
  <si>
    <t>christina aguilera|television|amas 2017 ama american music a|interviews|american music awards abc|celebrity|gossip|breaking news|2017 amas live|2017 amas|american music awards|access hollywood|american music awards red carp|hollywood|celebrity news|access|entertainment|american music awards 2017|whitney houston|american music awards news|entertainment news|american music awards host</t>
  </si>
  <si>
    <t>Christina Aguilera brought down the house at the 2017 American Music Awards with her touching tribute to  her inspiration, Whitney Houston. See the full performance!_x000D_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\nChristina Aguilera's Whitney Houston Tribute At AMAs Is Breathtaking | AMAs 2017 | Access Hollywood_x000D_
\n_x000D_
\nAccess Hollywood  _x000D_
\nhttps://www.youtube.com/user/AccessHollywood</t>
  </si>
  <si>
    <t>SW3X7-gk8q0</t>
  </si>
  <si>
    <t>Fall Out Boy - Yule Shoot Your Eye Out (Audio)</t>
  </si>
  <si>
    <t>Fall|Out|Boy|Yule|Shoot|Your|Eye|Island|Records|Holiday</t>
  </si>
  <si>
    <t>Music video by Fall Out Boy performing Yule Shoot Your Eye Out. (C) 2017 Fall Out Boy\n\nhttp://vevo.ly/dmUS2n</t>
  </si>
  <si>
    <t>qvLyNeMGdR4</t>
  </si>
  <si>
    <t>John Sellars</t>
  </si>
  <si>
    <t>Ford Thunderbird SC commercial (1989)</t>
  </si>
  <si>
    <t>1989|80s commercial|kamr|amarillo|texas|miami vice|nbc|ford|thunderbird</t>
  </si>
  <si>
    <t>This commercial aired on January 7, 1989 on Amarillo, Texas' NBC affiliate, KAMR Channel 4 during a broadcast of Miami Vice.</t>
  </si>
  <si>
    <t>XisRqF3ympA</t>
  </si>
  <si>
    <t>2017 Holiday Eyeshadow Palette Review | Beauty With Mi | Refinery29</t>
  </si>
  <si>
    <t>refinery29|refinery 29|r29|r29 video|refinery29 video|female|empowerment|beauty with mi|tested|full face|full face makeup|power of makeup|the power of makeup|trendy|before and after|eyeshadow|eyeshadow tutorial|eyeshadow palette|too faced|anastasia beverly hills|rihanna makeup|best eyeshadow|best makeup|palette|favorites|best of beauty|holiday 2017|swatches|new eyeshadow palette|new makeup|how to makeup|everyday makeup|makeup routine|beauty writer</t>
  </si>
  <si>
    <t>This week on Beauty With Mi, beauty writer, Mi-Anne Chan reviews three new eyeshadow palettes just in time for the holiday season. By trying out three festive eyeshadow look, Mi-Anne puts these palettes to the test. Watch this episode to see which palette comes out on top!\n\nProducts mentioned:\n\nToo Faced Boss Lady Beauty Agenda \nhttps://sephora.com/product/boss-lady-beauty-agenda-P423987\n\nAnastasia Beverly Hills Prism Palette\nhttps://sephora.com/product/prism-eye-shadow-palette-P423926 \n\nFenty Galaxy Eyeshadow Palette\nhttps://sephora.com/product/galaxy-eyeshadow-palette-P79846487 \n\nABOUT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</si>
  <si>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jR5k_1Jgf2Y</t>
  </si>
  <si>
    <t>E! News</t>
  </si>
  <si>
    <t>2017 American Music Awards: Red Carpet Fashion | E! News</t>
  </si>
  <si>
    <t>Awards|Music|2017 American Music Awards|Wochit|Red Carpet|Fashion|Hailee Steinfeld|Selena Gomez|E! News|E! Entertainment|E! News Now|News|E!|Top Stories|Pop Culture|Breaking News|Breaking|Live|Interviews|E! Style Collective|Trending|Jason Kennedy|Catt Sadler|Sibley Scoles|Celeb News|Gossip</t>
  </si>
  <si>
    <t>Hailee Steinfeld suits up while Selena Gomez rocks leather. See what the stars wore on the 2017 AMAs red carpet!\n\nWatch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http://eonli.ne/ENewsTW\n\n2017 American Music Awards: Red Carpet Fashion | E! News\nhttp://www.youtube.com/user/enews</t>
  </si>
  <si>
    <t>VjEyUUQP1s8</t>
  </si>
  <si>
    <t>The Current Source</t>
  </si>
  <si>
    <t>31) Acrylic Bending for Electronics Enclosures</t>
  </si>
  <si>
    <t>nichrome|nichrome wire|resistance wire|acrylic bending|lexan bending|electronics enclosure|diy enclosure|diy electronics enclosure|plexiglass bending</t>
  </si>
  <si>
    <t>Somehow I always end up with circuit boards all over my desk and no enclosure to put them in. This is a simple nichrome wire bending machine that you can make on the super-cheap. Of course we had to ramp things up by using a microcontroller to switch it on an off, but you can just use a high current power supply or variable transformer. Please double check the current rating vs. temperature of the manufacturers data sheet to make sure you're getting to the temperature needed. I stuck between 600 and 700 degree straight-wire temperatures. Google is your friend here! This video is just to get you started. Good luck!\n\nThe Current Source\nPO Box 620241\nOviedo, FL 32762-241\n\nFollow more stuff here:\n@tcurrentsource\nwww.thecurrentsource.com</t>
  </si>
  <si>
    <t>5HUCAF6898w</t>
  </si>
  <si>
    <t>HACKADAY</t>
  </si>
  <si>
    <t>Alex Williams  - Prize-winning Designer of the Open Source Underwater Glider</t>
  </si>
  <si>
    <t>Hackaday|AUV|Open Source Underwater Glider|ROV|ocean research drone|Hackaday Prize</t>
  </si>
  <si>
    <t>Alex Williams won the Grand Prize in the 2017 Hackaday Prize for building the Open Source Underwater Glider. It's an Autonomous Underwater Vehicle that uses a buoyancy system to extend time between recharging batters to be several days and perhaps even weeks.\n\nWe sat down with Alex the morning after winning to talk about the project, his background, and where things will go next.\n\nComplete Documentation for Open Source Underwater Glider:\nhttps://hackaday.io/project/20458-open-source-underwater-glider\n\nRead the Article on Hackaday:\nhttps://hackaday.com/?p=282074</t>
  </si>
  <si>
    <t>rovAxg5A48Q</t>
  </si>
  <si>
    <t>Taylor Alexander</t>
  </si>
  <si>
    <t>3D printed explorer robot</t>
  </si>
  <si>
    <t>Robotics|diy|hobbyist|3D printer|self reliance|open source|machine learning</t>
  </si>
  <si>
    <t>Iâ€™m making an off road explorer robot you can build at home. Here I talk about the drive wheel assembly and some of my hopes for the project.\n\nPictures:\nhttps://imgur.com/gallery/7jacQ\n\nYou can copy and edit the design files for free right here:\nhttps://cad.onshape.com/documents/456d1f84fb77a5beb824aec7/w/15d52f59f17284e440ab75b8/e/94c90c27c21ba943d069e251\n\nI don't have it in the file, but I am going to license this design with an open Apache/BSD/MIT style license. Please contact me for the exact license if you want to redistribute the files - I am still sorting out which license is best!</t>
  </si>
  <si>
    <t>nkXGohB02V0</t>
  </si>
  <si>
    <t>Fast Food (A Thanksgiving Special) - Simon's Cat | BLACK &amp; WHITE</t>
  </si>
  <si>
    <t>cartoon|simons cat|simon's cat|simonscat|simon tofield|simon the cat|funny cats|cute cats|cat fails|family friendly|animated animals|short animation|animated cats|tofield|simon's katze|simon|cat|black and white|traditional animation|black and white cat|ÐšÐ¾Ñ‚ Ð¡Ð°Ð¹Ð¼Ð¾Ð½Ð°|cat lovers|animal (film character)|fail|funny cat|cats|cute|kitten|kittens|pets|simons cats|Cat|Simon|Tofield|cartoons|Toons|Animated|Animation|Kitten|Funny|Humour|fun|thanksgiving|fast food</t>
  </si>
  <si>
    <t>'Two hungry cats join forces to gobble down a festive feastâ€™.\nWe're releasing a NEW BLACK &amp; WHITE episode every week for the next THREE weeks! Don't forget to SUBSCRIBE and 'HIT THE BELL' for Notifications! - http://bit.ly/scytsubs\n\nâ€˜Fast Foodâ€™ Credits:\nDirected by: Simon Tofield\nAnimation: Jimeno Farfan\nAnimation Supervisor: Emma Wakely\nDesign/Rig: Trevor Phillips\nArt Director: Liza Nechaeva\nProducer: Emma Burch\nAssociate Producer: Edwin Eckford\nMusic &amp; Sound Design: Shooty\n\nLove Simonâ€™s Cat? Watch our 12 minute colour film â€˜Off to the Vetâ€™ - https://youtu.be/GTUruS-lnEo \n\nHave you visited the official Simon's Cat website? http://www.simonscat.com \n\nStay connected with Simon's Cat on:\nFacebook: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 CelAction animation software.\n\nQ. Why does it take so long to make each Simon's Cat film?\nA.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effects.\n\nQ. Where can I buy Simonâ€™s Cat merchandise?\nA. You can purchase Simon's Cat products from the official webshop - https://simonscat.theofficialwebshop.com/</t>
  </si>
  <si>
    <t>wV7RsaTY228</t>
  </si>
  <si>
    <t>Humongous Turkey Lollipop</t>
  </si>
  <si>
    <t>Thanksgiving|candy|jolly ranchers|turkey|how to make your own candy|can you cast jolly ranchers|random happens|tkor|grant Thompson|hard candy|suckers|make your own|lollipop|giant candy|big lollipop|worldâ€™s biggest|chicken mould|silicone mold|for kids|lollipop recipe|diy jolly rancher candy|candy recipes|jolly rancher shot glasses|funny|world's largest|huge|giant|candy casting|thumbsuckers|candy play buttons|edible shapes|rainbow|giant lollipop|diy</t>
  </si>
  <si>
    <t>In this video we're melting down Jolly Ranchers to make the biggest turkey sucker the world has ever seen. Happy Thanksgiving!\n\nSubscribe &amp; â€œRing the Bellâ€: https://goo.gl/618xWm\n\nFruity Bash Jolly Ranchers: http://amzn.to/2yZcUVm\n\nSee What Else Iâ€™m Up To:\n\nInstagram:Â https://goo.gl/C0Q1YU\nFacebook:Â https://goo.gl/EWo7S7\nPinterest:Â https://goo.gl/Gbffq4\n\nBusiness Inquiries: For sponsorship requests or business opportunities please contact me directly: https://goo.gl/Z2L6yM\n\nMusic by: Simon Gribbe - Talk The Riddle (Instrumental Version)\nRoyalty Free Music from Epidemic Sound: https://goo.gl/jlJWJO \n\nWARNING:\n\nThis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https://goo.gl/dhUpsu \nWant credit TRANSLATING other videos? Click Here to see where else you can contribute: https://goo.gl/Dmpwbq\n\nTHANK YOU!! âœŒï¸ðŸ‘‘</t>
  </si>
  <si>
    <t>9VH4yQrU_SY</t>
  </si>
  <si>
    <t>Denzel Washington Wonders Where Exactly Drake Tattooed His Face</t>
  </si>
  <si>
    <t>The Tonight Show|Jimmy Fallon|Denzel Washington|Wonders|Exactly|Drake|Tattooed|Face|NBC|NBC TV|Television|Funny|Talk Show|comedic|humor|snl|Fallon Stand-up|Fallon monologue|tonight|show|jokes|funny video|interview|variety|comedy sketches|talent|celebrities|video|clip|highlight|Roman J. Israel|Training day|American Gangster|Man on Fire|Inside Man|The Magnificent Seven|The Equalizer|Games With Guests|Roman J. Israel Esq|He Got Game|Fences|Viola Davis</t>
  </si>
  <si>
    <t>Denzel Washington reveals how he made a grandma very happy while looking for barbecue on Chicago's Southside and wonders where Drake's tattoo of the Oscar-winner's face might be on his body.\n\nSubscribe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exclusives.\n\nDenzel Washington Wonders Where Exactly Drake Tattooed His Face\nhttp://www.youtube.com/fallontonight</t>
  </si>
  <si>
    <t>1lGHZ5NMHRY</t>
  </si>
  <si>
    <t>Apple</t>
  </si>
  <si>
    <t>Holiday â€” Sway â€” Apple</t>
  </si>
  <si>
    <t>airpods|airpods dancing ad|airpods snow ad|airpods holiday ad|airpods sway|apple|apple dancing ad|apple snow ad|apple holiday|apple holiday ad|apple sway|iphone|iphone dancing ad|iphone snow ad|iphone holiday|iphone holiday ad|iphone sway|iphone x|iphone x snow ad|iphone x holiday|iphone x holiday ad|iphone x sway|christopher grant|lauren yelango-grant|sam smith ad|sam smith palace|move someone this|holiday|sway</t>
  </si>
  <si>
    <t>Move someone this holiday.\n\nSong: â€œPalaceâ€ by Sam Smith http://apple.co/SamSmithPalace\n\nGive the gift of music: http://apple.co/2zHCJwA</t>
  </si>
  <si>
    <t>Wen6VQS6NG4</t>
  </si>
  <si>
    <t>TheBackyardScientist</t>
  </si>
  <si>
    <t>Giant Mousetrap powered Car</t>
  </si>
  <si>
    <t>mousetrap car|thebackyardscientist|Mousetrap|car|street science|physics|mousetrap</t>
  </si>
  <si>
    <t>This is just a mini-video to announce i've been filming with a TV show for the past few months! Hope this video finishes uploading by the time the episode airs!</t>
  </si>
  <si>
    <t>6VoJHrdoIJw</t>
  </si>
  <si>
    <t>PB Comps</t>
  </si>
  <si>
    <t>Neymar se irrita com pergunta do Real Madrid e abandona entrevista</t>
  </si>
  <si>
    <t>Neymar|Neymar entrevista|Neymar fala|Neymar se irrita|Neymar abandona a entrevista|PSG|Celtic|Neymar caneta|Neymar goal|Neymar gol|Neymar PSG|Real Madrid|Neymar Real Madrid|Paris Saint Germain vs Celtic|UEFA|champions league|Liga dos campeÃµes</t>
  </si>
  <si>
    <t>BAIXE O ONEFOOTBALL GRÃTIS: http://bit.do/Pb_Comps_Futebol</t>
  </si>
  <si>
    <t>JaNmH8A-4NM</t>
  </si>
  <si>
    <t>AJ Styles calls out Jinder Mahal for a WWE Championship Rematch: SmackDown LIVE, Nov. 21, 2017</t>
  </si>
  <si>
    <t>wwe|world wrestling entertainment|wrestling|wrestler|wrestle|superstars|à¤•à¥à¤¶à¥à¤¤à¥€|à¤ªà¤¹à¤²à¤µà¤¾à¤¨|à¤¡à¤¬à¥à¤²à¥‚ à¤¡à¤¬à¥à¤²à¥‚ à¤ˆ|à¤®à¥ˆà¤š|à¤¸à¥à¤ªà¤°à¤¸à¥à¤Ÿà¤¾à¤°|à¤µà¥à¤¯à¤¾à¤µà¤¸à¤¾à¤¯à¤¿à¤• à¤•à¥à¤¶à¥à¤¤à¥€|Ù…ØµØ§Ø±Ø¹Ù‡|SmackDown LIVE|AJ Styles|Jinder Mahal|Samir Singh|Sunil Singh|sp:ty=high|sp:st=wrestling|sp:scp=athlete_in_match|sp:dt=2017-11-21T20:00:00-04:00|sp:ev=wwe-smack|sp:ath=wwe-girsi|sp:ath=wwe-harsi|sp:ath=wwe-ajst|sp:ath=wwe-jinma|jinder|mahal|champion|smackdown|rematch|styles|aj|wwe smackdown|aj styles vs jinder mahal|wwe smackdown live</t>
  </si>
  <si>
    <t>In the wake of his epic Survivor Series Champion vs. Champion Match against Brock Lesnar, The Phenomenal One attempts to beat Jinder Mahal to the punch by proposing a WWE Title rematch.\nGet your first month of WWE Network for FREE: http://wwenetwork.com_x000D_
\nSubscribe to WWE on YouTube: http://bit.ly/1i64OdT_x000D_
\nVisit WWE.com: http://goo.gl/akf0J4_x000D_
\nMust-See WWE videos on YouTube: https://goo.gl/QmhBof</t>
  </si>
  <si>
    <t>s7wLPGmnahE</t>
  </si>
  <si>
    <t>KUWTK | Kris Jenner &amp; Jonathan Cheban Put on Disguises | E!</t>
  </si>
  <si>
    <t>Kardashians|Real Time|New Season|Kim Kardashian|E! Entertainment Schedule|Kourtney Kardashian|Celebrity|Celeb Gossip|Celeb News|E! News|E! News Now|Chelsea Handler|The Soup|Celebrity News|Celebrity Pictures|Gossip|Giuliana Rancic|Chelsea Lately|Comedians|Comedy|Kris Jenner|Jonathan Cheban|A Very Kardashian Holiday</t>
  </si>
  <si>
    <t>Mama Kris has a plan to go unnoticed by fans while shopping for the holidays. Don't miss the hilarious moment on A Very Kardashian Holiday.\n\nSUBSCRIBE: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&amp; Jonathan Cheban Put on Disguises | E!\nhttp://www.youtube.com/user/Eentertainment</t>
  </si>
  <si>
    <t>KIFiLnPHUoM</t>
  </si>
  <si>
    <t>The Engineering and Culture of the Mechanical Keyboard</t>
  </si>
  <si>
    <t>hackaday|engineering|mechanical keyboard|design|hack|hacker|maker|maker space|hacker space</t>
  </si>
  <si>
    <t>Ariane Nazemi dives deep into mechanical keyboard design and its subculture by reviewing the technology behind these typing tools and explaining how he built his own mechanical keyboard. \n\nThis talk, entitled CTRL + HACK + DELETE, was presented at the 2017 Hackaday Superconference.\n\nRead this article on Hackaday:\nhttps://hackaday.com/?p=282892\n\nLearn more about Ariane's Dark Matter Keyboard:\nhttp://atomcomputer.us/store/project-dark-m</t>
  </si>
  <si>
    <t>aXLS_WDIugk</t>
  </si>
  <si>
    <t>Royal Academy of Arts</t>
  </si>
  <si>
    <t>Jackson Pollock in 60 seconds</t>
  </si>
  <si>
    <t>Royal Academy of Arts|art|visual arts|Jackson Pollock|Abstract Exhibition</t>
  </si>
  <si>
    <t>Our Artistic Director Tim Marlow gives a quick introduction to the work of Jackson Pollock, perhaps the most famous of all the Abstract Expressionists. Pollock died in car crash at the age of just 44, but in his short career he produced work of enormous power and influence.\n\nLINKS\nRA website: https://www.royalacademy.org.uk/\nNews and blog: https://www.royalacademy.org.uk/news-and-blog\nFacebook: http://www.facebook.com/royalacademy\nTwitter: http://twitter.com/royalacademy\nInstagram: http://www.instagram.com/royalacademyarts</t>
  </si>
  <si>
    <t>a9i2wTxsxV0</t>
  </si>
  <si>
    <t>Spectrum Haleskarth</t>
  </si>
  <si>
    <t>The Adventures of Ford Fairlane: Springloaded gun mishap</t>
  </si>
  <si>
    <t>ford fairlane|spring|loaded|gun|toss</t>
  </si>
  <si>
    <t>The only worthwhile scene from The Adventures of Ford Fairlane. I guess his leather zippo holster wasn't enough to keep him cool.</t>
  </si>
  <si>
    <t>avDL9JRcmgs</t>
  </si>
  <si>
    <t>Milkmen Design</t>
  </si>
  <si>
    <t>DipClip | Chicken Nugget Rally Testing | How secure is your sauce?</t>
  </si>
  <si>
    <t>Mcdonalds|Wendys|Burger king|hardees|kfc|chick fil a|carl's jr|jack in the box|dairy queen|sonic|taco bell|in-and-out burger|rally's|checker's|arby's|ketchup|bbq sauce|mustard|hot sauce|sauce|condiments|french fries|nuggets|fry|fries|mcnuggets|tenders|chicken|dipping|car|vent|holder|road trip|ranch|#safesauce|dipclip|milkmen|sweet and sour|rick and morty|spicy chicken|szechuan sauce|popeyes|honey mustard|sâ€™awesome sauce|sriracha|buffalo|mac sauce.</t>
  </si>
  <si>
    <t>The DipClip is designed to securely hold your sauce in place through almost any driving condition. The unique 5-in-1 aperture design not only allows you to enjoy sauces from a multitude of restaurants but also holds the sauce containers snugly in place. \nThe universal vent mount weâ€™ve chosen is the best on the market, utilizing a 25% thicker gauge metal than a traditional vent mount. This ensures that the DipClip will be securely fastened to the vent in just about any car. \nThis video is a brief demonstration of some of the rigorous testing we put DipClip through before we felt it was ready for release!\n\n#SafeSauce\n*Dip Responsible. Don't dunk and drive.\n\nLaunching on Kickstarter November 2017.\n\n*Find out more about DipClip at www.milkmen.design\n*Instagram.com/milkmendesign\n*Facebook.com/milkmendesign</t>
  </si>
  <si>
    <t>TncLBbJ8SZo</t>
  </si>
  <si>
    <t>Does Turkey Make You Sleepy?</t>
  </si>
  <si>
    <t>Tech Insider|TI|Tech|Science|Innovation|Digital culture|Design|Technology|turkey|thanksgiving|meal|feast</t>
  </si>
  <si>
    <t>The tryptophan in turkey gets a bad rap every Thanksgiving. Here's the real reason you're so tired. Following is a transcript of the video.\n\nDr. Daniel Barone: So the myth is that turkey has a lot of a chemical known as tryptophan, which is actually the precursor to melatonin. So people think that when you, around Thanksgiving time, when you have a lot of turkey, that makes you tired because of all the tryptophan that you're eating gets produced into melatonin and then it makes us fall asleep.\n\nThatâ€™s actually not true, the reason why we tend to be tired after we have a large meal of Thanksgiving is simply because of the amount of food that we're having we have what's called postprandial fatigue, which is basically after you've had a big meal your body goes into basically shutdown mode and sleep gets promoted.\n\nThat's why that's why a lot of other countries have siestas for this reason. After lunch, the body goes into postprandial fatigue and then having a little nap can be can be very nice.\n\nAfter we have a big meal, especially around lunchtime, the body just naturally has its own internal clock which tells us that we should be falling asleep around that time.\n\nFalling asleep or being in a relaxed state after you've had a meal helps somebody digest it and use those nutrients to heal the body and repair the damage thatâ€™s occurred.\n\nRead more: http://www.businessinsider.com/sai\n\nFACEBOOK: https://www.facebook.com/techinsider\nTWITTER: https://twitter.com/techinsider\nINSTAGRAM: https://www.instagram.com/tech_insider/</t>
  </si>
  <si>
    <t>mqbwgqoF64Q</t>
  </si>
  <si>
    <t>Masters Of The Sun</t>
  </si>
  <si>
    <t>Masters Of The Sun: The Zombie Chronicles Augmented Reality Experience Release Date Trailer</t>
  </si>
  <si>
    <t>Marvel Comics|Hip Hop|Black Eyed Peas|Masters Of The Sun: The Zombie Chronicles|Augmented Reality|Technology|Graphic Novels|Trailer|Mobile App|Music|Social Justice|Common|Mary J Blidge|KRS-One|Snoop|Snoop Dogg|Rakim|India Love|Charlamagne Tha God|Stan Lee|Michael Rapaport|Rosario Dawson|Jaden Smith|Pete Rock|John DiMaggio|Redman|Flavor Flav|Eric B.</t>
  </si>
  <si>
    <t>Coming to iOS and Google Play November 24th, 2017 \n\nMaster Sun:  Rakim\nNarrator:    Stan Lee\nDj Eddie Flip:  Slick Rick\nSonny:   Raekwon\nJay Jay:   Redman\nZulu X:   KRS-One\nJimmy Guapo:      Michael Rapaport\nPolo:    Jaden Smith \nSaleem:          Jamie Foxx\nCadillac Red:  Dana Dane\nLady Nix:  Queen Latifah\nTyrone:          Snoop\nLil Sterling:  Pete Rock\nBig Ap:   Common\nAmari Jones: Flavor Flav\nMitch:   Eric B\nMalik:   Charlamagne tha God\nCalvin:   Eric B.\nApep:   Jason Isaacs\nAce:   Bootie Brown\nEmeritis:  Mary J Blige\nJ Nails:   Khallid Muhammed\nAgent Hughes: Rosario Dawson\nPhilly Boy:  Bootie Brown\nSuwo:   Special Ed\nSecret Agent: Ice T\nAmun Ra:  John DiMaggio\n\n**Be sure to follow Masters Of The Sun on all social media platforms.**\n\nFacebook: https://www.facebook.com/MOTSComic/ \nInstagram: https://www.instagram.com/mastersofthesun/ \nTwitter: https://twitter.com/MOTSComic\n\n**Purchase Masters Of The Sun: The Zombie Chronicles at your local bookstore and online retailers.**\n\nAmazon: https://www.amazon.com/Black-Eyed-Peas-Present-Chronicles/dp/1302910841 \n\nBarnes &amp; Nobles: https://www.barnesandnoble.com/w/black-eyed-peas-present-william/1126188655#/</t>
  </si>
  <si>
    <t>LmO1y1ISuak</t>
  </si>
  <si>
    <t>bigclivedotcom</t>
  </si>
  <si>
    <t>Inside a 22mm digital panel indicator/voltmeter.</t>
  </si>
  <si>
    <t>panel|mount|22mm|LED|voltmeter|volt|meter|ac|110v|120v|220v|230v|240v|red|yellow|green|blue|white|digital|display|diagnostic|power|indicator</t>
  </si>
  <si>
    <t>This is neat, and surprisingly cheap too.  Instead of just being a panel indicator light it also displays the supply voltage.  That's a very nice solution for quick diagnostics.  The quality of construction seems OK.  Very simple and well rated components for standard mains voltages, although the sense resistor may not be rated for the higher phase to phase voltages.\nPower dissipation is low at about half a watt with predictably poor power factor (0.07) because of the simple capacitive dropper and low circuit voltage.  There's no significant heat being dissipated on the PCB.\n\nThe music track referenced is an old fairground classic called Dominator:-\nhttps://www.youtube.com/watch?v=-dohzrXT09w\nCarl Cox mix:-\nhttps://www.youtube.com/watch?v=iYvrXtmrLSY\n\nHere's a universal ebay search link for the meters:-\nhttps://www.ebay.com/sch/i.html?_from=R40&amp;_sacat=0&amp;LH_BIN=1&amp;_nkw=22mm+voltmeter&amp;_sop=15\n\nIf you enjoy these videos you can help support the channel with a dollar for coffee, cookies and random gadgets for disassembly at:-\nhttp://www.bigclive.com/coffee.htm\nThis also keeps the channel independent of YouTube's advertising algorithms allowing it to be a bit more dangerous and naughty.</t>
  </si>
  <si>
    <t>xGz_FZ0ePwE</t>
  </si>
  <si>
    <t>RAP DAILY</t>
  </si>
  <si>
    <t>Mase - The Oracle (Cam'Ron Diss)</t>
  </si>
  <si>
    <t>Mase|The Oracle|Cam'Ron|Diss|MA$E</t>
  </si>
  <si>
    <t>MA$E - The Oracle (Cam'Ron Diss)\nFollow:\nhttps://soundcloud.com/user-584002910/the-oracle\nhttps://www.instagram.com/rsvpmase/</t>
  </si>
  <si>
    <t>kTlv5_Bs8aw</t>
  </si>
  <si>
    <t>BTS (ë°©íƒ„ì†Œë…„ë‹¨) 'MIC Drop (Steve Aoki Remix)' Official MV</t>
  </si>
  <si>
    <t>BTS (ë°©íƒ„ì†Œë…„ë‹¨) 'MIC Drop (Steve Aoki Remix)' Official MV\n\n\nCredits:\n\n\n\nMusic Video by GDW, Directed by Woogie Kim\n\nProducer: Cathy Kim\nProduction Supervisor: Andy Iere Kim\n\n1st AD: Hyesu Han\nDirecting Team Supervisor: Doori Kwak\n\nDirector of Photography: Hyunwoo Nam\nGaffer: Hyunsuk Song\n\nArt Director: Sangseon Kim\nVFX Director: Donghoo Yoh\n\n\n\nBigHit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</si>
  <si>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LgmxMuW6Fsc</t>
  </si>
  <si>
    <t>OK Go</t>
  </si>
  <si>
    <t>OK Go - Obsession - Official Video</t>
  </si>
  <si>
    <t>ok go|official|video|music|live|concerts|obsession|paper|printer|greenpeace</t>
  </si>
  <si>
    <t>This video has a lot of flashing colors.  If you're susceptible to seizures, be careful, please.  Your viewing experience will look significantly better if you manually set your YouTube resolution settings to 1440p or 2160p (for desktop, click the gear icon in the lower right). Just leaving it on â€œAuto HDâ€ results in some pretty intense distortion during a few sections, because when the the colors and patterns get crazy, thereâ€™s actually just too much information flying by for YouTubeâ€™s normal HD compression. We broke the matrix. The good people of YouTube have been working with us to solve this (itâ€™s a bit rate limitation issue) over the last 24 hours, but thereâ€™s no quick fix, and now itâ€™s Thanksgiving in the US, and weâ€™re all with our families. \n\nWe hope you like it!  Many, many thanks to our collaborators at Double A (http://us.doubleapaper.com/ok-go-enter-to-win-contest).\n\nFrom the album Hungry Ghosts, out now everywhere: http://smarturl.it/Hungry-Ghosts\n\nPreorder our new box set on vinyl: https://www.pledgemusic.com/projects/vinylreissuesokgo/\n\nWebsite: www.okgo.net\nInstagram: www.instagram.com/okgo\nFacebook: www.facebook.com/okgo\nTwitter: www.twitter.com/okgo\n\nOK Go\nDamian Kulash, Jr.\nTimothy Nordwind\nAndy Ross\nDan Konopka\n\nDirected by Damian Kulash, Jr. &amp; Yusuke Tanaka\nTechnical Team: Daito Manabe &amp; Rhizomatiks Research\nChoreography: MIKIKO &amp; Elevenplay\nCreative Agency: SIX\nAgency Executive Creative Director : Takeshi Nozoe\nAgency Creative Director: Jin Saito\nBrand Agency: SPA-HAKUHODO \nProduced by AOI Pro.\nFull Credits:  http://okgo.net/2017/11/23/obsession-video-credits/</t>
  </si>
  <si>
    <t>RK_B4Ez4_5Q</t>
  </si>
  <si>
    <t>Verizon</t>
  </si>
  <si>
    <t>Verizon 360 Live: The Macyâ€™s Thanksgiving Day Parade</t>
  </si>
  <si>
    <t>live stream|360 video|fun videos for kids|vzinside360live|macysparade|macy's thanksgiving day parade|thanksgiving day parade|thanksgiving|parade|2017|new york city|macy's balloons|thanksgiving parade 360 video|verizon 360 video|verizon parade|macy's parade|nbc parade</t>
  </si>
  <si>
    <t>This year, we hid special offers throughout the #Verizon360 Live: #MacysParade. It's not too late. Find them here: http://vz.to/2jhg7ZH\n\nLook up, down and all around every corner of the #MacysParade in an immersive 360 livestream that YOU control. And as you watch, keep an eye out for hidden surprises from the best network.</t>
  </si>
  <si>
    <t>AcoALQl7jfA</t>
  </si>
  <si>
    <t>Seth Announces a New Addition to His Family</t>
  </si>
  <si>
    <t>late night|seth meyers|baby|NBC|NBC TV|television|funny|talk show|comedy|humor|stand-up|parody|snl seth meyers|host|promo|seth|meyers|weekend update|news satire|satire|Bruce Springsteen|Broadway|jitterbug dance|Ashe|dogs|Albert|pinocchio</t>
  </si>
  <si>
    <t>Seth and his family share some very exciting news: Seth and his wife are having another baby! Seth's father makes his case for why he wants the baby to be named Albert.\nÂ»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Announces a New Addition to His Family- Late Night with Seth Meyers\nhttps://youtu.be/AcoALQl7jfA\n\n\nLate Night with Seth Meyers\nhttp://www.youtube.com/user/latenightseth</t>
  </si>
  <si>
    <t>kn4kBibdlWA</t>
  </si>
  <si>
    <t>Stand-Up Battle with Jerry Seinfeld</t>
  </si>
  <si>
    <t>The Tonight Show|Jimmy Fallon|Stand-Up Battle|Jerry Seinfeld|NBC|NBC TV|Television|Funny|Talk Show|comedic|humor|snl|Fallon Stand-up|Fallon monologue|tonight|show|jokes|funny video|interview|variety|comedy sketches|talent|celebrities|video|clip|highlight|wait up|Star Wars|lightsaber|pizza hut</t>
  </si>
  <si>
    <t>Jerry Seinfeld and Jimmy take turns delivering some short stand-up routines written by Jerry to determine once and for all who is the better Seinfeld.\n\nSubscribe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exclusives.\n\nStand-Up Battle with Jerry Seinfeld\nhttp://www.youtube.com/fallontonight</t>
  </si>
  <si>
    <t>uUvgMnzplt4</t>
  </si>
  <si>
    <t>When You Meet Your Ex's New Girlfriend (ft. Karlie Kloss)</t>
  </si>
  <si>
    <t>iisuperwomanii|superwoman|team|woman|skit|lilly|singh|â€œlilly|singhâ€|â€œyoutube|superwomanâ€|karlie|kloss|karlie kloss|carlie|when you meet your exs new girlfriend|girlfriend kloss|lilly singh|lily|lily sing|lilly karlie kloss|superwoman karlie kloss|ex new girlfriend|new girlfirend karlie kloss|lilly karlie|karly kloss|when you meet karlie|meet my ex|12 collabs of christmas|12 christmas collab|christmas collabs lilly singh|christmas lilly|superwoman 12 collabs</t>
  </si>
  <si>
    <t>Shout outs to all the friends who reassure us we're bomb af when we have to meet our ex's new lover. My condolences to anyone who finds out that new lover is supermodel Karlie Kloss. WHY?!?!\n\nStay tuned for 11 more Collabs of Christmas! #12CollabsOfXmas\n\nFollow Karlie Kloss! \nSubscribe: https://youtube.com/channel/UCH5Qu8Sd-m-7Zk4xc_J5VzA\nTwitter: https://twitter.com/karliekloss\nInstagram: https://www.instagram.com/karliekloss/\n\nFollow Me!\nSubscribe: http://bit.ly/SubLillySingh | Follow my FB: https://facebook.com/IISuperwomanII/\nWatch: Getting Scammed By My Boyfriend's Ex! https://youtube.com/watch?v=wPmUqWkMN1I\n \nIf you want to add translations, click the gear icon and go to Subtitles/CC then to Add subtitles or CC!\n\nThank you to my amazing actors! \nAlexandra Lenihan: https://instagram.com/len.10.10\nDavid Lingwood: https://instagram.com/daveyspice\n \nFollow Paramjeet:\nInstagram: https://instagram.com/iiparamjeetii/\nTwitter: https://twitter.com/iiparamjeetii/\n \nFollow Manjeet:\nInstagram: https://instagram.com/iimanjeetii/\nTwitter: https://twitter.com/iimanjeetii/\n \nGet HOW TO BE A BAWSE: https://lillysinghbook.com\n \nFollow Lilly Singh Some More:\nFacebook: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xoxo\n\nWHEN YOU MEET YOUR EX'S NEW GIRLFRIEND | Lilly Singh</t>
  </si>
  <si>
    <t>IumYMCllMsM</t>
  </si>
  <si>
    <t>Machine Gun Kelly, X Ambassadors &amp; Bebe Rexha - Home (from Bright: The Album) [Music Video]</t>
  </si>
  <si>
    <t>music|official|music video|Machine Gun Kelly|Bright|Bright: The Album|Bright The Album|Netflix|Will Smith|Orc|Movie|Soundtrack|Home|MGK|Bebe Rexha|X Ambassadors|Rap|Hip Hop|Pop|Atlantic Records|Interscope Records|Warner Brothers Records</t>
  </si>
  <si>
    <t>hGoQ44SfV-c</t>
  </si>
  <si>
    <t>ELLEUKTV</t>
  </si>
  <si>
    <t>Daisy Ridley Builds A Millennium Falcon (While Answering Our Questions)</t>
  </si>
  <si>
    <t>'I think I'm missing a piece' \n\nProduction: Lightening Films\nProducer/Director: Carla Holdforth\nMusic: Getty</t>
  </si>
  <si>
    <t>UiWGp8dFr5k</t>
  </si>
  <si>
    <t>Krysten Ritter Has Weak Tinder Game</t>
  </si>
  <si>
    <t>James asks Krysten Ritter about online dating and learns going incognito online brought her straight back to high school, long before she had Breaking Bad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</si>
  <si>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_r9GPgvN8As</t>
  </si>
  <si>
    <t>SMALLFOOT - Teaser Trailer</t>
  </si>
  <si>
    <t>Smallfoot|Smallfoot Movie|Bigfoot|Yeti|Channing Tatum|James Corden|Zendaya|Common|LeBron James|Danny DeVito|Gina Rodriguez|Yara Shahidi|Ely Henry|Jimmy Tatro|Karey Kirkpatrick|Glenn Ficarra|John Requa|Phil Lord|Chris Miller|Warner Bros.|WB|Warner Brothers|Warner Animation Group|WAG|animation</t>
  </si>
  <si>
    <t>In Theaters September 28, 2018\n\n--\n\n  An animated adventure for all ages, with original music and an all-star cast, â€œSmallfootâ€ turns the Bigfoot legend upside down when a bright young Yeti finds something he thought didnâ€™t existâ€”a human.\n \n  News of this â€œSmallfootâ€ throws the simple Yeti community into an uproar over what else might be out there in the big world beyond their snowy village, in an all new story about friendship, courage and the joy of discovery.\n\n â€œSmallfootâ€ stars Channing Tatum (â€œThe LEGOÂ® Batman Movie,â€ the â€œJump Streetâ€ films) as the Yeti, Migo, and James Corden (â€œTrolls,â€ â€œThe Emoji Movieâ€) as the Smallfoot, Percy.  Also starring are Zendaya (â€œSpider-Man: Homecomingâ€), Common (â€œSelmaâ€), LeBron James (upcoming â€œSpace Jam 2â€), Gina Rodriguez (â€œJane the Virginâ€), Danny DeVito (â€œThe Loraxâ€), Yara Shahidi (TVâ€™s â€œBlack-ishâ€), Ely Henry (TVâ€™s â€œJustice League Actionâ€), and Jimmy Tatro (â€œ22 Jump Streetâ€).\n\n â€œSmallfootâ€ is directed by Karey Kirkpatrick, Annie Award-winning director of â€œOver the Hedgeâ€ and Annie nominee for the screenplays for â€œChicken Runâ€ and â€œJames and the Giant Peach.â€  The film is produced by Bonne Radford (â€œCurious Georgeâ€), Glenn Ficarra (â€œStorks,â€ â€œThis is Usâ€) and John Requa (â€œStorks,â€ â€œThis is Usâ€).  Serving as executive producers are Nicholas Stoller, Phil Lord, Christopher Miller, Jared Stern, Sergio Pablos, and Kirkpatrick.  The creative team includes editor Peter Ettinger, and composer Heitor Pereira. \n\n The film is set to debut in theaters September 28, 2018.\n\n  From Warner Bros. Pictures and Warner Animation Group, â€œSmallfootâ€ will be distributed worldwide by Warner Bros. Pictures, a Warner Bros. Entertainment Company.  \n\n--\n\nFollow Smallfoot on social media:\nwww.smallfootmovie.com\nwww.facebook.com/smallfootmovie\nwww.instagram.com/smallfootmovie\nwww.twitter.com/smallfootmovie</t>
  </si>
  <si>
    <t>yTyLXFAIfOI</t>
  </si>
  <si>
    <t>I Got Transformed Into Katy Perry | Beauty Evolution | Refinery29</t>
  </si>
  <si>
    <t>refinery29|refinery 29|r29|r29 video|video|refinery29 video|female|empowerment|beauty evolution|makeup transformation|celebrity style|before and after|trends|full face|pop star|red carpet|trendy|the power of makeup|power of makeup|wigs|makeup artist|makeovers|haute couture|make up|tutorial|trnsformations|music awards|prism|teenage dream|hot n cold|california gurls|recording artist|dark horse|kissed a girl|transform|transforms|body transformation</t>
  </si>
  <si>
    <t>This week on Beauty Evolution, we recreate on our model Katy Perryâ€™s most beloved makeup looks. From the early days of her career, to magical red carpet makeup moments, we try it all. Watch the video above to witness this sparkling transformation.\n\nMakeup Artist:\nSusan Zeytuntsyan\nHair Stylist:\nVoneva Denham\nModel:\nNatalie Ellis\n\nABOUT SERIES\nBeauty Evolution will allow you to relive your favorite celebs through their style highs and lows. We will team up with stylists and makeup artists to recreate these iconic looks with our own models.\n\nLook #1\nDermologica Moisturizer Active Moist\nSenna Slipcover Foundation Palette in Medium Dark\nMac Studio Conceal And Correct Powder \nRCMA No Color Powder \nMAC Mineralize Skin Finish in Medium Tan\nSenna Slipcover Pallete in Matte and Glow 1\nHourglass Ambient Lighting Highlighter\nABH Brow Wiz\nSmashbox Always Gel Liner in Fishnet\nSmashbox Jet Set Waterproof Eyeliner in Deep Black\nLâ€™Oreal Voluminous Fiber Lashes Mascara in Black Laquer\nNo Name Lashes in #213\nMilk Makeup Lip Balm\nMAC Eyeshadow Pigment in Rose Light\nNYX Pencil Lip Liner in #820 Espresso\n\nLook #2\nDermalogica Moisturizer Active Moist\nSenna Slipcover Foundation Palette in Medium Dark \nSmashbox Studio Skin Waterproof Concealer \nBen Nye Bananza Luxury Powder \nRCMA No Color Powder\nMAC Mineralize Skin Finish in Medium Tan\nSenna Slipcover Pallete in Matte and Glow 1 \nHourglass Ambient Lighting Highlighter\nViseart Spark Pallete Contour \nCreme Highlighter Gleam by Melanie Mills in Gold \nMAC in Peaches\nThe Balm Marry Lou Manizer \nMAC in Soft Brown and Texture\nABH Brow Wiz\nLâ€™Oreal Voluminous Fiber Lashes in Black Lacquer\nABH Lip Palette in 4 and 8\nKat Von D Lip Liner in D-Minor\n\nLook #3\nMilk Makeup Face Mist  \nDermalogica Moisturizer Active Moist\nSenna Slipcover Foundation Palette in Medium Dark\nSmashbox Studio Skin Waterproof Concealer\nBen Nye Bananza Luxury Powder\nRCMA No Color Powder \nMAC Mineralize Skin Finish in Medium Tan\nSenna Slipcover Pallete in Matte and Glow 1\nHourglass Ambient Lighting Highlighter\nViseart Spark Pallete Contour\nCreme Highlighter Gleam by Melanie Mills in Gold\nMAC in Peaches\nThe Balm Marry Lou Manizer \nNYX Mascara Blonde and Brunet \nLorac Pro Pallete in Nude and Champagne \nSmashbox Jet Set Liner in Deep Black\nL'oreal Voluminous False Lashes Fiber Mascara\nABH Brow Wiz\nLip Liner Everlasting in Lulita II\nNYX Butter Gloss\n\nABOUT REFINERY29 \nRefinery29 is a modern woman's destination for how to live a stylish, well-rounded life. http://refinery29.com/\n\nRELATED CONTENT\nI Got Transformed Into Cara Delevingne\nhttps://youtube.com/watch?v=dFys2DkCAYQ\nI Got Transformed Into Cardi B\nhttps://youtube.com/watch?v=qBp5OwgK3bI\n\nSEE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Natalie Ellis on Instagram: https://instagram.com/natalieellis92/</t>
  </si>
  <si>
    <t>PE7ZhHirBFk</t>
  </si>
  <si>
    <t>MATCHA RED BEAN CUPCAKES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</si>
  <si>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Friday.\n\n-\n\nMATCHA RED BEAN CUPCAKES\n\nMakes 20\n\nCupcakes\n429g all-purpose flour\n265g caster (superfine) sugar\n1/2 tsp salt \n3 tsp baking powder\n375ml of milk\n125ml vegetable oil\n125g unsalted butter, softened\n2 tbsp Greek yogurt (can substitute with sour cream)\n1 tsp vanilla extract\n2 large eggs \n1 tbsp matcha green tea powder\n2 drops green food gel (optional)\n\nRed bean paste\n1 cup red beans (I used canned)\nÂ½ cup sugar\n1 tsp vanilla</t>
  </si>
  <si>
    <t>VdugkldCx10</t>
  </si>
  <si>
    <t>DisneyMusicVEVO</t>
  </si>
  <si>
    <t>When We're Together (From Olaf's Frozen Adventure/Official Lyric Video)</t>
  </si>
  <si>
    <t>olaf|frozen|olaf's frozen adventure|ilsa|elsa|anna|hans|kristoff|sven|olaf in summer|when we're together|let it go|do you want to build a snowman|love is an open door|for the first time in forever|josh gad|idina menzel|Kristen bell|jonathan groff|coco|Disney animation|Disney Pixar coco</t>
  </si>
  <si>
    <t>Olaf's Frozen Adventure soundtrack is available here:\nStreaming: http://disneymusic.co/OlafWS\nDownload: http://disneymusic.co/OlafPO\n\nFollow Disney Music:\nFacebook: http://facebook.com/disneymusic\nInstagram: http://instagram.com/disneymusic\nTwitter: http://twitter.com/disneymusic\nYouTube: http://youtube.com/disneymusic\n\nFollow Disney's Frozen:\nFacebook: http://facebook.com/disneyfrozen\nInstagram: http://instagram.com/disneyfrozen\n\nMusic video by Idina Menzel, Kristen Bell, Josh Gad, Jonathan Groff performing When We're Together. (C) 2017 Walt Disney Records\n\nhttp://vevo.ly/wOy4iQ</t>
  </si>
  <si>
    <t>9vlKOFd73XM</t>
  </si>
  <si>
    <t>Kanimuna Kisaka</t>
  </si>
  <si>
    <t>Pepsi Uses Aborted Babies to Flavor Test Soda- Alex Jones</t>
  </si>
  <si>
    <t>alex jones|infowars|prison planet|nwo|Alex Jones (radio Host)|new world order|globalist elite|Alex Jones (presenter)|mike adams|natural news|Pepsi|aborted fetus|aborted babies|food enhancer|babies as food flavouring|soda testing|pepsi vs coke|gmo and soda|Coca-Cola (Invention)</t>
  </si>
  <si>
    <t>www.infowars.com\nwww.naturalnews.com</t>
  </si>
  <si>
    <t>wFEAoF7RC7Y</t>
  </si>
  <si>
    <t>BehindTheSounds</t>
  </si>
  <si>
    <t>Behind The Sounds: That's Not Me</t>
  </si>
  <si>
    <t>Beach|Boys|Brian|Wilson|Dennis|Carl|Al|Jardine|Mike|Love|Pet|Sounds|Tony|Asher|Wrecking|Crew|Rock|Roll|Pop|Session|60's|Los|Angeles</t>
  </si>
  <si>
    <t>A video detailing the creative process behind That's Not Me from The Beach Boys' 1966 Album Pet Sounds.</t>
  </si>
  <si>
    <t>MfLcjWq6m9o</t>
  </si>
  <si>
    <t>360Â° Norwegian Kelp Forest Soundscape #OurBluePlanet - BBC Earth</t>
  </si>
  <si>
    <t>BBC|BBC Worldwide|Nature|Natural History|Animals|Wildlife|Wild|bbc earth|blue planet|blue planet 2|blue planet II|scubadiving|scuba|kelp forest|360Â°|360Â° Norwegian Kelp Forest Soundscape|#OurBluePlanet|soundscape|nature|underwater|water|ocean|sea|bbc documentary|nature documentary</t>
  </si>
  <si>
    <t>Join us underwater to experience a Norwegian Kelp forest in 360Â° #OurBluePlanet . \n Subscribe to BBC Earth for more amazing animal videos - http://bit.ly/BBCEarthSub \n\n#OurBluePlanet is a digital project between BBC Earth and Alucia Productions. Join the conversation over on Twitter @OurBluePlanet. Check out the full Our Blue Planet playlist here https://www.youtube.com/watch?v=ryM_s... \n\nWatch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</si>
  <si>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RO41_2cWSXA</t>
  </si>
  <si>
    <t>It's a small world</t>
  </si>
  <si>
    <t>All Star but it's an Origami</t>
  </si>
  <si>
    <t>All Star|Origami|Shrek|Smash Mouth</t>
  </si>
  <si>
    <t>(All my videos)â†’https://www.youtube.com/channel/UCbvQHCZJHHS4PJpatQGH-0w\n\n(Twitter)â†’http://twitter.com/zk_oj\n\n(instagram)â†’http://instagram.com/it_is.a_small_world</t>
  </si>
  <si>
    <t>QY83PJXQYXc</t>
  </si>
  <si>
    <t>SDC GOES BEHIND THE SCENES OF CAVALIERS VS PISTONS GAME!</t>
  </si>
  <si>
    <t>nba|highlights|basketball|plays|amazing|sports|hoops|finals|games|game|zach lee|cavaliers|pistons|vlog|SDC|andre drummond|lebron james</t>
  </si>
  <si>
    <t>Subscribe to SDC: https://www.youtube.com/channel/UCn3-IBtTKq8ZTV5hiZT-7bQ\n\nSubscribe to the NBA: http://bit.ly/2rCglzY\n\nFor news, stories, highlights and more, go to our official website at http://www.nba.com\n\nGet NBA LEAGUE PASS: http://www.nba.com/leaguepass</t>
  </si>
  <si>
    <t>QME3eyBXqpU</t>
  </si>
  <si>
    <t>ELLE</t>
  </si>
  <si>
    <t>This Is How a Victoria's Secret Fashion Show 2017 Costume Gets Made</t>
  </si>
  <si>
    <t>elle|elle magazine|elle video|elle magazine videos|romee strijd|victoria's secret|victoria's secret fashion show|vs fashion show|vs fantasy bra|victoria's secret fashion show 2017 fall|romee strijd workout|romee strijd interview|romee strijd victoria's secret|romee strijd victoria's secret angel|victoria's secret runway</t>
  </si>
  <si>
    <t>Costume designer Barak Stribling has been making costumes for the Victoria's Secret Fashion Show for the past eight years. This year, he crafted a handful of couture creations, including a stunning, sequined look for VS Angel Romee Strijd. Step inside of Barak's atelier to see how the costume came to life.\n\nSUBSCRIBE to ELLE http://bit.ly/SubscribeToELLE</t>
  </si>
  <si>
    <t>yef_HfQoBd8</t>
  </si>
  <si>
    <t>Black Mirror - Arkangel | Official Trailer [HD] | Netflix</t>
  </si>
  <si>
    <t>Charlie Brooker|Humans|arkep|Jesse Plemons|John Hillcoat|Black Museum|Arkangel|Jodie Foster|Crocodile|U.S.S. Callister|stranger things|Netflix Original Series|USS Callister|Jimmi Simpson|Netflix|Metalhead|Orphan Black|San Junipero|Hang the DJ|Michaela Joel|the twilight zone|TAGS: Black Mirror|Timothy Van Patten|Babs|Cristin Milioti|Letitia Wright|David Slade|Billy Magnussen|Olusanmokun|Toby Haynes|Colm McCarthy|Mr. Robot</t>
  </si>
  <si>
    <t>The key to good parenting is control.\n\nWatch Black Mirror: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Arkangel | Official Trailer [HD] | Netflix\nhttp://youtube.com/netflix</t>
  </si>
  <si>
    <t>JANApS0P4z8</t>
  </si>
  <si>
    <t>Casually Explained</t>
  </si>
  <si>
    <t>Casually Explained: Levels of Wealth</t>
  </si>
  <si>
    <t>casually explained|wealth|levels of wealth|richest people|1%|99%|99% and 1%|rich vs poor|socioeconomic status|wealth pyramid|money|how to get rich|does money make you happy|are rich people happier|comedy|stand up comedy|animation|animated comedy</t>
  </si>
  <si>
    <t>Pls don't take away my ads youtube think of my appendix.\n\nSubscribe for CE audio: https://castbox.fm/channel/Casually-Explained-id1088721?\n\nSubscribe to Mr. Explained: https://goo.gl/IEE7wl  \nFind me here too:\nâ–ºhttps://www.facebook.com/CasuallyExplained/ \nâ–ºhttps://twitter.com/CasuallyE\nâ–ºhttps://www.instagram.com/casually_explained/\nâ–ºhttps://www.reddit.com/r/casuallyexplained/</t>
  </si>
  <si>
    <t>CzCfd0eaWoA</t>
  </si>
  <si>
    <t>ThreadBanger</t>
  </si>
  <si>
    <t>We Bought a 100 Year Old Fixer Upper - Man Vs House Ep.1</t>
  </si>
  <si>
    <t>DIY|threadbanger|Corinne Leigh|Rob Czar|how to|man vs pin|pinterest|pinterest fails|man vs house|lowes|fixer upper|omg we bought a house|the weekender</t>
  </si>
  <si>
    <t>....well it's really 90 but 100 sounded better :)\nAlso...Thanks to Lowes for being the coolest sponsor EVER!!!!\nPlease Go Subscribe to them HERE.... http://bit.ly/Sub2Lowes\nSubscribe to ThreadBanger: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</si>
  <si>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nGv8FK28g4s</t>
  </si>
  <si>
    <t>grav3yardgirl</t>
  </si>
  <si>
    <t>KOREAN Beauty Haul - SAILOR MOON Makeup!!</t>
  </si>
  <si>
    <t>beauty|how to|makeup|howto|style|fashion|new|clothes|clothing|bunny|fall|winter|j beauty|k beauty|korean beauty|japan|japanese makeup|tony moly|skincare|korean skincare|beauty routine|skincare routine|sanrio|sailor moon|90s|yesstyle|yes style|wish</t>
  </si>
  <si>
    <t>âž¡ CLICK HERE -  http://bit.ly/GiveAGatorItsWings\nâž¡ SUBSCRIBE TO MY 2ND CHANNEL!: http://bit.ly/2hsXpQd\nâž¡ ADD ME ON SNAPCHAT: BM885\n\nNOT AFFILIATE LINKS or CODE!\nUse GRAV3YARD10 for 10% discount on orders over $49 \nAll K-Beauty Products From: https://www.yesstyle.com\nSailor Moon Heart Compact- http://bit.ly/2jmMypR\nSailor Moon Makeup Brush- http://bit.ly/2n1LQ6p\nSailor Moon Eyeliner- http://bit.ly/2iPjjMy\nSailor Moon Chalice Blush- http://bit.ly/2zmwg72\nSuitcase Set- http://bit.ly/2Aa9Bfo\nPony Effect Magnetic Brushes- http://bit.ly/2mYDCvy\nBear Palette- Out of Stock!\nReusable Face Mask- http://bit.ly/2A6itEM\nMoustache Mask- http://bit.ly/2B9cY5G\nDoor Eyeshadow- http://bit.ly/2zBgNUX\nDino Makeup Wands- http://bit.ly/2jX1vmr\nSmile Line Mask- http://bit.ly/2A3VrhU\nWine Perfume- http://bit.ly/2zlsQBp\nCranberry Water Tint- http://bit.ly/2A5Ro4O\nJack o Lantern Lotion- http://bit.ly/2zBXCdG\n\n\n_ _ _ _ _ _ _ _ _ _ _ _ _ _ _ _ _ _ _ _ _ _ _ _ _ _ _ _ _ _ _ _ _ _\nâ™¡ SWAMP QUEEN LIPPIES: http://bit.ly/2fNpVbp\nâ™¡ SWAMP QUEEN PALETTE: http://bit.ly/22yG864\n\n\nâ™¡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</si>
  <si>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AxWxJNHoLC8</t>
  </si>
  <si>
    <t>BuzzFeedVideo</t>
  </si>
  <si>
    <t>What Is Schizophrenia Like?</t>
  </si>
  <si>
    <t>buzzfeed|buzzfeedvideo|buzzfeed video|schizophrenia|shizo|mental health|mental illness|depression anxiety|healthy mind|health|unhealthy|pyschology|pyschatrist|doctor|mental health professional|test|diagnosis|treatment|treat|voices|voice|hearing|hear|hearing things|understand|try|people try|try it|auditory hallucination|hallucination|simulation|simulator|depression|disorder|bipolar disorder|mental|anxiety|psychology|psychologist|psychiatry|psychiatrist</t>
  </si>
  <si>
    <t>The only way to learn about schizophrenia is to talk about schizophrenia\n\nCheck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https://www.buzzfeed.com/bfmp/videos/33812\n\nMUSIC\nLicensed via Audio Network\n\nSTILLS\nNeutral Personalities Character Traits. Stick Figures Man Icons.\nleremy/Getty Images\nNegative Bad Personalities Character Traits. Stick Figures Man Icons.\nleremy/Getty Images\nPositive Personalities Character Traits. Stick Figures Man Icons.\nleremy/Getty Images\nNegative Personalities Character Traits. Stick Figures Man Icons.\nleremy/Getty Images\nSet of comic speech bubbles and elements with halftone shadows. Cartoon style. Vector illustration in black and white\nMorjachka/Getty Images\n\n\nEXTERNAL CREDITS\nHearing Voices Network\nhttp://www.intervoiceonline.org\n+\nThe National Empowerment Center\nhttp://www.power2u.org/\n+\nAngus  Strachan\nhttp://www.lundstrachan.com/index.html\n+\nAutumn Likes Elephants\nhttps://www.youtube.com/channel/UCw7vLquwGsy9GhKAJYrkiNQ</t>
  </si>
  <si>
    <t>qKh7JdoPZz4</t>
  </si>
  <si>
    <t>Lesser Known BROADWAY Songs - Mystery Solo | Thomas Sanders</t>
  </si>
  <si>
    <t>Thomas Sanders|thomas sanders vine|thomas sanders vlog|thomas sanders channel|vine|comedy|thomas|sanders|ultimate|storytime|thomas sanders vines|storytime guy|narrator guy|vine guy|musical|musicals|broadway|song|sing|singing|singers|songs|game|guitar|piano|theatre|theater|once the musical|once|the producers|holy musical b@tman|holy musical batman|be more chill|urinetown|women on the verge of a nervous breakdown|21 chump street|hadestown|death note|deathnote</t>
  </si>
  <si>
    <t>My friends and I are big fans of musicals and each have a history of performing on stage! But there are wayyy too many musicals out there to keep track of and there are definitely some we've never even heard before! In this game, we try to sing through some new musicals with the small obstacle of... not knowing these songs at all and not getting any practice. Hope you enjoy the trainwreck and the new musicals!!\n\nThank you to Joan for helping to create and be a part of this game, as well as helping with some edits!!\n\nJoan's Links:\nhttps://www.instagram.com/welcome_to_the_joangle\nhttps://welcome-to-the-joangle.tumblr.com\n\nThank you so much to my amazing friends for singing and playing in this game!!\n\nJamahl's Links:\nhttps://www.facebook.com/jamahl.rawls\n\nTerrence's Links: \nhttps://www.instagram.com/_msft9\nhttp://www.Twitter.com/ibterrence97\nhttps://originalshortdude.tumblr.com\n\nValerie's Links:\nhttps://www.instagram.com/rosievtr\nhttp://www.Twitter.com/rosievtr\n\nAlso, thank you to my friend, Talyn, for helping with the edit of this video, as well as the thumbnail!!\n\nTalyn's Links:\nhttps://www.instagram.com/tallykat3\nhttps://www.twitter.com/tallykat3\nhttps://tallykat3.tumblr.com\n\n________________________\n\n***My Social Links: \nhttp://www.vine.co/ThomasSanders\nhttp://www.Twitter.com/ThomasSanders\nhttp://www.Instagram.com/ThomasSanders\nhttp://www.Facebook.com/ThomasSandersOfficial\nSnapchat - Thomas_Sanders\nTumblr - http://www.ThomasSanders.com\n________________________\n\n***Merchandise: \nhttp://www.Districtlines.com/ThomasSanders\n\n________________________\n\nFor more StarKid Productions, check them all out on their YouTube channel!!\n\nTeam StarKid:\nhttps://www.youtube.com/user/StarKidPotter\n\nIf you're interested in any of those musicals, you can check out more of them here:\n\n21 Chump Street: https://open.spotify.com/album/5RGnJGlUaM6ef8CWq1NRyO\n\nBe More Chill: https://open.spotify.com/album/6emT6Wf0qivQ0Hyx0gruyr\n\nDeath Note: The Musical: http://deathnote.wikia.com/wiki/Death_Note:_The_Musical\n\nHadestown: https://open.spotify.com/album/4E34mVDBUF21VATsoZNbdI\n\nHoly Musical B@tman: https://open.spotify.com/user/blancaedelweiss02/playlist/0qUnqWPODAUk5NJaAIUbfr\n\nOnce: A New Musical: https://open.spotify.com/album/6BBjG9s1OPJXQh0dAiLwKN\n\nThe Producers: https://open.spotify.com/album/1OD5J8DxkYyS0WBOnuX4OX\n\nUrinetown: https://open.spotify.com/album/3Gckm2aWdGEXhVco2dklC6\n\nWomen on the Verge of a Nervous Breakdown:\nhttps://open.spotify.com/album/7bWTn7yKVycRyvpOUcE8eP\n\n\nBusiness Inquires: SandersRTP@gmail.com</t>
  </si>
  <si>
    <t>dHDn26UX4aw</t>
  </si>
  <si>
    <t>Lame Videos</t>
  </si>
  <si>
    <t>VR Fail: My buddy tried VR for the first time last night. I ended up with a broken TV</t>
  </si>
  <si>
    <t>VR|fail|funnny|break tv|funny|cool|tv|broken|shit|wtf|stupid|vr fail</t>
  </si>
  <si>
    <t>My buddy Perry tried out the VR for the first time... didnâ€™t end too well.\n\n* Jukin Media Verified *\nFind this video and others like it by visiting https://www.jukinmedia.com/licensing/view/977370\nFor licensing / permission to use, please email licensing(at)jukinmedia(dot)com.</t>
  </si>
  <si>
    <t>gwrfwx1QcDQ</t>
  </si>
  <si>
    <t>AmazingPhil</t>
  </si>
  <si>
    <t>Phil is not on fire 9</t>
  </si>
  <si>
    <t>phil is not on fire|phil is not on fire 9|dan and phil|phil lester|dan howell|new|pinof|pinof9|philisnotonfire9|philisnotonfire|whiskers|questions|Q&amp;A|daniel howell|danisnotonfire|amazingphil|funny|random|series|best|riverdale|stranger things|merch|xmas|tour|interactive introverts|dan and phil tour|weird</t>
  </si>
  <si>
    <t>COME AND SEE US ON 2018 TOUR! http://www.danandphiltour.com \n\nThe whiskers are back and we're feeling fine, let's see what happens in Phil is not on fire 9!\n\nNew merch! 10% off with code BLACKFRIDAY (until Monday night)\nWorldwide shop: http://danandphilshop.com \nUSA store: http://us.danandphilshop.com/\nAustralia: http://aus.danandphilshop.com\n\nSubscribe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</si>
  <si>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hXzcIoq2ing</t>
  </si>
  <si>
    <t>Simone Giertz</t>
  </si>
  <si>
    <t>I just bought the most ridiculous car</t>
  </si>
  <si>
    <t>electric car|electric vehicle|comuta car|citicar|tesla|lithium batteries|compact car|small car|weird car|fun cars</t>
  </si>
  <si>
    <t>I'M OBSESSED WITH MY ELECTRIC COMUTA CAR. All I want is to work on her. I didn't know I liked cars. Nobody has told me that I like cars. But I think I might be a budding gear head.\n\nðŸ‘‡ places where I post stuff ðŸ‘‡\nPATREON: https://www.patreon.com/simonegiertz\nTWITTER: http://twitter.com/simonegiertz\nFACEBOOK: https://www.facebook.com/simonegiertz/\nINSTAGRAM: https://instagram.com/simonegiertz/\nMERCHANDISE: http://simonegiertz.merchlabs.com/\n\nThanks Scott Lawrie for filming, Casey Redmon for helping edit, and to Trey Xavier for the music: http://youtube.com/geargods ðŸ’–</t>
  </si>
  <si>
    <t>U22EEAK_VLc</t>
  </si>
  <si>
    <t>Laura in the Kitchen</t>
  </si>
  <si>
    <t>3 Ingredient Sea Salted Chocolate Pretzel Bark | Episode 1211</t>
  </si>
  <si>
    <t>chef vitale|chef laura vitale|laura vitale|chef laura|seasalt|sea salt|pretzel|bark|chocolate|chocolate bark|dessert|kitchen|cook|cooking|homemade|how to cook|how to make|how to bake|homemade salted|homemade bark|homemade salted bark|chocolate bark dessert|holiday dessert</t>
  </si>
  <si>
    <t>To get this complete recipe with instructions and measurements, check out my website: http://www.LauraintheKitchen.com\n\nInstagram: http://www.instagram.com/mrsvitale\n\nOfficial Facebook Page: http://www.facebook.com/LauraintheKitchen\n\nContact: Business@LauraintheKitchen.com\n\nTwitter: @Lauraskitchen</t>
  </si>
  <si>
    <t>VQdKe6_3PAU</t>
  </si>
  <si>
    <t>Drawing MatPat in the Fairly OddParents Style &amp; Talking Theories with MATPAT!</t>
  </si>
  <si>
    <t>matpat|film theory|game theory|drawing|fairly oddparents|gtlive|butch hartman|danny phantom|fairly oddparents style|animation|animated|cartoon</t>
  </si>
  <si>
    <t>After playing Cuphead on GTLive, Butch and Matt talk about theories ranging from Spider-Man to Deadpool. BONUS: Butch Hartman draws MatPat in the Fairly OddParents Style!\n\nYes,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</si>
  <si>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jLZuaFZWa7A</t>
  </si>
  <si>
    <t>Can you guess these WWE Superstars?</t>
  </si>
  <si>
    <t>wwe|world wrestling entertainment|wrestling|wrestler|wrestle|superstars|à¤•à¥à¤¶à¥à¤¤à¥€|à¤ªà¤¹à¤²à¤µà¤¾à¤¨|à¤¡à¤¬à¥à¤²à¥‚ à¤¡à¤¬à¥à¤²à¥‚ à¤ˆ|à¤®à¥ˆà¤š|à¤¸à¥à¤ªà¤°à¤¸à¥à¤Ÿà¤¾à¤°|à¤µà¥à¤¯à¤¾à¤µà¤¸à¤¾à¤¯à¤¿à¤• à¤•à¥à¤¶à¥à¤¤à¥€|Ù…ØµØ§Ø±Ø¹Ù‡|Kalisto|Sasha Banks|Triple H|Fandango|Alicia Fox|Goldberg|Roman Reigns|Jerry the King|Lawler|Charlotte Flair|Paul Heyman|wwe superstars|raw|wwe quiz|smackdown|wwe wrestlers|game|wwe trivia|guessing game|john cena|wwe top 10|funny games</t>
  </si>
  <si>
    <t>Test your knowledge of WWE and see if you can identify John Cena, Sasha Banks and more Superstars based solely on their silhouettes.\nGet your first month of WWE Network for FREE: http://wwenetwork.com_x000D_
\nSubscribe to WWE on YouTube: http://bit.ly/1i64OdT_x000D_
\nVisit WWE.com: http://goo.gl/akf0J4_x000D_
\nMust-See WWE videos on YouTube: https://goo.gl/QmhBof</t>
  </si>
  <si>
    <t>xArN1yUcXXc</t>
  </si>
  <si>
    <t>Hevesh5</t>
  </si>
  <si>
    <t>FAIL COMPILATION - MASSIVE Chain Reaction goes UP the Stairs! ft. berlagawesome</t>
  </si>
  <si>
    <t>fail compilation|domino fail|domino fail compilation|chain reaction|rube goldberg machine|marble run|marble machine|massive chain reaction|2 story chain reaction|domino fall|marble track|rube goldberg|chain reactions|domino|dominos|dominoes|hevesh5|domino tricks|insane domino tricks|Domino Rally (Brand)|amazing triple spiral|domino spiral|éª¨ç‰Œ|ãƒ‰ãƒŸãƒŽ|Dominostein|Ð´Ð¾Ð¼Ð¸Ð½Ð¾|Î½Ï„ÏŒÎ¼Î¹Î½Î¿|ê°ì„¤íƒ•|Pitagora|Suichi|ãƒ”ã‚¿ã‚´ãƒ©ã‚¹ã‚¤ãƒƒãƒ</t>
  </si>
  <si>
    <t>Fail compilation from berlagawesome's massive chain reaction that goes UP the stairs!\nWhat was your favorite fail? ðŸ˜‚ Watch the successful take here: https://youtu.be/HULgdt_vnVU\n20% OFF ALL MERCH UNTIL 11/27! â–º http://hevesh5.com/store (get 'em in time for Christmas!!)\n\nPlease subscribe to Berlagawesome for all his hard work!! http://youtube.com/berlagawesome \nSpecial thanks to jackofallspades98 for filming: http://youtube.com/jackofallspades98\n\nWATCH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Hevesh5(at)gmail.com\n\nSong: LFZ - Echoes [NCS Release] \nMusic provided by NoCopyrightSounds: https://youtu.be/Q_ojhcx-wrk\nFortaleza from YouTube's Audio Library</t>
  </si>
  <si>
    <t>4sXyLTk0IAQ</t>
  </si>
  <si>
    <t>Anew Start</t>
  </si>
  <si>
    <t>When your dog really needs a mud bath!</t>
  </si>
  <si>
    <t>dog bath|mud bath dog|naughty dog|mud bath|dirty dog|mucky dog|swamp dog</t>
  </si>
  <si>
    <t>He loved every second, even went back for more!</t>
  </si>
  <si>
    <t>aobdrJr6UaE</t>
  </si>
  <si>
    <t>Ingrid Nilsen</t>
  </si>
  <si>
    <t>4 Ways to Style a Black Bodysuit | Ingrid Nilsen</t>
  </si>
  <si>
    <t>4 Ways to Style a Black Bodysuit | Ingrid Nilsen|missglamorazzi|fashion|fashion fourplay|fashion inspiration|fashion inspo|black bodysuits|style bodysuit|style</t>
  </si>
  <si>
    <t>A brand new Fashion Fourplay for you!!\n\nI'm one half of a lady-powered podcast!\nWE'RE BACK!! NEW EPISODES UP NOW!\nhttp://itunes.com/ladieswholunch \nhttp://soundcloud.com/ladies-who-lunch \nEmail us: heyladieswholunch@gmail.com\n\nThis video is not sponsored.\n\n----------\n\nMy Snapchat: ingrid.nilsen\nMy Twitter: http://www.twitter.com/ingridnilsen \nMy Instagram: http://www.instagram.com/ingridnilsen \n\nShop my collection with Mejuri (silver pieces now available!):\nhttp://mejuri.com/collection/62-one\n\n----------\n\nMissed my last videos? No worries! Check them out here:\n\nVlog - Girl Power in Paris:\nhttps://youtu.be/GUrjWfGrM_Q\n\nOctober Favorites:\nhttps://youtu.be/0OX_-rAagKU\n\nHow to Deal with Oily + Acne-Prone Skin:\nhttps://youtu.be/63PjUB6yxnc\n\n28 Things I'd Tell My Younger Self:\nhttps://youtu.be/X2tejP45Lwc\n\n----------\n\nOTHER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Facebook!\nhttp://www.facebook.com/heyingridnilsen\n\nThis video is not sponsored.</t>
  </si>
  <si>
    <t>AFZZNlog8sA</t>
  </si>
  <si>
    <t>Unique Vibes</t>
  </si>
  <si>
    <t>Carlie Hanson - Only One (Lyrics)</t>
  </si>
  <si>
    <t>Music|Sound|Unique|Unique Music|Unique Vibes|Vibes|EDM|Electronic Dance Music|Electronic|Electronic Music|Trap|Chill|Chillstep|Future|Future Bass|Carlie Hanson - Only One (Lyrics)|carlie hanson|only one|carlie only one|carlie|hanson|carlie hanson only one|carlie hanson only one lyrics|only one lyrics|lyrics only one carlie hanson|lyrics only one carlie|carlie only one lyrics|carlie hanson lyrics|only one carlie hanson|only one lyrics carlie hanson</t>
  </si>
  <si>
    <t>Carlie Hanson - Only One (Lyrics) \nDownload Carlie Hanson - Only One: https://itunes.apple.com/de/album/only-one-single/1315199643?app=music&amp;ign-itsct=1315199643-1315199643&amp;ign-itscg=0176&amp;ign-mpt=uo%3D4\nBuy my art: https://society6.com/uniquevibes\nMore music like this: https://youtube.com/c/UniqueVibesMusic\n\nâ–º Soundcloud: https://soundcloud.com/unique_vibes\nâ–º Instagram: https://instagram.com/unique_vibes_official/\nâ–º Subscribe: https://youtube.com/c/UniqueVibesMusic\n\nâ–º Carlie Hanson\nhttp://soundcloud.com/carlie_hanson\nhttp://instagram.com/carliehanson\nhttp://twitter.com/carliehanson\n\nWallpaper: unsplash.com\nArt: https://society6.com/uniquevibes\nArt in banner by: Dorian Legret\n\nI don't own the music in this video. Please contact the artist/label if you want to use it.\nIf you need a song removed from my channel, please contact me here: \nuniquevibesofficial@gmail.com\n\nCarlie Hanson - Only One (Lyrics)</t>
  </si>
  <si>
    <t>07bTt0BTi-U</t>
  </si>
  <si>
    <t>EverythingApplePro</t>
  </si>
  <si>
    <t>Glowing Speaker iPhone Mod! See Your Music in RGB!</t>
  </si>
  <si>
    <t>iPhone Mod|Glowing Speaker Mod|Glowing|Speaker|Mod|iPhone X Mod|iPhone 7 Mod|Glowing Speaker|Glowing Speakers|Make Your Speakers Glow|iPhone Glowing Mod|RGB|iPhone RGB Mod|Glowing iPhone Logo|Glowing iPhone Apple Logo|Glowing Logo|Logo|Glowing Apple Logo|Glowing Apple Logo Mod|RGB Visualizer|iPhone RGB Visualizer|iPhone X Glowing Apple Logo|Glowing Logo Mod|Glowing Speakers iPhone Mod|iPhone 7 Plus Mod|Glowing iPhone 7 Plus Mod</t>
  </si>
  <si>
    <t>NEW $5 Glowing Speaker Mod For iPhone 7/7 Plus, 6S &amp; 6. RGB Music Visualizer, See Your Music Strobe! Actually Kinda Neat.\n\nClear Glass Back iPhone X: https://youtu.be/m7lJrUtlm64\nGlowing Apple Logo Mod: https://youtu.be/EdlR7xcNOZ0\n\nGet It Here: https://goo.gl/yKhySi</t>
  </si>
  <si>
    <t>uO_8d1t5Xh4</t>
  </si>
  <si>
    <t>Pitch Perfect</t>
  </si>
  <si>
    <t>Pitch Perfect 3 x The Voice Freedom! â€™90 x Cups</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</si>
  <si>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Slapped|Workaholics|Hairspray|Project X|Pitch Perfect 2|Pitch Perfect 2 - Official Trailer|PP2|HD|Trailer</t>
  </si>
  <si>
    <t>The Bellas from Pitch Perfect 3 and The Voice Top 12 team up for an aca-awesome music video! \n\nBuy tickets on Fandango now, to get a free download of this song: Fandango.com/pitchperfect \n\nPitch Perfect 3 is in theaters December 22. PitchPerfectMovie.com\n\nâ€œFreedom! â€™90 x Cupsâ€ is now available on iTunes. {LINK PENDING]\n--\nPitch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</si>
  <si>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tj3EKWwIulQ</t>
  </si>
  <si>
    <t>HARRY</t>
  </si>
  <si>
    <t>Sarah Michelle Gellar Vs. Sarah Michelle Prinze</t>
  </si>
  <si>
    <t>Harry Connick Jr.|Harry|HCJ|HarryTV|Harry TV|daytime|show|television|interviews|comedy|music|celebrity|sarah michelle gellar|name|sarah michelle prinze</t>
  </si>
  <si>
    <t>Sarah Michelle Gellar explains her struggle with having a professional name and a different family name.\n\nVisit http://harrytv.com for showtimes.\n\nSubscribe to Harry's YouTube Channel:\nhttp://bit.ly/HarrySub\n\nFollow Harry on social:\nFacebook: https://www.facebook.com/harryconnickjr\nTwitter: https://twitter.com/harrytv\nInstagram: https://www.instagram.com/harrytvshow\nSnapchat: https://www.snapchat.com/add/harrytvshow</t>
  </si>
  <si>
    <t>Ft-cmkjgOlk</t>
  </si>
  <si>
    <t>Turbo Conquering Mega Eagle</t>
  </si>
  <si>
    <t>Anti Tank Crossbow!</t>
  </si>
  <si>
    <t>crossbow|tank|crossbow homemade|crossbow pubg|crossbow hunting deer|crossbow hunting|crossbow shooting|homemade crossbow|turbo conquering mega eagle|the slingshot channel|joerg sprave|science|technology|armor|hunting|bow and arrow|bow and arrow vs crossbow|bow and arrow trick shots|bow and arrow hunting|bow and arrow choke|bow and arrow kid|1000 lb crossbow|turbo mega eagle</t>
  </si>
  <si>
    <t>The one ive been promising since i finished the last big crossbow, join me for the build of what i hope will become the most savagely destructive crossbow on the planet, you can probably tell by the fact this build was started in summer when my hair was short and finished up with long hair and a beard that this took ages.\nThere is still a lot of development work to be carried out in order for this thing to achieve its potential so hang around and see how it progresses.</t>
  </si>
  <si>
    <t>Y8JGfi4MJ8k</t>
  </si>
  <si>
    <t>flirppy242</t>
  </si>
  <si>
    <t>SAOIRSE RONAN - MORONIC (IRONIC)</t>
  </si>
  <si>
    <t>SAOIRSE|RONAN|MORONIC|IRONIC|IZZIE|COULD|NEVER|BE|WOMAN|EL|NOVIO|DE|MI|MADRE</t>
  </si>
  <si>
    <t>EL NOVIO DE MI MADRE_x000D_
\nI COULD NEVER BE A WOMAN</t>
  </si>
  <si>
    <t>qXivpclxftM</t>
  </si>
  <si>
    <t>JonTronShow</t>
  </si>
  <si>
    <t>Weird Workout Videos - JonTron</t>
  </si>
  <si>
    <t>jontron|weird workout videos|workout|marky mark|marky mark workout|prancercise|mariko takahashi|poodle|dogs|funny|comedy|zuiikin english|japanese workout|japanese|estelle getty</t>
  </si>
  <si>
    <t>Earn FREE cash and gift cards! $5 bonus for ONE survey: http://clickmeterlink.com/JonTron\nThanks Swagbucks for sponsoring!\n\n--\n\nIn this episode, Jon tries to workout and fails but you already knew that WOW WHAT A SPOILER\n\nSocials:\n\nTwitter: http://www.Twitter.com/JonTronShow\nFacebook: http://www.Facebook.com/JonTronShow\n\nCast:\nJon Jafari - Himself\nGod - Hot Dog Wizard\nEva JM Smith - Jonny Jon's Gamer Zone Girl\n\nCrew:\nDirector/Writer - Jon Jafari\nLine Producer/Director of Photography - Sergio Torres\nGaffer - Mike Shayne\nMakeup/Special Effects- Melanie Licata\nProduction Assistant - Andrew Reynoso\nSet Design - Lynell Vinuya\n\nPost Production:\nLead Editor - Jon Jafari\nEditor - Andrew Reynoso</t>
  </si>
  <si>
    <t>wppAQ8uZpfQ</t>
  </si>
  <si>
    <t>How Millennials Are Killing the Diamond Industry</t>
  </si>
  <si>
    <t>Cracked|cracked.com|sketch|comedy|funny|spoof|laugh|satire|parody|hilarious|spoofs|millineals hate|millineals killing|millineals are good|truth of millineals|fact about millineals|funny millineals|carmen angelica|bad millineals|millineals dumb|millineals smart|millineals facts|millineals secret|diamond industry|expensive</t>
  </si>
  <si>
    <t>You canâ€™t click a headline this day without hearing what industry Millennials are killing. But now, the notorious Killer Millennial is confessing: thatâ€™s right. She killed diamonds. And sheâ€™s not sorry.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</si>
  <si>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515lLZS082U</t>
  </si>
  <si>
    <t>Pitch Perfect 3 - Riff-Off Clip [HD]</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</si>
  <si>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Slapped|Workaholics|Hairspray|HD|Trailer|PP3|Pitch Perfect 3|Riff off</t>
  </si>
  <si>
    <t>It's a riff-off pitches! Get Tix: http://unvrs.al/PP3Tix \n\n#PitchPerfect3 - In Theaters December 22 \n--\nPitch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</si>
  <si>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iA5u80nS1PQ</t>
  </si>
  <si>
    <t>Dorkly</t>
  </si>
  <si>
    <t>More Pokemon Who Are Disappointed With Their Evolutions</t>
  </si>
  <si>
    <t>Dorkly|pokemon disappointed|evolution|pokemon|lol|gaming|dorkly bits|serperior|shuckle|shuckle ghost|haunter|octillery evolution|pokemon disappointed evolution</t>
  </si>
  <si>
    <t>Some people get great evolutions - making them cooler-looking, more powerful, and all-around better. But other Pokemon aren't so lucky...\n\nPart 1: https://www.youtube.com/watch?v=KzZqxkkUHLc\nPart 2: https://www.youtube.com/watch?v=d4Lk5cjfwPA\nPart 3: https://www.youtube.com/watch?v=yJcXGkY9X_c\n\nSee more http://www.dorkly.com\n\n\nGeek out with us...\nFACEBOOK: http://www.facebook.com/dorkly\nTWITTER: http://www.twitter.com/dorkly\nTUMBLR http://dorkly.tumblr.com/</t>
  </si>
  <si>
    <t>H-kKZujl8CI</t>
  </si>
  <si>
    <t>Guardian News</t>
  </si>
  <si>
    <t>Timelapse shows Bali volcano Mount Agung spewing ash after minor eruptions</t>
  </si>
  <si>
    <t>Mount Agung|Mount Agung erupts|volcano|Bali|Bali volcano|international flights|spewing ask|volcanic ash|volcanic ash from Mount Agung|alert status|flights|disruption|environment|natural disasters|volcanic eruptions|Bali volcanoes|Lambok|island|islands|tourists|stranded|emergency relief agencies|disaster relief agencies in Bali|bali eruption|bali volcano eruption|bali news|indonesia|indonesia news|bali latest|indonesia latest|2017</t>
  </si>
  <si>
    <t>Bali's Mount Agung volcano erupted on Saturday evening and three times early on Sunday, lighting its cone with an orange glow and sending ash 4,000 metres into the atmosphere. The second eruption has intensified the watch for a more serious explosion. The eruptions temporarily disrupted some international flights to the popular Indonesian island tourist destination, but the volcanoâ€™s alert status has not been increased from the second-highest level and authorities said the island remained safe \nSubscribe to Guardian News â–º http://bit.ly/guardianwiressub\n \nâ€¢Â Bali: Mount Agung volcano monitored after second eruption â–º https://www.theguardian.com/world/2017/nov/26/balis-mount-agung-jetstar-flights-resume-after-volcanos-second-eruption\n\nSupport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</si>
  <si>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F1b5ouja_VI</t>
  </si>
  <si>
    <t>Markiplier</t>
  </si>
  <si>
    <t>Markiplier Makes: Breakfast</t>
  </si>
  <si>
    <t>markiplier makes|breakfast|charity livestream|collab|funny|friends</t>
  </si>
  <si>
    <t>Donate HERE â–º https://tiltify.com/@markiplier/markipliers-november-charity-livestream-save-the-children/donate\n\nLet's start this day of RIGHT with some delightful wholesome breakfast! No better way to start a day full of PAINFUL CHALLENGES and PUNISHMENTS! At least it's all for a great cause to help us out and spread the word!\n\nRaising Money For â–º http://www.savethechildren.org</t>
  </si>
  <si>
    <t>pmS2oJQ8SIs</t>
  </si>
  <si>
    <t>FOX Sports</t>
  </si>
  <si>
    <t>J.T. Barrett cuts through the Wolverines' defense, Michigan leads to 14-7 | FOX COLLEGE FOOTBALL</t>
  </si>
  <si>
    <t>j.t. barrett|j.t.|barrett|john oâ€™korn|john|oâ€™korn|chris evans|chris|evans|urban meyer|urban|meyer|jim harbaugh|jim|harbaugh|ohio state buckeyes|ohio|state|buckeyes|Michigan wolverines|Michigan|wolverines|cfb|ncaa football|cfb highlights|ncaa highlights|college football|college|football|fox|fox sports|fs1|highlights|highlight|sports|news|sp:ty=play|sp:dt=2017-11-25T12:00:00-05:00|sp:vl=en-US|sp:st=football|sp:li=cfb|sp:ti:home=Mich|sp:ti:away=OhioSt</t>
  </si>
  <si>
    <t>J.T. Barrett rolls out and cuts through the Wolverines' defense to narrow Michigan's lead to 14-7 with this 21-yard touchdown dash.\n\nSUBSCRIBE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and more.</t>
  </si>
  <si>
    <t>VSJ0STT8JRw</t>
  </si>
  <si>
    <t>Stop Pitching Sketches About Other Cast Members</t>
  </si>
  <si>
    <t>Collegehumor|CH originals|comedy|sketch comedy|internet|humor|funny|sketch|failed pitches|writersâ€™ room|meetings|illuminati eye|crying|insults|fuck you|passive aggressive|katie marovitch|siobhan thompson|mike trapp|raphael chestang|grant oâ€™brien|Hardly Working|sketch is too real|sketch hits close to home|hardly working is this about me|katie does mean sketch</t>
  </si>
  <si>
    <t>Iâ€™m still sour about her sketch â€œWhoever Writes Our Youtube Video Descriptions Smells Like Cat Dander And Fart.â€\n\nKatieâ€™s sketch pitches are clearly about the other cast members, and theyâ€™re far from positive. She tries to pretend theyâ€™re not, but Grantâ€™s tears donâ€™t lie.\n\nHardly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Marovitch\nMike Trapp\nGrant Oâ€™Brien\nRaphael Chestang\nSiobhan Thompson\n\nCREW\nDirector - Ryan Anthony Martin\nWriter - Katie Marovitch\nProducer - Shane Crown\nProduction Coordinator - Francesca McLafferty\nEditor - Brandon Hauer</t>
  </si>
  <si>
    <t>sfweKCYOPFc</t>
  </si>
  <si>
    <t>7 Things You've Been Using Wrong Your Whole Life</t>
  </si>
  <si>
    <t>Hacks|Plunger|Takeout|Food|hacks|nifty|buzzfeed|buzzfeed nifty|life hacks|bobby pins|home hacks|play doh|tic tacs</t>
  </si>
  <si>
    <t>Here is what you'll need!\n\n1. A Chinese takeout container unfolds into a plate! \nRemove the metal handle from the box, and unfold the tabs on either side. It will unfold into a convenient paper plate!  \n\n2. You probably don't realize it, but your pots come with built-in spoon rests.\nDonâ€™t rest your stirring spoon on the kitchen counter, it will only spread mess! Instead, put your spoon into the hole at the end of your pot handle.\n\n3.You've been dispensing Tic Tacs the hard way.\nYou probably dispense your mints by furiously shaking the box upside down, only for a heap of them to spill out. Instead turn the box upside down, slowly open the lid, and then pull the box back. A single mint will be sitting in a tic tac-shaped groove inside the lid. \n\n4. Play Doh is for cleaning wallpaper.\nWhat now is an iconic, squishy, children's toy, was originally invented for the purpose of cleaning wallpaper.\n\n5. Your bobby pins are on upside down\nThe correct way to wear a bobby pin is the flat side up for maximum hold! \n\n6. Does your foil roll never stay in the box?\nMost aluminum foil, plastic wrap, and kitchen paper rolls come with punch-in tabs on either sides of the box. The tabs hold the roller in place as you pull on your foil. \n\n7. You're probably using the wrong plunger.\nThe classic brown suction cupped plunger is actually for clearing blockages in a sink, not your toilet! A toilet plunger has a double thrust force cup to help get deep down into the block and has extra force for tough clogs. \n\n\nCheck us out on Facebook! - facebook.com/buzzfeednifty\n\nCredits: https://www.buzzfeed.com/bfmp/videos/33836\n\n\nMUSIC\nBoss Man\nLicensed via Warner Chappell Production Music Inc.</t>
  </si>
  <si>
    <t>NDBwsMIXlMk</t>
  </si>
  <si>
    <t>Marvel Entertainment</t>
  </si>
  <si>
    <t>Marvelâ€™s Agents of S.H.I.E.L.D. | Season 5 Premiere Special Preview</t>
  </si>
  <si>
    <t>marvel|comics|comic books|nerdy|geeky|super hero|superhero|abc|agents of SHIELD|s.h.i.e.l.d.|sneak peak|agents of SHIELD s5|clark gregg</t>
  </si>
  <si>
    <t>Watch the first 17 minutes of Marvelâ€™s Agents of S.H.I.E.L.D. Season 5 premiere now and catch the action-packed two-hour season premiere Friday, December 1 8|7c on ABC.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</si>
  <si>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Bzji05zubSc</t>
  </si>
  <si>
    <t>Miss Universe</t>
  </si>
  <si>
    <t>2017 Miss Universe National Costume Show</t>
  </si>
  <si>
    <t>Miss Universe|Pia Wurzbach|Pia Alonzo Wurzbach|Miss Philippines|Binibining Pilipinas|Miss World|Miss Earth|Beauty Pageant|Beauty Queen|Beauty Contest|Bikini Competition|Evening Gown|Iris Mittenaere|Miss Universe 2016</t>
  </si>
  <si>
    <t>Each of the 92 contestants will showcase a costume that represents their nation in an elaborate display of color and culture from around the world. The National Costume Show is hosted by Nia Sanchez and Nick Teplitz. \n\nGet all the latest news on http://www.missuniverse.com\n\nStay Connected!\nFacebook: https://www.facebook.com/MissUniverse\nTwitter: https://twitter.com/MissUniverse\nInstagram: @MissUniverse\nSnapChat: MissUniverseOrg\nDownload the Miss U App: http://bit.ly/MissUApp</t>
  </si>
  <si>
    <t>f9psILoYmCc</t>
  </si>
  <si>
    <t>NZPoliceRecruitment</t>
  </si>
  <si>
    <t>Freeze! NZ Policeâ€™s most entertaining recruitment video, yet!</t>
  </si>
  <si>
    <t>With over 70 real cops, the police band, police cats, helicopters, and stunts weâ€™re here to encourage a range of New Zealanders to join our team. \n\nWe want our country to be the safest, but we canâ€™t do it without your help. So, if you care enough to be a cop, weâ€™ll make sure youâ€™re capable enough.\n\nTake the first step and visit newcops.co.nz \n#NEWCOPS</t>
  </si>
  <si>
    <t>_6uvQtccJss</t>
  </si>
  <si>
    <t>Bethany Mota</t>
  </si>
  <si>
    <t>BLACK FRIDAY HAUL 2017 + TRY ON | Bethany Mota</t>
  </si>
  <si>
    <t>bethany mota|bethany moto|bethany|mota|macbarbie07|black friday haul|black friday|haul|clothing|forever 21|victorias secret|bath and body works|pacsun|shopping|try on|trying on|winter outfits|christmas|giveaway</t>
  </si>
  <si>
    <t>HI BABES! For today's video we have a BLACK FRIDAY HAUL!\nThanks for watching &amp; get excited for holiday videos!\n\nXx\nBeth\n\n\nFollow me!\nYouTube: http://bit.ly/BMofficialchannel\nSecond YouTube Channel: http://bit.ly/BMofficial2ndchannel\nInstagram: http://bit.ly/BMofficialinstagram\nSnapchat: thebethnoel\nFacebook: http://bit.ly/BMofficialfacebookpage\nTwitter: http://bit.ly/BMtwitter\nGoogle Plus: http://bit.ly/BMofficialgoogleplus\n\n\n\nIf you're new here....\nHaiiiiii, I'm Bethany Mota! \nIn todays video, I show you my Black Friday Haul!\nCheck out the rest of my videos to see diys, skits, fashion, challenges,\nlifestyle, and just a little bit of weirdness.</t>
  </si>
  <si>
    <t>uPyLIBSVrMw</t>
  </si>
  <si>
    <t>My Dad Paints My Nails (he doesn't know what YouTube is)</t>
  </si>
  <si>
    <t>nails|nail art|nail tutorial|beauty tutorial|nail art tutorial|diy nails|easy nail art|diy nail art|cute nail art|simply nailogical|dad|father|family fun|simply nailogical family|simply nailogical dad|dad does my nails|my dad does my|dad does my makeup|dad does my voiceover|meet my dad|simplydadlogical|family|family friendly</t>
  </si>
  <si>
    <t>Why don't you and your family sit down and watch me and my family on my family friendly channel! Simplydadlogical is in da house \nShop HOLO hoodies &amp; merch: http://bit.ly/SimplyHOLOSwag1\nâ™¡ Subscribe to never miss nÌ¶eÌ¶wÌ¶ Ì¶nÌ¶aÌ¶iÌ¶lÌ¶ Ì¶aÌ¶rÌ¶tÌ¶ Ì¶tÌ¶uÌ¶tÌ¶oÌ¶rÌ¶iÌ¶aÌ¶lÌ¶sÌ¶! http://bit.ly/subsimply\nâ™¡ Subscribe to my SECOND CHANNEL for no reason: http://bit.ly/SubSimplyNot\n\nMy highest quality content ever made: https://www.youtube.com/watch?v=-aSlSj4_DpA\n\n~*~MoRe FuN fOr ThE wHoLe FaMiLy~*~:\nhttp://bit.ly/BFPaintsMyNails\nhttp://bit.ly/SisterFailsMyNails\nhttp://bit.ly/SisterDoesMyMakeup\nhttp://bit.ly/BoyfriendNails\nhttp://bit.ly/DrunkWatermarble\nhttp://bit.ly/BFWatermarble\n\n_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IN THIS VIDEO:â™¡\n\nâ™¥ Black holo witch: http://bit.ly/BlackHoloWitch3 (use code SIMPLY to save $!)\nâ™¥ Menchie's holo: http://bit.ly/MenchieTheCatPolish1\nâ™¥ Holo top coat: http://bit.ly/HoloFlakeTopCoat2 (use code SIMPLY to save $!)\nâ™¥ Nail vinyls: http://bit.ly/LeavesVinyls1\nâ™¥ Nail art brushes: http://bit.ly/10pcNailArtBrushes\nâ™¥ Peel-off base coat: http://bit.ly/peeloffbase1\nâ™¥ Quick-dry glossy top coat (Dad's pick): http://bit.ly/SCTopCoat1\n\nON MY OTHER HAND: http://amzn.to/2zosbPx with http://bit.ly/FUNPurpleU on top\n\n_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\n_ _ _ _ _ _ _ _ _ _ _ _ _ _ _ _ _ _ _ _ _ _ _ _ _ _ _ _ _ _ _ _ _ _\n\nDisclaimer cause I love you guys: This video was not sponsored by any of the brands mentioned. All artwork/design is my dad's. Some links above are affiliate links.</t>
  </si>
  <si>
    <t>t4ZsyO1n-kA</t>
  </si>
  <si>
    <t>Making The Grand Tour: James's Candidate for the Driver</t>
  </si>
  <si>
    <t>the grand tour|jeremy clarkson|james may|richard hammond|clarkson|hammond|may|prime|video|amazon|bts|behind the scenes|amking|behind|making|driver|wanted|audition|getaway|get|thief|james's|car|driving|stole</t>
  </si>
  <si>
    <t>Jeremy Clarkson, Richard Hammond, and James May are still on the hunt for a new driver for The Grand Tour season 2. This time James has a candidate, a car thief. Driving it like he stole it, literally.\n\nThe Grand Tour returns to  Prime Video on 8 December. http://www.PrimeVideo.com/GT</t>
  </si>
  <si>
    <t>dpLrlEBFq-0</t>
  </si>
  <si>
    <t>Keeping Up With The Gonzalezâ€™s (Pt. 3) | Lele Pons, Rudy Mancuso &amp; Inanna Sarkis</t>
  </si>
  <si>
    <t>keeping up with the gonzalezs pt 3|lele|pons|rudy|mancuso|inanna|sarkis|keeping|up|with|the|gonzalezs|pt|getting my drivers license|terrible soccer players|halloween costume contest|Keeping Up With The Gonzalezâ€™s (Pt. 3) | Lele Pons|Rudy Mancuso &amp; Inanna Sarkis|lelepons|hannahstocking|rudymancuso|anwar|shots|shotsstudios|alesso|anitta|brazil</t>
  </si>
  <si>
    <t>WATCH DOWNTOWN MUSIC VIDEO â–¶ https://youtu.be/wlS6Ix7mA0w\n\nWATCH PART 1 â–¶ https://youtu.be/URy7P-wUW-c\n\nWATCH PART 2 â–¶ https://youtu.be/r232liIZHvM\n\nWATCH MY PREVIOUS VIDEO â–¶ https://youtu.be/t4YAyT4ihIQ\n\nSUBSCRIBE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http://youtube.com/c/lelepons\nRudy Mancuso | http://youtube.com/c/rudymancuso\nInanna Sarkis | Lele Pons | http://youtube.com/c/inanna\nLeli Hernandez | https://instagram.com/whleli\n\nShots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http://youtube.com/c/shots\n\n#Lele\n#LelePons\n#RudyMancuso\n#Inanna</t>
  </si>
  <si>
    <t>VoAzRs3sE70</t>
  </si>
  <si>
    <t>11 Products That Will Make Mornings So Much Easier</t>
  </si>
  <si>
    <t>mornings|smart duvet|morning routine|breakfast|INSIDER|business insider|tech insider</t>
  </si>
  <si>
    <t>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</si>
  <si>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VUbsFtLkGN8</t>
  </si>
  <si>
    <t>Road signs suck. What if we got rid of them all?</t>
  </si>
  <si>
    <t>vox.com|vox|explain|traffic|shared|space|hans monderman|design|urban|urbanism|planning|city|cities|town|roads|streets|naked streets|bbc|england|europe|structure|99% invisible|ben hamilton-baille|radiotopia|cars|transportation|safety|pedestrian|walkable|living|health|transit|transport|shared streets</t>
  </si>
  <si>
    <t>Shared space designs, explained.\n\nSubscribe to our channel! http://goo.gl/0bsAjO\n\nSome cities in Europe are undergoing a fascinating transformation: theyâ€™re getting rid of all of their road signs.  Thatâ€™s thanks to a design concept called â€œshared space,â€ where urban planners drastically lessen the presence of traffic lights, signs, and barriers, encouraging all forms of transportation to share the road.Â  Thereâ€™s evidence that drivers often totally ignore road signs, so the heightened risk forces commuters to remain on high alert as they pass through an intersection,Â in theory leading to safer travel. But by stripping cities of their traditional traffic control systems, they leave disabled residents in the dark â€” and thatâ€™s sparked a powerful debate of how to balance ease of movement with all residentsâ€™ needs. \n\nThis is one of a series of videos we're launching in partnership withÂ 99% Invisible, an awesome podcast about design.Â 99% InvisibleÂ is a member ofÂ Radiotopia.\n\nVox.com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</si>
  <si>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5WUDfviiKRE</t>
  </si>
  <si>
    <t>Tina Nguyen</t>
  </si>
  <si>
    <t>äºŒè´µæ‘”è·¤ - tienghoa.net</t>
  </si>
  <si>
    <t>hanyuqiao</t>
  </si>
  <si>
    <t>è¾½é˜”çš„ä¹Œç ç©†æ²è‰åŽŸæ˜¯æ‘”è·¤æ‰‹çš„æ‘‡ç¯®ã€‚è¿™é‡Œæ‘”è·¤çš„ä¼ ç»Ÿæºè¿œæµé•¿ï¼Œç››åè‡³ä»Šä¸è¡°ã€‚åº·ç†™äº”å¹´(1666å¹´)ï¼Œåœ¨æ¸…æ”¿åºœä¸»æŒçš„ç››ä¼šä¸Šï¼Œå®‰ç åœ¨ä¸€åƒé›¶äºŒåå››åæ‘”è·¤æ‰‹å‚èµ›çš„å¤§æ¯”ä¸­...</t>
  </si>
  <si>
    <t>PtNRJvsLHV0</t>
  </si>
  <si>
    <t>AmandaMoor &amp; Craft Ideas</t>
  </si>
  <si>
    <t>How To Make A Gift Box Out Of Paper Easy</t>
  </si>
  <si>
    <t>how to make a gift box out of paper easy|how to make gift box out of paper|how to make a small gift box out of paper|Gift Box|How to make|paper box|box|gift|craft|diy gift box|how to make gift box|gift box idea|easy gift box idea|how to make : gift box|small gift boxes|homemade gift box|how to make gift box at home|how to make handmade gift boxes|how to make a gift box step by step</t>
  </si>
  <si>
    <t>How To Make A Gift Box Out Of Paper Easy\n\nSubscribe My Channel: https://goo.gl/zuih7h\n\nABOUT THIS VIDEO\nIn this video, I will show you a cute and adorable paper gift box. It takes just a few minutes to make and all you need is paper, pen, and scissors or a round bowl. You can also use old CD to make the round shape. I used ribbon to decorate the box. You can use anything else.\n\nMORE ART AND CRAFT IDEAS ON THIS CHANNEL\n1. Diy Origami Heart Box / Envelope Secret Message Box Out of Paper: https://www.youtube.com/watch?v=Hy3zuB91KC0\n2. How to Make Bookmarks at Home Easy: https://www.youtube.com/watch?v=t7i2C9tRHJM\n3. How To Make A Paper Christmas Tree Toppers!!: https://www.youtube.com/watch?v=eOuCDrsZxgM\n4. How To Make Paper Leaves With Veins!!: https://www.youtube.com/watch?v=VuBmpcwxkZI\n5. Diy Tassel Wall Hangings! How To Make A Tassel Wall Hanging: https://www.youtube.com/watch?v=2-uehiXdHPk\n6. How To Make Napkin Rings With Paper: https://www.youtube.com/watch?v=eQHrSs9gUt4\n\nAll right guys, If I provided you any value at all, please let me know by giving us a like, a comment or subscribe. All that would be very much appreciated.\n\nThanks for watching This  Video on How To Make A Gift Box Out Of Paper Easy, I will see you in the next video.\n\n- Amanda Moor\nDo Something Creative Every Day!!!\n\nTo Replay This Video: https://www.youtube.com/watch?v=PtNRJvsLHV0</t>
  </si>
  <si>
    <t>npcqBt_e4k0</t>
  </si>
  <si>
    <t>Sesame Street</t>
  </si>
  <si>
    <t>Sesame Street: Sharing Things (Stranger Things Parody)</t>
  </si>
  <si>
    <t>sharing things|stranger things parody|sesame street parodies|sesame street parody|sesame street stranger things parody|tv show parodies|sesame street sharing things|the upside down|cookiegorgon|stranger things eleven|stranger things dustin|stranger things|stranger things mike|stranger things will|stranger things barb|millie bobby brown|gaten matarazzo|caleb mclaughlin|noah schnapp|joe keery|finn wolfhard|stranger things lucas</t>
  </si>
  <si>
    <t>In this parody of Stranger Things, the Cookiegorgon has eaten everything in the Snackside Down and is still hungry! Will he learn how to share, or will he continue wreaking havoc on the kids in town by eating all their treats? Tune in to find out!\n\n--\nSubscribe to the Sesame Street Channel here: http://www.youtube.com/subscription_center?add_user=SesameStreet\n \nFor more fun games and videos for your preschooler in a safe, child-friendly environment, visit us at http://www.sesamestreet.org\n \nSesame Street is a production of Sesame Workshop, a nonprofit educational organization. The Workshop produces Sesame Street programs, seen in over 150 countries, and other acclaimed shows, including The Electric Company.  Beyond television, the Workshop produces content for multiple media platforms on a wide range of issues including literacy and numeracy, emotional wellbeing, health and wellness, and respect and understanding.  Learn more at http://www.sesamestreet.org.</t>
  </si>
  <si>
    <t>MU29Wqg_BVo</t>
  </si>
  <si>
    <t>Cloth Map</t>
  </si>
  <si>
    <t>Brazil's Video Game Gray Markets</t>
  </si>
  <si>
    <t>clothmap|drew scanlon|sÃ£o paulo|sao paulo|Santa IfigÃªnia|Santa Efigenia|pirated games|pirated game consoles|grey market|andrÃ© campos|jogabilidade|gus lanzetta|Rafael Quina|bootleg|brazilian game consoles|brazilian games|documentary|sega|telejogo|dynavision|telegame|guitar idol|smash mouth all star|clones|turbo game|nes clone|master system clone|dactar|chapolim x dracula|ghost house|mortal kombat nes|street fighter nes|sonic 4 snes</t>
  </si>
  <si>
    <t>Brazil's complicated history with electronics has created an alternate universe of video games.\n\nSupport Cloth Map on Patreon! https://patreon.com/clothmap\nPatrons get early access to videos, extended cuts, behind-the-scenes notes and documents, producer credits, live stream chat, and the ability to vote where Cloth Map goes next!\n\nVIDEO GEAR\nSmall Camera: http://amzn.to/2yDFOyj\nBig Camera: http://amzn.to/2hhUUlp\nLens 14-140mm: http://amzn.to/2iBBGUD\nLens 12-33mm: http://amzn.to/2hcE0kz\nGorillaPod: http://amzn.to/2riGq4F\nBoom Mic: http://amzn.to/2zrCq8y\nLav Mic: http://amzn.to/2j94pE6\nAudio Recorder: http://amzn.to/2hjpHyu\n\nCAMERA BY\nJoey Fameli: https://twitter.com/joeyfameli\n\nMUSIC\nAudio Network\nRei Rainha: https://www.audionetwork.com/browse/m/track/rei-rainha_118616\nShake That Thing: https://www.audionetwork.com/browse/m/track/shake-that-thing_135820\nBun It: https://www.audionetwork.com/browse/m/track/bun-it_151456\nNight Flight: https://www.audionetwork.com/browse/m/track/night-flight_80218\nCompete to the Beat: https://www.audionetwork.com/browse/m/track/compete-to-the-beat_122587\n\n----------\n\n#HASHTAGJOINTHECONVERSATION\nTwitter: https://www.twitter.com/clothmap\nInstagram: https://www.instagram.com/clothmap\nYouTube: https://www.youtube.com/clothmap\nPatrons get exclusive access to the Cloth Map Discord channel!\n\nFYI, some of those are affiliate links! If you've never seen them before, here's what they do: if you buy something from one of those sites, I get a small kickback as a thank you from the retailer for sending you there. That's it! The price isn't affected and nobody tells me what products to put there. If you think that's gross for some reason, you can tell me about it here: https://clothmap.co/contact</t>
  </si>
  <si>
    <t>6JvRVILczps</t>
  </si>
  <si>
    <t>Gatorade</t>
  </si>
  <si>
    <t>Gatorade | Sisters in Sweat ft. Serena Williams</t>
  </si>
  <si>
    <t>Gatorade|Serena Williams|Sisters In Sweat|#SistersInSweat|Olympia|Keep Playing|Serena Baby|Alexis Olympia Ohanian Jr|Alexis Jr|Serena letter|Refinery29|Teen Vogue|Allison Williams|Elaine Welteroth|Tory Burch|Piera Gelardi|Susan Wojcicki|YouTube CEO|tennis|message to all girls|baby girl|Win From Within|#WinFromWithin</t>
  </si>
  <si>
    <t>Serena Williamsâ€™s advice to her newborn daughter is a message to all girls. #SistersInSweat</t>
  </si>
  <si>
    <t>gO_QM9oUcM0</t>
  </si>
  <si>
    <t>Srinath .S</t>
  </si>
  <si>
    <t>A scene from Suicide Club 2.avi</t>
  </si>
  <si>
    <t>Scene (drama)|Scene (UK TV Series)|Avi|Television Program|X264|A scene from Suicide Club 2|Mpeg4|Suicide|group|suicide|awesome suicide|great|suicide video|video|Nice|Good|Best|Amazing|Sad|Cry|Awesome (window Manager)|May|May Cry</t>
  </si>
  <si>
    <t>uploaded by srinath</t>
  </si>
  <si>
    <t>Xk_Gv89jzas</t>
  </si>
  <si>
    <t>Dominoes Pizza Delivery on Bike</t>
  </si>
  <si>
    <t>2017|Cars|NSFW â€“ Language|viralhog|Australia|bike|bicycle|bikes|dominos|pizza|delivery</t>
  </si>
  <si>
    <t>Occurred on November 8, 2017 / Glenmore Park, Australia \n\nMy mates and I were driving through Glenmore park and we saw the delivery guy on the bike and honked at him. Then, he started waving.\n\n\nTO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</si>
  <si>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THr_seahKUI</t>
  </si>
  <si>
    <t>The White House</t>
  </si>
  <si>
    <t>2017 Christmas Decorations at the White House</t>
  </si>
  <si>
    <t>uZ1M3DkKCEI</t>
  </si>
  <si>
    <t>Pitbull, Fifth Harmony - Por Favor (Official Video)</t>
  </si>
  <si>
    <t>Becky G|Daddy Yankee|Ozuna|Wisin|Fifth Harmony|Camila Cabello|Pitbull|Yandel|Bad Bunny|Dom Omar|Enrique Iglesias|Tour|Weekend|Jay z|French Montana|Latin music|reggaeton|Trap|Latin Trap|Farrucko</t>
  </si>
  <si>
    <t>Listen now @ all your favorite platforms click link below\nhttps://SML.lnk.to/PorFavor\n\n\nFollow Pitbull:\nhttp://www.pitbullmusic.com/\nhttps://twitter.com/pitbull/\nhttps://www.facebook.com/pitbull/\nhttps://instagram.com/pitbull/\n\n\nFifth Harmony online:\nhttps://www.fifthharmonyofficial.com\nhttps://www.youtube.com/FifthHarmonyVEVO\nhttps://www.twitter.com/FifthHarmony\nhttps://www.facebook.com/fifthharmony\nhttps://www.instagram.com/fifthharmony\n\n\n(c) 2017 Mr 305 Inc\n\nhttp://vevo.ly/YgGfF2</t>
  </si>
  <si>
    <t>5qxqo2CQakA</t>
  </si>
  <si>
    <t>EVERY STAR WARS FAN EVER</t>
  </si>
  <si>
    <t>star wars|every blank ever|smosh star wars|every star wars ever|every star wars fan ever|every fan ever|every ever|smosh every blank ever|star wars every blank ever|every blank ever star wars|star wars cosplay|every cosplay ever|star wars fans|every jedi every|every star wars sith ever</t>
  </si>
  <si>
    <t>Presented by PlayStation Store. You can purchase the STAR WARSâ„¢ Battlefrontâ„¢ II: Elite Trooper Deluxe Edition Today, at PlayStation Store http://bit.ly/PlaystationStore_StarWarsBattlefrontII\n\nStar Wars fans - whether it's cosplaying, homemade lightsabers, collecting merch, or more, this is Every Star Wars Fan Ever!\n\nCAST \nIan Hecox \nNoah Grossman \nKeith Leak Jr. \nCourtney Miller \nOlivia Sui \nShayne Topp \nRyan Todd \n\nCREW \nDirected by Ryan Todd \nWritten by Ian Hecox, Monica Vasandani, Cole Hersch, Courtney Miller, Shayne Topp,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Designer: Tayler Nicholson \nArt Assist: Steven Smyka \nCamera: Brennan Iketani \nAssistant Camera: Nick Goto \nGaffer: Justin Thatcher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</si>
  <si>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UVaeRX9LybU</t>
  </si>
  <si>
    <t>Ellie and Jared</t>
  </si>
  <si>
    <t>PREGNANCY ANNOUNCEMENT After Two Miscarriages | Our Baby Has A Heart Beat! ðŸ‘¶ðŸ¼</t>
  </si>
  <si>
    <t>ellie and jared|ellie mecham|jared mecham|jared and ellie|ellie|jared|mecham|pregnancy|pregnant|pcos|infertility|fertility|miscarriage|pregnancy announcement|pregnancy announcements|ellie and jared pregnant|ellie and jared pregnancy announcement</t>
  </si>
  <si>
    <t>It's finally time to let you know. Ellie is PREGNANT! We're so thrilled and excited, yet cautious. I can't believe we were able to see and hear the heartbeat already!\nHoliday Merch - http://teespring.com/stores/ellie-and-jared\nâ†“â†“â†“â†“â†“â†“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</si>
  <si>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NKin_i1pcFA</t>
  </si>
  <si>
    <t>Doug DeMuro</t>
  </si>
  <si>
    <t>The Spyker C8 Is the Quirkiest $250,000 Exotic Car in History</t>
  </si>
  <si>
    <t>spyker c8|spyker|spyker c8 spyder|c8 spyder|spyker c12|spyker car|spyker sports car|weird car|exotic car|doug demuro|demuro</t>
  </si>
  <si>
    <t>GO READ MY COLUMN! https://www.autotrader.com/car-video/video-the-spyker-c8-spyder-is-the-quirkiest-250000-car-in-existence-271196\n\nI recently drove a Spyker C8 Spyder, which is tremendously quirky, weird, and cool. Today I'm reviewing the Spyker C8, and I'm showing you all the quirks and features of the Spyker C8 Spyder.\n\nFOLLOW ME!\nFacebook - http://www.facebook.com/ddemuro\nTwitter - http://www.twitter.com/dougdemuro\nInstagram - http://www.instagram.com/dougdemuro\n\nDOUGSCORE SPREADSHEET: https://docs.google.com/spreadsheets/d/1KTArYwDWrn52fnc7B12KvjRb6nmcEaU6gXYehWfsZSo</t>
  </si>
  <si>
    <t>QzfnWcHhdyQ</t>
  </si>
  <si>
    <t>Packers vs. Steelers | NFL Week 12 Game Highlights</t>
  </si>
  <si>
    <t>NFL|Football|offense|defense|afc|nfc|American Football|highlight|highlights|game|games|sport|sports|action|play|plays|season|2017|recap|run|sprint|catch|huge|amazing|touchdown|td|week 12|wk 12|green bay|packers|pittsburgh|steelers|hundley|williams|roethlisberger|brown|post game highlights|td drive|sp:dt=2017-11-26T20:30:00-05:00|sp:vl=en-US|sp:st=football|sp:li=nfl|sp:ti:home=Pit|sp:ti:away=GB|sp:ty=high|steelers win|boswell|fg|field goal</t>
  </si>
  <si>
    <t>The Green Bay Packers take on the Pittsburgh Steelers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</si>
  <si>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UqItlHUSN-4</t>
  </si>
  <si>
    <t>[OFFICIAL VIDEO] Deck The Halls - Pentatonix</t>
  </si>
  <si>
    <t>OUR HOLIDAY SPECIAL, A VERY PENTATONIX CHRISTMAS, RE-AIRS ON WEDNESDAY, DECEMBER 6TH AT 8/7c ON NBC! \n \nâ€œDeck The Hallsâ€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now!\niTUNESÂ http://smarturl.it/APTXmasDlxD/itunes?IQid=ytÂ |AMAZONÂ http://smarturl.it/APTXmasDlxAmz?IQid=ytÂ | SPOTIFYÂ http://smarturl.it/APTXmasDlxD/spotify?IQid=ytÂ | APPLE MUSICÂ http://smarturl.it/APTXmasDlxD/applemusic?IQID=YTÂ | GOOGLE PLAYÂ http://smarturl.it/APTXmasDlxD/googleplay?IQID=YTÂ | TARGETÂ http://smarturl.it/APTXmasDlx/target?IQID=YTÂ | BARNES &amp; NOBLEÂ http://smarturl.it/APTXmasDlx/barnesnoble?IQID=YTÂ | WALMARTÂ http://smarturl.it/APTXmasDlx/walmart?IQID=YTÂ | FYEÂ http://smarturl.it/APTXmasDlx/fye?IQID=YT\nÂ \nGET PTX VOL. 4 - CLASSICS EP ON ITUNESÂ http://smarturl.it/PTXVol4iT?IQid=ytÂ | AMAZONÂ http://smarturl.it/PTXVol4Amz?IQid=ytÂ | SPOTIFY:Â http://smarturl.it/StreamPTXVol4?IQid=ytÂ | APPLE MUSIC:Â http://smarturl.it/PTXVol4?IQid=ytÂ | GOOGLE PLAYÂ http://smarturl.it/PTXVol4GP?IQid=ytÂ | TARGET:Â http://smarturl.it/PTXVol4Target?IQid=ytÂ | BEST BUY:Â http://smarturl.it/PTXVol4BB?IQid=ytÂ | FYE:Â http://smarturl.it/PTXVol4FYE?IQid=ytÂ | BARNES &amp; NOBLE:Â http://smarturl.it/PTXVol4BN?IQid=ytÂ \nÂ \nGET PENTATONIX THE ALBUM NOW! ITUNESÂ http://smarturl.it/PTXalbum?IQid=ytÂ | AMAZONÂ http://smarturl.it/PTXalbumA?IQid=ytÂ | SPOTIFYÂ http://smarturl.it/PTXalbumS?IQid=ytÂ | GOOGLE PLAYÂ http://smarturl.it/PTXalbumG?Iqid=ytÂ | WEBSTOREÂ http://smarturl.it/PTXalbumD2C?IQid=ytÂ | TARGET DELUXE CD WITH 3 BONUS TRACKSÂ http://smarturl.it/PTXalbumT?IQid=yt\nÂ \nBUY THAT'S CHRISTMAS TO ME (DELUXE) -Â http://smarturl.it/TCTMDlxiT?IQid=ytÂ \nBUY PTX VOL IIIÂ http://smarturl.it/PTXVol3?IQId=ytÂ | BUY PTXMASÂ http://smarturl.it/PTXmas?IQId=ytÂ | BUY PTX VOL IÂ http://smarturl.it/PTXVol1?IQid=ytÂ | BUY PTX VOL IIÂ http://smarturl.it/PTXVolume2?IQid=yt\nÂ \nSTREAM THAT'S CHRISTMAS TO ME (DELUXE) -Â http://smarturl.it/TCTMDlxS?IQid=ytÂ \nSTREAM PTX VOL III ON SPOTIFY:Â http://smarturl.it/PTXVol3Spot?IQid=yt\nSTREAM PTXMASÂ http://smarturl.it/PTXmas1Sp?IQid=ytÂ | STREAM PTX VOL IÂ http://smarturl.it/PTXV1Spotify?IQid=ytÂ | STREAM PTXÂ  VOL IIÂ http://smarturl.it/PTXV2Spotify?IQid=yt\nÂ \nJoin our Patreon Fan Page!!Â http://www.patreon.com/pentatonix\nÂ \nON MY WAY HOME | THE DOCUMENTARY AVAILABLE NOW\nGET IT @ ITUNES:Â http://smarturl.it/PTXOMWHi?IQid=yt\n@AMAZONÂ http://smarturl.it/PTXOMWHDVD?IQid=ytÂ \nÂ \nhttp://www.ptxofficial.com\nhttp://www.twitter.com/ptxofficialÂ Â Â Â Â Â  @ptxofficial\nhttp://www.facebook.com/Pentatonix\nhttp://www.instagram.com/ptxofficialÂ Â Â Â Â  @ptxofficial\nhttp://www.snapchat.com/add/PTXsnap</t>
  </si>
  <si>
    <t>f3uZxD39awA</t>
  </si>
  <si>
    <t>Meghan Markle Engaged To Prince Harry | The View</t>
  </si>
  <si>
    <t>Meghan Markle|prince harry|the view|princess diana|hot topics</t>
  </si>
  <si>
    <t>2mrOcJNPxEc</t>
  </si>
  <si>
    <t>Prince Harry And Meghan Markle Are Engaged And Royal Wedding Set For Spring | TODAY</t>
  </si>
  <si>
    <t>The TODAY Show|TODAY Show|TODAY|NBC|NBC News|Celebrity Interviews|TODAY Show Recipes|Fitness|Lifestyle|TODAY Show Interview|Ambush Makeover|Kathie Lee and Hoda|KLG and Hoda|prince harry engaged|prince harry meghan markle engaged|prince harry|meghan markle|engagement|engaged|harry|royal wedding|prince|meghan|markle|prince harry and meghan markle|harry and meghan|royal|actress|british royals|proposed|meghan markleâ€™s engagement ring|engagement ring</t>
  </si>
  <si>
    <t>The announcement from Clarence House, official residence of Prince Charles, came at 5 a.m.: Prince Harry and American actress Meghan Markleare engaged, with the royal wedding set for spring. NBCâ€™s Kelly Cobiella reports for TODAY from Kensington Palace.\nÂ»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http://on.today.com/PinTODAY\n\nPrince Harry And Meghan Markle Are Engaged And Royal Wedding Set For Spring | TODAY</t>
  </si>
  <si>
    <t>GBhrvR838Ag</t>
  </si>
  <si>
    <t>Prince Harry and Meghan Markle reveal proposal details</t>
  </si>
  <si>
    <t>latest News|Happening Now|CNN|meghan markle|royal family|proposal|prince harry</t>
  </si>
  <si>
    <t>The royal couple opens up about the proposal, the ring and their future together.</t>
  </si>
  <si>
    <t>w2A8q3XIhu0</t>
  </si>
  <si>
    <t>Why Hold Music Sounds Worse Now</t>
  </si>
  <si>
    <t>tom scott|tomscott|things you might not know|hold music|audio compression|cell phones|mobile phones|telephone exchanges</t>
  </si>
  <si>
    <t>It's not your imagination; hold music on phones really did sound better in the old days. Here's why, as we talk about old telephone exchanges and audio compression.\n\nThanks to the Milton Keynes Museum, and their Connected Earth gallery: http://www.mkmuseum.org.uk/ - they're also on Twitter as @mkmuseum, and on Facebook: https://www.facebook.com/mkmuseum/\n\nI'm at http://tomscott.com\non Twitter at http://twitter.com/tomscott\non Facebook at http://facebook.com/tomscott\nand on Snapchat and Instagram as tomscottgo</t>
  </si>
  <si>
    <t>2fGXDFiFBhg</t>
  </si>
  <si>
    <t>Unbox Therapy</t>
  </si>
  <si>
    <t>DON'T Buy The iPhone X</t>
  </si>
  <si>
    <t>iphone x|iphone x review|iphone|review|apple iphone x|apple iphone|iphone x unboxing|iphone review|iphone unboxing|x review|x unboxing|new iphone|iphone x vs|vs|iphone 8|apple|iphone 8 plus|iphone x vs iphone 8|unbox therapy|unbox|unboxing|unboxtherapy|2017|iphone x hands on|iphone 8 vs x|iphone 10|iphone x vs 8|iphone x vs 8 plus|iphone 7 vs 8|don't buy iphone x|iphone x worth it|iphone x vs iphone 8 plus|reasons not to buy iphone x|android</t>
  </si>
  <si>
    <t>I used the iPhone X for 2 weeks. I donâ€™t think you should buy the iPhone X.\nFollow me on Twitter for giveaway - http://twitter.com/unboxtherapy\nSponsored by GoDaddy, check out GoCentral here - http://go2l.ink/lewis2\n\nThe iPhone X is the latest Apple flagship smartphone. With the iPhone X Apple has entered the realm of near bezel-less smartphones. The screen-to-body ratio on the iPhone X is one of the most impressive on the market. The camera on the iPhone X is also market leading and competitive with the Google Pixel 2 XL. Many users will be happy living with the iPhone X but I think the purchase is tough to justify. Given the emergence of truly high quality smartphone options retailing for half the price. Devices like the OnePlus 5T, Essential Phone, Razer Phone and even the heavily discounted Samsung Galaxy S8 offer better value for money. The iPhone X is not twice as good as any of those devices. Of course, this is my opinionâ€¦ There is no perfect smartphone, just the best smartphone for you. The iPhone X will be great for some but I think most would be better served pocketing the extra $500 and grabbing something like the OnePlus 5T.\n__________________________________________\n\nWATCH SOME MORE VIDEOS...\n\nThe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REAL!\nhttps://youtu.be/jpdR-bdV08c?list=PL7u4lWXQ3wfI_7PgX0C-VTiwLeu0S4v34\n\nThe $2800 Game Console You Didn't Know Existed... \nhttps://youtu.be/aCGRXLJFSUg?list=PL7u4lWXQ3wfI_7PgX0C-VTiwLeu0S4v34\n\nHow terrible is a $58 smartphone?\nhttps://youtu.be/r-AREHFBjZ4?list=PL7u4lWXQ3wfI_7PgX0C-VTiwLeu0S4v34\n\nThe iPhone X Unboxing You Deserve.\nhttps://youtu.be/AJtnrsuzJbY?list=PL7u4lWXQ3wfI_7PgX0C-VTiwLeu0S4v34\n\nRazer Phone Unboxing - My New Daily Driver?\nhttps://youtu.be/Qrlo3Dbr7YI?list=PL7u4lWXQ3wfI_7PgX0C-VTiwLeu0S4v34\n\nYou'll Never Guess What's Hidden In This Hat...\nhttps://youtu.be/8sj_aIz11Rs?list=PL7u4lWXQ3wfI_7PgX0C-VTiwLeu0S4v34\n\nGoogle Pixelbook Unboxing - Could You Switch?\nhttps://youtu.be/4bdwBjBaJvI?list=PL7u4lWXQ3wfI_7PgX0C-VTiwLeu0S4v34\n\nDON'T Buy A Wireless Speaker Without Watching This...\nhttps://youtu.be/Db17w0DjDS0?list=PL7u4lWXQ3wfI_7PgX0C-VTiwLeu0S4v34\n\nXbox One X Unboxing\nhttps://youtu.be/0CrwDj5zcT4?list=PL7u4lWXQ3wfI_7PgX0C-VTiwLeu0S4v34\n\nThe Most INSANE Dual 75-inch Screen Setup!\nhttps://youtu.be/LJMpjVx0xjQ?list=PL7u4lWXQ3wfI_7PgX0C-VTiwLeu0S4v34\n\nUnboxing The iPhone X Clone Edition\nhttps://youtu.be/Szuw_XJsv1w?list=PL7u4lWXQ3wfI_7PgX0C-VTiwLeu0S4v34\n\nYou've Never Seen A Keyboard Like This...\nhttps://youtu.be/8b0TenoBMTo?list=PL7u4lWXQ3wfI_7PgX0C-VTiwLeu0S4v34\n\nSamsung Galaxy S9 Concept\nhttps://youtu.be/nTCsZFkK36o?list=PL7u4lWXQ3wfI_7PgX0C-VTiwLeu0S4v34\n\nYou've Never Seen Shoes Do This...\nhttps://youtu.be/1WnbD0YVAlE?list=PL7u4lWXQ3wfI_7PgX0C-VTiwLeu0S4v34\n\nTOP SECRET SMARTPHONE UNBOXING\nhttps://youtu.be/ZRxenHv0oPs?list=PL7u4lWXQ3wfI_7PgX0C-VTiwLeu0S4v34\n\nThe Fidget Spinner Phone Is Real...\nhttps://youtu.be/DjKEZbe4V9M?list=PL7u4lWXQ3wfI_7PgX0C-VTiwLeu0S4v34\n\nThey Say It's The Fastest In The World...\nhttps://youtu.be/JMZbfc9MFE4?list=PL7u4lWXQ3wfI_7PgX0C-VTiwLeu0S4v34\n\nWould You Wear This Thing In Public?\nhttps://youtu.be/ICfeLG-yXH0?list=PL7u4lWXQ3wfI_7PgX0C-VTiwLeu0S4v34\n\nFOLLOW ME IN THESE PLACES FOR UPDATES\nTwitter - http://twitter.com/unboxtherapy\nFacebook - http://facebook.com/lewis.hilsenteger\nInstagram - http://instagram.com/unboxtherapy\nGoogle Plus - http://bit.ly/1auEeak</t>
  </si>
  <si>
    <t>LQicq60aJaw</t>
  </si>
  <si>
    <t>FULL Interview: Prince Harry and Meghan Markle  - BBC News</t>
  </si>
  <si>
    <t>bbc|bbc news|news|Harry and Meghan|FULL Interview|Meghan Markle|Prince Harry|royal|royal engagement|prince harry engagement|prince harry fiance|royal fiance|suits|suits star|Meghan Markle the proposal|Meghan Markle ex husband</t>
  </si>
  <si>
    <t>Prince Harry, aged 33, and Ms Markle, aged 36, are to marry in the spring\nHe said the stars were aligned when they fell in love and he proposed over roast chicken\nAppearing for photos outside Kensington Palace earlier, Prince Harry said he was thrilled\nThe couple secretly got engaged earlier this month\nThe Queen and Prince Philip are delighted for the couple\nMs Markle is an actress and humanitarian campaigner\n\nPlease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</si>
  <si>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o7OwzKm8aa0</t>
  </si>
  <si>
    <t>2017 VS 1987 makeover</t>
  </si>
  <si>
    <t>anthony padilla|makeover|girlfriend gives me a makeover|boyfriend gives me a makeover|surprise makeover|make over|smosh anthony padilla|youtuber|smosh|challenge|cosplay|stranger things|steve harrington|mustache|90s|80s</t>
  </si>
  <si>
    <t>I'm doing a girlfriend gives me a makeover video because I love following trends! Miel did a wondrous job so check out her videos: http://youtube.com/mielmonster\nâ–¸ My incredible merch: https://shop.studio71us.com/collections/anthony-padilla (20% off today w/ code CYBER20)\n\nMiel's pages\nâ–¸ http://youtube.com/mielmonster\nâ–¸ http://twitter.com/miel\nâ–¸ http://instagram.com/mielmonster\n\nThank you Emmalie El Fadli (https://doubleepost.wixsite.com/emmalieelfadli) for helping me edit this!\n\nâ™›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</si>
  <si>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sOIBkZsGb0A</t>
  </si>
  <si>
    <t>Just Between Us</t>
  </si>
  <si>
    <t>Should You Confess Feelings To A Friend? / Gaby &amp; Allison</t>
  </si>
  <si>
    <t>women in comedy|comedy|funny|humor|funny women|dating|love|sex|relationships|lgbt|just between us jbu just between us comedy gaby dunn allison raskin|gaby dunn|allison raskin|gallison|feelings|friendship|malaysia|tattoos|tattoo</t>
  </si>
  <si>
    <t>Get in a car. Take a drive in the snow.\n\nShot by the wild Alan Michnoff\n\nBUY OUR New York Times BEST SELLING BOOK: https://t.co/6RyqeDYeuu\n\nSUPPORT US: https://www.patreon.com/justbetweenus?ty=h\n\nMERCH: http://store.dftba.com/collections/just-between-us\n\nALLISON'S TWITTER: http://bit.ly/1SapQca\nALLISON'S INSTAGRAM: https://www.instagram.com/allisonraskin/\n\nGABY'S TWITTER: http://bit.ly/1RDq7Zd\nGABY'S INSTAGRAM: http://bit.ly/1UHr5WP</t>
  </si>
  <si>
    <t>QssLKnUk6pg</t>
  </si>
  <si>
    <t>Ray J. and Princess Loveâ€™s Big News!</t>
  </si>
  <si>
    <t>lOT0GOyw2pY</t>
  </si>
  <si>
    <t>The robot-proof job men aren't taking</t>
  </si>
  <si>
    <t>vox.com|vox|explain|nursing|gender|jobs|economy|employment|unemployment|labor|healthcare|nurse|male nurse|men|women|men in nursing|automation|robots|emotion|empathy|caring|emotional intelligence|emotional competency|nursing shortage|future of work|gender and emotion|gender norms|emotion expression</t>
  </si>
  <si>
    <t>Nursing is the job of the future. So why have men stayed away?\n\nSubscribe to our channel! http://goo.gl/0bsAjO\n\nItâ€™s easy to imagine that the jobs of the future, if they even exist, will all revolve around technology. But it turns out, the jobs that are least likely to succumb to automation are those that involve building human relationships. The healthcare field is a prime exampleâ€” nurses, physician assistants, and physical therapists have higher-than-average salaries and major expected job growth. These fields share something else in commonâ€” theyâ€™re dominated by women. Despite the erosion of traditionally â€œmasculineâ€ fields like manufacturing, men just arenâ€™t taking these high-paying, in-demand healthcare jobs in the numbers youâ€™d expect. For decades, nursing in particular has been considered â€œwomenâ€™s work,â€ in part because itâ€™s assumed that women, more so than men, have a kind of innate capacity for caring and empathy. But men in nursing say this mindset is holding us back. For them, caring and empathy are stills that can be developed, not traits someone is worth with or without based on their gender.\n\nOxford University study on which jobs are most vulnerable to automation: https://www.oxfordmartin.ox.ac.uk/downloads/academic/The_Future_of_Employment.pdf\n\nMen in Nursing, History, Challenges, and Opportunities (book by Chad O'Lynn): http://www.springerpub.com/men-in-nursing.html\n\nFlorence Nightingale and the Nursing Legacy (book by Monica Baly): https://books.google.com/books/about/Florence_Nightingale_and_the_Nursing_Leg.html?id=9SdtAAAAMAAJ\n\nMarci Cottingham's studies on gender and healthcare work:\nRECRUITING MEN, CONSTRUCTING MANHOOD:\nHow Health Care Organizations Mobilize Masculinities as Nursing Recruitment Strategy: https://www.dropbox.com/s/km22il7hm9tbbpc/cottingham2013.pdf?dl=0\n\nCaring Moments and Their Men: Masculine Emotion Practice in Nursing: https://www.dropbox.com/s/hxqgm9u0a6i1bic/Cottingham2017.pdf?dl=0\n\nGender and emotion : social psychological perspectives / edited by Agneta H. Fischer: https://books.google.com/books/about/Gender_and_Emotion.html?id=tS1C8Sl5ysEC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</si>
  <si>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d-NCySETRIc</t>
  </si>
  <si>
    <t>Black Mirror - Crocodile | Official Trailer [HD] | Netflix</t>
  </si>
  <si>
    <t>crocep|Charlie Brooker|Humans|Jesse Plemons|John Hillcoat|Black Museum|Arkangel|Jodie Foster|Crocodile|U.S.S. Callister|Netflix Original Series|USS Callister|Jimmi Simpson|Netflix|Metalhead|San Junipero|Hang the DJ|Michaela Joel|TAGS: Black Mirror|Timothy Van Patten|Babs|Cristin Milioti|Letitia Wright|David Slade|Billy Magnussen|Olusanmokun|Toby Haynes|Colm McCarthy</t>
  </si>
  <si>
    <t>Picture what you saw.\n\nWatch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Crocodile | Official Trailer [HD] | Netflix\nhttp://youtube.com/netflix</t>
  </si>
  <si>
    <t>m7CtnR47w20</t>
  </si>
  <si>
    <t>Quality Audio Recording for Video</t>
  </si>
  <si>
    <t>educational|electrical|electroboom|electronics|engineering|entertainment|equipment|mehdi|mehdi sadaghdar|arc|mishap|physics|Sadaghdar|science|test|tools|circuit|funny|learn|shock|spark|protection|short circuit|microphone|lapel|lavalier|mic|lav mic|neck mic|collar mic|noise|reduction|audio noise|video noise|gain|amplifier|attenuate|attenuator</t>
  </si>
  <si>
    <t>I learnt a few things after years of battling audio noise. I think my throat is ready to rest!\n\nIt would be pretty awesome if you support ElectroBOOM at Patreon:  \nhttp://patreon.com/electroboom\nCheck my tee-shirts at: http://teespring.com/stores/electroboom\n\nRead other articles at: http://www.electroboom.com \nFollow me on Facebook: http://www.facebook.com/ElectroBOOM\n\nMy other videos:\nChanging Brake Pads: https://youtu.be/A129SM9S54A\nESD Video: https://youtu.be/RtlYi1yLTVQ\nMaking Coilgun: https://youtu.be/mdZo_keUoEs\n\nSpecial thanks to my sponsors and patrons:  \nhttp://www.electroboom.com/?page_id=727\n\nBelow are my Super Patrons with support to the extreme!\n\nAki Korhonen at http://www.pc-doctor.com/\nEnzo Breda Lee\nJÃ¶rn HÃ¶fer\nJeff Moe\n\nBy: Mehdi Sadaghdar</t>
  </si>
  <si>
    <t>KrxDhokzEv4</t>
  </si>
  <si>
    <t>Razer Phone Durability test - Scratch BURN and BEND tested!</t>
  </si>
  <si>
    <t>Razer Phone|razerphone|razor phone|gaming phone|android|Razer gaming|best smartphone|tech|mobile device|mobile tech|Razer|120hz display</t>
  </si>
  <si>
    <t>The Razer Phone is one of the more interesting phones to be announced this year. CURRENT PRICING HERE: http://amzn.to/2zu6ldO \nWith its 120hz display and huge battery... it looks like a formidable competitor in the smartphone industry.  BUT... is the Razer Phone Durable?  Its time to test the newest phone from Razer with my durability tests and see if the Android smartphone can handle the test of time. \n\nHelp me name our new mouse friend on Twitter!: https://twitter.com/ZacksJerryRig\n\nCell Phone Replacement Parts: https://goo.gl/8e9zgI\nAwesome Smart Phone Tool Kit: http://amzn.to/1XdJPuA\nGreen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</si>
  <si>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IOuFE-6Awos</t>
  </si>
  <si>
    <t>Ellen Makes 'Friends' with BTS!</t>
  </si>
  <si>
    <t>BTS|Boy band|k-pop|BTS band|bts army|mic drop lyrics|BTS tour|Ellen|degeneres|ellen degeneres|the ellen show|ellen fans|ellen tickets|ellentube|ellen audience</t>
  </si>
  <si>
    <t>Global phenomenon BTS sat down with Ellen for their U.S. daytime TV debut, and talked about their loyal BTS Army and learning English from Friends!</t>
  </si>
  <si>
    <t>X26e3rK5SSM</t>
  </si>
  <si>
    <t>Cam'ron</t>
  </si>
  <si>
    <t>Cam'ron - Dinner Time (Mase Diss Track - Official Audio)</t>
  </si>
  <si>
    <t>cam'ron|camron|killa cam|cam'ron 2017|cam'ron music|harlem|dipset|new york rap|hip hop|dinner time|can'ron dinner time|dinner time cam'ron|mase diss track|cam'ron mase|cam'ron mase diss track|mass diss|cam'ron mase diss|cam'ron official|mase 2017|mase official|dinner time official|dinner time 2017</t>
  </si>
  <si>
    <t>Listen to the official audio of Dinner Time by Cam'ron.\n\nSubscribe to Cam'ron's official YouTube page for the latest video, audio, and behind the scenes content:\nhttp://bit.ly/Subscribe-to-Cam\n\nFollow Cam'ron:\nFacebook: https://www.facebook.com/OfficialCamron\nTwitter: https://twitter.com/mr_camron\nInstagram: https://www.instagram.com/mr_camron/\nSoundcloud: http://www.soundcloud.com/mrcamron\nSpotify: http://spoti.fi/29A2TGe\nWebsite: http://huggintheblock.com</t>
  </si>
  <si>
    <t>bkwLxcfcKTY</t>
  </si>
  <si>
    <t>PEACH MACARONS - The Scran Line</t>
  </si>
  <si>
    <t>Grab the RECIPE here: https://www.thescranline.com/peach-macarons\n\n-\n\nFOLLOW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Friday.\n\n-\n\nPEACH MACARONS\n\nMakes 30\n\nMacarons\nFor the macaron shells:\n300g almond flour\n300g pure icing sugar (without corn flour added to it)\n110g liquefied egg whites (see below)\n300g caster sugar\n75g water\n110g liquefied egg whites\n2 drops deep pink food gel\nOrange colour mist\nPink colour mist\n1 tsp peach essence (I bought mine online)\n\nPeach Jelly\n3 tsp powdered gelatin\n3 tbsp cold water\n200g canned peaches (strained)\n\nFrosting\n1 batch fluffy vanilla buttercream frosting\n1 tsp peach essence\n2 drops pink food gel\n2 drops orange food gel</t>
  </si>
  <si>
    <t>XAzqBDFs418</t>
  </si>
  <si>
    <t>Battle with Charlie Puth | Rudy Mancuso</t>
  </si>
  <si>
    <t>battle with charlie puth|rudy|mancuso|battle|with|charlie|puth|musical fiction|racist superman|love|rudy mancuso poo bear black white official music video|lelepons|hannahstocking|rudymancuso|inanna|anwar|sarkis|shots|shotsstudios|alesso|anitta|charlie puth|Charlie Puth - How Long|[Official|Video]|Best Cover Ever|Best. Cover. Ever.</t>
  </si>
  <si>
    <t>WATCH MY PREVIOUS VIDEO â–¶ https://youtu.be/3k6RD9zVvpE\n\nSUBSCRIBE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http://youtube.com/c/rudymancuso\nCharlie Puth | https://instagram.com/charlieputh\n\nShots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http://youtube.com/c/shots\n\n#Rudy\n#RudyMancuso\n#BCE\n#CharliePuth</t>
  </si>
  <si>
    <t>AV5TOlGFHk0</t>
  </si>
  <si>
    <t>Best EARLY Cyber Monday 2017 Deals LIVE RIGHT NOW!</t>
  </si>
  <si>
    <t>deal guy|best deals|cyber monday|cyber monday 2017|cyber|monday|cyber monday deals|early cyber monday|early cyber monday deals|best cyber monday|best cyber monday deals|best cyber monday 2017|best cyber monday 2017 deals|black friday|black friday 2017|amazon cyber monday|walmart cyber monday|best buy cyber monday|cyber monday tech deals|best cyber monday tech|best cyber monday tech deals|tech deals|cyber monday sales|top cyber monday deals</t>
  </si>
  <si>
    <t>There is a MASSIVE amount of amazing cyber monday 2017 deals available right now that you probably didn't know about. If you're looking for top early cyber monday deals then don't miss this video! â†“â†“ Click show more for the DEAL LINKS FOR TODAY â†“â†“\n\nDEAL LINKS:\n- Here is the link to all deals mentioned in this video: http://mattsdailydeals.com/earlycm/\n\n- Here is a backup link just in case my website crashes: http://bit.ly/2AmnF8o\n\nFree 30 Day Amazon Prime Membership: http://bit.ly/2s3VVSx\n\nIn this video The Deal Guy has found early cyber monday deals that are the best for 2017! These top cyber monday deals are not only tech but a mixture of a lot of different things. If you're looking at best buy cyber monday or walmart cyber monday you should probably watch this video.\n\nThese best cyber monday deals are the best deals 2017 has to offer. If you waited out on Black friday 2017 then this Cyber Monday 2017 video is for you!\n\nFACEBOOK: https://www.facebook.com/thedealguy\nINSTAGRAM: https://www.instagram.com/thedealguy/\nTWITTER: http://www.twitter.com/mattgranite\n\nThe Deal Guy may be compensated by Amazon for purchases, resulting from this video.</t>
  </si>
  <si>
    <t>RQOgG4MLh1I</t>
  </si>
  <si>
    <t>The X Factor UK</t>
  </si>
  <si>
    <t>Ed Sheeran delivers a Perfect performance | Live Shows | The X Factor 2017</t>
  </si>
  <si>
    <t>the x factor|x factor|X factor UK|x factor 2017|simon cowell|nicole|sharon|louis|talent|auditions|judges|season 14|series 14|X Factor UK 2017|X Factor 2017 audition|The x factor 2017|XFactor 2017|itv</t>
  </si>
  <si>
    <t>Visit the official site: http://itv.com/xfactor\n\nMulti-platinum-selling artist Ed Sheeran is gracing The X Factor stage tonight.\n \nWatch as he delivers a stunning rendition of his new single Perfect and shows everyone exactly what The X Factor is! Wow. Just wow.\n\nSUBSCRIBE: http://bit.ly/TXFSub\nFacebook: http://bit.ly/TXFFB\nTwitter: http://bit.ly/TXFTwi\nDownload The X Factor mobile app: http://bit.ly/TXFapp\nWatch full episodes on ITV Hub (UK ONLY): http://www.itv.com/hub/the-x-factor</t>
  </si>
  <si>
    <t>aQzai9oXb-g</t>
  </si>
  <si>
    <t>Trying On Wedding Dresses | November Vlog Pt. 1</t>
  </si>
  <si>
    <t>jenn im|imjennim|jenn im vlog|monthly vlog|clothesencounters|los angeles|revolve awards show|revolve|november vlog|jenn im wedding|jenn im wedding dress|clothes encounters</t>
  </si>
  <si>
    <t>November is off to a great start so far. In this vlog, I attend Revolve's first ever awards ceremony (and win! Ahhh thank you!), prepare for Eggie Drop II and try on some wedding dresses. \n\n------------------------------------------\n\nðŸ’Ž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Im\n\n\n------------------------------------------\n\nâ MUSIC â\nâž« DJ Grumble's Soundcloud: http://bit.ly/1ElnUag\nâž« DJ Grumble's Spotify: http://spoti.fi/2s5bRD7\n\n\n------------------------------------------\n\nFTC: This video is NOT sponsored!</t>
  </si>
  <si>
    <t>VKW64fQwzRc</t>
  </si>
  <si>
    <t>CFL Insider</t>
  </si>
  <si>
    <t>CFL 105th Grey Cup - Calgary Stampeders vs Toronto Argonauts Full Highlights</t>
  </si>
  <si>
    <t>Calgary Stampeders vs Toronto Argonauts|Calgary Stampeders vs Toronto Argonauts 2017|Calgary Stampeders|calgary stampeders highlights|calgary stampeders highlights 2017|Toronto Argonauts|Toronto Argonauts 2017|Toronto Argonauts highlights|Toronto Argonauts highlights 2017|105th Grey Cup|CFL|CFL 2017|CFL Grey Cup|CFL Grey Cup 2017</t>
  </si>
  <si>
    <t>SCR1KeLDZxw</t>
  </si>
  <si>
    <t>$1000 PR Unboxing With Beauty Editor | Beauty With Mi | Refinery29</t>
  </si>
  <si>
    <t>refinery29|refinery 29|r29|r29 video|refinery29 video|empowerment|beauty with mi|mi anne chan|new york city|beauty unboxing|demonstration|unboxing haul|try on haul|haul 2017|tested|full face|unbox|power of makeup|the power of makeup|full face makeup|trendy|highlighter|makeup haul|free makeup|new makeup|colourpop|unboxing video|packages|huge|try on|christmas haul|holiday 2017|holiday makeup|swatches|grwm|get ready with me|glitter|how to|beauty</t>
  </si>
  <si>
    <t>This week on Beauty With Mi, Mi-Anne Chan unboxes her weekly PR haul! This time around itâ€™s just a little bit festive. Press play to watch the latest episode of Beauty With Mi. \n\nColourpop Semi Precious Shadow Palette\nhttps://sephora.com/product/semi-precious-shadow-palette-P426109?skuId=2018471&amp;icid2=products%20grid:p426109\n \nColourpop Polite AF Super Shock Shadow Collection\nhttps://sephora.com/product/polite-af-super-shock-shadow-collection-P426108?skuId=2018505&amp;icid2=products%20grid:p426108\n \nColourpop Amber Crystal Collection Bundle\nhttps://sephora.com/product/amber-crystal-collection-bundle-P426701?skuId=2018448&amp;icid2=products%20grid:p426701\n \nHuda Beauty Highlighter Palette â€“ Winter Solstice Palette\nhttps://sephora.com/product/highlighter-palette-winter-solstice-palette-P425265?skuId=1974906&amp;icid2=products%20grid:p425265\n \nTPSY \nhttps://shop.nordstrom.com/c/tpsy?origin=productBrandLink\n \nNOTE Cosmetics\nhttps://notecosmetics.com\n \nDermadoctor KP Duty High Potency Body Peel\nhttp://ulta.com/kp-duty-high-potency-daily-body-peel?productId=xlsImpprod16621045\n \nGlamour Dolls x Lisa Frank Matte Bronzer in Bitten &amp; Bronzed\nhttps://glamourdollsmakeup.com/products/lisa-frank-bronzer\n \nToo Faced Melted Matte Gingerbread\nhttps://toofaced.com/lip-makeup/lipstick/melted/melted-matte-gingerbread/90657.html\n \nRituel De Fille Color Set: Celestial Sphere Eye Soot\nhttps://ritueldefille.com/collections/celestial-sphere-eye-soot/products/color-set-rare-light-luminizers\n\nABOUT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$1,000 Facial\nhttps://youtube.com/watch?v=wCZFLyXbPDg\n$1000 Ultimate Sephora Shopping Haul \nhttps://www.youtube.com/watch?v=w2fVQkRNDMk\n\nSEE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</si>
  <si>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Ort8rZdpoXo</t>
  </si>
  <si>
    <t>Technomanila</t>
  </si>
  <si>
    <t>Miss Universe Crowd Shouts 'Boo!' Not Happy with Ms. Jamaica Just 2nd Runner Up?</t>
  </si>
  <si>
    <t>Jamaica|Boos|Miss Universe 2017|Colombia|Philippines|Thailand|Vice Ganda|Maine Mendoza|South Africa</t>
  </si>
  <si>
    <t>Boos were heard inside the Miss Universe 2017 venue.</t>
  </si>
  <si>
    <t>8pffcngJJq0</t>
  </si>
  <si>
    <t>West Midlands Police</t>
  </si>
  <si>
    <t>Relay attack Solihull</t>
  </si>
  <si>
    <t>west midlands police|police</t>
  </si>
  <si>
    <t>Police have released what is believed to be the first footage of a â€˜relay crimeâ€™ in the West Midlands that allows thieves to drive off in vehicles without needing to even see the ownerâ€™s keys.\n\nFull details here: https://www.west-midlands.police.uk/news/4544/watch-police-release-footage-relay-crime\n\nVisit our website for more information at http://www.west-midlands.police.uk/\n\nIf you have any information please phone West Midlands Police on 101 or call the charity Crimestoppers anonymously on 0800 555 111.</t>
  </si>
  <si>
    <t>f0H4h0sfZIU</t>
  </si>
  <si>
    <t>David Steuer</t>
  </si>
  <si>
    <t>Mall Santa unmasked</t>
  </si>
  <si>
    <t>santa|mall|toronto|rant</t>
  </si>
  <si>
    <t>(For licensing or usage, contact licensing@viralhog.com)\n\nThis lady just found out that sheâ€™s been duped.. Mall Santa is just a helper who took it like a champ!</t>
  </si>
  <si>
    <t>wgiW1uFZYr8</t>
  </si>
  <si>
    <t>CS Dojo</t>
  </si>
  <si>
    <t>Top 5 Programming Languages to Learn to Get a Job at Google, Facebook, Microsoft, etc.</t>
  </si>
  <si>
    <t>which programming language to learn first|what programming language to learn first|top programming languages 2017|top programming languages 2018|top programming languages 2019|top programming languages 2020|what programming language should I learn first|which programming language should I learn first|python|ruby|swift|Java|kotlin|SQL|golang|go|javascript</t>
  </si>
  <si>
    <t>Which programming language to learn first? Watch this video to find out!\n\nIn this video, I talk about the top 5 programming languages Iâ€™d recommend for you to learn for getting a job, particularly at companies like Google, Facebook, Microsoft, etc.\n\nKeep in touch on Facebook: https://www.facebook.com/entercsdojo\nSupport me on Patreon: https://www.patreon.com/csdojo</t>
  </si>
  <si>
    <t>2UPIKvHp_m8</t>
  </si>
  <si>
    <t>AFP news agency</t>
  </si>
  <si>
    <t>Volcanic eruption strands tourists on Bali</t>
  </si>
  <si>
    <t>WEB|INDONESIA|BALI|VOLCANO|TRAVEL</t>
  </si>
  <si>
    <t>Tourists have been left stranded on the Indonesian island of Bali after a volcanic eruption sent smoke and ash thousands of metres into the atmosphere, disrupting flights.</t>
  </si>
  <si>
    <t>2nshBD9EbxE</t>
  </si>
  <si>
    <t>I Like To Make Stuff</t>
  </si>
  <si>
    <t>How to make a Wooden Katana from hardwood flooring // Woodworking</t>
  </si>
  <si>
    <t>katana|samurai|samuri|sword|samurai sword|flooring|hardwood flooring|woodworking|how to|wooden katana|from hardwood flooring|how-to|make|diy|teak|blade|iltms|i like to make stuff|bob clagett|ninja|ninja sword</t>
  </si>
  <si>
    <t>I was inspired to make a wooden katana using left-over hardwood flooring! \nSubscribe to my channel: http://bit.ly/1k8msFr\nSecond Channel: http://bit.ly/iltms-2\n\nCheck out Alec Steele's series: https://youtu.be/0eeWUw59GYk\nCheck out Geeks Wood Shop katana build: https://youtu.be/pSjzORXq2AQ\n\nMORE PROJECTS, POSTS AND EVENTS\nhttp://www.iliketomakestuff.com\n\nTOOLS &amp; SUPPLIES:\nhttps://kit.com/iliketomakestuff/my-woodworking-tools\nhttps://kit.com/iliketomakestuff/shop-safety-gear\n\nWant to support ILTMS? Get exclusive content and more... \nhttp://www.iliketomakestuff.com/patreon\n\nBUY A SHIRT, STICKER, DIGITAL PLANS and MORE!!\nhttp://www.iliketomakestuff.com/store\n\nFOLLOW:\nhttp://twitter.com/iliketomakestuf\nhttp://www.twitch.tv/iliketomakestuff\nhttp://instagram.com/iliketomakestuff\nhttp://facebook.com/iltms\n\nI have always been intrigued by martial arts and after watching Iron Fist on Netflix I had the idea of making my own practice katana. I had a lot of scrap hardwood flooring from our home renovations, so I found some really beautiful pieces and got to work.\nMost of the sword is made from left over cumaru teak flooring that I recently used in our house. It has a really beautiful grain pattern and some elegant figuring, plus it's extremely dense and hard. I had just finished watching Alec Steele's series on making a Damascus steel katana, so I had a rough idea on how the whole thing went together.\n\nFirst, I drew out the rough shape of the blade based on some online dimensions. I cut out this shape on the bandsaw making sure to leave a tang on the bottom that would fit inside the hilt. I rough sanded the blade to give the sword some definition and moved on to the tsuba, or hand guard.\n\nI found another smaller piece of teak flooring for the tsuba. I used some calipers to measure the tang dimensions and transferred those lines to the blank tsuba. I drilled out this space and had to chisel and file the pocket very carefully so that the blade tang would sit snuggly into it. After I had a good fit, Â I cut the tsuba into an oval using a paper template.\n\nAfter researching how katana hilts are wrapped in cotton or silk strips, I decided to recreate that look with an inlayed contrasting wood. I had a piece of scrap oak flooring from my boys' room which would look awesome against the teak hilt. While I worked on other projects, I had my friend Josh CNC out the hilt design and the resulting diamond pattern looked just like a traditional fabric wrap.Â I hogged out the inside of the hilt to receive the tang and once I got a snug fit, it was time to assemble the major components.\n\nThe tsuba fit onto the tang and the tang fit into the hilt. I added a kashira or pommel to the end of the hilt and it was all done. I finished the katana with some linseed oil and beeswax polish and it looks gorgeous! I am so happy to have my own sword and I feel like a true samurai!\n\nIf you liked this woodworking prop, check out the playlist above for more!</t>
  </si>
  <si>
    <t>zbV1zyg_4qU</t>
  </si>
  <si>
    <t>Plasma Channel</t>
  </si>
  <si>
    <t>DIY 3 volt tesla coil MUSEUM QUALITY</t>
  </si>
  <si>
    <t>Bending water|controlling elements|Avatar|Plasma|physics|Science|Discovery|High Voltage|â€œHigh Voltageâ€|â€œVoltage multiplierâ€|Tesla Coil|Vandergraff Generator|â€œVandergraff Generatorâ€|Electrostatic|â€œstatic electricityâ€|Lightning|Electronics|Plasma globe|â€œplasma globeâ€|DIY|How to|how-to|Tabletop|table top|mini|3v|3 volt tesla coil|mico coil|spark|arc|bug zapper|instructions</t>
  </si>
  <si>
    <t>Subscribe to Plasma Channel: www.youtube.com/PlasmaChannel\nFeel like Tesla himself! Learn how to build a high quality table top tesla coil, powered by a mere 3 volts, and a bit of elbow grease. We're talking two AA batteries. From scratch to finish, this is your one stop tutorial on building your first tesla coil. These things stand less than 6 tall, and are built to last. 3v into 30,000? Lets do this.\n\nWe heavily encourage you to build along, however, we have applied for a patent for this design. This means you may not profit from, or sell, this design. Thank you!\n\nCAPACITORS: https://www.mouser.com/Panasonic/Passive-Components/Capacitors/_/N-5g7r?P=1yzvjj0Z1yp7xv1\n\nAlso, please do not run them more than 30 seconds at a time. You run the risk overheating your transistor/ destroying the circuit.\n\nMusic credit:\nBackground: Elektronomia - Sky High [NCS Release]\nMusic provided by NoCopyrightSounds.\nVideo Link: https://youtu.be/TW9d8vYrVFQ\nDownload Link: https://NCS.lnk.to/SkyHigh\n\nEntry Screen: Mike B. Fort - OOOTHERSIDE\nFirst time lapse: Alyiann - Methamphetamine\nDownload Link: http://freemusicarchive.org/music/Alyiann/Journey/01_-_Alyiann_-_Methamphetamine\n\nSecond time lapse: Blank - Disfigure [NCS Release]\nMusic provided by NoCopyrightSounds.\nVideo link: https://www.youtube.com/watch?v=p7ZsBPK656s\nFollow Disfigure: https://www.facebook.com/disfigureofficial/\n                               https://soundcloud.com/disfigureofficial\n\nPlasma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safety. We do not hold responsibility or liability for damage or injury incurred by copying our results.\n\nDIY 3 volt tesla coil</t>
  </si>
  <si>
    <t>JcC5VGOx8I8</t>
  </si>
  <si>
    <t>CalumScottVEVO</t>
  </si>
  <si>
    <t>Calum Scott - You Are The Reason (Lyric Video)</t>
  </si>
  <si>
    <t>Pop|calum scott|you are the reason|you are the reason lyrics|only human|dancing on my own|britains got talent</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</si>
  <si>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2017 Capitol Records</t>
  </si>
  <si>
    <t>ir8UofAKNCM</t>
  </si>
  <si>
    <t>Liam Gallagher</t>
  </si>
  <si>
    <t>Liam Gallagher - Come Back To Me (Official Video)</t>
  </si>
  <si>
    <t>shane meadows|liam gallagher|oasis|music|new music|as you were|come back to me|glasgow|king tuts|live music|music video</t>
  </si>
  <si>
    <t>'Come Back To Me' was directed by Shane Meadows\n\nLiam Gallagher's solo album 'As You Were', out now https://l-gx.com/lg_asyouwere.\n\nFollow Liam Gallagher on \nTwitter: http://twitter.com/liamgallagher\nFacebook: https://www.facebook.com/LiamGallagherOfficial\nInstagram: http://instagram.com/liamgallagher\nSpotify: https://wbr.ec/lgx_spotify</t>
  </si>
  <si>
    <t>gm5P74vcB84</t>
  </si>
  <si>
    <t>Marco Reps</t>
  </si>
  <si>
    <t>Casually Laser-Exposing 0.2 mm PCB features on a 3D printer</t>
  </si>
  <si>
    <t>laser|exposing|pcb|trace|footprint|3d|printer|etch|develop|cetus|linear|rail|405|nm|blue|diode|transistor|heat|sink|precision|accuracy|resolution|diy|arduino|cnc|stepper|motor|heated|build|platform|modification|extruder|pin|engraving|engraver|etching|developing|module|mw|power|supply|constant|current|source|forward|voltage|ma|photosensitive|layer|bungard|stl|open|flatcam|milling|isolation|routing|uv|ray|circuit|board|eagle|bga</t>
  </si>
  <si>
    <t>Cetus3D printer: https://www.cetus3d.com/\nLaser module: https://goo.gl/sb2m4k\nMy patreon: https://www.patreon.com/marcoreps\n\nHolder .stl file: https://drive.google.com/open?id=19XB8ktrIu9sGUK21tpFv_AmdhW9SvtCa\n\nTest layout Eagle .brd file: https://drive.google.com/file/d/1sE2sykS5GtyzU_qfyVLJ0WTsiXXSR3PW/view?usp=sharing\n\nIn this video I wanted to make a heated build platform for my cheap 3D printer, but got distracted by another interesting feature of the Cetus. It has an unused output on the print head, that can be controlled from within gcode. That opens up a ton of possibilities, but what I am most interested in is, as always, laser PCB prototyping. Will that work? Spoiler: Yes, it will. Incredibly well.</t>
  </si>
  <si>
    <t>ilaSwO2fx40</t>
  </si>
  <si>
    <t>Bravo</t>
  </si>
  <si>
    <t>RHOA: Kim Zolciak-Biermann Says Kenya Moore's Husband Doesn't Exist (Season 10, Episode 4) | Bravo</t>
  </si>
  <si>
    <t>The Real Housewives of Atlanta|Atlanta|doctors|reality|program|drama|entertainment|television|Bravo|Bravo TV|Reality Television|Full Episodes|Sneak Peeks|Bravo Show|The Real Housewives Of Atlanta (TV Program)|NeNe Leakes (TV Personality)|real housewives franchise|Sheree Whitfield|Cynthia Bailey|Kenya Moore|Kim Fields|Phaedra Parks|Porsha Williams|Shamea Morton|Atlanta (City/Town/Village)|Kim Zolciak-Biermann|Kim|Kenya's Husband|Doesn't Exist|bob maxson</t>
  </si>
  <si>
    <t>Things start to go south between Kim and Kenya at NeNe's party. Watch The Real Housewives of Atlanta, Sundays at 8/7c, Only on Bravo. #RHOA\nâ–ºâ–ºSubscribe to Bravo on YouTube: http://bravo.ly/Subscribe\n\nOfficial Site: http://bravo.ly/RealHousewivesofAtlanta\nFull Episodes &amp; Clips: http://bravo.ly/RHOAVideos\nFacebook: http://bravo.ly/RHOAFacebook\n\nIn Season 9 of The Real Housewives of Atlanta, after coming to grips with the end of her marriage to Peter, Cynthia is looking forward to embracing this new chapter of her life with a fresh start in a new house. Kandi and Todd are still over the moon with the arrival of baby Ace, but juggling high-profile careers and parenting duties proves to be challenging, especially with Mama Joyce drudging up past issues between Kandi and Phaedra. With her law practice and social justice work taking up more of her time, Phaedra hires a tough new nanny to wrangle her growing rambunctious boys, Ayden and Dylan, as she awaits word of her divorce from Apollo being final. Porsha has rekindled a love connection with an old flame and in an effort to better herself, she begins anger management counseling. On the heels of juggling a tumultuous relationship with her boyfriend Matt, Kenya channels her love struggles by racing to finish Moore Manor. Just up the road at Chateau ShereÃ¨, and holding a peach for the first time since Season 4, ShereÃ¨ puts on her Momager hat with hopes of her son being The Bailey Agency's next top model. Coming up this season, there are major twists in relationships among the group from unexpected alliances that form as well as shocking accusations that could end an old friendship beyond repair.\n\nGet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\n\nRHOA: Kim Zolciak-Biermann Says Kenya Moore's Husband Doesn't Exist (Season 10, Episode 4) | Bravo</t>
  </si>
  <si>
    <t>qgGooEyeNNc</t>
  </si>
  <si>
    <t>Linkin Park</t>
  </si>
  <si>
    <t>Linkin Park &amp; Friends Celebrate Life in Honor of Chester Bennington (Recap Video)</t>
  </si>
  <si>
    <t>Honor Chester with a Gift to the One More Light Fund: http://lprk.co/OMLFund\n \nThe One More Light Fund supports Chester's favorite Music for Relief program by bringing solar suitcases - solar electricity kits - to health clinics without electricity. The fund will also shine a light on mental health; supporting individuals and families coping with mental and emotional struggles.\n\n#MakeChesterProud</t>
  </si>
  <si>
    <t>Wiq7z_HS5DY</t>
  </si>
  <si>
    <t>toofacedcosmetics</t>
  </si>
  <si>
    <t>Give Yourself a GLOW JOB</t>
  </si>
  <si>
    <t>Too Faced|Jerrod Blandino|Too|Faced|Jerrod|Blandino|Beauty|Makeup|Mua|Makeover|Cosmetics|How To|Makeup Tutorial|Makeup Tips|Makeup Tricks|Tarte|Benefit|Nars|NYX|Kylie Lip|Kylie Cosmetics|Urban Decay|Smashbox|Glossier|KKW Beauty|KKW|ColourPOP|Simple Makeup|Desi Perkins|Face mask|Glam glow|Best mask|Glitter mask|Glow job|Radiant mask|Lush mask|Sheet mask|Mud mask|Face Mask|Peel-off mask|Hydrating mask|Glittery mask|Favorite mask</t>
  </si>
  <si>
    <t>Glow Job is almost here! Itâ€™s the most amazing radiance boosting and  exfoliating peel-off mask youâ€™ll ever experienceâ€”and itâ€™s infused with glittering REAL gold. It leaves your skin feeling smooth, soft and makeup readyâ€”and itâ€™s begging for a selfie. #tfglowjob #toofaced Coming soon on toofaced.com\n \nCheck out Glow Job: https://goo.gl/pqT4mc\n \nFollow Too Faced: \n- Too Faced YouTube Channel: https://www.youtube.com/toofaced\n- Too Faced on Instagram: http://instagram.com/toofaced\n- Too Faced on Pinterest: https://www.pinterest.com/TooFaced/\n- Too Faced on Facebook: https://www.facebook.com/toofaced\n- Too Faced on Twitter: https://twitter.com/toofaced\n- Too Faced on Snapchat: https://www.snapchat.com/add/toofacedsnaps\n \n Follow Jerrod Blandino:\n- Follow Jerrod Blandino on Instagram: https://www.instagram.com/jerrodblandino</t>
  </si>
  <si>
    <t>lR-oJvKJyUY</t>
  </si>
  <si>
    <t>Epicurious</t>
  </si>
  <si>
    <t>Cheese Expert Guesses Cheap vs Expensive Cheeses | Epicurious</t>
  </si>
  <si>
    <t>cheese|cheese expert|parmesan cheese|goat cheese|gruyere cheese|feta cheese|cheeses|blue cheese|cheap cheese vs expensive cheese|cheap vs expensive|expensive|cheap|expensive cheese|cheap cheese|cheap cheeses|expensive cheeses|cheap vs expensive food|cheese explained|cheese test|cheese tasting|cheese taste|cheese making process|cheesemonger|cheese taste test|cheese game|how to make cheese|taste test|epicurious|cooking|recipes</t>
  </si>
  <si>
    <t>Epicurious challenged cheese expert and noted author Liz Thorpe to guess which one of two cheeses was more expensive. Liz breaks down cheap vs expensive parmesan cheese, goat cheese, gruyÃ¨re cheese, feta cheese, and blue cheese. For each round of cheap cheese vs expensive cheese, Liz visually analyzed, smelled, then executed a taste test before guessing which cheese cost more. Once the prices were revealed, Thorpe explained why a specific cheese making process costs more and dives into the specifics of how to make the different cheeses.\n\nStill havenâ€™t subscribed to Epicurious on YouTube? â–ºâ–º http://bit.ly/epiyoutubesub_x000D_
\n_x000D_
\nABOUT EPICURIOUS_x000D_
\nBrowse thousands of recipes and videos from Bon AppÃ©tit, Gourmet, and more. Find inventive cooking ideas, ingredients, and restaurant menus from the worldâ€™s largest food archive.\n\nCheese Expert Guesses Cheap vs Expensive Cheeses | Epicurious</t>
  </si>
  <si>
    <t>Dkut3XLIVrI</t>
  </si>
  <si>
    <t>Nick Jonas - Say All You Want For Christmas (Audio) ft. Shania Twain</t>
  </si>
  <si>
    <t>Nick|Jonas|Say|All|You|Want|For|Christmas|Island|Records|Holiday</t>
  </si>
  <si>
    <t>Music video by Nick Jonas performing Say All You Want For Christmas. (C) 2017 Island Records, a division of UMG Recordings, Inc. / Safehouse Records, LLC\n\nhttp://vevo.ly/1iA5Hz</t>
  </si>
  <si>
    <t>feDs1pIhTFQ</t>
  </si>
  <si>
    <t>Sevdaliza</t>
  </si>
  <si>
    <t>SEVDALIZA - HEAR MY PAIN HEAL (4K)</t>
  </si>
  <si>
    <t>sevdaliza|ison|thesuspendedkid|human|childrenofsilk|thatothergirl|sirensofthecaspian|theformula|bjork|radiohead|portishead|massiveattack|pjharvey|jamesblake|kanyewest|fkatwigs</t>
  </si>
  <si>
    <t>'when i resolve into the ground, would i feel as if i found, what it means?'\n\nHear My Pain Heal taken from the debut album ISON by Sevdaliza\nstream ISON: http://spoti.fi/2px0sLn\nbuy ISON: http://apple.co/2q5EbUM\nview ISON: http://bit.ly/2pvOt0I\n\ndirected by Ian Pons Jewell\noriginal music by Sevdaliza\nproduced by Mucky &amp; Sevdaliza\n\nsevdaliza.com\nmucky.nl</t>
  </si>
  <si>
    <t>EJ-4nFz5hjU</t>
  </si>
  <si>
    <t>shane</t>
  </si>
  <si>
    <t>CONFRONTING MY MOM</t>
  </si>
  <si>
    <t>shanedawsontv|shane|dawson|vlogs|iphone|similar|to|jenna|marbles|smash|nigahiga|comedy</t>
  </si>
  <si>
    <t>Watch the last part of this series: https://youtu.be/LU6xDgpnIyM\n\nWatch Part 1 of this series: https://youtu.be/uZcLeS8RYLM\n\nClick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</si>
  <si>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Z9cB0TjfIkM</t>
  </si>
  <si>
    <t>Honest Trailers - The Room</t>
  </si>
  <si>
    <t>screen junkies|screenjunkies|honest trailer|honest trailers|the disaster artist|disaster artist|the room|room|tommy wisseau|the room lisa|the room review|the disaster artist review</t>
  </si>
  <si>
    <t>With The Disaster Artist coming out this weekend we decided to do the movie you've all been asking for - The Room!\n\nWatch the Honest Trailer Commentary to see the writers talk about the movie and the making of the latest HT! \nhttps://www.youtube.com/watch?v=W8_T7MMywcs\n\nGot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</si>
  <si>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a8gzChJsvEo</t>
  </si>
  <si>
    <t>Everything Wrong With Arrival In 16 Minutes Or Less</t>
  </si>
  <si>
    <t>arrival|amy adams|jeremy renner|arrival movie|cinemasins|cinema sins|everything wrong with|eww|mistakes|review|film</t>
  </si>
  <si>
    <t>Arrival was easily one of the best films of 2016, and all of us at CinemaSins just loved it. That being said... no movie is without sin. So...\n\nThursday: Something terrible from 2017.\n\nRemember,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</si>
  <si>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ykHeGtN4m94</t>
  </si>
  <si>
    <t>Love, Simon | Official Trailer [HD] | 20th Century FOX</t>
  </si>
  <si>
    <t>Trailer|Nick Robinson|Katherine Langford|Alexandra Shipp|Jorge Lendeborg|Miles Heizer|Keiynan Lonsdale|Logan Miller|Jennifer Garner|Josh Duhamel|Tony Hale|Greg Berlanti|Wyck Godfrey|Marty Bowen|Dawsonâ€™s Creek|Brothers &amp; Sisters|Becky Albertalli|Simon vs. the Homo Sapiens Agenda|LoveSimon|20th Century FOX|gay|coming out|coming out story|gay coming out story</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</si>
  <si>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[HD] | 20th Century FOX \nhttp://www.youtube.com/user/FoxMovies</t>
  </si>
  <si>
    <t>YL9sNrOlK-I</t>
  </si>
  <si>
    <t>2 wingsuit flyers BASE jump into a plane in mid-air. | A Door In The Sky</t>
  </si>
  <si>
    <t>red bull|redbull|action sports|extreme sports|base jump|base|wingsuit|fred fugen|vince reffet|soul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</si>
  <si>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</si>
  <si>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lb0Ymam2Za0</t>
  </si>
  <si>
    <t>The YIAY Book! (YIAY #378)</t>
  </si>
  <si>
    <t>jacksfilms|yiay|book|christmas</t>
  </si>
  <si>
    <t>Pre-order in time for Christmas delivery! http://www.yiaybook.com\nUse code CYBERMONDAY to save $5!\nPREVIOUS YIAY â–º https://www.youtube.com/watch?v=DhA8HFBmWIg&amp;list=PLiWL8lZPZ2_k1JH6urJ_H7HzH9etwmn7M&amp;index=1\nSUBSCRIBE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</si>
  <si>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wa9ZyarpM2U</t>
  </si>
  <si>
    <t>TEENS READ 10 FUNNY FRIEND ZONE TEXTS (REACT)</t>
  </si>
  <si>
    <t>friend zone texts|friend zoned|funny texts|TEENS READ 10 FUNNY FRIEND ZONE TEXTS (REACT)|react|reaction|thefinebros|fine brothers|fine brothers entertainment|finebros|fine bros|FBE|laugh challenge|try not to laugh|try to watch without laughing or grinning|staff reacts|kids versus food|do they know it|lyric breakdown|gaming|the 10s|the 10|friendzone|texts|funny|teens|friend|zone|react gaming</t>
  </si>
  <si>
    <t>10 funny friend zone texts reacted to by Teens! \nSUBSCRIBE THEN HIT THE ðŸ””! New Videos 12pm PT on REACT! https://goo.gl/7SnCnC\nWatch all RC videos from this week https://goo.gl/th0yyt \nWatch latest FBE videos: https://goo.gl/aU5PSm\n\nTeens react to 10 funny friend zone texts! Watch to see their reaction! \n\nThis episode features the following Teens:\nAlberto\nhttps://www.youtube.com/beansproutfilms\nBrooklin\nhttps://www.instagram.com/brooklinf/\nDarius\nhttps://www.instagram.com/TheDariusCarr/\nMikaela\nhttps://www.youtube.com/mikaelapascal\nThomas\nTori\nhttps://www.instagram.com/justxtori/\n\nMERCH ðŸ‘• https://www.shopfbe.com\n\nFollow Fine Brothers Entertainment:\nFBE WEBSITE: http://www.finebrosent.com\nFBE CHANNEL: http://www.youtube.com/FBE\nREACT CHANNEL: http://www.youtube.com/REACT\nBONUS CHANNEL: https://www.youtube.com/FBE2\nFACEBOOK: http://www.facebook.com/FineBros\nFACEBOOK: http://www.facebook.com/FineBrothersEntertainment\nTWITTER: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Roder\nProduced by Vincent Ieraci\nAssociate Producer -  Katie Harper &amp; Zach Cieszynski\nProduction Coordinator - Cynthia Garcia\nAssistant Production Coordinator - Kristy Kiefer\nStudio Technician - Josh Hilton\nProduction Assistant - Josecarlos Chavez\nEditor - Rachel Lewis\nAssistant Editor - Elizabeth Siskind\nPost Supervisor - Adam Speas\nPost Coordinator - David Valbuena\nSet Design - Melissa Judson\nGraphics &amp; Animation - Will Hyler\nTheme Music - Cyrus Ghahremani\nOmni-rific by Josh Molen (http://TheTunePeddler.com)\n\nÂ© Fine Brothers Entertainment.\n\nTEENS READ 10 FUNNY FRIEND ZONE TEXTS (REACT)</t>
  </si>
  <si>
    <t>pJ96Z2PPKI8</t>
  </si>
  <si>
    <t>The Voice 2017 - Team Miley: Man! I Feel Like a Woman</t>
  </si>
  <si>
    <t>the voice|the voice nbc|the voice season 13|watch voice video|the voice live top 11 eliminat|team adam|adam levine|team miley|miley cyrus|team jennifer|jennifer hudson|team blake|blake shelton|ashland craft|brooke simpson|janice freeman|man i feel like a woman|the voice new season|The Voice 2017|The Voice USA|The voice winners|carson daly|the voice auditions|NBC|tv|television|music|singing|superstar|blind auditions|battle rounds|duet</t>
  </si>
  <si>
    <t>Miley Cyrus joins Ashland Craft, Brooke Simpson and Janice Freeman to sing Man! I Feel Like a Woman by Shania Twain during the live Top 11 eliminations.\nÂ»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Team Miley: Man! I Feel Like a Woman\nhttps://youtu.be/pJ96Z2PPKI8\n\nThe Voice\nhttp://www.youtube.com/user/nbcthevoice</t>
  </si>
  <si>
    <t>ljEjBIZ2qCQ</t>
  </si>
  <si>
    <t>Let's Talk about Money</t>
  </si>
  <si>
    <t>money|finance|youtube|vlogbrothers|economics|nerdfighters|advertising|project for awesome|p4a|nonprofits|charity|fundraising</t>
  </si>
  <si>
    <t>In which John discusses what happens with the revenue generated by the advertisement you just watched. \n\nLINKS GALORE:\n\nThe Project for Awesome web site has lots of helpful info, including thumbnails you can use for your video: http://projectforawesome.com\n\nMore info on The Foundation to Decrease Worldsuck and the charities that have received grants from us:\n\nApplications for grants to fund the creation of freely available educational content: http://www.nerdfighteria.com/sponsorships/\n\nHank's video on how to make a great p4a video: https://www.youtube.com/watch?v=8WcuN37IrZg\n\nThe 2017 Nerdfighter Census: https://www.surveymonkey.com/r/NF2017YT\n\nRecent grant recipients funded by vlogbrothers ad revenue:\n\nDraw Curiosity - https://www.youtube.com/channel/UCOs_jEnQF2ePJzjJTgRtunA\n\nStep Back History - https://www.youtube.com/channel/UCxTdWpLJurbGlFMWOwXWG_A\n\nMr Beat - https://www.youtube.com/user/iammrbeat\n\nNeuro Transmissions - https://www.youtube.com/channel/UCYLrBefhyp8YyI9VGPbghvw\n\nCogito - https://www.youtube.com/channel/UCKMnl27hDMKvch--noWe5CA\n\nUp and Atom - https://www.youtube.com/channel/UCSIvk78tK2TiviLQn4fSHaw\n\nSoliloquy - https://www.youtube.com/channel/UCOU-cHVIJhJ9JAeg2ZIIrRg\n\nOdd Quartet - http://oddquartet.com/\n\nAnthropogical Life Podcast - https://www.thisanthrolife.com/home/\n \n\n\n----\nSubscribe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</si>
  <si>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3XklsSF53pc</t>
  </si>
  <si>
    <t>Munchies</t>
  </si>
  <si>
    <t>How-To Make a Steak Sandwich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</si>
  <si>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kits|Matty Matheson|Steak|Sandwiches|steak|meat|steak sandwich|kale|perfect steak sandwich|chimichurri</t>
  </si>
  <si>
    <t>Order today and cook a MUNCHIES Meal Kit recipe along with Matty:  http://bit.ly/MUNCHIES-MEAL-KITS-2\n\nWhere are we? Italy? Tuscany? The Riviera? NO! Weâ€™re in the MUNCHIES Test Kitchen! And Mattyâ€™s showing us how to make a flawless steak sandwich. And because everyone loves healthy right now, Matty adds a crunchy chopped kale chimichurri and a beautiful little tomato salad.\n\nSubscribe to Munchies here: http://bit.ly/Subscribe-to-MUNCHIES\n\nCheck out http://munchies.tv for more!\n\nFollow Munchies here:\nFacebook: http://facebook.com/munchies\nTwitter: http://twitter.com/munchies\nTumblr: http://munchies.tumblr.com\nInstagram: http://instagram.com/munchiesvice\nPinterest: https://www.pinterest.com/munchies\nFoursquare: https://foursquare.com/munchies\nMore videos from the VICE network: https://www.fb.com/vicevideo</t>
  </si>
  <si>
    <t>LeWtF5y9-6Q</t>
  </si>
  <si>
    <t>Old Movies Used To Just Shoot Real Bullets At People</t>
  </si>
  <si>
    <t>Cracked|cracked.com|sketch|comedy|funny|spoof|laugh|satire|parody|hilarious|spoofs|tom reimann|old guns|james cagney|old effects|buster keaton|charlie chaplin|bullets|special effects history|old school effects|best old movies|sag aftra|sag history|killed on set|on set disasters|worst movie sets|practical effects|squibs|movie history|cecil b demille|birth of a nation</t>
  </si>
  <si>
    <t>The way movie gunfights used to go down proves that sometimes, really, practical effects are not the way to go.\n\nCHECK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</si>
  <si>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NqntFonA2iY</t>
  </si>
  <si>
    <t>Variety</t>
  </si>
  <si>
    <t>Jennifer Lawrence: 'I Become Incredibly Rude' to Avoid Fan Encounters in Public</t>
  </si>
  <si>
    <t>Variety|Variety Studio|Actors on Actors|Jennifer Lawrence|Adam Sandler|jennifer lawrence fans|jennifer lawrence news|jennifer lawrence adam sandler|jennifer lawrence amy schumer|amy schumer|jennifer lawrence rude|jennifer lawrence hunger games|jennifer lawrence variety</t>
  </si>
  <si>
    <t>Jennifer Lawrence and Adam Sandler sat down together to talk about the highs and lows of fame, which of course includes the often undesirable encounters with fans in public.\n\nhttp://bit.ly/VarietySubscribe\n\nhttp://www.facebook.com/variety\nhttp://www.instagram.com/variety\nhttp://www.twitter.com/variety</t>
  </si>
  <si>
    <t>nVrkQyLS4oE</t>
  </si>
  <si>
    <t>90's Toy Mystery Box (ft. Joe Sugg)</t>
  </si>
  <si>
    <t>tyler oakley|tyleroakley|youtuber|vlog|vlogger|lgbtq|lgbt|gay|vlogging|upload|Q&amp;A|question|answer|funny|lol|cc|captioned|joe sugg|90s toys|pokemon|furby|nsync|pop|dirty pop|hit clips|ricky dillon|zoella|alfie deyes|gameboy color|gameboy|toy review|caspar lee|how to be british|toy challenge|unboxing|beyonce|lion king|disney|reboot</t>
  </si>
  <si>
    <t>Check out this week's holiday-themed video with Grace Helbig \n(and me as the GRINCH!): https://youtu.be/5wKYV-9Tq1o\n\nGameboy! Furbies! N'SYNC! The 90's were an iconic era that gave us some of the best (and strangest) toys to spend our time playing with as kids. Today, I'm reuniting with my friend Joe Sugg, as we rediscover some of the most nostalgic toys from the 90's. Comment below with your favorite toy as a kid! \n\nFind Joe:\nhttps://www.youtube.com/user/ThatcherJoe/\nhttps://twitter.com/Joe_Sugg\nhttps://www.instagram.com/joe_sugg/\n\nCheck out more collabs with Joe &amp; Me:\nhttps://youtu.be/ixp8dYqIvjM\nhttps://youtu.be/bRzfgI3cdJk\nhttps://youtu.be/JgYfZAjOgEM\n\nJoin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</si>
  <si>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jtVz0qxQM_U</t>
  </si>
  <si>
    <t>BTS Fans Get the Surprise of a Lifetime</t>
  </si>
  <si>
    <t>bts|kpop|show me more|show me more show|12days|12 days|bts army</t>
  </si>
  <si>
    <t>The superstar group from South Korea is giving the BTS ARMY an unexpected thrill.   \n \nAnswer questions about Ellenâ€™s Show Me More Show for a chance to win a day of 12 Days of Giveaways: http://ellen.tv/ww5o6.</t>
  </si>
  <si>
    <t>LqF3QRp3VCE</t>
  </si>
  <si>
    <t>Good Morning America</t>
  </si>
  <si>
    <t>Daisy Ridley talks about spending time with Carrie Fisher on the set of 'The Force Awakens'</t>
  </si>
  <si>
    <t>Daisy|Ridley|Star|Wars:|The|Last|Jedi|live|actress|interview|carrie|fisher|prince|william|harry|gma|abc|news</t>
  </si>
  <si>
    <t>The 25-year-old British actress also told GMA about the skills she honed while shooting Star Wars: The Last Jedi and said working with Mark Hamill was wonderful.</t>
  </si>
  <si>
    <t>d8GHT9nK66Y</t>
  </si>
  <si>
    <t>KaneBrownVEVO</t>
  </si>
  <si>
    <t>Kane Brown - Found You</t>
  </si>
  <si>
    <t>kane brown deluxe|heaven|setting the night on fire|what's mine is yours|kane brown live|used to love you sober|what ifs|kane brown and lauren alaina|lauren alaina|chris young|kane brown and chris young|kane brown and brad paisley|Country|Found You|Kane Brown|RCA Records Label Nashville</t>
  </si>
  <si>
    <t>Kane Brown's Found You - from the new Deluxe Album available now: http://smarturl.it/kanebrowndeluxe?iqid=yt\n\nBest of Kane Brown: https://goo.gl/YWFg4h\nSubscribe here: https://goo.gl/xNrG71\n\nhttp://vevo.ly/dTUoSF</t>
  </si>
  <si>
    <t>QgaYsdnOMiM</t>
  </si>
  <si>
    <t>How To Make A GIANT CANDY CANE Cake w. SURPRISE INSIDE | PEPPERMINT MOCHA | How To Cake It</t>
  </si>
  <si>
    <t>dunkin donuts|Yolanda Gampp|giant cakes|peppermint chocolate cake|Yolanda Gamp|How To Cake It|Cakes|Cake|How To Cake It By Yolanda|Buttercream|Chocolate|Recipe|Chocolate Cake Recipe|Simple Syrup|Peppermint Mocha|surprise inside|realistic cakes|cake decoration ideas|candy cane|YouTube|peppermint mocha cake|surprise inside cakes|easy baking|DIY cakes|satisfying cake decoration 2017|best cake ideas|best cake decorating ideas|the seam hider|Google</t>
  </si>
  <si>
    <t>Register for Camp Cake &amp; WIN a Bundle! - http://bit.ly/CCHolidayLastChance\nMy Cakebook Is Available WORLDWIDE! http://bit.ly/AboutTheCakebook \nDownload the Dunkinâ€™ Donuts App HERE - http://bit.ly/DownloadDunkinApp\n\nThank you to Dunkinâ€™ Donuts for supporting and collaborating with me on this video. If you are loving their Peppermint Mocha and Brown Sugar Cinnamon holiday coffee flavors leave the hashtag #DunkinHoliday below!!  #Ad\n\nCOME MEET ME! Book Signing Details:\n\nHUNTINGTON BEACH, CALIFORNIA\nTuesday, November 28 @ 7 pm! (That's TODAY!)\nBARNES &amp; NOBLE \n \nTORONTO, Canada\nSaturday, Dec 16th, 2017 @ 12PM (noon)\nUNION STATION - WEST WING (Main Level)\n\nMissed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GIANT Candy Cane Cake, I made 12lbs of my rich Ultimate Chocolate Cake batter mixed with crushed candy canes, filled &amp; iced it with my favorite coffee Italian Meringue Buttercream and covered the entire cake in White, Pink and Orange fondant. But wait - thereâ€™s more! Inside, itâ€™s filled to the brim with colourful peppermints and candies that fit the holiday season!\n\nGot an idea for a cake? I'd love to hear it - subscribe &amp; comment below!\n\n\n**** NEW CONTEST ALERT ****\n\nIt's officially the LAST WEEK to register for Camp Cake &amp; join me on December 9th for a full day of live stream baking! \n\nThat's why we wanna give away a bundle full of FREE baking tools to ONE lucky camper who purchases registration to Camp Cake this week! \n\nAnyone who purchases Camp Cake between Nov 28th - Dec 3rd will be automatically be entered in a draw to WIN a Camp Cake Deluxe Bundle (worth $117.91) shipped right to your door before Camp Cake on December 9th - completely FREE!\n\nBut HURRY - this contest is only open until SUNDAY (Dec 3rd)! \n\nRegister HERE - http://bit.ly/CCHolidayLastChance\n\n*** SEE CONTEST DETAILS ABOVE ***\n\nFOLLOW ME:\nFacebook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&amp; Funnel Combo Here - http://bit.ly/SirSqueezeFunBundle\n\n\nLOVE Our Cake Tees? Join Our CAKE TEE CLUB! http://bit.ly/YosCakeTeeClub\n\nMy Exclusive Camper BUNDLES Are Filled With LOTS Of Amazing Tools &amp; Materials Youâ€™ll Need For Camp Cake This WINTER - http://bit.ly/CampCakeCollection\n\n\nRECIPES:\n\nMy GIANT CANDY CANE CAKE Step-By-Step - http://bit.ly/GiantCandyCaneRecipe\n \nMy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</si>
  <si>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-1yT-K3c6YI</t>
  </si>
  <si>
    <t>Molly Burke</t>
  </si>
  <si>
    <t>YOUTUBER QUIZ + TRUTH OR DARE W/ THE MERRELL TWINS!</t>
  </si>
  <si>
    <t>youtube quiz|youtuber quiz|truth or dare|exposed|youtube crush|molly burk|collab|collaboration</t>
  </si>
  <si>
    <t>Check out the video we did on the Merrell Twins channel: https://www.youtube.com/user/merrelltwins\n\nFollow Me: \nInstagram: @mollyburkeofficial\nFacebook: http://facebook.com/mollyburkeofficial\nTwitter: @mollybofficial \n\nLEARN MORE: http://mollyburkeofficial.com\n\nMail me things!\nPO BOX 52001\nOakville ON\nL6J 7N5</t>
  </si>
  <si>
    <t>exYLX9xGoyo</t>
  </si>
  <si>
    <t>PRINCESS PEACH CAKE - SUPER MARIO - NERDY NUMMIES</t>
  </si>
  <si>
    <t>mario|super mario|mario run|mario bros|nintendo|gaming|game|how to bake|how to cook|how to make|how to decorate|how to make a cake|decorating|frosting|icing|fondant|tools|step by step|guide|tutorial|how to|basic|simple|have to try|tips|tricks|hacks|helpful|perfect|peach|flavored|fruit|fresh|from scratch|cosplay|outfit|wardrobe|costume|gift|idea|birthday|party|themed|toadstool|luigi|new game|switch|iphone|ios|app|easy|layered|chef|pastry|mario odyssey|mario 64</t>
  </si>
  <si>
    <t>Today I made the Princess Peach Cake from Super Mario Run! Let me know down below what other videos you'd like to see.\nORDER MY BAKING LINE: http://www.wilton.com/ro\n\nFULL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NEED:\nPeach Cake\n* (3) cups flour: http://amzn.to/2uvOjIy\n* (1 Â¾) cup sugar: http://amzn.to/2uvOjIy\n* (1/2) cup butter\n* (4) eggs\n* (2) cups frozen peaches\n* (1/4) cup oil\n* (2) tablespoons water\n* (1) teaspoon vanilla extract: http://amzn.to/2psvq6k\n* (1) teaspoon salt: http://amzn.to/2uEThmS\n* (1) tablespoon baking powder: http://amzn.to/2iC3lbb\n* 8â€ round cake pan: http://amzn.to/2jsYZ3g\n* 6â€ round cake pan: http://amzn.to/2j0WUw5\n\nDecoration\n* Decorating tips &amp; bags: http://amzn.to/2k9jCWg\n* Star cutters: http://amzn.to/2hZMITM\n* Yellow fondant: http://amzn.to/2k9qJOc\n* Red fondant: http://amzn.to/2j0R6md\n* Orange fondant: http://amzn.to/2Bvo4CV\n* Star sprinkles: http://amzn.to/2jvnFIj\n* Red heart sprinkles: http://amzn.to/2juifxb\n\n\nNERDY NUMMIES THEME SONG (Written and Produced by Dawin)\n*Buy on iTunes: http://tinyurl.com/NerdyNummiesSong</t>
  </si>
  <si>
    <t>0WPYpeJA__U</t>
  </si>
  <si>
    <t>John Mayer On Andy Cohenâ€™s Annoying Habit | WWHL</t>
  </si>
  <si>
    <t>What What Happens live|reality|interview|fun|celebrity|Andy Cohen|talk|show|program|dead-end company|colorful fans|dancing bear|John Mayer|Brazil|annoying travel|collaborate|The Shady Bear|singer|habit|travel habit|John Mayer on Andy Cohenâ€™s|Andy Cohenâ€™s Annoying Habit|thriller|Dead and Co|John Mayer wwhl|John Mayer and Andy Cohen|John Mayer on watch what happens live|wwhl|bravo andy|plead the fifth|katy perry|Katy Perry and John Mayer|Bob Saget</t>
  </si>
  <si>
    <t>The Shady Bear has questions for singer John Mayer about Andy Cohenâ€™s most annoying travel habit, who his best lover has been, and if heâ€™s ever turned down a collaboration with another singer.\nâ–ºâ–º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On Andy Cohenâ€™s Annoying Habit | WWHL</t>
  </si>
  <si>
    <t>xe8Id7pDNOM</t>
  </si>
  <si>
    <t>Anti-Soggy Cereal Spoon</t>
  </si>
  <si>
    <t>laser cutter|william osman|crappy science|allen pan|sufficiently advanced|dianna cowren|physics girl|cereal spoon|cereal|spoon|milk|soggy|laser time|peristaltic pump|cereal machine|cereal robot|breakfast robot|breakfast|milk spoon</t>
  </si>
  <si>
    <t>The future is now, thanks to SCIENCE!!! Never eat soggy cereal again with the amazing milk injecting cereal spoon.\n\n-CHECK OUT-\nPhysics Girl: https://goo.gl/CpqLKe (I'm in this video)\nSufficiently Advanced: https://goo.gl/TV4hUs (I'm in this video too)\n\nPATREON: https://www.patreon.com/williamosman\nFACEBOOK: https://www.facebook.com/williamosmanscience/\nINSTAHAM: https://www.instagram.com/crabsandscience/\nWEBSITE: http://www.williamosman.com/\nCameraManJohn: http://www.johnwillner.com/\n\nTunes: 'Metahumans' by Turbo Knight\nYouTube: https://goo.gl/Z5D4Mr \nSound Cloud: https://goo.gl/WvCS1k\n\nLaser-time music: https://www.youtube.com/CM4llst4rs</t>
  </si>
  <si>
    <t>4FgV0yBZG6E</t>
  </si>
  <si>
    <t>Star Wars Whisper Challenge with Daisy Ridley</t>
  </si>
  <si>
    <t>The Tonight Show|Jimmy Fallon|Star Wars|Whisper Challenge|Daisy Ridley|NBC|NBC TV|Television|Funny|Talk Show|comedic|humor|snl|Fallon Stand-up|Fallon monologue|tonight|show|jokes|funny video|interview|variety|comedy sketches|talent|celebrities|video|clip|highlight|Murder On The Orient Express|games with guests|headphones|leia|Episode 8|The Last Jedi|Lando Calrissian</t>
  </si>
  <si>
    <t>Jimmy and Daisy Ridley take turns guessing random Star Wars-related phrases while wearing noise-canceling Princess Leia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exclusives.\n\nStar Wars Whisper Challenge with Daisy Ridley\nhttp://www.youtube.com/fallontonight</t>
  </si>
  <si>
    <t>3MA_64gyaA0</t>
  </si>
  <si>
    <t>Grandpa Kitchen</t>
  </si>
  <si>
    <t>Pancakes Recipe | Quick and Easy Pancakes by Grandpa for Orphan Kids</t>
  </si>
  <si>
    <t>how to make pancakes|pancakes|egg less pancakes|banana pan cakes|american pancakes|cakes|baking|how to cook easy pancakes|grandpa|making|food|cooking|Fluffy Pancake Recipe|pancakes recipe|breakfast|banana|Recipe|homemade pancakes|easy pancakes|perfect pancakes|breakfast recipes|easy|simple pancake recipe|fluffy pancake|american food|american recipes|best pancakes|Allrecipes|with out oven|children favorite recipes|pancake|pancake art challenge|pancake art</t>
  </si>
  <si>
    <t>Pancakes Recipe | Quick and Easy Pancakes by Grandpa for Orphan Kids\n\nhttps://youtu.be/3MA_64gyaA0\n\nCheck Our Goal in Patreon page:\nhttps://www.patreon.com/grandpakitchen\n\nOur Email : grandpakitchen3@gmail.com\n\nPancakes Recipe | Quick and Easy Pancakes by Grandpa for Orphan Kids</t>
  </si>
  <si>
    <t>pDi7cezk9CA</t>
  </si>
  <si>
    <t>ElleOfTheMills</t>
  </si>
  <si>
    <t>COMING OUT (ELLE MILLS STYLE)</t>
  </si>
  <si>
    <t>coming out|elle mills|elleofthemills|sexuality|lgbt|lgbtq+</t>
  </si>
  <si>
    <t>:)\n\n\nMy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</si>
  <si>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BOQ-wZQhZZo</t>
  </si>
  <si>
    <t>73 Questions With Michael B. Jordan | Vogue</t>
  </si>
  <si>
    <t>creed|jordan|michael b jordan|michael jordan|the wire|apollo creed|black panther|marvel universe|73 qs|73 questions|73 questions with michael b jordan|michael b jordan interview|interview|73 questions interview|michael jordan parents|michael b jordan parents|michael jordan actor|michael b jordan actor|michael b jordan 73|erik killmonger|killmonger|killmonger michael b jordan|michael b jordan nba 2k|vogue|vogue.com</t>
  </si>
  <si>
    <t>Actor Michael B. Jordan invites Vogue into his home and answers 73 Questions. In this episode, presented by the Google Assistant, Michael talks about his role in Black Panther, working with Sylvester Stallone, and his love of Japanese culture. \n\nStill havenâ€™t subscribed to Vogue on YouTube? â–ºâ–º http://bit.ly/vogueyoutubesub_x000D_
\n _x000D_
\nABOUT VOGUE_x000D_
\nVogue is the authority on fashion news, culture trends, beauty coverage, videos, celebrity style, and fashion week updates. \n\n73 Questions With Michael B. Jordan | Vogue\n\nCreated by: Joe Sabia</t>
  </si>
  <si>
    <t>JbQ4MwDdxSU</t>
  </si>
  <si>
    <t>Texans vs. Ravens | NFL Week 12 Game Highlights</t>
  </si>
  <si>
    <t>NFL|Football|offense|defense|afc|nfc|American Football|highlight|highlights|game|games|sport|sports|action|play|plays|season|2017|recap|run|sprint|catch|huge|amazing|touchdown|td|week 12|wk 12|houston|texans|baltimore|ravens|mnf|monday night football|hopkins|savage|suggs|flacco|allen|collins|post game highlights|ravens win|td drive|sp:dt=2017-11-27T20:30:00-05:00|sp:vl=en-US|sp:st=football|sp:li=nfl|sp:ti:home=Bal|sp:ti:away=Hou|sp:ty=high</t>
  </si>
  <si>
    <t>The Houston Texans take on the Baltimore Ravens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</si>
  <si>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UXm1xHECZu0</t>
  </si>
  <si>
    <t>Mike Boyd</t>
  </si>
  <si>
    <t>This Week I Learned to Saber a Champagne Bottle</t>
  </si>
  <si>
    <t>mike boyd|saber|sabre|champagne|bottle|500k|this week|learned|learn quick|bucks fizz|moet</t>
  </si>
  <si>
    <t>This week I learned to saber a bottle of champagne.\n\nLink to the T-shirts in this video:\nhttps://www.mikeboydvideo.com/merch-1/\n\nSubscribe for more Learn Quick Videos: http://bit.ly/2bR4nIH\n\nBio:\nMy name is Mike Boyd and I make videos documenting my process of learning stuff as quickly as I can. Subscribe for more upcoming videos and feel free to tell me what you'd like me to learn next in the comments or on Twitter (@mikeboydvideo).\n\nTwitter: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Patreon:\n\nEloise \nGarrett Gilmore\nRegan Xu\nLuke Lowrey\nHughTube \nChase Arviso\nCraig Jones\nChris Morrison\nRyan Daume\nDamien Potts\nFofan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Reeder\nTim Vermeulen\nShane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Cartier\nKyle Hefley\nJonah Reid\nMike DeLo\nMike Ledermueller\nJulian Guggenberger\nAstroillogica \nMagnus Warvik\nAndy McBlane\nRylan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 \n\n0:24 Bobby Swing - Martin Landh\n\n1:28 a cover of Wrench and Numbers by Jeff Russo from the Fargo TV series.\n\n1:48 Shake Down - Gavin Luke\n\n2:20 Afternoon Tea Galore - Magnus Ringblom\n\n2:53 Glitz At The Ritz 2 - Gavin Luke \n\n4:24 The Feeling Is All Gone - Solar Sun</t>
  </si>
  <si>
    <t>aliDVYH08pg</t>
  </si>
  <si>
    <t>What do cats want for Christmas? - Simon's Cat | LOGIC</t>
  </si>
  <si>
    <t>simonscat|Simon's Cat|funny cats|simon's katze|black and white cat|ÐšÐ¾Ñ‚ Ð¡Ð°Ð¹Ð¼Ð¾Ð½Ð°|cat lovers|cats|cute|pets|Cat|Kitten|Funny|Humour|fun|Simon's Cat Logic|Cats|Simon's|#simonscatlogic|simonscatlogic|logic|Simons Katze Logik|Logika Kota Simon|ÐºÐ¾Ñ‚ Ð¡Ð°Ð¹Ð¼Ð¾Ð½Ð° Ð»Ð¾Ð³Ð¸ÐºÐ°|lÃ³gica gato de simon|la logique de chat de Simon|cats protection|cat behaviour|cat tips|cat owner help|cat welfare|cat observation|festive|safety|seasonal|feline festive|christmas|holidays|season|facts</t>
  </si>
  <si>
    <t>Watch our latest Cat Logic episode to find out about safe treats to give your cat during the festive season. Don't forget to SUBSCRIBE and 'HIT THE BELL' for Notifications! - http://bit.ly/scytsubs\n\nSimonâ€™s Cat Logic is a fun new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Burch\nAssociate Producer: Edwin Eckford\n\nFeaturing four Festive Films:\nSanta Claws - https://youtu.be/nn2h3_aH3vo\nSticky Tape - https://youtu.be/tV3SWjrt2rE\nLittle Box - https://youtu.be/tNhFAiFzgl8\nFowl Play - https://youtu.be/YB90NjT51gg\n\nHave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https://simonscat.theofficialwebshop.com/</t>
  </si>
  <si>
    <t>q9bGAAYR2MY</t>
  </si>
  <si>
    <t>DamonAndJo</t>
  </si>
  <si>
    <t>WHAT MY $1100 LA STUDIO LOOKS LIKE</t>
  </si>
  <si>
    <t>apartment tour|home tour|los angeles studio|studio tour|small homes|small apartments|tour vlog|home vlog|damon and jo|koreatown apartment|central la|condo tour|flat tour|small space design ideas|small apartment design tips|design hacks|how to design an apartment|hacks|tips and tricks|tiny homes|house hunters|mtv cribs|youtubers homes|damon dominique|jo franco|travel youtubers|life in los angeles|california</t>
  </si>
  <si>
    <t>Most of y'all seem to have found us from that tiny NYC studio apartment tour. Now itâ€™s time to show you around the new mansion: my LA bachelor pad for $1100 a month.\nInside My $1100 Los Angeles Studio [Blog] â†’ http://www.shutupandgo.travel/inside-my-los-angeles-studio/\nWhat Jo's $1000 Los Angeles Studio Looks Like â†’ https://www.youtube.com/watch?v=Rq-Kljc84rQ\nWhat My $1200 NYC Studio Looks Like â†’ https://www.youtube.com/watch?v=Vkcs5zWtrb8\nSubscribe to our channel â†’ https://goo.gl/H8i5DP\nOur travel blog | Shut Up and Goâ†’ http://www.shutupandgo.travel/\n\n**social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</si>
  <si>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e5IRkF20JmU</t>
  </si>
  <si>
    <t>Wassabi Productions</t>
  </si>
  <si>
    <t>REACTING to BTS Mic Drop! (MV)</t>
  </si>
  <si>
    <t>Wassabi|Alex Wassabi|Wassabi Productions|Alex Wassabi YouTube|Alex Wassabi vlogs|Daily Vlogger|Wassabians|Smile|Mkay bye|happy|family friendly|youtube couple|puppy|puppies|bts|mic drop|music video|girlfriend|boyfriend|insane|react|reacting</t>
  </si>
  <si>
    <t>Most INSANE Music Video Ever Created!! EPICCCCC\n\nGET YOUR WASSABI MERCH NOW!\nhttp://www.AlexWassabi.com\n\nWassabi's MUST WATCH videos!: http://bit.ly/29yPBEH\nWatch every Wassabi CHALLENGE video!: http://bit.ly/29wKUeB\n\nNew Wassabi episode EVERY DAY!\n\nJOIN THE JOURNEY!\nTwitter: http://bit.ly/29A6ZIZ\nInstagram: http://bit.ly/29NFnWr\nSecond Channel: http://bit.ly/2cU60Jv\nFacebook: http://bit.ly/29LVthy\nSnapchat: @RealAlexWassabi\n\nDon't forget to remember!\nIf you're not smiling,\nYOU'RE DOING IT WRONG!! :)\n\nmKay bYe!\n\nIntro/outro music by https://soundcloud.com/leyawn</t>
  </si>
  <si>
    <t>ngMbosIcDRo</t>
  </si>
  <si>
    <t>Clevver News</t>
  </si>
  <si>
    <t>2018 Grammy Nominations ANNOUNCED - Kendrick Lamar, Jay-Z, Bruno &amp; MORE</t>
  </si>
  <si>
    <t>Grammys 2018|Grammy nominations 2018|Kendrick lamar|Bruno mars|jay z|News|newsfeed|entertainment|clevver news|trophy life</t>
  </si>
  <si>
    <t>Thank you to Xfinity Mobile for sponsoring this episode. Learn more about Xfinity Mobile â€“ a new kind of network that combines Americaâ€™s largest most reliable 4G LTE with the most WiFi hotspots. http://bit.ly/XFINITY_MOBILE\nMore Celebrity News â–ºâ–º http://bit.ly/SubClevverNews\n\nAndra Day helped kick off the nominees for the 60th annual Grammy Awards live on CBS This Morning. Following the announcement of the big four categories, the Recording Academy revealed the rest of the nominees online. Jay Z leads the pack with 8 nominations this year including Album of the Year, Record of the Year, Song of the Year, and Best Rap Album. Kendrick Lamar follows with 7 noms including Album of the Year, Record of the Year, and Best Rap Album. Bruno Mars is next in line with 6 nominations and SZA is the most nominated female with five.\n\nJoining Jay Z and Kendrick in the Album of the Year category is Childish Gambinoâ€™s â€œAwaken, My Love!â€, Lordeâ€™s â€œMelodramaâ€, and Bruno Mars â€œ24k Magicâ€. Record of the Year continues the male-heavy theme with this years nominees Jay Z â€œThe Story of OJâ€, â€œKendrick Lamar â€œHumbleâ€, Bruno Mars â€œ24k Magicâ€, Childish Gambinoâ€™s â€œRedboneâ€, and Luis Fonsi &amp; Daddy Yankee featuring Justin Bieber for â€œDespacitoâ€. The unstoppable â€œDespacitoâ€ trio are also nominated for Song of the Year and Best Pop/ Duo Group Performance giving Justin 3 Grammy nominations.\n\nJoining â€œDespacitoâ€ for Song of the Year which celebrates songwriters are Jay Zâ€™s â€œ4:44â€, Julia Michaels â€œIssuesâ€, Logicâ€™s â€œ1-800-273-8255â€, and Bruno Mars â€œThatâ€™s What I Likeâ€. In the coveted Best New Artist category weâ€™ve got Alessia Cara, Khalid, Lil Uzi Vert, Julia Michaels, and SZA are all up for the award. Youâ€™ll see more familiar names in the Best Pop Solo Performance which includes Kelly Clarksonâ€™s â€œLove So Softâ€, Keshaâ€™s â€œPrayingâ€, Lady Gagaâ€™s â€œMillion Reasonsâ€, Pink â€œWhat About Usâ€, and Ed Sheeran â€œShape of Youâ€. \n\nIf you were counting on seeing Taylor Swiftâ€™s â€œReputationâ€ on the noms list, rest assured the eligibility period for the 2018 Grammys was October 1, 2016 to September 30, 2017. â€œLook What You Made Me Doâ€ was released in August so itâ€™s eligible for this year but the rest of Taylorâ€™s â€œReputationâ€ album will be eligible for the 2019 show. However, Taylor did snag two noms this year including her Best Song Written for Visual Media for her Fifty Shades Darker song â€œI Donâ€™t Wanna Live Foreverâ€ and as a songwriter for Best Country Song in Little Big Townâ€™s â€œBetter Manâ€. \n\nWe gotta say, weâ€™re surprised that we donâ€™t see Ed Sheeranâ€™s name a little more here, and where is Harry Styles? The Grammys will air live from Madison Square Garden in NYC on Sunday January 28th. So what is your first REACTION to the Grammy noms? Get to typing in the comments below! Thanks for tuning in, Iâ€™m your host Emile Ennis Jr. \n\nFor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http://www.twitter.com/Emileennisjr\nThis is a sponsored video</t>
  </si>
  <si>
    <t>al0lGtRpO5M</t>
  </si>
  <si>
    <t>Darren Criss</t>
  </si>
  <si>
    <t>Darren Criss - I Donâ€™t Mind (Official Music Video)</t>
  </si>
  <si>
    <t>Darren Criss I Donâ€™t Mind|I Donâ€™t Mind Darren Criss|New music Darren Criss|I Donâ€™t Mind Official Video|Darren Criss I Donâ€™t Mind video|Darren Criss Official Video|Darren Criss|Darren Criss music|Darren Criss Homework|Homework Darren Criss|Darren Criss Dance|Dance Darren Cris|Darren Cris|Darren Chris|Darren Criss Glee|I Donâ€™t Mind|I don't mind offiical music video|darren criss official videos|don't mind music video|i don't mind music video</t>
  </si>
  <si>
    <t>Darren Criss - I Donâ€™t Mind (Official Music Video)\nWritten by Darren Criss\n\nI have some new music for ya. A new EP called â€œHomework.â€  I'm not out to break the charts, rule the radio, or change the world on this one. Itâ€™s just me being me, and making whatever that is totally available to you- you who have waited very patiently and supported me tirelessly through the years. Thank you. \n\nStarting today, you can pre-order the EP and I'll be singing all physical copies of it through an exclusive CD+Merch Bundle pre-sale. Get the bundle here: http://darrencriss.me/HomeworkBundle\n\nPre-Order the â€œHomeworkâ€ EP bundle: http://darrencriss.me/HomeworkBundle \n\nFollow my playlist on Spotify to pre-save the EP: http://darrencriss.me/Spotify\n\nFollow Darren:\nWebsite: www.darrencriss.com \nFacebook: http://darrencriss.me/Facebook\nInstagram: http://darrencriss.me/Instagram \nSpotify: http://darrencriss.me/Spotify \nTwitter: http://darrencriss.me/Twitter \nSubscribe to Darrenâ€™s YouTube: http://darrencriss.me/DC_YouTube</t>
  </si>
  <si>
    <t>Wzvr_rtI82w</t>
  </si>
  <si>
    <t>The $1000 Smartphone Giveaway!</t>
  </si>
  <si>
    <t>smartphone giveaway|iphone x giveaway|Note 8 giveaway|phone giveaway|Cyber Monday|MKBHD|dbrand|MKBHD giveaway</t>
  </si>
  <si>
    <t>âœ­ Follow on Instagram: http://instagram.com/dbrand + http://instagram.com/MKBHD\nâœ­ Follow on Twitter: http://twitter.com/dbrand + http://twitter.com/MKBHD\nâœ­ Full Rules and Details: https://dbrand.com/winners</t>
  </si>
  <si>
    <t>8rWuGBPA7bE</t>
  </si>
  <si>
    <t>Impatient Dog Honks Horn for Owner's Attention || ViralHog</t>
  </si>
  <si>
    <t>2017|Animals|Cool|Cute|Dogs|Featured|feel good|Humor|pets|trending|viralhog|Weird|Win|impatient|honk|horn|owner|attention|Nanaimo|British Columbia|Canada</t>
  </si>
  <si>
    <t>Occurred on: November 18, 2017 / Nanaimo, British Columbia, Canada\n\nMy husband was leaving the pool and heard a really loud and continuous car horn coming from the parking lot.  At first he though there was a person sitting in the front seat of the car leaning on the horn, but as he got closer he realized it was a dog.  He started filming and as he got closer he could see the dog's paw pushing on the horn.  He stopped filming and tried to distract the dog to get him to take his paw off the horn, which the dog eventually did.\n\nTO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</si>
  <si>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6tiphMs-dCY</t>
  </si>
  <si>
    <t>Finding a Boyfriend for the Holidays | Hannah Stocking</t>
  </si>
  <si>
    <t>finding a boyfriend for the holidays|hannah|stocking|finding|boyfriend|for|the|holidays|the walking dead no mans land by hannah stocking anwar jibawi inanna sarkis|craziest wisdom teeth removal story|worst school presentations|lelepons|hannahstocking|rudymancuso|inanna|anwar|sarkis|shots|shotsstudios|alesso|Battle with Charlie Puth | Rudy Mancuso|charlie|charlie puth|puth|circle of love</t>
  </si>
  <si>
    <t>WATCH MY PREVIOUS VIDEO â–¶ https://youtu.be/OPaybxgucww\n\nSUBSCRIBE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http://youtube.com/c/hannahstocking\nChas Laughlin | https://instagram.com/chaslaughlinoutloud\n\nMUSIC:\nAlesso &amp; Anitta - Is That For Me | https://youtu.be/5ggZ9jIHnr8\n\nShots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http://youtube.com/c/shots\n\n#Hannah\n#HannahStocking\n#Alesso\n#Anitta\n#IsThatForMe</t>
  </si>
  <si>
    <t>WLagbArQsuE</t>
  </si>
  <si>
    <t>Imagine Dragons - Thunder (Live On The Ellen DeGeneres Show/2017)</t>
  </si>
  <si>
    <t>Imagine Dragons Thunder Evolve Ellen DeGeneres Ellen show</t>
  </si>
  <si>
    <t>Get Imagine Dragonsâ€™ new album Evolve, ft. â€˜Believer,â€™ â€˜Thunder,â€™ â€˜Whatever It Takesâ€™ and â€˜Walking The Wire,â€™ out now: http://smarturl.it/EvolveID\nShop Imagine Dragons: http://smarturl.it/ImagineDragonsShop\nFollow Imagine Dragons:\nFacebook: https://www.facebook.com/ImagineDragons/\nTwitter: https://twitter.com/Imaginedragons\nInstagram: https://www.instagram.com/imaginedragons\n\nhttp://vevo.ly/oJOkAP</t>
  </si>
  <si>
    <t>4iN6uiOsCr0</t>
  </si>
  <si>
    <t>ANDREW HUANG</t>
  </si>
  <si>
    <t>MEGA JAM DAY</t>
  </si>
  <si>
    <t>andrew|huang|andrew huang|music|musician|producer|song|canadian|canada|toronto|ontario|dotan|dotan negrin|negrin|piano around the world|piano|keys|keyboard|native instruments|ni|komplete|kontrol|komplete kontrol|s61|mkii|mk2|maschine|ableton|live|instrumental|improv|jam|session|improvised|giveaway|jazz|hip-hop|beat|dnb|drum and bass|drum n bass|drum|bass|making beats|track|recording|dance|pop|house|trance</t>
  </si>
  <si>
    <t>Dotan is awesome: http://youtube.com/pianoaroundtheworld\nSubscribe for constant music weirdness â†’ http://bit.ly/subscribetoandrewhuang\nSupport my work on Patreon and be the first to get all my new music, including exclusives like today's tracks! http://patreon.com/andrewhuang\n\nâ˜… ENTER THE GIVEAWAY â˜…\n\nhttps://gleam.io/27oZc/andrew-huangs-2017-yearend-giveaway\n\nâ˜…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â˜…\n\nRiffShop \nMinecraft Inside\nScooterman \ncarmymarm \nI Ride My Bicycle\nStanley Powers\nRene Seckler\nSamuel Costa\nNick Simmons\nYoav Landau\nPeter Vermeychuk\nRyan Mitchell\nJordan Nguyen\nLeon Schutte\nTobiCaboose \nEmil Dymek\nIan Kim\nflorencia la rica\nAlex Bowers\nJames Paul Walker\nYamen Mouhanna\nPijus Pijus\nNick Johnson\nNicholas Taylor\nTim Riot\nEthan Lim\nTobias Petersen\nAndrew Corse\nPhÃ¹ng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</si>
  <si>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S2Cq_TpNXoQ</t>
  </si>
  <si>
    <t>Zero Mass' solar panels turn air into drinking water</t>
  </si>
  <si>
    <t>Zero Mass Water|water|scarcity|clean energy|solar panels|global warming|sustainable energy|green energy|green tech|tech|technology|verge|the verge|Lauren Goode|next level|next level with lauren goode|Cody Friesen|Ashok Gadgil|UC Berkeley</t>
  </si>
  <si>
    <t>Water scarcity affects more than 40 percent of the global population. In the third episode of Next Level season 2, Lauren Goode visits Zero Mass Water, an Arizona-based startup, that is harvesting water using solar panels that pull moisture from the air, even in the desert. Subscribe: https://goo.gl/G5RXGs\n\nCheck out our full video catalog: https://goo.gl/lfcGfq\nVisit our playlists: https://goo.gl/94XbKx\nLike The Verge on Facebook: https://goo.gl/2P1aGc\nFollow on Twitter: https://goo.gl/XTWX61\nFollow on Instagram: https://goo.gl/7ZeLvX\nRead More: http://www.theverge.com</t>
  </si>
  <si>
    <t>Fjm81OPZbpU</t>
  </si>
  <si>
    <t>Miguel - Come Through and Chill (Audio) ft. J. Cole, Salaam Remi</t>
  </si>
  <si>
    <t>ByStorm Entertainment/RCA Records|Come Through and Chill|Miguel feat. J. Cole &amp; Salaam Remi|R&amp;B</t>
  </si>
  <si>
    <t>War &amp; Leisure - Available Everywhere 12/1 - http://smarturl.it/WarAndLeisure \n\nNew Music from Miguel - Come Through And Chill ft. J Cole http://smarturl.it/ComeThroughAndChill  \n\nFollow Miguel: \nhttps://www.facebook.com/miguelmusic/ \nhttps://twitter.com/Miguel \nhttps://www.instagram.com/miguel/</t>
  </si>
  <si>
    <t>VXFQWu55vO8</t>
  </si>
  <si>
    <t>I'm so done with these...</t>
  </si>
  <si>
    <t>best electric skateboard 2017 2018|boosted board v2 extended battery range review unboxing|acton blink s s2 lite review|sony rx0 video test review unboxing|sony rx0 vs gopro 6|Best Electric Skateboard 2017 - (May 2017)|boostedboard review test ride|riding boosted board in nyc new york city|best nyc vloggers|tech youtuber nyc new york city|sara dietschy|sarah peachy|sara peachy|sarah dietschy|electric skateboard casey neistat</t>
  </si>
  <si>
    <t>Sony rx0: http://amzn.to/2Bu0dDM (lowkey love this more I use it) \nRiptide: https://rideriptide.com/\nâœ¨  SHOW MORE for more links âœ¨ \n\n- THIS VIDEO -\nComputer Keyboard: http://amzn.to/2Bc5wrh\nLG Computer Monitor: https://bhpho.to/2hSPvRZ\nSony rx0: http://amzn.to/2Bu0dDM\nSony rx100 v: http://amzn.to/2mg2Tjs \nSony A7S II: http://amzn.to/2Aa6qWW\n16-35 mm lens: http://amzn.to/2BsuGlD\nRiptide Board: https://rideriptide.com/\nBoosted Board: http://amzn.to/2AbdRgx\nBlink Board: http://amzn.to/2ifhk7j\n\n\n- MUSIC - \nGwizdb - https://soundcloud.com/gwizdb \nJordyn Edmonds - https://soundcloud.com/jordynedmonds \nSweeps - https://soundcloud.com/sweepsbeats\n\n\n-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\nMe: dietschybusiness@gmail.com\n&amp; Management: adam@melroseandpark.com\n\nðŸ‘  Peachy Fam &amp; Music Submissions for videos (please be considerate of my inbox ðŸ˜Š )\nsaradietschy@gmail.com</t>
  </si>
  <si>
    <t>w_b63zETbSs</t>
  </si>
  <si>
    <t>Steve TV Show</t>
  </si>
  <si>
    <t>Kris Jenner would Love to Live with Kim Kardashian &amp; Kanye West again</t>
  </si>
  <si>
    <t>STEVE|steve|comedy|funny|humor|Steve Harvey Show|steve harvey show|Steve Harvey Talk Show|steve harvey talk show|Steve Harvey|steve harvey|entertainment|harvey|Harvey|tv host|mustache|los angeles|Los Angeles|daytime|new|laugh|Laugh|NBC|nbc|LA|tv personality|celebrity interviews|hey steve|Kris Jenner|Kim Kardashian|Kanye West|keeping up with the kardashians|kuwtk|jennifer lawrence</t>
  </si>
  <si>
    <t>Kris Jenner tells Steve Harvey what she prefers while playing â€œKrisâ€™ Choiceâ€.\n\nSUBSCRIBE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</si>
  <si>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hkFYWyy9Jek</t>
  </si>
  <si>
    <t>If Talk Show Interviews Were Honest (ft. Chelsea Handler)</t>
  </si>
  <si>
    <t>iisuperwomanii|superwoman|lilly|singh|chelsea handler|lilly singh|chelsea lilly|lily singh chelsea|12 collabs of xmas|12 collabs chelsea handler|lilly singh chelsea handler|interviews|talk show chelsea|interviews were honest|honest talk shows|lily singh|super woman 12 collabs|lilly singh 12 collabs of christmas 2017|super|handler|talk show hosts|talk show interviews|chelsea handler talk show|talk show chelsea handler|chelsea handler 2017|ft chelsea handler</t>
  </si>
  <si>
    <t>This is what it would sound like if talk show hosts and guests were completely honest with each other! Let's be real, I'm wearing spanx and didn't shave that high. LOL! Shout outs to the hilarious Chelsea Handler for being in this video. She's such a damn gem! \nChristmas Collab #1 ft. Karlie Kloss: https://youtube.com/watch?v=uUvgMnzplt4&amp;list=PLuBXqtS2jaLOHcYCLGaRkFDynyeAWUEuh&amp;index=2&amp;t=2s\n\nStay tuned for 10 more Collabs of Christmas! #12CollabsOfXmas\n\nFollow Chelsea! \ninstagram: https://instagram.com/chelseahandler\nTwitter:Â https://twitter.com/chelseahandler\nSubscribe to Chelseaâ€™s channel:Â https://youtube.com/chelseahandler\n\nFollow Me!\nSubscribe: http://bit.ly/SubLillySingh | Follow my FB: https://facebook.com/IISuperwomanII/\n\nIf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</si>
  <si>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OScBxa6FpCk</t>
  </si>
  <si>
    <t>Great Big Story</t>
  </si>
  <si>
    <t>Running With Epilepsy</t>
  </si>
  <si>
    <t>great big story|gbs|lag|documentary|docs|Dublin|Runner|Running|Epilepsy|Epileptic|Seizure|Sports &amp; Action|Sports|competitive runner|Katie Cooke|Ireland|Irish</t>
  </si>
  <si>
    <t>Katie Cooke is a 20-year-old competitive runner from Dublin. Due to an aggressive form of epilepsy, she experiences up to 14 seizures a day. Despite her condition, Cooke hasnâ€™t let anything stand in the way of her love for running. With the help of her neurologist, who doubles as her running partner, Cooke is never steered off course. With each seizure, she is able to bounce back and keep on going.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</si>
  <si>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hYip_Vuv8J0</t>
  </si>
  <si>
    <t>Blockchain Expert Explains One Concept in 5 Levels of Difficulty | WIRED</t>
  </si>
  <si>
    <t>banking|banks|bio|biologist|bitcoin|currency|expert|network|technology|cryptocurrency|cryptography|blockchain|blockchain expert|cryptographer|crypto currency|block chain|satoshi nakamoto|online banking|blockchain network|finn brunton|grad student|blockchain system|blockchain computer|computer network|bettina warburg|peer to peer|peer to peer network|bitcoin expert|bitcoin price|bitcoin currency|one concept|wired|wired.com</t>
  </si>
  <si>
    <t>Blockchain, the key technology behind Bitcoin, is a new network that helps decentralize trade, and allows for more peer-to-peer transactions. WIRED challenged political scientist and blockchain researcher Bettina Warburg to explain blockchain technology to 5 different people; a child, a teen, a college student, a grad student, and an expert.  _x000D_
\n_x000D_
\nFind out more about Bettina's research at https://animalventures.com/\n\nStill havenâ€™t subscribed to WIRED on YouTube? â–ºâ–º http://wrd.cm/15fP7B7 _x000D_
\n_x000D_
\n_x000D_
\nABOUT WIRED_x000D_
\nWIRED is where tomorrow is realized. Through thought-provoking stories and videos, WIRED explores the future of business, innovation, and culture.\n\nBlockchain Expert Explains One Concept in 5 Levels of Difficulty | WIRED</t>
  </si>
  <si>
    <t>sw7RElt-SvE</t>
  </si>
  <si>
    <t>PADDINGTON 2 - Full US Trailer</t>
  </si>
  <si>
    <t>Paddington|Paddington 2|Paddington Bear|Paddington Brown|Hugh Bonneville|Sally Hawkins|Julie Walters|Peter Capaldi|Hugh Grant|Ben Whishaw|Madeleine Harris|Samuel Joslin|Imelda Staunton|Paul King|David Heyman|Warner Bros|Warner Brothers|WB|Warner Bros Pictures|Heyday Films|Marmalade|StudioCanal</t>
  </si>
  <si>
    <t>In Theaters January 12, 2018\n\n--\n\n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Lupiter.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\n\n--\n\nFollow Paddington 2 on social media:\nwww.paddington.com\nhttps://www.facebook.com/PaddingtonMovieUS/\nhttps://www.instagram.com/thepaddingtonmovie/\nhttps://twitter.com/PaddingtonMovie</t>
  </si>
  <si>
    <t>yF_EbNjQq3E</t>
  </si>
  <si>
    <t>legofreedom1</t>
  </si>
  <si>
    <t>Melissa Benoist Sings Running Home To You | Crisis On Earth X | Supergirl S3x8</t>
  </si>
  <si>
    <t>Legofreedom1|crisis on earth x|arrow|the flash|supergirl|flash duet|supergirl duet|flash musical|crisis on earth x arrow|legends of tomorrow|barry and iris wedding|barry and iris's wedding|running home to you|the flash wedding|the flash crisis on earth x|supergirl crisis on earth x|crisis on earth x part 3|crisis on earth part 4|crisis on earth x part 1|crisis on earth part 2|pagey|home|melissa benoist|supergirl singing|melissa benoist singing|crossover</t>
  </si>
  <si>
    <t>Melissa Benoist as Kara Zor- EL Supergirl singing Running Home To You at Barry's Wedding! - Crisis On Earth X This song was originally sung by Barry Allen in the Flash Supergirl musical crossover Duet last season, as he proposed to Iris West! Now it is season 4, and at Barry and Iris's wedding Suepergirl sings it, which makes the song come full circle! Not only is it at Barry's wedding,  as it was his proposal song, it's also sung by Supergirl who the crossover was with, so the song has really come full circle in the BIG crossover event Crisis On Earth X!\n\nPlease like, comment, subscribe, and share!</t>
  </si>
  <si>
    <t>oBVr0nUC5AA</t>
  </si>
  <si>
    <t>Loudwire</t>
  </si>
  <si>
    <t>2018 Rock + Metal Grammy Nominees Revealed</t>
  </si>
  <si>
    <t>2018 grammy|grammys|grammy nominees|60th annual gammy awards|nothing more|foo fighters|metallica|mastodon|metallica grammy|foo fighters grammy|rock|hard rock|metal|heavy metal|news|loudwire</t>
  </si>
  <si>
    <t>If you're new, Subscribe! â†’ http://bit.ly/subscribe-loudwire\n\nAnd the nominees for the 60th annual Grammy Awards are...\n\nGo here â†’ http://loudwire.com/\nLike us â†’ https://www.facebook.com/Loudwire\nFollow us â†’ https://twitter.com/Loudwire\nGet our newsletter â†’ http://loudwire.com/newsletter/</t>
  </si>
  <si>
    <t>2omJBSQcm5g</t>
  </si>
  <si>
    <t>A Magical Holiday</t>
  </si>
  <si>
    <t>hm|hmlovesfashion|ad|nicki minaj|john turturro|jessie williams|holiday|2017|christmas|womens clothes|ladies clothes|ladies fashion|womens fashion|online shopping for women|womens clothing online|online clothes shopping|long</t>
  </si>
  <si>
    <t>Cosy knits, sparkling accessories and pretty dresses make for the ultimate holiday look.</t>
  </si>
  <si>
    <t>lQ9EpoaNQRc</t>
  </si>
  <si>
    <t>SiriusXM</t>
  </si>
  <si>
    <t>TimothÃ©e Chalamet's first time meeting Andy Cohen</t>
  </si>
  <si>
    <t>TimothÃ©e chalamet|madonna|andy cohen|lourdes|lola|call me by your name</t>
  </si>
  <si>
    <t>While talking about his role as Elio in Call Me by Your Name, TimothÃ©e Chalamet discusses his relationship with Madonna's daughter Lola, and a night out dancing when he first met SiriusXM host Andy Cohen. \n\nSubscribe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</si>
  <si>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jmqRuQGdhLs</t>
  </si>
  <si>
    <t>Apple Support</t>
  </si>
  <si>
    <t>How to take a screenshot on your iPhone or iPad â€” Apple Support</t>
  </si>
  <si>
    <t>how to take a screenshot on iPhone|how to take a screenshot on iPad|how to take a screenshot on iPod Touch|iPhone screenshot|iPad screenshot|iPod Touch screenshot|iOS Screenshot|Take a photo of iPhone Screen</t>
  </si>
  <si>
    <t>Learn how to take a screenshot on your iPhone, iPad or iPod touch, then add drawings, text and more with Markup.\n\nTo learn more about this topic visit the following article:\nHow to take a screenshot on your iPhone, iPad, and iPod touch: http://apple.co/2AYurP0\n\nAdditional Resources:\nContact Apple Support for iPhone: http://apple.co/iPhone\nContact Apple Support for iPad: http://apple.co/iPad\nContact Apple Support for iPod: http://apple.co/iPod\n\nApple Support on Twitter: https://twitter.com/AppleSupport\n\nSubscribe: http://apple.co/subscribeapplesupport</t>
  </si>
  <si>
    <t>_feQprPLL98</t>
  </si>
  <si>
    <t>HQVideoDude</t>
  </si>
  <si>
    <t>Harry Styles - Kiwi - ARIA Awards 2017</t>
  </si>
  <si>
    <t>Harry Styles|Kiwi|ARIAS|2017|HD Video|HQ Audio|ARIA Awards|Live|High Quality Audio|High Definition Video|Concert|Australian Recording Industry Association</t>
  </si>
  <si>
    <t>Harry Styles singing Kiwi live at the ARIA Awards in Australia - 28th November 2017. HD Video and HQ Audio.</t>
  </si>
  <si>
    <t>rtJ7JTApIfM</t>
  </si>
  <si>
    <t>Teen Vogue</t>
  </si>
  <si>
    <t>Hillary Clinton On Why Sheâ€™s Not Running For President Again | Teen Vogue</t>
  </si>
  <si>
    <t>hillary clinton|2016 election|clinton|pant suit|hrc|hillary rodham clinton|hillary 2016|hillary 2020|hillary clinton 2016|hillary clinton 202|hillary clinton president|president clinton|hillary clinton interview|hillary clinton interview 2017|hillary clinton trump|clinton trump|clinton interview|hillary clinton teen vogue|hillary rodham|teen vogue|teenvogue.com</t>
  </si>
  <si>
    <t>Five trailblazing talents from Teen Vogue's 2017 21 Under 21 list sit down with Hillary Rodham Clinton to tackle the issues facing women and girls around the world. _x000D_
\n_x000D_
\nThe 21 Under 21 members in conversation with Clinton include: 20-year-old Simone Askew, the first African-American woman to be named first captain of the corps of cadets at the U.S. Military Academy at West Point; 19-year old activist and Harvard sophomore Nadya Okomoto who ran for city council in Cambridge, Massachusetts; 10-year old Mari Copeny who made headlines for drawing attention to the water crisis in her hometown of Flint, Michigan; 19-year-old Syrian refugee and advocate for girls' education Muzoon Almellehan; and 18-year-old model, artist, designer and transgender activist Hunter Schafer. \n\nStill havenâ€™t subscribed to Teen Vogue on YouTube? â–ºâ–º http://bit.ly/tvyoutubesub _x000D_
\n_x000D_
\nABOUT TEEN VOGUE_x000D_
\nFashion, beauty tips, celebrity style, pop culture, videos, and moreâ€”everything you need to be ahead of the trends.  Fashion starts here.\n\nHillary Clinton On Why Sheâ€™s Not Running For President Again | Teen Vogue</t>
  </si>
  <si>
    <t>fRFCXQ3HgdY</t>
  </si>
  <si>
    <t>Ohio State vs Michigan | Highlights | FOX COLLEGE FOOTBALL</t>
  </si>
  <si>
    <t>Mike Weber|Mike|Weber|j.t. barrett|j.t.|barrett|Dwayne Haskins|Dwayne|Haskins|john oâ€™korn|john|oâ€™korn|j.k. dobbins|urban meyer|urban|meyer|jim harbaugh|jim|harbaugh|ohio state buckeyes|ohio|state|buckeyes|Michigan wolverines|Michigan|wolverines|cfb|ncaa football|cfb highlights|ncaa highlights|college football|football|fox|fox sports|fs1|sports|news|sp:ty=high|sp:dt=2017-11-25T12:00:00-05:00|sp:vl=en-US|sp:st=football|sp:li=cfb|sp:ti:home=Mich|sp:ti:away=OhioSt</t>
  </si>
  <si>
    <t>After notching a rush touchdown and one in the air, J.T. Barrett left the game in the 3rd quarter with an injured knee, but backup QB Dwayne Haskins helped Urban Meyer's No. 9 Ohio State Buckeyes rally to defeat the Michigan Wolverines 31-20 in their 6th straight victory over Jim Harbaugh's squad.\n\nSUBSCRIBE to get the latest FOX Sports content: https://www.youtube.com/foxsports?sub_confirmation=1\n\nSUBSCRIBE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Garbage Time with Katie Nolan and more.</t>
  </si>
  <si>
    <t>ds3tvjwdmGM</t>
  </si>
  <si>
    <t>Alfred: Before Batman</t>
  </si>
  <si>
    <t>funnyordie|funny or die|funny|comedy|sketch|lol|Alfred|DC|Batman|Origin Story|Butler|Orphan|Workhouse|Movie|Trailer|Film|Parody|Mashup|Batman Begins|The Dark Knight</t>
  </si>
  <si>
    <t>Finally an origin story worth watching! DC's latest tale takes us back to the very beginning for one of Batman's closest confidants, his butler and often father figure Alfred.\n\nSubscribe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http://www.funnyordie.com/videos/fc250b26fb/alfred-before-batman-parody-trailer</t>
  </si>
  <si>
    <t>npCluN5VHF0</t>
  </si>
  <si>
    <t>Lucy Moon</t>
  </si>
  <si>
    <t>Let's Talk Money | Everyday Smokey Eye Tutorial | Cruelty Free | Lucy Moon</t>
  </si>
  <si>
    <t>lucy moon|lucy|everyday smokey eye tutorial|smokey eye tutorial|wearable smokey eye|let's talk money|talking about money|charlotte tilbury|milk makeup|the ordinary|cruelty free|glossier</t>
  </si>
  <si>
    <t>Having an honest chat with you about money whilst doing my everyday smokey eye makeup. Hope you enjoy this video! All of the makeup details are BELOW ðŸ’«\n\nMAKEUP //\nThe Ordinary Serum Foundation http://shopstyle.it/l/oR1W\nMilk Makeup Concealer http://shopstyle.it/l/oR19\nRealTechniques Blending Sponge http://bit.ly/2Ab2ndH\nFenty Beauty Contour http://shopstyle.it/l/oR39\nGlossier Haloscope in Moonstone http://shopstyle.it/l/oR2T\nGlossier Boy Brow in Brown http://bit.ly/2AAmtP1\nEyeko Black Magic Mascara http://bit.ly/2Ayluih\nEyeko Me and My Liner in Bronze http://bit.ly/2Axp7F2\nEyeko Lash Culers http://bit.ly/2Ayluih\nZoeva Vegan Petit Eye Brush http://shopstyle.it/l/oR5M\nKylie Bronze Palette http://bit.ly/2agIWFl\nCharlotte Tilbury Iconic Nude Lip Liner http://bit.ly/2AbYuVu\n\nI AM WEARING //\nJumper - Zara\nEarrings - Weekday http://bit.ly/2AyT8o6\n\nSubscribe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</si>
  <si>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mUcUy7SqdS0</t>
  </si>
  <si>
    <t>Applied Science</t>
  </si>
  <si>
    <t>Glass engineering - designing and making photochromic glass</t>
  </si>
  <si>
    <t>glass|engineering|glass making|melting|glass batch|photochromic|applied science|ben krasnow|krasnow|phototropic|how to make glass|diy|home|borate|silicate|borosilicate</t>
  </si>
  <si>
    <t>How to make small batches of specialty glass with minimal equipment.\n\nGood overview glass engineering book from 1920 (how to choose ingredients) : http://www.wallace-venable.name/Glass/bastow_American_Glass_Practice.pdf\n\n\n5mW *nudge-wink*   405nm laser pointer: https://www.ebay.com/itm/5MW-405nm-High-Powerful-Blue-Voilet-Purple-Laser-Pointer-Pen-Lazer-Beam-Light/381987406125\n\nAlumina melting dish on eBay: https://www.ebay.com/itm/Crucibles-Melting-Dishes-Ceramic-4-Size-Casting-Torch-Melt-Jewelry-Gold-Silver/291595276663\n\nSource of kiln paper, mold release, molds, glass fusing supplies: https://www.delphiglass.com/\n\nParagon Quickfire kiln:  https://www.sheffield-pottery.com/PARAGON-QUIKFIRE-6-KILN-p/pqf6.htm\n\nCase of 12 insulating fire bricks:  https://www.ebay.com/itm/IFB-Thermal-Ceramics-K26-2-5-12-pk/130342021835\n\nGraphite mold:  https://www.ebay.com/itm/5-in-1-Gold-Melting-Graphite-Ingot-Casting-Refining-Scrap-Bar-Coin-Combo-Mold/321838368964\n\nRelevant patents for photochromic recipes:  https://docs.google.com/viewer?url=patentimages.storage.googleapis.com/pdfs/US2515936.pdf\n\nhttps://docs.google.com/viewer?url=patentimages.storage.googleapis.com/pdfs/US3548060.pdf\n\nhttps://patentimages.storage.googleapis.com/b1/76/10/d4bd570c1a161c/US4374931.pdf\n\nhttps://patentimages.storage.googleapis.com/26/71/a3/481dc009490fe6/US2515275.pdf\n\nhttps://patentimages.storage.googleapis.com/a1/cf/ef/a11d9037375914/US2684911.pdf\n\nhttps://patentimages.storage.googleapis.com/0c/b0/d2/d53ec9e6fd478a/US3548060.pdf\n\nhttps://patentimages.storage.googleapis.com/3d/31/3b/0b3bc6c18b7ef3/US3419370.pdf\n\nGlass colors: http://www.compoundchem.com/wp-content/uploads/2015/03/The-Chemistry-of-Coloured-Glass.png\n\nApplied Science on Patreon: https://www.patreon.com/AppliedScience</t>
  </si>
  <si>
    <t>VTVLcK2zybM</t>
  </si>
  <si>
    <t>Why Don't We</t>
  </si>
  <si>
    <t>Kiss You This Christmas - Why Don't We [Official Music Video]</t>
  </si>
  <si>
    <t>jack avery daniel seavey taking you zach herron corbyn besson jonah marais why don't we|why dont we|whydontwemusic|WDW|pop|new music|boyband|boy band|boybands|music video|music videos|taking you|why dont we boys|why don't we boys|kiss you this christmas|a why don't we christmas|a why dont we christmas|christmas music|christmas|why don't we christmas|kiss you this christmas video|kiss you this christmas music video|why don't we mashups</t>
  </si>
  <si>
    <t>'Kiss You This Christmas' and all of 'A Why Don't We Christmas' available now: http://whydntwe.co/WDWchristmas\n\nMERCH\nhttp://whydntwe.co/wdwmerchyt\n\nFOLLOW US \nhttps://twitter.com/whydontwemusic\nhttps://www.instagram.com/whydontwemusic/\nhttps://www.facebook.com/whydontwemusic/?fref=ts</t>
  </si>
  <si>
    <t>iLN0_ghe-Tc</t>
  </si>
  <si>
    <t>geicocaveman2012</t>
  </si>
  <si>
    <t>A Sainty Switch</t>
  </si>
  <si>
    <t>saintly|switch|new|orleans|saints|vivica|anjanetta|fox|david|alan|grier|football. washington|redskins</t>
  </si>
  <si>
    <t>The plot revolves around an aging NFL quarterback and his stay-at-home wife switching bodies. The resultant comedy focuses on family values as she has to handle the highly-physical job while he has to handle art classes, bonding with his children, and morning sickness.</t>
  </si>
  <si>
    <t>BGk6_KEFtLE</t>
  </si>
  <si>
    <t>Maker's Box</t>
  </si>
  <si>
    <t>Geek Spinner Demonstration</t>
  </si>
  <si>
    <t>7QLZXfVJmEY</t>
  </si>
  <si>
    <t>shurap</t>
  </si>
  <si>
    <t>Damascus of batteries   a knife from a flashlight</t>
  </si>
  <si>
    <t>Damascus steel|Damascus|blacksmithing|forging|blacksmith|blade|knife|handmade|custom|hardening|knife making|process|Maglite|flashlight|Damascus Tesla.|shurap|Dmitry Shevchenko</t>
  </si>
  <si>
    <t>The complete process of manufacturing Damascus steel from batteries (Batteries) and stationery knives. Probably the world record is 138 layers, welded for one forge welding. Damascus Tesla. The knife from a lantern Maglite.\n\nmy website: https://sites.google.com/site/damaskshevchenko/\n\nOn the issue of cost here do not answer - write to the mail: https://sites.google.com/site/damaskshevchenko/-19\nBe tolerant: For obscene vocabulary, insults and politics - ban.\n\nhttps://www.facebook.com/groups/1961092850801182/\n\n# DamascusSteel</t>
  </si>
  <si>
    <t>1Apnffv9Yko</t>
  </si>
  <si>
    <t>SupremeSounds</t>
  </si>
  <si>
    <t>James Arthur - Naked Lyrics</t>
  </si>
  <si>
    <t>lyrics|lyric video|lyrics / lyric video|james arthur|naked|james arthur naked lyrics|james arthur naked|naked james arthur|james arthur naked lyric video|james arthur naked lyrics / lyric video|naked lyrics james arthur|naked james arthur lyrics|james arthur lyrics</t>
  </si>
  <si>
    <t>â–¼ For New Music Daily Subscribe here\nhttps://www.youtube.com/channel/UCyq4y36byU__f03813zkcbg\n\nâ–¼ James Arthur\nhttps://www.facebook.com/JamesArthur/\nhttps://open.spotify.com/artist/4IWBU...\nhttps://twitter.com/JamesArthur23\nhttps://www.youtube.com/user/JamesAVE...\n\nâ–¼ SupremeSounds:\nhttps://twitter.com/SoundsSupreme_\nhttps://open.spotify.com/user/supremetracks_\nhttps://soundcloud.com/upremeracks\nhttps://www.snapchat.com/add/supremetracks7\nhttps://www.instagram.com/supremesounds_/?hl=en\n\njames arthur naked lyrics</t>
  </si>
  <si>
    <t>h2DY-VCtb54</t>
  </si>
  <si>
    <t>Context Information Security</t>
  </si>
  <si>
    <t>Exploiting a Furby Connect</t>
  </si>
  <si>
    <t>Furby|ethincal hacking</t>
  </si>
  <si>
    <t>Context has been working with the team at Which? to demonstrate how easy it is with the right skills to hack into off-the-shelf childrenâ€™s toys.</t>
  </si>
  <si>
    <t>MhneJpcGVD8</t>
  </si>
  <si>
    <t>Lamborghini</t>
  </si>
  <si>
    <t>Urus: A Super SUV with Super Sports Car DNA</t>
  </si>
  <si>
    <t>lamborghini|urus|suv</t>
  </si>
  <si>
    <t>Lamborghini Chief Technical Officer Maurizio Reggiani describes the vision behind the Urus: the worldâ€™s first Super SUV, with pure Lamborghini super sports car DNA. https://lam.bo/MR_interview_yt\n\n#SinceWeMadeItPossible</t>
  </si>
  <si>
    <t>oWithLP0VlQ</t>
  </si>
  <si>
    <t>Beats by Dre</t>
  </si>
  <si>
    <t>#AboveTheNoise feat. Serena Williams, Neymar Jr., Cara Delevingne, Michael K. Williams, and Kris Wu</t>
  </si>
  <si>
    <t>In a loud world full of distractions, it's never been more important to rise Above The Noise. \n\nGet the new #BeatsStudio3Wireless now: http://beats.is/ATN-S3W\n\nIn this new film, Serena Williams, Neymar Jr., Cara Delevingne, Kris Wu, and Michael K. Williams show what it means to live Above The Noise.  \n\nListen to Ruel, â€œDonâ€™t Tell Meâ€ on Apple Music: http://beats.is/DontTellMe</t>
  </si>
  <si>
    <t>6ZfuNTqbHE8</t>
  </si>
  <si>
    <t>Marvel Studios' Avengers: Infinity War Official Trailer</t>
  </si>
  <si>
    <t>marvel|comics|comic books|nerdy|geeky|super hero|superhero|avengers: infinity war|avengers|infinity war|marvel studios</t>
  </si>
  <si>
    <t>There was an ideaâ€¦ Avengers: Infinity War. In theaters May 4.\n\nâ–º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</si>
  <si>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nx1R-eHSkfM</t>
  </si>
  <si>
    <t>Snapchat</t>
  </si>
  <si>
    <t>The New Snapchat in 60 Seconds</t>
  </si>
  <si>
    <t>new snapchat|version 2|snap inc|brandnew|update|software|snap|new update|redesign|reorganize|Snapchat</t>
  </si>
  <si>
    <t>Evan Spiegel, co-founder and CEO, explains the new Snapchat update! Coming soon. Learn more at https://www.snap.com/en-US/news/post/introducing-the-new-snapchat/</t>
  </si>
  <si>
    <t>evhLzq7Gsak</t>
  </si>
  <si>
    <t>Matt Lauer Has Been Fired From NBC News | TODAY</t>
  </si>
  <si>
    <t>The TODAY Show|TODAY Show|TODAY|NBC|NBC News|Celebrity Interviews|TODAY Show Recipes|Fitness|Lifestyle|TODAY Show Interview|Ambush Makeover|Kathie Lee and Hoda|KLG and Hoda|matt lauer terminated from nbc|matt lauer|fired|matt lauer fired|nbc fired matt lauer|savannah guthrie|matt lauer nbc|matt lauer today show|sexual misconduct|termination of employment|terminated|matt|lauer|matt lauer fired from today show|matt lauer gets fired|savannah</t>
  </si>
  <si>
    <t>Matt Lauer has been dismissed from NBC News. NBC News Chairman Andy Lack released a statement saying a colleague had come forward reporting behavior in violation of company standards.\n\nÂ»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Has Been Fired From NBC News | TODAY</t>
  </si>
  <si>
    <t>My4RA5I0FKs</t>
  </si>
  <si>
    <t>Mark Rober</t>
  </si>
  <si>
    <t>Liquid Sand Hot Tub- Fluidized air bed</t>
  </si>
  <si>
    <t>fluidized bed|liquid sand|fluidized sand bed|powder coat painting|physics girl|mark rober|nasa|carnival scam science|powder coating|orbeez pool|hot tub|liquid sand hot tub|air bubbles|aerated water|aerated sand|casper|vsauce</t>
  </si>
  <si>
    <t>Water filled hot tubs are soooo 2016. \nGo to http://bit.ly/CasperMarkRober and use promo code MarkRober for $50 off any mattress.  They're super dope.\n\nBy popular demand I have shirts now!  I picked the high quality shirts and make $0 on all items which is why they are priced handsomely.\nhttps://teespring.com/stores/markrober\n\nBuild info:  https://www.dropbox.com/s/rrt27f71gqjg41v/LiquidSandBedBOM.pdf?dl=0\n\nMUSIC-  \n0:17- I've got no info on this song.  Sorry.\n1:40- Cereal Killa- Blue Wednesday- https://soundcloud.com/bluewednesday\n2:54- Danijel Zambo- Devil in Disguise\n3:25- Keep on Trying- Andrew Applepie- http://andrewapplepie.com/\n4:50- Berlin- Andrew Applepie- http://andrewapplepie.com/\n6:20- Cereal Killa- Blue Wednesday- https://soundcloud.com/bluewednesday\n7:20- Pata Pata- Matt Cherne-  http://chernebeats.com\n8:45- Q- Blue Wednesday- https://soundcloud.com/bluewednesdayhttps://soundcloud.com/bluewednesday/\n9:37- Too Happy to be cool by Notebreak- https://soundcloud.com/notebreak/dubstep-too-happy-to-be-cool\n\n\nSummary:  Fluidized beds are used in industry for various reasons.  They also happen to be really cool to play with and swim in.  I made a liquid sand hot tub by adding air in just the right way.\n\n\n\n\nPLEASE CONSIDER SUBSCRIBING: http://tinyurl.com/MarkRober-Sub\n\n****************************************Â­\n\nI make videos like this once a month all year long while supplies last:\n\nCHECK OUT MY CHANNEL: http://tinyurl.com/MarkRober-YouTube\n\nINSTAGRAM:  https://www.instagram.com/markrober/\n\nTWITTER: https://twitter.com/#!/MarkRober\n\nFACEBOOK: https://www.facebook.com/MarkRoberYouTube</t>
  </si>
  <si>
    <t>WeyLEe1T0yo</t>
  </si>
  <si>
    <t>Why cities are full of uncomfortable benches</t>
  </si>
  <si>
    <t>vox.com|vox|explain|hostile architecture|bench design|defensive design|design|urban planning|urban architecture|crime prevention through environmental design|camden bench|homeless design|city planning|benches|natural surveillance|dystopic planning|hostile urban architecture|social control|deterrent design|bird spikes|new york city design|MTA enhanced subway initiative|anti-sleeping spikes|public spaces|uncomfortable benches</t>
  </si>
  <si>
    <t>That bench won't be yours forever.\n\nSubscribe to our channel! http://goo.gl/0bsAjO\n\nWhen designing urban spaces, city planners have many competing interests to balance. After all, cities are some of the most diverse places on the planet. They need to be built for a variety of needs.\n\nIn recent years, these competing interests have surfaced conflict over an unlikely interest: purposefully uncomfortable benches. \n\nEnter the New York City MTA. Theyâ€™ve installed 'leaning barsâ€™ to supplement traditional benches &amp; save platform space. But designs like this carry an often invisible cost: they rob citizens of hospitable public space. And the people who experience this cost most directly are those experiencing homelessness.\n\nA few notes of thanks:\n\nFirst to Historian A. Roger Ekirch who kindly got me up to speed on the expansion of streetlights in historic western city districts.\n\nAnother thanks goes to author Veronica Harnish, who outlined some of the pitfalls that people experiencing homelessness face when choosing between sleeping rough or utilizing emergency shelters. You can read her blog here: http://car-living.blogspot.com/\n\nA third thank you goes to the staff at the Unites States Interagency Council on Homelessness â€” they supplied the map in this video, as well as some aggregate statistics of the United States homeless population. Those numbers come from a variety of annual â€˜Point-In-Timeâ€™ counts. The 2018 event will take place in late January, and the process depends on volunteers â€” so if you'd like to participate, you can find your local organizer here: https://www.hudexchange.info/grantees/find-a-grantee/?state=&amp;program=on&amp;coc=on&amp;params=%7B%22limit%22%3A20%2C%22sort%22%3A%22%22%2C%22years%22%3A%5B%5D%2C%22searchTerm%22%3A%22%22%2C%22dir%22%3A%22%22%2C%22grantees%22%3A%5B%5D%2C%22state%22%3A%22%22%2C%22programs%22%3A%5B3%5D%2C%22coc%22%3Atrue%7D##granteeSearch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</si>
  <si>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KXHrCBkIxQQ</t>
  </si>
  <si>
    <t>Sony Pictures Entertainment</t>
  </si>
  <si>
    <t>ALL THE MONEY IN THE WORLD - Official Trailer (HD)</t>
  </si>
  <si>
    <t>mark wahlberg|marky mark|all the money in the world trailer|all the money in the world|trailer|2017|new|new trailer|official|official trailer|hd trailer|ridley scott|movie|film|hd|michelle williams|imdb|rotten tomatoes|best movies 2017|All the money in the world (mystery-crime film)|david scarpa|fletcher chase|jean paul getty|gail harris|j. paul getty|true story|kidnapping|ransom|billionaire|scott free productions</t>
  </si>
  <si>
    <t>J. Paul Getty had a fortune. Everyone else paid the price. All The Money In the World is in theaters December 22.\n\nSubscribe to Sony Pictures for exclusive video updates: http://bit.ly/SonyPicsSubscribe\n\nFollow Us on Social:\nwww.facebook.com/AllTheMoneyMovie\nwww.twitter.com/SonyPictures\nwww.instagram.com/AllTheMoneyMovie\n\nALL THE MONEY IN THE WORLD follows the kidnapping of 16-year-old John Paul Getty III (Charlie Plummer) and the desperate attempt by his devoted mother Gail (Michelle Williams) to convince his billionaire grandfather (Christopher Plummer) to pay the ransom.  When Getty Sr. refuses, Gail attempts to sway him as her sonâ€™s captors become increasingly volatile and brutal.  With her sonâ€™s life in the balance, Gail and Gettyâ€™s advisor (Mark Wahlberg) become unlikely allies in the race against time that ultimately reveals the true and lasting value of love over money.\n\nCast:\nMichelle Williams\nChristopher Plummer\nand Mark Wahlberg\nRomain Duris\nCharlie Plummer\nTimothy Hutton\n\nDirected By: Ridley Scott\n\nWritten By: David Scarpa \n\nBased on the book by: John Pearson \n\nProduced By:\nDan Friedkin\nBradley Thomas\nQuentin Curtis \nChris Clark \nRidley Scott\nMark Huffam\nKevin J. Walsh\n\nThe film is inspired by true events.  Some scenes, characters and dialogue have been fictionalized for dramatic purposes.</t>
  </si>
  <si>
    <t>7AXo-bYGXI4</t>
  </si>
  <si>
    <t>SamSmithWorldVEVO</t>
  </si>
  <si>
    <t>Sam Smith - One Last Song (Official Video)</t>
  </si>
  <si>
    <t>Sam|Smith|One|Last|Song|Capitol|Pop</t>
  </si>
  <si>
    <t>One Last Song' taken from Sam Smithâ€™s new album, â€œThe Thrill of It Allâ€. Buy the album now: http://samsmith.world/TTOIAPR\n\nFollow Sam Smith:\nhttp://samsmithworld.com\nhttp://facebook.com/samsmithworld\nhttp://instagram.com/samsmithworld\nhttp://twitter.com/samsmithworld\n\nMaybe one day\nI wonâ€™t sing about you\nIâ€™ll sing a song about someone new\nBut right here, right now\nYou are on my mind\nAnd I think about you all the time\nIâ€™m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you\nHereâ€™s one last song for you\n\nAnd I hope it makes you feel\nAnd I hope it makes you burn\nAnd I hope it reminds you of how much it hurt\nIâ€™m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you\n\nIn case you hear this\nThen know the love of my life\nWant to tell you Iâ€™m sorry \nI miss having you by my side\nWhen you were mine\n\nWhen it was good it was bittersweet honey\nYou made me sad â€˜till I loved the shade of blue\nI know you donâ€™t want to talk to me\nSo this is what I will do\nMaybe youâ€™re listening \nSo hereâ€™s one last song for you\nHereâ€™s one last song for you\n\nMusic video by Sam Smith performing One Last Song. (C) 2017 Universal Music Operations Limited\n\nhttp://vevo.ly/MKrX0Q</t>
  </si>
  <si>
    <t>REt-3P5h4Lo</t>
  </si>
  <si>
    <t>Kylie Cosmetics</t>
  </si>
  <si>
    <t>Never Have I Ever with Kylie, Jordyn and Victoria</t>
  </si>
  <si>
    <t>Kylie Jenner|Jordyn Woods|Kylie|Kylie Cosmetics</t>
  </si>
  <si>
    <t>Kylie Jenner, Jordyn Woods and Victoria Villarroel play Never Have I Ever, in ugly Christmas sweaters.</t>
  </si>
  <si>
    <t>v1OhsiZjpww</t>
  </si>
  <si>
    <t>The Telegraph</t>
  </si>
  <si>
    <t>'I have taken poison' claims war criminal</t>
  </si>
  <si>
    <t>Telegraph|News|World News|UK Newspaper|Telegraph YouTube|Daily News|Video News|World Events</t>
  </si>
  <si>
    <t>Gasps are heard in court in The Hague after a former Bosnian Croat military leader appeared to drink poison seconds after judges upheld his 20-year sentence.\n\nGet the latest headlines: http://www.telegraph.co.uk/\n\nSubscribe: http://www.youtube.com/subscription_center?add_user=telegraphtv\n\nLike us on Facebook: http://www.facebook.com/telegraph.co.uk\n\nFollow us on Twitter: https://twitter.com/telegraph\n\nFollow us on Google+ https://plus.google.com/102891355072777008500/\n\nTelegraph.co.uk and YouTube.com/TelegraphTV are websites of The Daily Telegraph, the UK's best-selling quality daily newspaper providing news and analysis on UK and world events, business, sport, lifestyle and culture.</t>
  </si>
  <si>
    <t>0EQuVfP-vXs</t>
  </si>
  <si>
    <t>Trailers Promos Teasers</t>
  </si>
  <si>
    <t>All The Money In The World - TV Spot featuring Christopher Plummer</t>
  </si>
  <si>
    <t>All The Money In The World|Christopher Plummer</t>
  </si>
  <si>
    <t>All The Money In The World - The story of the kidnapping of 16-year-old John Paul Getty III and the desperate attempt by his devoted mother to convince his billionaire grandfather Jean Paul Getty to pay the ransom.</t>
  </si>
  <si>
    <t>XJBvP-NZJ9U</t>
  </si>
  <si>
    <t>Matt Lauer &amp; Garrison Keillor Accused of Sexual Harassment</t>
  </si>
  <si>
    <t>jimmy|jimmy kimmel|jimmy kimmel live|late night|talk show|funny|comedic|comedy|clip|comedian|mean tweets|sexual harassment|matt lauer|today show|kathie lee gifford|hoda kotb|garrison keillor|harvey weinstein|louis c.k.</t>
  </si>
  <si>
    <t>Jimmy talks about Matt Lauer and Garrison Keillor being fired for allegations of sexual harassment, President Trump weighing in on it, and what this means for Kathie Lee and Hoda at the Today Show.\n\nHoliday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Damon.\n\nMatt Lauer &amp; Garrison Keillor Accused of Sexual Harassment\nhttps://youtu.be/XJBvP-NZJ9U</t>
  </si>
  <si>
    <t>0nybdPCuvRI</t>
  </si>
  <si>
    <t>LeBron James ejected for first time in career | ESPN</t>
  </si>
  <si>
    <t>lebron|james|ejected|first|time|career|lebron james ejected|lebron james cavaliers|cleveland cavaliers|cavaliers|cavs|nba|basketball|espn live|espn</t>
  </si>
  <si>
    <t>LeBron James is tossed from the game after arguing a call with referee Kane Fitzgerald, marking the first time LeBron has been thrown out of a game in his 15-year career.\n\nâœ”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</si>
  <si>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BIPpvsf98wI</t>
  </si>
  <si>
    <t>Saoirse Ronan Had to Drink Before Watching Lady Bird for the First Time</t>
  </si>
  <si>
    <t>Late Night|Seth Meyers|Saoirse Ronan|Had to Drink|Before|Watching|Lady Bird|First Time|NBC|NBC TV|television|funny|talk show|comedy|humor|stand-up|parody|snl seth meyers|host|promo|seth|meyers|weekend update|news satire|satire|Brooklyn|Hanna|The Grand Budapest Hotel|Atonement</t>
  </si>
  <si>
    <t>Saoirse Ronan explains how she learned the Pledge of Allegiance and reveals her first acting gig as a half-human, half-clown child.\nÂ»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http://instagram.com/nbctv\n\nSaoirse Ronan Had to Drink Before Watching Lady Bird for the First Time- Late Night with Seth Meyers\nhttps://youtu.be/BIPpvsf98wI\n\n\nLate Night with Seth Meyers\nhttp://www.youtube.com/user/latenightseth</t>
  </si>
  <si>
    <t>ZfHiw_LFNGw</t>
  </si>
  <si>
    <t>HollywoodLife</t>
  </si>
  <si>
    <t>Kylie Jenner Pregnancy Reveal On Keeping Up With The Kardashians</t>
  </si>
  <si>
    <t>kylie jenner|kendall jenner|pregnant|pregnancy|reacts|khloe kardashian|kim kardashian|kardashians|jenners|keeping up with the kardashians|recap|celebrity|gossip|news|hollybuzz|hollywoodlife</t>
  </si>
  <si>
    <t>Kylie Jenner may reveal her pregnancy on Keeping Up With The Kardashians. Plus - Kendall Jenner makes more money than Gigi Hadid &amp; Bella Hadid combined. \n\nsubscribe http://bit.ly/2dUQKs0 \n\nStarring Ali Stagnitta\n\nProduced by @ginoorlandini\n\nMusic Provided by Shutterstock\n\nhttp://hollywoodlife.com\n\n:: CONTACT US! :: \n\nLike Us On Facebook! http://on.fb.me/XJJ5yq\nFollow us on Twitter! https://twitter.com/Hollywoodlife</t>
  </si>
  <si>
    <t>ggpoZyF2lU0</t>
  </si>
  <si>
    <t>Adriana Limaâ€™s Victoriaâ€™s Secret Sleepover | Vogue</t>
  </si>
  <si>
    <t>fashion|victoria secret|victoria secret fashion show|adriana lima|taylor hill|candice swanepoel|stella maxwell|vs|victorias secret|victorias secret sleepover|sleepover|angel|vs angels|victorias secret angels|model|models|victorias secret models|adriana lima model|adriana lima backstage|victoria's secret backstage|victoria's secret fashion show|vs fashion show|slumber party|victorias secret slumber party|vogue|vogue.com</t>
  </si>
  <si>
    <t>Inside the Victoriaâ€™s Secret Angelsâ€™ secret Shanghai slumber party with Adriana Lima, Candice Swanepoel, Taylor Hill, and Stella Maxwell. \n\nStill havenâ€™t subscribed to Vogue on YouTube? â–ºâ–º http://bit.ly/vogueyoutubesub_x000D_
\n _x000D_
\nABOUT VOGUE_x000D_
\nVogue is the authority on fashion news, culture trends, beauty coverage, videos, celebrity style, and fashion week updates. \n\nAdriana Limaâ€™s Victoriaâ€™s Secret Sleepover | Vogue</t>
  </si>
  <si>
    <t>qEklBC2BQig</t>
  </si>
  <si>
    <t>BUILD Series</t>
  </si>
  <si>
    <t>Joe Keery Swings By To Talk About Stranger Things 2</t>
  </si>
  <si>
    <t>Joe Keery|Stranger Things|Netflix|TV Series|actor|musician|Drama|Fantasy|Horror|Season 2|guitarists|garage|rock band|Post Animal|Winona Ryder|Finn Wolfhard|Millie Bobby Brown|MattF|AOL Advertising|BUILDseriesNYC|AOL Inc|AOL|AOLBUILD|#Aolbuild|build speaker series|build|aol build|content|aolbuildlive|BUILDSeriesNYC</t>
  </si>
  <si>
    <t>Joe Keery takes the BUILD stage to chat about the wildly popular Netflix series, Stranger Things 2. The second season picks up in 1984 and the citizens of Hawkins, Indiana are still reeling from the horrors of the Demogorgon and the secrets of Hawkins Lab. Will Byers has been rescued from the Upside Down but a bigger, sinister entity still threatens those who survived.\n\nFor full schedule and more videos go to BUILDseries.com\n\nFollow us:\nTWITTER: https://www.twitter.com/BUILDseriesNYC\nFACEBOOK: https://www.facebook.com/BUILDseriesNYC\nINSTAGRAM: https://www.instagram.com/BUILDseriesNYC\nSNAPCHAT: BUILDseriesNYC\nTUMBLR: https://build.tumblr.com</t>
  </si>
  <si>
    <t>F0rXPrnC_Ps</t>
  </si>
  <si>
    <t>Armie Hammer and TimothÃ©e Chalamet Talk Passionate First Rehearsal</t>
  </si>
  <si>
    <t>Armie|Hammer|Armie Hammer|Timothee|Chalamet|Timothee Chalamet|actors|call me by your name|Ellen|degeneres|ellen degeneres|the ellen show|ellen fans|ellen tickets|ellentube|ellen audience</t>
  </si>
  <si>
    <t>Actors Armie Hammer and Timothee Chalamet revealed that their very first rehearsal for the coming-of-age drama Call Me by Your Name was an unforgettable icebreaker that included a passionate roll in the hay.</t>
  </si>
  <si>
    <t>xegUPsJaUKc</t>
  </si>
  <si>
    <t>WE MADE A JEWELRY LINE // Grace Helbig</t>
  </si>
  <si>
    <t>itsgrace|funny|comedy|vlog|grace|helbig|gracehelbig|dailygrace|daily|tutorial|diy|lifestyle|jewelry</t>
  </si>
  <si>
    <t>Get your dumb Goose jewelry now! \nhttps://ok1984.com/collections/gracehelbig\n\nSnapChat: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</si>
  <si>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LYX7CnSiBSM</t>
  </si>
  <si>
    <t>5 Desserts To Share with your BFF at Max Brenner Chocolate Bar</t>
  </si>
  <si>
    <t>max brenner chocolate|smores pizza|fondue|chocolate pizza|max brenner nyc|chocolate|NYC|restaurant|dessert|smores|marshmallow|fruit|sundae|ice cream|waffles|strawberry|white chocolate|food|Tasty|BuzzFeed|BuzzFeed Tasty</t>
  </si>
  <si>
    <t>Buy the Tasty Cookbook Today: http://bit.ly/2zVLRydÂ \n\nMax Brenner's Facebook: https://www.facebook.com/maxbrennerusa/\n\nWebsite: http://maxbrenner.com/\n\nCheck us out on Facebook! - facebook.com/buzzfeedtasty\n\nCredits: https://www.buzzfeed.com/bfmp/videos/39078</t>
  </si>
  <si>
    <t>y7QjFRtt-sg</t>
  </si>
  <si>
    <t>BOYFRIEND TAG w Travelaine | Madelaine Petsch</t>
  </si>
  <si>
    <t>madelaine|madelainepetsch|madelaine petsch|petsch|cheryl|blossom|cherylblossom|cheryl blossom|riverdale|travis mills|travis|mills|boyfriend tag|couple</t>
  </si>
  <si>
    <t>I love watching boyfriend tag videos so i thought it would be fun to have my boyfriend partake (and see how much he really knows about me) For every question he got wrong I added a dollop of whipped cream to the plate, watch to see how much he ends up getting on his face!\n\nFOLLOW TRAVIS:\nYoutube: https://www.youtube.com/ilovetmills\nInstagram: https://www.instagram.com/travismills\nSnapchat: holytravis\nTwitter: https://www.twitter.com/travismills\n\n\nFOLLOW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</si>
  <si>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1vc1cKeor5A</t>
  </si>
  <si>
    <t>Andre Black Nerd</t>
  </si>
  <si>
    <t>COCO Movie Review... and Olaf's Frozen Adventure | Andre Black Nerd</t>
  </si>
  <si>
    <t>coco|coco movie|coco movie review|coco review|coco remember me|coco movie reaction|coco reaction|disney|pixar|olaf's frozen adventure|olaf's quest|olaf's frozen adventure 2017|coco 2017 pixar|coco 2017 movie|olaf's frozen adventure review|movie review|review|black nerd|blacknerd|black nerd comedy|blacknerdcomedy|andre black nerd|black nerd review|coco 2017</t>
  </si>
  <si>
    <t>Watch More Black Nerd Reviews: http://bit.ly/bnreviews\nSUBSCRIBE for Andre Black Nerd Videos! http://youtube.com/blacknerdcomedy?sub_confirmation=1\n\nCoco Review. Andre Black Nerd Review of Coco from Disney and Pixar featuring Mexican characters and culture including Dia de los Muertos in a mainstream animation movie. Also some talk about the Frozen short Olaf's Frozen Adventure that plays before Coco.\n\nNote: Coco and Olaf's Frozen Adventure trailers and clips provided by Disney and Pixar via EPK for press to use for reviews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 \n\nhttp://www.youtube.com/blacknerdcomedy</t>
  </si>
  <si>
    <t>JDK3l9TmwAo</t>
  </si>
  <si>
    <t>Top 10 Plays of the Night: November 28, 2017</t>
  </si>
  <si>
    <t>nba|highlights|basketball|plays|amazing|sports|hoops|finals|games|game|top|top 10|play|night|best|thabo|sefolosha|bogdan|bogdanovic|lebron|james|eric|bledsoe|mike|tyler|ulis|kelly|oubre|jr|j.r.|giannis|antetokounmpo|de'aaron|fox</t>
  </si>
  <si>
    <t>Check out the top 10 plays of the night around the NBA, featuring Thabo Sefolosha, Bogdan Bogdanovic, LeBron James, Eric Bledsoe, Mike James, Tyler Ulis, Kelly Oubre Jr., Giannis Antetokounmpo, and De'Aaron Fox!\n\nSubscribe to the NBA: http://bit.ly/2rCglzY\n\nFor news, stories, highlights and more, go to our official website at http://www.nba.com\n\nGet NBA LEAGUE PASS: http://www.nba.com/leaguepass</t>
  </si>
  <si>
    <t>W8_T7MMywcs</t>
  </si>
  <si>
    <t>Honest Trailer Commentaries - The Room</t>
  </si>
  <si>
    <t>screen junkies news|screenjunkies|screenjunkies news|screen junkies|the room|honest trailers|honest trailer|the room honest trailers|the disaster artist|the room honest trailer</t>
  </si>
  <si>
    <t>Spencer Gilbert, Dan Murrell, and Joe Starr give more thoughts on The Room along with a behind the scenes look at the making of the Honest Trailer!\n\nOriginal Honest Trailer link:\nhttps://www.youtube.com/watch?v=Z9cB0TjfIkM\n\nSubscribe Now! â–ºâ–º http://sj.plus/SJNewsSubscribe\n\nFor More ScreenJunkies News Visit:\nLike us on Facebook: http://Facebook.com/ScreenJunkiesNews\nFollow us on Twitter: http://Twitter.com/SJNews\nKeep up with us on Instagram: http://instagr.am/SJNews\nWebsite: http://www.screenjunkies.com</t>
  </si>
  <si>
    <t>CXK3OiDgymo</t>
  </si>
  <si>
    <t>Behind the Scenes at the Victoria's Secret Fashion Show | Vlog | Karlie Kloss</t>
  </si>
  <si>
    <t>karlie kloss|victoria's secret fashion show|vs|victoria's secret|klossy|karlie|kloss|vs fashion show 2017|victoria's secret fashion show 2017|shanghai|china|angel candice|candice swanepoel|bella hadid|alessandra ambrosio|alessandra|sanne vloet|elsa hosk|romee|romee strijd|fantasy bra|ed razek|pink|annalora|annalora von pentz|katie cali|adriana lima|vs angels|vsfs|vsfs 2017|sara sampaio|lil aldridge|lily aldridge|cindy bruna|ming xi|liu wen</t>
  </si>
  <si>
    <t>Can't believe it's Alessandra Ambrosio's last show. She's a legend. So is Adriana Lima. And Romee (who has a channel now!) so gorgeous... Bella Hadid being hilarious. Lily! Everyone dancing backstage. I miss it already. \n\nSO. MUCH. FUN. Thank you to everyone who made this show possible. Thank you to everyone for letting me put a camera in your face right before one of the biggest shows of your lives. Ed, luv ya. Victoria's Secret Fashion Show 2017, it's a wrap. \n\nI â¤â™¡â™¥ your notes â‡Š\nSuper Klossy\nP.O. Box 20191\nNew York, NY 10014\n\nfollow me :) \nâž¢âž¢\ninstagram | https://instagram.com/karliekloss\ntwitter | https://twitter.com/karliekloss\nfacebook | https://www.facebook.com/karliekloss\nâž¢âž¢\n\na movie by Karlie Kloss\nedit by Katie Cali\nproduced by Annalora von Pentz</t>
  </si>
  <si>
    <t>IbVR4kzVQrk</t>
  </si>
  <si>
    <t>John Mayer And Nicki Minajâ€™s Twitter Flirting | WWHL</t>
  </si>
  <si>
    <t>What What Happens live|reality|interview|fun|celebrity|Andy Cohen|talk|show|program|John Mayer|Nicki Minajâ€™s|Minaj offline|guys flirted|DM relationship|the membrane|Twitter|puncturing|little flirt|famous person|real life|spoken to singer|tweeted|semi-flirtatious|singer John Mayer|Nicki Minajâ€™s Twitter Flirting|John Mayer And Nicki Minajâ€™s|Nicki Minaj and John Mayer tweets|Nicki Minaj and John Mayer|John Mayer wwhl|John Mayer watch what happens live</t>
  </si>
  <si>
    <t>A WWHL caller asks singer John Mayer if heâ€™s spoken to singer Nicki Minaj in real life since he tweeted out a semi-flirtatious thought about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And Nicki Minajâ€™s Twitter Flirting | WWHL</t>
  </si>
  <si>
    <t>EP5ExDvQ3p4</t>
  </si>
  <si>
    <t>Avengers 4: Who Will Die? - Movie Talk</t>
  </si>
  <si>
    <t>tobeornottobethatisthequestion|avengers 4|kevin fiege|lady bird|the disaster artist|avatar|avatar sequel|mark ellis|movie talk|perri nemiroff|jon schnepp|ashley mova</t>
  </si>
  <si>
    <t>On this episode of Collider Movie Talk (Tuesday November 28th, 2017) Mark Ellis, Jon Schnepp, Perri Nemiroff, Ashley Mova discuss the following: \n\n1) Kevin Feige teases â€˜finaleâ€™ of MCU with Avengers 4\n\n2) James Cameron Says if â€˜Avatarâ€™ 2 &amp; 3 Flop There Wonâ€™t Be â€˜Avatarâ€™ 4 &amp; 5\n\n3) Opening This Week â€“ The Disaster Artist\n\n4) Russell Crowe Teases Potential Movement on a â€˜Master and Commanderâ€™ Sequel\n\n5) â€˜Lady Birdâ€™ Becomes the Best-Reviewed Movie of All-Time on Rotten Tomatoes\n\n6) Mail Bag\n\n7) Live Twitter Questions\n\nIn a sprawling profile in Vanity Fair about the 10-year anniversary of Marvel Studios, the magazine revealed that after the conclusion of Avengers 4, â€œat least some of the original characters who sit at the center of the billion-dollar Avengers team will be hanging up their capes and shields.â€ Head honcho Kevin Feige also teased whatâ€™s to come after Avengers 4, saying they have about 20 completely different Marvel movies in development, with Avengers 4 acting as the â€œFinaleâ€ to the MCU as we know it. \n\nWhile production has already begun on James Cameronâ€™s Avatar 2 and Avatar 3, the director recently revealed to Vanity Fair that if parts 2 and 3 donâ€™t do well at the box office, then Fox will not move forward on parts 4 and 5. \n\nOPENING THIS WEEK\n\nIn 2003, Master and Commander: The Far Side of the World earned 10 Oscar nominations, including Best Picture and Best Director for Peter Weird, and scored two wins for Best Cinematography and Sound Editing. But against a budget of $150 million, the film only made $212 million at the box office, making its sequel prospects unlikely. Now, 15 years later, Russell Crowe has taken to his Twitter account saying a Master and Commander sequel may actually be happening. \n\nWhile itâ€™s very hard to score a perfect 100% on Rotten Tomatoes, itâ€™s not impossible. In the history of the aggregator site, only one movie has scored a perfect 100 and that was Toy Story 2, with 163 reviews certified fresh. But now, we have a new champion and it comes in the form of Greta Gerwigâ€™s Lady Bird. The film now has 164 reviews, all of them â€œFreshâ€, giving the film a 100% Fresh rating, as well as crowning it the best reviewed movie of all time.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</si>
  <si>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L34y5NGMQBY</t>
  </si>
  <si>
    <t>'Riverdale' Season 2: Josie Takes Center Stage In The Upcoming 3 Part Episode | Sweetwater Secrets</t>
  </si>
  <si>
    <t>Entertainment Tonight|etonline|celebrity|news|trending|et|et tonight|sweetwater secrets|et sweetwater secrets|riverdale|riverdale season 2|riverdale sweetwater secrets|ashleigh murray|josie|josie and the pussycats|chapter 20|tales from the dark side|preview|hisses and kisses|cole sprouse|camila mendes|lili reinhart|madelaine petsch|kj apa|archie comics|cw|interview|jughead|bughead|archie|varchie|archieronnie|veronica lodge|jetty|betty cooper|cheryl blossom</t>
  </si>
  <si>
    <t>Click here and RING THE BELL so you don't miss Sweetwater Secrets: https://www.youtube.com/playlist?list=PLQwITQ__CeH3edv5T4_xMeDYOB44HjlB9\nToday on Sweetwater Secrets, we prepare for Chapter 20 'Tales From The Dark Side,' and we get to know our favorite pussycat, Josie! We sit down with Ashleigh Murray who plays our Burgers &amp; Lies Fast 5, revealing who on the cast she would trust with a secret, and the scariest thing she has seen on set! She also gives Leanne her seal of approval for 'Hisses &amp; Kisses'!</t>
  </si>
  <si>
    <t>fy5hua8oEVQ</t>
  </si>
  <si>
    <t>NitroV2</t>
  </si>
  <si>
    <t>Barry &amp; Iris Married, Oliver &amp; Felicity Married | Crisis on Earth X Final Ending</t>
  </si>
  <si>
    <t>nitrov2|the flash|cw crossover|crisis on earth-x|dctv crossover|crisis on earth-x crossover</t>
  </si>
  <si>
    <t>Leave a LIKE/COMMENT to show your support on this video!\n\nDC's Legends of Tomorrow Crisis on Earth X\n\nFinal Scene</t>
  </si>
  <si>
    <t>Omeleto</t>
  </si>
  <si>
    <t>A social worker has the worst day of his life. Then, a homeless man shows him what 'bad' really is.</t>
  </si>
  <si>
    <t>ironied|omeleto shorts|omeleto|homeless man|social worker|omeleto drama|tyler lionel parr</t>
  </si>
  <si>
    <t>He learns a life lesson at 5:17...\nðŸ˜ƒ SUBSCRIBE â–º http://sub2.omele.to\n\n'Ironied' is used with permission from Tyler Lionel Parr. Learn more at http://omele.to/2jrQVQo.\n\nFilmmaker and actor Tyler Lionel Parr offers an affecting dual portrait of two men -- one in normal circumstances and one homeless -- on a journey of self-awareness.\n\nThe first half of the film focuses on Donald, as he deals with a very bad morning. The second half follows Charlie, a homeless drug addict who is trying to get through his day alive.\n\nThe two men could not seem more different on the surface, but the film's tone of gentle humor and patient compassion is a perfect lens to view the breadth and depth of humanity.\n\nIronied is defined by its unusual two-act structure, beautiful photography and stellar performance. Both characters are portrayed by the director, but the acting is so natural, engaging and seamless than many viewers may not realize the same man portrays two different characters.\n\nSincere, genuine and made with great heart, Ironied has a beautiful message -- all of us are just trying to get through our days with some degree of grace and dignity.\n\nâ–º https://www.tylerparr.com\n\nSong: Iron Pump by Olenka and the Autumn Lovers\nâ–º http://olenkalovers.com/music_oatal.html\nâ–º https://olenkalovers.bandcamp.com/track/iron-pump\n\n-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</si>
  <si>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XvHgyZYz2LY</t>
  </si>
  <si>
    <t>How Lush's Popular Shampoo Bars Are Made | How Stuff Is Made | Refinery29</t>
  </si>
  <si>
    <t>refinery29|refinery 29|r29|r29 video|refinery29 video|female|empowerment|how stuff is made|how it's made|how its made|how to made|production line|production|products|bath bombs|new product|lush|everday items|bath bomb|handmade|lush christmas|bath tub|bathtub|hair care|cruelty free|handmade soap|zero waste|haircare|dandruff|long hair|shampoo for curly hair|dry hair|healthy hair|fast hair growth|lush christmas 2017|bath time|christmas haul</t>
  </si>
  <si>
    <t>On this week's episode of How Stuff Is Made, we look at how Lush's Godiva Shampoo bars are made. We take a tour of the Lush factory to see how this product is mixed and packaged. Watch the video above to see how this wrapper-free classic is made!\n\nABOUT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Benefit Hoola Bronzer Is Made\nhttps://youtube.com/watch?v=MJESohOnU-c\nHow ColourPop Lipstick Is Made\nhttps://youtube.com/watch?v=tdIad0ITZR4&amp;t=16s\nHow Stuff Is Made - Eyeshadow\nhttps://youtube.com/watch?v=UmPdC8x-j98\nHow Maybelline Mascara Is Made\nhttps://www.youtube.com/watch?v=dnA3Cd5xG5A&amp;t=2s\n\nSEE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Lush on Instagram: https://instagram.com/lushcosmetics/</t>
  </si>
  <si>
    <t>_KEN-cxmGw8</t>
  </si>
  <si>
    <t>Mashable Daily</t>
  </si>
  <si>
    <t>What Jeremy Clarkson thinks about Tesla</t>
  </si>
  <si>
    <t>tech|uk|tesla|top gear|jeremy clarkson|tesla model x|the grand tour|tesla roadster</t>
  </si>
  <si>
    <t>Elon Musk and Jeremy Clarkson are definitely not the best of friends, but The Grand Tour host is finally warming up to the idea of electrical cars.\n\nFor more videos, subscribe to Mashable News: http://on.mash.to/SubscribeNews\n\nVisit Mashable on the web: http://mashable.com/\n\nGive us a follow:\nFacebook: https://www.facebook.com/mashable/\nTwitter: https://twitter.com/mashable\nInstagram: https://www.instagram.com/mashable/</t>
  </si>
  <si>
    <t>piyds9slayg</t>
  </si>
  <si>
    <t>Feelunique</t>
  </si>
  <si>
    <t>Nichola Joss's Top 3 Facial Massage Techniques | SUPERSTARS | Feelunique</t>
  </si>
  <si>
    <t>feel|unique|beauty|advice|cosmetics|fragrance|hair|feelunique|grooming|how|to|tutorial|Feelunique|styling|makeup|make-up|make|up|FUN|funsquad|tips|tricks|Howto|get|the|look|swatching|DIY|man|firm|tone|nichola joss|facial|massage|skin|complexion|at|home|facialist|box|facegym|caudalie|estee|lauder|emma|hardie|advanced|night|repair|skincare|techniques|radiant|youthful|glow|ready|with|me|evening|routine|plump|dewy|finish</t>
  </si>
  <si>
    <t>SHOP THE PRODUCTS: \nNichola Joss Beauty Box http://bit.ly/2nHbH2h\nCaudalie Beauty Elixir http://bit.ly/2mLEKlV\nEstee Lauder Advanced Night Repair http://bit.ly/2oc30L6\nEmma Hardie Brilliance Facial Oil http://bit.ly/2mLByXC\n\nFacialist and Skincare Ambassador Nichola Joss shows you how to massage your face at home for firmer more youthful looking skin.\n\nGet social with feelunique:\nTwitter: https://twitter.com/feelunique\nInstagram: http://instagram.com/feelunique\nFacebook: https://www.facebook.com/feeluniquebeauty\nPinterest: http://uk.pinterest.com/feelunique\nGoogle+: http://googleplus.com/feelunique</t>
  </si>
  <si>
    <t>o9zRQijCN5w</t>
  </si>
  <si>
    <t>Logic &amp; Rag'n'Bone Man - Broken People (from Bright: The Album) [Official Audio]</t>
  </si>
  <si>
    <t>music|official|music video|Lyric video|visualizer|Logic|Rag N Bone Man|UK|Visionary|Bright|Bright Movie|Bright The Album|Bright: The Album|Hip Hop|Pop|Netflix|Soundtrack|Movie|Movie soundtrack</t>
  </si>
  <si>
    <t>Logic &amp; Rag'n'Bone Man - Broken People from Bright: The Album \nBright: The Album Available 12/15. \nPre-Order / Stream Now - https://Atlantic.lnk.to/Bright \nWatch Bright exclusively on Netflix starting 12/22.\n\nFollow Atlantic Records:\nhttps://facebook.com/atlanticrecords\nhttps://instagram.com/atlanticrecords\nhttps://twitter.com/AtlanticRecords\n\nFollow Bright:\nhttps://facebook.com/BrightMovie\nhttps://instagram.com/bright\nhttps://twitter.com/BrightNetflix</t>
  </si>
  <si>
    <t>Em8C6AvD4sk</t>
  </si>
  <si>
    <t>The New Yorker</t>
  </si>
  <si>
    <t>Los Angelesâ€™s Dangerous Obsession with Car Chases | The New Yorker</t>
  </si>
  <si>
    <t>car chase|los angeles|obsessions|police|police car chase|police chase|police car|car chase scene|car chase crash|car crash|chase|police chase crash|los angeles chase|los angelese police chase|police chase motorcycle|best police chase|best car chase|cops chase|cops|fast pursuit|hot pursuit|the chase|chase scene|police pursuit|the new yorker|new yorker|new yorker video</t>
  </si>
  <si>
    <t>Through an abundance of freeways, a competitive TV-news market, and morbid curiosity, car chases remain in the public eye. \n\nStill havenâ€™t subscribed to The New Yorker on YouTube â–ºâ–º _x000D_
\nhttp://bit.ly/newyorkeryoutubesub_x000D_
\n _x000D_
\n\n\nLos Angelesâ€™s Dangerous Obsession with Car Chases | The New Yorker</t>
  </si>
  <si>
    <t>TNRrY8m71u4</t>
  </si>
  <si>
    <t>TiffyQuake</t>
  </si>
  <si>
    <t>POOL OF SQUISHIES - Japan Vlog</t>
  </si>
  <si>
    <t>tokyo|japan|vlog|harajuku|akihabara|japan vlog|squishie|squishies|pool of squishies|vlogging|cupquake vlog|tiffyquake|tiffy|vlogs|moosh|moosh tokyo|shopping|toys|cute|haul</t>
  </si>
  <si>
    <t>Surprise! I was in tokyo for a week and wanted to shoot a little vlog for you all! Here is what we did on night in Tokyo!\n\nRachel - https://twitter.com/SeltzerPlease\nJeff - https://twitter.com/JeffyFeng\n\nPOOL OF SQUISHIES - Japan Vlog\n\nFollow me\n---------------------------------------------------------\nTwitter - https://twitter.com/iHasCupquake\nFacebook - https://www.facebook.com/pages/Tiffyquake/731699746860096\nInstagram - http://instagram.com/tiffyquake\n\n---------------------------------------------\nMusic by Leon\nsoundcloud.com/leyawn\ntwitter.com/leyawn/</t>
  </si>
  <si>
    <t>9QkNE2m4ZDM</t>
  </si>
  <si>
    <t>David Jardine</t>
  </si>
  <si>
    <t>How to DRAW ON COFFEE STAINS EP. 5!!!</t>
  </si>
  <si>
    <t>howto|howtodraw|conanobrien|ellen|jimmyfallon|trippy|comedy|funny</t>
  </si>
  <si>
    <t>My Camera- http://geni.us/ttmJ\nMy Lens- http://geni.us/arGXI\nMy other Lens- http://geni.us/O0UYLl1\nMy pens- http://geni.us/RZDvEa\n\nFACEBOOK- https://tinyurl.com/yaxtnnd5\nINSTAGRAM- https://tinyurl.com/ya4wwvwq</t>
  </si>
  <si>
    <t>FA_gIAGNDQ8</t>
  </si>
  <si>
    <t>How Easy It Is For The Us President To Launch A Nuclear Weapon</t>
  </si>
  <si>
    <t>Business Insider|Nuke|Nukes|Nuclear|Nuclear buildup|Nuclear arms|Nuclear attack|Nuclear bomb|Nuclear crisis|Politics|Missile|Missile defense|Military and defense|Military|President|War|Launch</t>
  </si>
  <si>
    <t>The steps the president has to take to fire a nuke are involved and complicated, but they work to safeguard against accidental launches and miscommunications.\n\nThat said, the entire process could happen in just a few short minutes. The following is a transcription of the animation.\n\nIt can take the US government just minutes to launch a nuclear weapon. Here's how it would work.\n\nThe president has the sole authority to call for a nuclear strike. Once the call is made, a series of critical steps follow.\n\nThe president first meets with top military advisers. The meeting would take place in the Situation Room. If the president is traveling, a call is made on a secure line.\n\nIf the president still wants to go through with the strike, the order is verified. To authenticate the order, a challenge code is read to the president. It's usually two phonetic letters like Delta-Echo.\n\nThe president then receives the biscuit, a laminated card that's always near the president. The biscuit has the matching response to the challenge code.\n\nThe Pentagon then broadcasts an encoded message to missile crews. The message is only about the length of a standard tweet.\n\nIt includes the war plan, Sealed Authentication System or (SAS) codes, and the actual missile launch codes. When the launch crews get the message they open lock safes to obtain the SAS codes. These codes are compared with the SAS codes included in the message.\n\nIf fired from a submarine the captain, executive officer, and two others authenticate the launch order. Fifteen minutes after receiving the order, the missiles could be ready to launch.\n\nIf fired from land, there are 50 missiles controlled by 5 launch crews in different locations. Each crew votes for the launch by turning their keys at the same time.\n\nThere are five different keys, but only two need to be turned to launch the missiles. In this scenario, the missiles could be ready to launch just minutes after the president's order. Once the missiles are launched, there's no turning back.\n\n--------------------------------------------------\n\nFollow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</si>
  <si>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d7E3F0Vt2rE</t>
  </si>
  <si>
    <t>She's Gotta Have It | My Name Isn't | Netflix</t>
  </si>
  <si>
    <t>Netflix|My Name Isn't|Spike Lee|Anthony Ramos|Jamie Overstreet|NYU|Lyriq Bent|Kierna Mayo|Mars Blackmon|She's Gotta Have It|Cleo Anthony|Michael Angela Davis|Greer Childs|Eisa Davis|Tonya Lewis Lee.|DeWanda Wise|Fort Greene</t>
  </si>
  <si>
    <t>She's Gotta Have It centers on Nola Darling, a Brooklyn-based artist in her late twenties struggling to define herself and divide her time amongst her friends, her job and her three lovers.\n\nIn one of the pilotâ€™s most memorable scenes, Nola experiences a frightening and traumatic late night attack by a man who initiated contact by yelling â€œAye, Yo Ma!â€ and other names at her. After the attack, Nola is inspired to create street art that shines a light on the persistent catcalling that women endure each and every day.\n\nInspired by this episode, the show's star, creative team, thought leaders, and NYU students came to together to share their stories and tell the world My Name Isn't...\n\nWatch She's Gotta Have it All on Netflix: https://www.netflix.com/title/80117554\n\nSUBSCRIBE: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http://bit.ly/29kkemT\n\nShe's Gotta Have It | My Name Isn't | Netflix\nhttp://youtube.com/netflix</t>
  </si>
  <si>
    <t>PcYo_bdCvTk</t>
  </si>
  <si>
    <t>The Royal Family Channel</t>
  </si>
  <si>
    <t>Royal Proposals: Prince Harry vs Prince William</t>
  </si>
  <si>
    <t>prince william|prince harry|engagement|rings|meghan markle|kate middleton|royals|weddings|harry v william|prince harry and prince william engagement|prince harry and meghan engagement|harry and william comparison|william and kate|prince william proposal|suits|meghan engagment ring|princess diana ring</t>
  </si>
  <si>
    <t>After announcing his engagement to Kate Middleton, Prince William revealed how he proposed. But how does his story compare to his younger brother's, now that they will soon both be married?</t>
  </si>
  <si>
    <t>lD0etN63KCg</t>
  </si>
  <si>
    <t>Rainsford</t>
  </si>
  <si>
    <t>RAINSFORD - Intentions feat. Twin Shadow [Official Music Video]</t>
  </si>
  <si>
    <t>rainsford|rainey|rainey qualley|twin shadow|intentions</t>
  </si>
  <si>
    <t>RAINSFORD - Intentions feat. Twin Shadow OUT NOW: http://smarturl.it/RainsfordIntentions\n\nSUBSCRIBE HERE: http://www.youtube.com/user/rainsford...\n\nFollow Rainsford: \nhttps://twitter.com/itsRainsford\nhttps://www.instagram.com/emotionallotion/\n\nFollow Twin Shadow: \nhttps://www.facebook.com/twnshdw/\nhttps://twitter.com/Twinshadow\nhttps://www.instagram.com/thetwinshadow/\n\nFeaturing: Twin Shadow, Chelsea Lopez &amp; Josh Alexander\nDirected by: Jason Brown\nProduced by: Rainsford &amp; Jason Brown\nProduction Company: Corgan Pictures \n\nwww.corganpictures.com</t>
  </si>
  <si>
    <t>KWn4JmiM2pM</t>
  </si>
  <si>
    <t>Billboard News</t>
  </si>
  <si>
    <t>Grammys 2018 Nominations Announced | Billboard News</t>
  </si>
  <si>
    <t>billboard news|billboard|official billboard channel|billboard channel|official|news|music|entertainment|music news|grammys|grammy awards|2018 grammys|grammys 2018|grammy awards 2018|2018 grammy awards|grammy nominations|jay z|jay-z|jayz|Childish Gambino|childish|gambino|Kendrick Lamar|bruno mars|lorde|kendrick|lamar|Despacito|julia michaels|sza|khalid|Alessia Cara|lil uzi vert|4:44|damn.|kevan kenney|2017</t>
  </si>
  <si>
    <t>Subscribe For All Breaking Music News! â–ºâ–º http://bit.ly/Subscribe2BBNews\nWatch The Latest News â–ºâ–º http://bit.ly/BBNewsLatest\n\nOn Tuesday morning (Nov. 28), The Recording Academy officially revealed the nominations for the 60th Grammy Awards, setting the stage for the showdowns that will come to define music's biggest night precisely two months later.\n\nVisit our website for the latest charts and all things music: https://www.billboard.com/\nLike us on Facebook: https://www.facebook.com/Billboard\nFollow us on Twitter: https://twitter.com/billboard \nFollow us on Instagram: https://www.instagram.com/billboard/</t>
  </si>
  <si>
    <t>J0VUaYYK-zk</t>
  </si>
  <si>
    <t>The Cuddle Squad</t>
  </si>
  <si>
    <t>Downtown | The Cuddle Squad</t>
  </si>
  <si>
    <t>Downtown|Petula Clark|PArody|parody|comedy|sketch|the cuddle squad|hammered|improv|SNL|NYC|Austin|texas|LA|UCB|macklemore|ryan lewis|downtown official music video|song parody</t>
  </si>
  <si>
    <t>Going out has never been this fun.\n\nSee more at: http://www.thecuddlesquad.com\nLIKE US at : http://www.facebook.com/thecuddlesquad</t>
  </si>
  <si>
    <t>aLSG3178eD4</t>
  </si>
  <si>
    <t>Define American</t>
  </si>
  <si>
    <t>Tell Hollywood to stand with immigrants</t>
  </si>
  <si>
    <t>DACA|black panther</t>
  </si>
  <si>
    <t>Undocumented in Hollywood? Yes, and we are #HereToStay! Actor Bambadjan Bamba, who has starred in The Good Place and will be in Black Panther in 2018, revealed that he has DACA today in the LA Times. Please join us in encouraging Hollywood to stand with all immigrants, and sign the petition at: https://defineamerican.com/bamba/\n\nLearn more about Bamba's story here: http://www.latimes.com/entertainment/movies/la-et-mn-bambadjan-bamba-undocumented-20171128-htmlstory.html\n\nDefine American is a non-profit media and culture organization that uses the power of story to transcend politics and shift the conversation about immigrants, identity, and citizenship in a changing America.\n\nHow do you define American?\n\nSee more stories at http://defineamerican.com/stories\n\nSubscribe: \nEmail: http://defineamerican.com/subscribe \nYoutube: http://www.youtube.com/defineamerican\nTwitter: https://twitter.com/defineamerican\nFacebook: https://www.facebook.com/DefineAmerican\nInstagram: https://instagram.com/defineamerican</t>
  </si>
  <si>
    <t>hQlXLdZtX6s</t>
  </si>
  <si>
    <t>Chriselle Lim</t>
  </si>
  <si>
    <t>Holiday Outfits for All Occasions | Chriselle Lim</t>
  </si>
  <si>
    <t>Chriselle Lim|TheChriselleFactor|Michelle Pham|Fashion|Stylist|Styling|Wardrobe Stylist|Blogger|Fashion Blogger|Blogging|fashion blog|Lifestyle|beauty blogger|korean skin|korean|kpop|kbeauty|lookbook|ootd|ootn|skincare routine|beauty routine|short hair|asian|street style|layering|winter|beauty guru|youtuber|kpop star|fashion guru|luxury fashion|holiday outfits|christmas outfits|new years eve looks|night out outfits|holiday party|party outfits</t>
  </si>
  <si>
    <t>Sharing 5 holiday looks on the channel for some inspiration this season! Let me know which one was your favorite look below!\nShop Michele Watches here: http://bit.ly/2AblC6P\n\nPREVIOUS EPISODES\n\nHoliday Hairstyles w/ Jen Atkin\nhttp://bit.ly/jenatkinholidayhair\n\n1 Dress 7 Ways Velvet Dress Holiday Edition\nhttp://bit.ly/1dress7wayslbd\n\n5 Holiday Looks Lookbook\nhttp://bit.ly/1Yi47Th\n\nWHAT I'M WEARING\n\nLOOK 1\nPH5 Sweater\nEach Other Leather Skirt\nRoger Vivier Heels\n\nLOOK 2\nBaily 44 Blouse\n525 America Turtleneck\nTenby Satin Pants\nPrada Bow Mules\n\nLOOK 3\nTibi Blouse\nLouis Vuitton Mules\n\nLOOK 4\nRebecca Taylor Top\nMarc Jacobs Sandals\nUrban Outfitters Tights\nMaggie Wu Barrettes \n\nLOOK 5\nJosie Natori Dress\nZara headband\n\nFOLLOW ME \n\nSUBSCRIBE for weekly uploads!\nhttp://bit.ly/subscribetochrisellelim\n\nMORE FASHION &amp; BEAUTY VIDEOS\nhttp://bit.ly/fashionstyleseries\nBLOG http://www.TheChriselleFactor.com\nSNAPCHAT: @Chrisellelim\nINSTAGRAM http://www.instagram.com/ChriselleLim\nTWITTER http://www.twitter.com/ChriselleTweets\nFACEBOOK http://www.facebook.com/Chriselleinc\nBUSINESS INQUIRIES: idalia@chriselleinc.com</t>
  </si>
  <si>
    <t>Upems4CB_ps</t>
  </si>
  <si>
    <t>MrNorrisVideos</t>
  </si>
  <si>
    <t>Chuck Norris - Hunter - World of Warcraft TV Commercial - 2011</t>
  </si>
  <si>
    <t>Chuck|Norris|Carlos|Ray|MrNorrisVideos|World|of|Warcraft|WOW|Hunter|TV|Television|Commercial|Ad|Ads|Advert|Advertisement|Interview|2011|Blizzard</t>
  </si>
  <si>
    <t>http://www.facebook.com/MasterNorrisCom1 &amp; http://MasterNorris.com - Your #1 source for everything Chuck Norris!\n\nThe World of Warcraft TV commercial which debuted on CBS during the first half of the Chargers-Bears NFL game on November 20, 2011. Featuring Chuck Norris.\n\nDon't forget to visit:\n@ http://www.chucknorris.com\n@ http://www.facebook.com/officialchucknorrispage\n@ http://www.kickstartkids.org</t>
  </si>
  <si>
    <t>0devsSCkYRY</t>
  </si>
  <si>
    <t>The Algorithm That Will Keep You Buying On Cyber Monday | Mach | NBC News</t>
  </si>
  <si>
    <t>nbc news|nbc|news|news channel|news station|newspaper|breaking news|us news|world news|politics|nightly news|current events|top stories|pop culture|business|health|cyber monday algorithm|cyber monday|cyber monday custom|cyber monday 1|cyber mondays|cyber monday royal|black friday|cyber monday deals|cyber monday 2017|deals|cyber monday sales|cyber monday deals 2017|best cyber monday deals|cybermonday|amazon|amazon cyber monday</t>
  </si>
  <si>
    <t>Amazonâ€™s item-to-item collaborative filtering algorithm is responsible for recommending products by tailoring those recommendations to individual users. In other words, itâ€™s the reason you might keep clicking and buying on Cyber Monday.\n\nÂ»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http://nbcnews.to/PinNBC\n\nThe Algorithm That Will Keep You Buying On Cyber Monday | Mach | NBC News</t>
  </si>
  <si>
    <t>6OSySP61QuA</t>
  </si>
  <si>
    <t>Ð¢Ð¡Ð</t>
  </si>
  <si>
    <t>Ð£ÐºÑ€Ð°Ñ—Ð½ÑÑŒÐºÐ° Ð°Ñ€Ð¼Ñ–Ñ Ð·Ð²Ñ–Ð»ÑŒÐ½Ð¸Ð»Ð° Ð¾Ð´Ñ€Ð°Ð·Ñƒ Ð´Ð²Ð° ÑÐµÐ»Ð° Ð½Ð° Ð¡Ñ…Ð¾Ð´Ñ–</t>
  </si>
  <si>
    <t>news|Ð½Ð¾Ð²Ð¾ÑÑ‚Ð¸|Ð¢Ð¡Ð|TSN|ÐÐ¢Ðž|ÐœÐ°Ð¹ÑÐºÐ¾Ðµ|Ð“Ð»Ð°Ð´Ð¾ÑÐ¾Ð²Ð¾|Ð¡Ð²ÐµÑ‚Ð»Ð¾Ð´Ð°Ñ€ÑÐºÐ°Ñ Ð´ÑƒÐ³Ð°</t>
  </si>
  <si>
    <t>UA - Ð£ÐºÑ€Ð°Ñ—Ð½ÑÑŒÐºÐ° Ð°Ñ€Ð¼Ñ–Ñ Ð·Ð²Ñ–Ð»ÑŒÐ½Ð¸Ð»Ð° Ð¾Ð´Ñ€Ð°Ð·Ñƒ Ð´Ð²Ð° ÑÐµÐ»Ð° Ð½Ð° Ð¡Ñ…Ð¾Ð´Ñ–. Ð¨Ñ‚Ð°Ð± ÐÐ¢Ðž Ð¿Ñ–Ð´Ñ‚Ð²ÐµÑ€Ð´Ð¸Ð² Ð·Ð°Ð³Ð¸Ð±ÐµÐ»ÑŒ Ð¿'ÑÑ‚ÑŒÐ¾Ñ… ÑƒÐºÑ€Ð°Ñ—Ð½ÑÑŒÐºÐ¸Ñ… Ð²Ñ–Ð¹ÑÑŒÐºÐ¾Ð²Ð¸Ñ… Ð·Ð° Ð¼Ð¸Ð½ÑƒÐ»Ñƒ Ð´Ð¾Ð±Ñƒ. Ð—Ð°Ð¿ÐµÐºÐ»Ñ– Ð±Ð¾Ñ— Ð²Ñ–Ð´ÑƒÑ‡Ð¾Ñ€Ð° Ð¹Ð´ÑƒÑ‚ÑŒ Ð½Ð° Ð¡Ð²Ñ–Ñ‚Ð»Ð¾Ð´Ð°Ñ€ÑÑŒÐºÑ–Ð¹ Ð´ÑƒÐ·Ñ–. Ð”Ñ–ÑÑ‚Ð°Ñ‚Ð¸ÑÑ Ð´Ð¾ Ð·Ð²Ñ–Ð»ÑŒÐ½ÐµÐ½Ð¸Ñ… ÑÑ–Ð» Ð¢Ñ€Ð°Ð²Ð½ÐµÐ²Ðµ Ñ‚Ð° Ð“Ð»Ð°Ð´Ð¾ÑÐ¾Ð²Ðµ Ð¼Ð¾Ð¶Ð½Ð° Ð¿Ð¾ÐºÐ¸-Ñ‰Ð¾ Ð»Ð¸ÑˆÐµ Ð¿Ð¾Ð»ÐµÐ¼. Ð£ ÑˆÑ‚Ð°Ð±Ñ– 54-Ð¾Ñ— Ð±Ñ€Ð¸Ð³Ð°Ð´Ð¸ Ñ€Ð¾Ð·ÐºÑ€Ð¸Ð»Ð¸ Ð³Ñ€Ð°Ð½Ð´Ñ–Ð¾Ð·Ð½Ð¸Ð¹ Ð¿Ð»Ð°Ð½ â€“ Ð²Ñ–Ð¹ÑÑŒÐºÐ¾Ð²Ñ– Ñ…Ð¾Ñ‚Ñ–Ð»Ð¸ Ð·Ñ€Ñ–Ð·Ð°Ñ‚Ð¸ Ð²ÐµÐ»Ð¸Ñ‡ÐµÐ·Ð½Ð¸Ð¹ Ð²Ð¸ÑÑ‚ÑƒÐ¿, Ð²Ð¸Ñ€Ñ–Ð²Ð½ÑÑ‚Ð¸ Ñ„Ñ€Ð¾Ð½Ñ‚ Ñ– Ð²Ð¸Ð¹Ñ‚Ð¸ Ð°Ð¶ Ð´Ð¾ Ð“Ð¾Ñ€Ð»Ñ–Ð²ÐºÐ¸. Ð’Ð¸Ð¿ÑƒÑÐº Ð¢Ð¡Ð.19:30 Ð·Ð° 24 Ð»Ð¸ÑÑ‚Ð¾Ð¿Ð°Ð´Ð° 2017 Ñ€Ð¾ÐºÑƒ\n\nRU - Ð£ÐºÑ€Ð°Ð¸Ð½ÑÐºÐ°Ñ Ð°Ñ€Ð¼Ð¸Ñ Ð¾ÑÐ²Ð¾Ð±Ð¾Ð´Ð¸Ð»Ð° ÑÑ€Ð°Ð·Ñƒ Ð´Ð²Ð° ÑÐµÐ»Ð° Ð½Ð° Ð’Ð¾ÑÑ‚Ð¾ÐºÐµ. Ð¨Ñ‚Ð°Ð± ÐÐ¢Ðž Ð¿Ð¾Ð´Ñ‚Ð²ÐµÑ€Ð´Ð¸Ð» Ð³Ð¸Ð±ÐµÐ»ÑŒ Ð¿ÑÑ‚Ð¸ ÑƒÐºÑ€Ð°Ð¸Ð½ÑÐºÐ¸Ñ… Ð²Ð¾ÐµÐ½Ð½Ñ‹Ñ… Ð·Ð° Ð¿Ñ€Ð¾ÑˆÐµÐ´ÑˆÐ¸Ðµ ÑÑƒÑ‚ÐºÐ¸. ÐžÐ¶ÐµÑÑ‚Ð¾Ñ‡ÐµÐ½Ð½Ñ‹Ðµ Ð±Ð¾Ð¸ ÑÐ¾ Ð²Ñ‡ÐµÑ€Ð°ÑˆÐ½ÐµÐ³Ð¾ Ð´Ð½Ñ Ð¸Ð´ÑƒÑ‚ Ð½Ð° Ð¡Ð²ÐµÑ‚Ð»Ð¾Ð´Ð°Ñ€ÑÐºÐ¾Ð¹ Ð´ÑƒÐ³Ðµ. Ð”Ð¾Ð±Ñ€Ð°Ñ‚ÑŒÑÑ Ð´Ð¾ Ð·Ð°ÑÐ²Ð»ÐµÐ½Ð½Ñ‹Ñ… ÑÐµÐ» ÐœÐ°Ð¹ÑÐºÐ¾Ðµ Ð¸ Ð“Ð»Ð°Ð´Ð¾ÑÐ¾Ð²Ð¾ Ð¼Ð¾Ð¶Ð½Ð¾ Ð¿Ð¾ÐºÐ° Ñ‡Ñ‚Ð¾ Ñ‚Ð¾Ð»ÑŒÐºÐ¾ Ð¿Ð¾Ð»ÐµÐ¼. Ð’ ÑˆÑ‚Ð°Ð±Ðµ 54-Ð¾Ð¹ Ð±Ñ€Ð¸Ð³Ð°Ð´Ñ‹ Ñ€Ð°ÑÐºÑ€Ñ‹Ð»Ð¸ Ð³Ñ€Ð°Ð½Ð´Ð¸Ð¾Ð·Ð½Ñ‹Ð¹ Ð¿Ð»Ð°Ð½ - Ð²Ð¾ÐµÐ½Ð½Ñ‹Ðµ Ñ…Ð¾Ñ‚ÐµÐ»Ð¸ ÑÑ€ÐµÐ·Ð°Ñ‚ÑŒ Ð¾Ð³Ñ€Ð¾Ð¼Ð½Ñ‹Ð¹ Ð²Ñ‹ÑÑ‚ÑƒÐ¿, Ð²Ñ‹Ñ€Ð¾Ð²Ð½ÑÑ‚ÑŒ Ñ„Ñ€Ð¾Ð½Ñ‚ Ð¸ Ð²Ñ‹Ð¹Ñ‚Ð¸ Ð´Ð¾ Ð“Ð¾Ñ€Ð»Ð¾Ð²ÐºÐ¸. Ð’Ñ‹Ð¿ÑƒÑÐº Ð¢Ð¡Ð.19:30 Ð·Ð° 24 Ð½Ð¾ÑÐ±Ñ€Ñ 2017 Ð³Ð¾Ð´Ð°</t>
  </si>
  <si>
    <t>PtR_Wzf94C4</t>
  </si>
  <si>
    <t>Mario Batali Celebrates Thanksgiving with Spicy Wings | Hot Ones</t>
  </si>
  <si>
    <t>First we feast|fwf|firstwefeast|food|food porn|cook|cooking|chef|kitchen|recipe|cocktail|bartender|craft beer|complex|complex media|Cook (Profession)sean evans|mario batali|hot ones|hot wings|spicy chicken|hot sauce|last dab|chicken wings|interview|10 questions|sean evans|thanksgiving|malto mario|leftover sandwich|thanksgiving leftovers|wall of shame|hall of shame|food network</t>
  </si>
  <si>
    <t>Happy Thanksgiving, Hot Ones fans! Last year, Rachael Ray gave us a Turkey Day spectacle for the ages when she mainlined all 10 hot sauces straight off a spoon. Can celeb-chef-in-arms Mario Batali live up to the powerful precedent, or will he melt down in front of the wings of death? Find out as Molto Mario steps into the holiday-themed Hot Ones terror-dome, breaking down his new Yeezy obsession and offering a recipe for the ultimate Thanksgiving-leftover sandwich as the Scovilles rise.\n\nSubscribe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</si>
  <si>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Stbz2qg3ACc</t>
  </si>
  <si>
    <t>SiggasNationâ„¢</t>
  </si>
  <si>
    <t>Verizon Commercial 2017 - (USA)</t>
  </si>
  <si>
    <t>Verizon | Drummer Black Friday\n#Verizon\n\nListen, The song is Carol Of The Bells,\nBut the drumline is only for the commercial.</t>
  </si>
  <si>
    <t>XbuQAbG2AZ0</t>
  </si>
  <si>
    <t>The New York Times</t>
  </si>
  <si>
    <t>Jay-Z and Dean Baquet, in Conversation</t>
  </si>
  <si>
    <t>The New York Times|NY Times|NYT|Times Video|New York Times video|nytimes.com|news|jay-z|beyonce|jay z blueprint|dean baquet|t magazine|trump's america|therapy</t>
  </si>
  <si>
    <t>The rapper and music mogul discusses therapy, marriage and politics with The New York Times's executive editor.\n\nJay-Z Discusses Rap, Marriage and Being a Black Man in Trumpâ€™s America https://nyti.ms/2BxcSWo\n\nMore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</si>
  <si>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8z_cg5CypRc</t>
  </si>
  <si>
    <t>Kelly Clarkson Carpool Karaoke</t>
  </si>
  <si>
    <t>James asks Kelly Clarkson to help him carpool through Los Angeles traffic while singing her classics and new music, and arranges for Kelly and her husband Brandon to have some quality time together.\n\nMore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</si>
  <si>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TsT5GLWgSkU</t>
  </si>
  <si>
    <t>Reacting to Avengers: Infinity War trailer</t>
  </si>
  <si>
    <t>jacksfilms|react|reacting|reaction|infinity war|trailer|marvel|avengers|iron man|thanos|movie</t>
  </si>
  <si>
    <t>OH BOY</t>
  </si>
  <si>
    <t>LU6xDgpnIyM</t>
  </si>
  <si>
    <t>CONFRONTING MY DAD</t>
  </si>
  <si>
    <t>Song - Nothing Without You by Dylan Gardner \niTUNES:\n https://itunes.apple.com/us/album/im-nothing-without-you/929932404?i=929932412\nSPOTIFY:\nhttps://open.spotify.com/track/\n\nWatch part 1 of this series:\n https://youtu.be/uZcLeS8RYLM\n\nWatch part 2 of this series:\n https://youtu.be/EJ-4nFz5hjU\n\n3hOp6BckddbR4PwEZfXYm3\nClick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</si>
  <si>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k_aT3jAK_QU</t>
  </si>
  <si>
    <t>Justin Timberlake And Stephen Harmonize The National Anthem</t>
  </si>
  <si>
    <t>'Wonder Wheel' star Justin Timberlake has his mind blown while harmonizing 'The Star-Spangled Banner' with Stephen.\n\nSubscribe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</si>
  <si>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aT1gOazMMm8</t>
  </si>
  <si>
    <t>James Franco Brings Tommy Wiseau to Kimmel</t>
  </si>
  <si>
    <t>jimmy|kimmel|live|late|night|talk|show|funny|comedic|comedy|clip|comedian|tommy|wiseau|the|room|disaster|artist|seth|rogen|james|franco|actor|director|cult|secrets|seth rogen|the room|tommy wiseau|james franco|the disaster artist</t>
  </si>
  <si>
    <t>Tommy talks about his famous cult classic The Room, shares how he feels about James Franco's movie The Disaster Artist, and he reveals for the very first time where he is really from.\n\nHoliday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Damon.\n\nJames Franco Brings Tommy Wiseau to Kimmel\nhttps://youtu.be/aT1gOazMMm8</t>
  </si>
  <si>
    <t>tuONqBMf3XA</t>
  </si>
  <si>
    <t>Alexa Chung Fears for Her Life While Eating Spicy Wings | Hot Ones</t>
  </si>
  <si>
    <t>First we feast|fwf|firstwefeast|food|food porn|cook|cooking|chef|kitchen|recipe|cocktail|bartender|craft beer|complex|complex media|Cook (Profession)sean evans|hot ones|alexa chung|sean evans|spicy wings|hot wing challenge|it's on with alexa chung|alexa chung interview|food challenge|spicy food|peppers|hot sauce|the last dab|hot ones hot sauce</t>
  </si>
  <si>
    <t>Alexa Chung is one of the Hot Ones muses. Back in the U.K., she hosted Channel 4's PopWorld, where she knocked music's biggest stars out of their PR-driven flight pattern with her hilarious segments and tongue-in-cheek questions. From there she hopped the pond to host her own MTV show, and has since become one of the fashion world's power players, launching her own clothing line, hosting a web series for Vogue, and generally killing it on both sides of the Atlantic. But how is she with hot food? Find out she takes on the wings of death in a Molly Goddard dress, explaining how she got banned from red-carpet hosting duties while entering a spice prison built out of capsaicin-laced vegan nuggets. \n \nSubscribe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</si>
  <si>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SFr0fCgrTNQ</t>
  </si>
  <si>
    <t>10 Crazy eBay Items!</t>
  </si>
  <si>
    <t>ebay|buying ebay|ebay shopping|mystery unboxing|mystery box|opening|tech|ebay haul|magic trick|gag gift|top 5|top 10|unboxing|gadgets|gift ideas|no swearing|no cursing|family friendly|Hi5 Studios|Hi 5 Studios|Hi5|Matthias|Matthiasiam|Mathias|comedy|unbox|reacting to|test|strange products|eBay|kid friendly|real reaction|#M763|ebay items|mini flame thrower|weird things you can buy|black friday deals|funny reactions|crazy toys|cool tech gadgets</t>
  </si>
  <si>
    <t>Today I unbox products that we found on eBay.com, including a REAL handheld flamethrower! Join me as I put these weird and hilarious products to the test in order to see if they were really worth their money! Do YOU think any of these eBay items are worth buying?\n\nWant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</si>
  <si>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-9OfAHgdV8Y</t>
  </si>
  <si>
    <t>Trump and Republicans Rush to Pass Their Radical Tax Plan: A Closer Look</t>
  </si>
  <si>
    <t>late night|seth meyers|closer look|trump|republicans|rush|pass|tax plan|NBC|NBC TV|television|funny|talk show|comedy|humor|stand-up|parody|snl seth meyers|host|promo|seth|meyers|weekend update|news satire|satire|tax code|corporations|Navajo Code Talkers|poor person|Steve Mnuchin|Treasury Secretary|James Bond|Gary Cohn|tax reform</t>
  </si>
  <si>
    <t>Seth takes a closer look at how Republicans in the Senate are rushing to pass a radical overhaul of the tax code that would slash taxes for corporations and the wealthy.\nÂ»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and Republicans Rush to Pass Their Radical Tax Plan: A Closer Look- Late Night with Seth Meyers\nhttps://youtu.be/ahPm13pQO7w\n\nLate Night with Seth Meyers\nhttp://www.youtube.com/user/latenightseth</t>
  </si>
  <si>
    <t>fLwKs5yslSU</t>
  </si>
  <si>
    <t>When You Catch Your Boyfriend (ft. Nick Jonas)</t>
  </si>
  <si>
    <t>iisuperwomanii|superwoman|team|superâ€|super|woman|comedy|skit|rant|lilly|singh|â€œlilly|singhâ€|â€œyoutube|superwomanâ€|manjeet|paramjeet|parentsâ€|â€œtypes|of|peopleâ€|llsuperwomanll|lily singh|lily sing|nick jonas|Nick Jonas|Nick Jonus|lilly and nick|12collabsofxmas|12 collabs|collabs of christmas|lilly singh christmas collabs|when|you|catch|your|boyfriend|when you catch your boyfriend|when your boyfriend|nick jonas boyfriend|catch nick jonas|betrayal|trustworthy nick</t>
  </si>
  <si>
    <t>That moment when you awkwardly walk in and catch your boo being gross and unfaithful. Where have all the trustworthy ones gone? Big thanks to Nick Jonas for helping make this one possible, and shout out to all of yâ€™all who have experienced this type of betrayal! ðŸ˜‚\n\nStay tuned for 9 more Collabs of Christmas! #12CollabsOfXmas\nChristmas Collab #1 ft. Karlie Kloss: https://youtube.com/watch?v=uUvgMnzplt4&amp;list=PLuBXqtS2jaLOHcYCLGaRkFDynyeAWUEuh&amp;index=2&amp;t=2s\nChristmas Collab #2 ft. Chelsea Handler: https://youtube.com/watch?v=hkFYWyy9Jek\n\nMake sure to check Nick out in Jumanji, coming to a theatre near you on December 20th! \n\nWritten By: Lilly Singh\nStarring: Nick Jonas\n\nFollow Nick! \nInstagram: https://instagram.com/nickjonas\nTwitter: https://twitter.com/nickjonas\nFacebook: https://facebook.com/nickjonas/\nYoutube: https://youtube.com/user/NickJonasVEVO\n\nFollow Me!\nSubscribe: http://bit.ly/SubLillySingh | Follow my FB: https://facebook.com/IISuperwomanII/\nIf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</si>
  <si>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pCfmsVFCPmY</t>
  </si>
  <si>
    <t>Anna Akana</t>
  </si>
  <si>
    <t>It's OK to not be OK</t>
  </si>
  <si>
    <t>anna|akana|ana|annaakana|ok not ok|ok|being okay with not being okay</t>
  </si>
  <si>
    <t>Hello Fresh â–¶ http://bit.ly/2xlGSoY and receive $30 off your first order with promo code AKANA30\n\nSo much I want to tell you â–¶ http://bit.ly/AnnaBook\nGhost &amp; Stars â–¶ http://GhostAndStars.com\n\nbusiness\nAkanaActing@gmail.com\nTom Spriggs at The Coronel Group\n\n\nshot &amp; edited by Eric Lombart\nhttp://youtube.com/EricLombart\n\nmake ups by Caitlyn Brisbin\nhttp://instagram.com/CatCalico\n\nproduced by Reed Hedani\n\ngrip - Melissa Gasca, John Lee, Megan Pham, Zack Wallnau\n\nsound - John Lee\n\ngfx by Bethany Radloff\nhttp://youtube.com/BethBeRad</t>
  </si>
  <si>
    <t>rdJdJpwmcKU</t>
  </si>
  <si>
    <t>Avengers: Infinity War - Trailer Review</t>
  </si>
  <si>
    <t>Avengers|infinity war|trailer|thanos|assemble|phase 3|marvel|movie|review|Awesometacular|jeremy jahns</t>
  </si>
  <si>
    <t>Our first trailer for AVENGERS: INFINITY WAR has hit the internet! Let's talk about it!\n\n\nSee more videos by Jeremy here: http://www.youtube.com/user/JeremyJahns\n\nFollow Jeremy on Twitter: https://twitter.com/JeremyJahns\n\nFriend Jeremy on Facebook: http://www.facebook.com/RealJeremyJahns\n\nWatch the trailer here: https://www.youtube.com/watch?v=B65hW9YYY5A</t>
  </si>
  <si>
    <t>sk-DFZh1G1w</t>
  </si>
  <si>
    <t>NEWBORN PETS AND A NEW APARTMENT</t>
  </si>
  <si>
    <t>taylor nicole dean|taylor dean|pets|animals|cats|kittens|new place|apartment tour|new apartment|moving out|newborn kittens|newborn cats|nursing cats|caring for baby kittens|caring for baby cats|two week old kittens|kitten tips|caring for kittens|kitten|cat|taylor nicole dean cat|taylor nicole dean kittens|taylor house tour|house tour|room tour|taylor apartment tour|taylor dean room tour|pet room tour|meet my new pets|my new pets</t>
  </si>
  <si>
    <t>First 100 people to sign up will get 3 free meals on their first Blue Apron order! Click here: http://cook.ba/2jbC5gK\nThis video is sponsored by Blue Apron\n-----------------\nNEW BINDI MERCH OUT NOW!\nhttps://shop.studio71us.com/collections/taylor-nicole-dean\n--------------------\nI finally moved and got two new unexpected pets. \nTHANK YOU GUYS SO MUCH FOR ONE MILLION SUBSCRIBERS.\ni filmed this before i hit a million, but my next video will definitely celebrate the million!\n-------------------------\nWATCH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t>
  </si>
  <si>
    <t>nMbUA7dghlk</t>
  </si>
  <si>
    <t>IS THIS THE CAMERA OF THE FUTURE?</t>
  </si>
  <si>
    <t>rylo camera|360 camera|hyperlapse|gopro fusion</t>
  </si>
  <si>
    <t>RYLO Camera (this is not an endorsement or suggestion to purchase) https://www.rylo.com/\n\nfilmed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https://twitter.com/CaseyNeistat\n\nmusic by http://www.davidcuttermusic.com</t>
  </si>
  <si>
    <t>we2XODhx-CM</t>
  </si>
  <si>
    <t>Chelsea Handler Questions Whether She's Cut Out for a Relationship</t>
  </si>
  <si>
    <t>Chelsea|Handler|Chelsea Handler|Kate Middleton|Chelsea Lately|talk show|Ellen|degeneres|ellen degeneres|the ellen show|ellen fans|ellen tickets|ellentube|ellen audience|relationship|dating</t>
  </si>
  <si>
    <t>The always hilarious Chelsea Handler dished to Ellen about her connection with the British royals, and if she's even meant to be in a relationship at all.</t>
  </si>
  <si>
    <t>Iay3Wu6wybA</t>
  </si>
  <si>
    <t>Alesso</t>
  </si>
  <si>
    <t>J. Balvin, Willy William - Mi Gente (Alesso Remix) with Anwar Jibawi [Official Music Video]</t>
  </si>
  <si>
    <t>j balvin willy william mi gente alesso remix with anwar jibawi|balvin|willy|william|mi|gente|alesso|remix|with|anwar|jibawi|alesso anitta is that for me live at ultra brasil 2017 vr180 experience|alesso anitta is that for me official music video|alesso big slap festival 2017|J. Balvin|Willy William - Mi Gente (Alesso Remix) with Anwar Jibawi|edm|music|drops|edm drops|shotsstudios|lelepons|rudymancuso|hannahstocking|shots</t>
  </si>
  <si>
    <t>WATCH IS THAT FOR ME MUSIC VIDEO â–¶ https://youtu.be/5ggZ9jIHnr8\n\nMi Gente (Spotify) â–¶ http://spoti.fi/2zMeIS9\n\nMi Gente (Apple Music) â–¶ http://apple.co/2BIGMHt\n\nALESSO:\nInstagram | http://instagram.com/Alesso\nSnapchat | http://snapchat.com/add/alesso\nTwitter | http://twitter.com/Alesso\nFacebook | http://facebook.com/AlessoOfficial\n\nANWAR JIBAWI: \nYouTube | http://youtube.com/c/anwar\nInstagram | http://instagram.com/anwar\nTwitter | http://twitter.com/anwar\nFacebook | https://facebook.com/anwar\n\nJ. BALVIN:\nYouTube | https://youtube.com/jbalvinVEVO\nInstagram | https://instagram.com/jbalvin\nTwitter | https://twitter.com/JBALVIN\nFacebook | https://facebook.com/JBalvinOficial\n\nWILLY WILLIAM:\nInstagram | https://https://instagram.com/willywilliamofficiel\nTwitter | https://twitter.com/willy_william\nFacebook | https://https://www.facebook.com/willywilliamofficiel/\n\nChoreography:\nNick DeMoura | https://instagram.com/nickdemoura\n\nShots Studios Channels:\nLele Pons | http://youtube.com/c/lelepons\nAnwar Jibawi | http://youtube.com/c/anwar\nInanna Sarkis | http://youtube.com/c/inanna\nRudy Mancuso | http://youtube.com/c/rudymancuso\nHannah Stocking | http://youtube.com/c/hannahstocking\nAnitta | http://youtube.com/c/anitta\nAlesso | https://youtube.com/c/alesso\nMike Tyson | http://youtube.com/c/miketyson\nAwkward Puppets | http://youtube.com/c/awkwardpuppets\nShots Studios | http://youtube.com/c/shots\n\n#Alesso\n#JBalvin\n#MiGente\n#WillyWilliam\n#Remix</t>
  </si>
  <si>
    <t>h5XzGyjEkkc</t>
  </si>
  <si>
    <t>The Dodo</t>
  </si>
  <si>
    <t>Dog Cries Every Time He's Touched â€” Until He Meets This Woman | The Dodo</t>
  </si>
  <si>
    <t>animal video|animals|the dodo|Rescue|Animal Rescue|dog|dog scared|shelter dog|dog adoption|Dog rescue|dogs|dogs 101|dogs purpose|rescue dog|dog saved|dogs are awesome|puppy rescue|pup rescue|hope for paws|pet rescue|pets|faith in humanity|dog love|puppy love|abused dog|dog abuse|puppy abuse|dog cries|dog crying|sad dog|dog trust|loyal dog|dogs are the best|dog cry|saddest dog|kanye dog|kanye dog crying|kanye crying|kanye cries</t>
  </si>
  <si>
    <t>Kanye the Shelter Dog Cries Every Time He's Touched  | Kanye the shelter puppy couldn't stop crying out in pain when anyone came near him because he'd never felt a gentle touch. But then he met this woman, and she knew exactly how to transform him into the most trusting dog â¤ï¸ \n\nLove Animals? Subscribe: https://www.youtube.com/channel/UCINb0wqPz-A0dV9nARjJlOQ?sub_confirmation=1\n\nCredit: Monica Mitreanu via JukinVideo (https://www.jukinmedia.com/)\n\nFollow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</si>
  <si>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Fh3zmz7Ravw</t>
  </si>
  <si>
    <t>John Boyega Shows Off His Best Michael Jackson Dance Moves</t>
  </si>
  <si>
    <t>The Tonight Show|Jimmy Fallon|John Boyega|Shows Off|Best|Michael Jackson|Dance Moves|NBC|NBC TV|Television|Funny|Talk Show|comedic|humor|snl|Fallon Stand-up|Fallon monologue|tonight|show|jokes|funny video|interview|variety|comedy sketches|talent|celebrities|video|clip|music|musical performance|the roots|star wars|the last jedi|party|detroit|movie|king|christmas|trailer|prince william|prince harry|engagement|ring|chewbacca|finn|royal family|daisy ridley</t>
  </si>
  <si>
    <t>John Boyega reveals why you're most likely to run into him at a London grocery store in the middle of the night, hints at a couple of royal Star Wars cameos and shows off the dance moves that made him the hit of The Last Jedi wrap party.\n\nSubscribe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exclusives.\n\nJohn Boyega Shows Off His Best Michael Jackson Dance Moves\nhttp://www.youtube.com/fallontonight</t>
  </si>
  <si>
    <t>sTvY9Llqtms</t>
  </si>
  <si>
    <t>colinfurze</t>
  </si>
  <si>
    <t>I Built a FULL SIZE Tie Fighter/Silencer</t>
  </si>
  <si>
    <t>colin|furze|colinfurze|full size|tie fighter|tie silencer|star wars|the last jedi|epic|real life|actual size|visit|burley house|working|bb9e|droid|ebay|project|reveal|amazing|fans|kids|rougue one|the force awakens|kylo ren|spaceship</t>
  </si>
  <si>
    <t>What an epic project this has been, 46ft long 23ft wide and 14ft high the full steel construction looks as menacing as it does in the film.\nThis was an eBay project so everything was sourced from their site to bring this monster together, and to complete the ship James Bruton has made a FULLY WORKING BB-9E so this is just a Star Wars feast and you can come SEE IT YOURSELF. \n\nThe Tie fighter is on display at Burghley House in Stamford from Saturday the 2ND to Sunday the 10TH of December, I will be there on Sunday the 10th of December so come down and grab a selfie with me and the craft in real life.\n\nLocation details - The postcode is Stamford PE9 3JY or visit the Burghley house Facebook page or website \nhttps://www.burghley.co.uk\nhttps://www.facebook.com/burghleyhouseofficialpage/\n\nAlso check out eBay's video where the kids got a day they will never forget \n\nThis project would not be complete without James amazing droid so check his channel here to see him make it \nhttps://www.youtube.com/user/jamesbruton\n\nNext week's video shows how we built this monster so subscribe and check on my social channels for more\n\nTwitter https://twitter.com/colin_furze\nInstagram https://www.instagram.com/realcolinfurze/\nFacebook https://www.facebook.com/Colin-furze-521680751253584\n\nSee Last years AT-ACT project here\n\nBuild https://youtu.be/t8IYwnXgAj4\nReveal https://youtu.be/sE1mr8iCvA8\n\nThis project is being made with the support of eBay....Duh\nCheck out their HUGE selection of Star Wars products here\nhttps://www.ebay.co.uk/rpp/star-wars \n\nMusic \n\nIntro Music supplied by Disney/Lucas and is Clash Of The Mighty by Gareth Coker\n\n2nd track is by Alive Again and is called Always Forward \nhttps://aliveagain.bandcamp.com\nhttps://www.facebook.com/AliveAgainMusic/\nhttps://www.instagram.com/aliveagainmusic/\n\nThe Last track is Called 500 and is by Braincoats  \nhttps://www.facebook.com/BRAINCOATS/\nhttps://braincoats.bandcamp.com/\n\nIn a band, want your music on my videos! Send your tracks to furzemail@yahoo.co.uk as all music on this channel is from viewer's</t>
  </si>
  <si>
    <t>izwomieBwG0</t>
  </si>
  <si>
    <t>How a Sick Chimp Led to a Global Pandemic: The Rise of HIV</t>
  </si>
  <si>
    <t>SciShow|science|Hank|Green|education|learn|aids|hiv|t cells|cd4 t cells|retrovirus|virus|dna|rna|disease|immune system|immune|history|1980s|cdc|human immunodeficiency virus|acquired immune deficiency syndrome|Michael Aranda</t>
  </si>
  <si>
    <t>In the first video in our two part series on HIV and AIDS, we explain how scientists figured out what HIV is, when the infection morphs into AIDS, and where they think the virus originated.\n\nWe're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avert.org/professionals/history-hiv-aids/overview\nhttps://aidsinfo.nih.gov/\nhttps://www.hiv.gov/hiv-basics/overview/about-hiv-and-aids/what-are-hiv-and-aids\nhttps://www.ncbi.nlm.nih.gov/pmc/articles/PMC3119211/\nhttps://www.hiv.gov/hiv-basics/overview/history/hiv-and-aids-timeline\nhttps://hab.hrsa.gov/livinghistory/issues/Gay-Men.pdf\nhttps://www.cdc.gov/mmwr/preview/mmwrhtml/june_5.htm\nhttp://img.thebody.com/cdc/pdfs/mmwr04jul81.pdf\nhttp://science.sciencemag.org/content/224/4648/500\nhttps://www. hingtonpost.com/news/to-your-health/wp/2015/02/24/tracing-the-long-convoluted-history-of-the-aids-epidemic\\nhttp://www.iflscience.com/health-and-medicine/where-did-hiv-come/\nhttp://www.stat.wisc.edu/~larget/Genetics629/hiv.pdf\nhttps://www.ncbi.nlm.nih.gov/pmc/articles/PMC3234451/\nhttp://www.who.int/gho/hiv/en/\nhttps://www.cdc.gov/mmwr/preview/mmwrhtml/su6004a11.htm\nhttp://www.aidsmap.com/Saliva/page/1322841/\nhttps://www.ncbi.nlm.nih.gov/pubmed/9989543\nhttp://www.usp.br/nepaidsabia/images/BIBLIOTECA/_MIGRAR/oralhivtrans.pdf\nhttps://www.cdc.gov/mmwr/preview/mmwrhtml/00001257.htm\nhttps://www.nobelprize.org/nobel_prizes/medicine/laureates/2008/press.html\nhttps://www.hiv.lanl.gov/content/sequence/HelpDocs/subtypes-more.html\nhttp://www.the-scientist.com/?articles.view/articleNo/47352/title/HIV-Spread-from-Haiti-to-NYC-in-1970---Patient-Zero--Not-to-Blame/\nhttp://journals.plos.org/plosone/article?id=10.1371/journal.pone.0025956\nhttps://retrovirology.biomedcentral.com/articles/10.1186/1742-4690-6-49\nhttps://www.ncbi.nlm.nih.gov/pmc/articles/PMC393899/\nhttp://bedford.io/pdfs/papers/faria-hiv-spread.pdf\n----------\nImages: \nhttps://commons.wikimedia.org/wiki/File:Aids_Quilt.jpg\nhttps://commons.wikimedia.org/wiki/File:Hiv_gross.png\nhttps://en.wikipedia.org/wiki/T_cell#/media/File:Healthy_Human_T_Cell.jpg\nhttps://commons.wikimedia.org/wiki/File:Pneumocystisjiroveci.jpg\nhttps://en.wikipedia.org/wiki/Pneumocystis_pneumonia#/media/File:PCPxray.jpg</t>
  </si>
  <si>
    <t>ZBXZojt6dpM</t>
  </si>
  <si>
    <t>How to Parent Yourself</t>
  </si>
  <si>
    <t>the school of life|education|alain de botton|philosophy|wisdom|talk|secular|improvement|curriculum|big questions|wellness|mindfullness|psychology|botton|self love|putting yourself first|priorities|parent|parents|how to parent yourself|growth|what do I want to do|help|PL-SELF|self parenting tips|Ù†ØµØ§Ø¦Ø­ Ø§Ù„Ø£Ø¨ÙˆØ© ÙˆØ§Ù„Ø£Ù…ÙˆÙ…Ø© Ø§Ù„Ù†ÙØ³|dicas de auto-educaÃ§Ã£o|à¤¸à¥à¤µà¤¯à¤‚ à¤ªà¥ˆà¤°à¥‡à¤¨à¥à¤Ÿà¤¿à¤‚à¤— à¤Ÿà¤¿à¤ªà¥à¤¸|conseils d'auto-parentalitÃ©|è‡ªæˆ‘æ•™è‚²æŠ€å·§|selbst erziehende Tipps|parenting|family|reparenting|raising kids</t>
  </si>
  <si>
    <t>We cannot change the parents we had â€“ but there is always an option, in later life, to learn to care for ourselves in new and perhaps better ways. In other words, there are opportunities to learn how to reparent ourselves.\nFor gifts and more from The School of Life, visit our online shop: https://goo.gl/SPTpm8\nJoin our mailing list: http://bit.ly/2e0TQNJ \nOr visit us in person at our London HQ: https://goo.gl/etojX3\nDownload our App: https://goo.gl/CkH3KJ\n\nFURTHER READING\n\nâ€œAll of us were parented. For many of us, it went well. We were loved, our views were respected, our needs were tended to. It helped to make us the more or less sane people we are now.\n \nFor others among us, things went really rather badly wrong. Perhaps there was unreliability, anger, humiliation, violence or worseâ€¦â€\n\nYou can read more on this and other subjects on our blog, here: https://goo.gl/G6BqsT\n\nMORE SCHOOL OF LIFE\n\nOur website has classes, articles and products to help you think and grow: https://goo.gl/X4Ppg9\n\nWatch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https://goo.gl/CkH3KJ\nFacebook: https://www.facebook.com/theschooloflifelondon/  \nTwitter: https://twitter.com/TheSchoolOfLife   \nInstagram: https://www.instagram.com/theschooloflifelondon/ \n\n\nCREDITS\n\nProduced in collaboration with:\n \nOliver Trace\n \nhttp://sentiospace.com/</t>
  </si>
  <si>
    <t>Lwfhn_MiTTg</t>
  </si>
  <si>
    <t>Corinne Leigh</t>
  </si>
  <si>
    <t>DIY ALL OF THE LIGHTS Paper Cut Light Box Art, BEST ART THAT HAS EVER BEEN MADE</t>
  </si>
  <si>
    <t>corinne|leigh|czar|vlog|threadbanger|vs|pin|DIY|light box art|paper cut|paper cuts hurt|crafts and stuff</t>
  </si>
  <si>
    <t>Get Storyblocks free for 7 days: http://storyblocks.com/TheCorinneLeigh_1117\n\nPretty Lights, call me!\n\nHouse image: https://www.storyblocks.com/stock-image/halloween-cityscape-background_2-r9rzgrh7dbj6gpc93e\n\nCat image: https://www.storyblocks.com/stock-image/halloween-background-vector-illustration-rekeprcvx_-j6gmbtbd\n\nTree image: https://www.storyblocks.com/stock-image/dead-tree-b7lxgvkw7o-j6grza2r\n\nMuch better video on how to actually make a DIY paper cut light box: https://www.youtube.com/watch?v=7ZOXIcCxtCs\n\nCheck my other thangs...if you want, no pressure...\nInstagram @corinneleigh\nTwitter @corinneleigh</t>
  </si>
  <si>
    <t>pWZnhJay0Y8</t>
  </si>
  <si>
    <t>Beyond The Trailer</t>
  </si>
  <si>
    <t>Disney's Live Action Mulan - Liu Yifei aka Crystal Liu Cast - REACTION</t>
  </si>
  <si>
    <t>Liu Yifei Mulan|Crystal Liu Mulan|Disney Live Action Mulan Cast|Live Action Mulan Cast|Disney|Live Action|Mulan|Cast|2019|Liu Yifei|Crystal Liu|China|Actress|Chinese|Trailer|Reaction|Review|Today|Live Action Mulan Reaction|Live Action Mulan Review|Disney Live Action|Movie|Official|Beyond The Trailer|Grace Randolph|Sneak Peek|Preview|First Look|Part|Full Movie|Clip|Scene|News|Update|This Week</t>
  </si>
  <si>
    <t>Today, Liu Yifei aka Crysal Liu has been cast as Disney's Live Action Mulan! Beyond The Trailer's reaction to the Chinese actress! Songs?\nhttp://bit.ly/subscribeBTT\n\nDisney's Live Action Mulan cast today! Beyond The Trailer host Grace Randolph's reaction &amp; review of Liu Yifei aka Crystal Liu being cast as Mulan for Niki Caro! Is the Chinese actress the right choice for China and Hollywood? And with her pop singer background, does that mean the music and songs are back in?! Share your own reaction to Liu Yifei aka Crystal Liu being cast as Disney's Live Action Mulan before you see the full movie in 2019!  And be sure to make Beyond The Trailer your first stop for movie and entertainment news here on YouTube today!\n\nBTT T-Shirts, Backpacks, Cell Phone Covers &amp; Mugs!\nhttp://bit.ly/BTTShop\n\nInteract with host &amp; creator Grace Randolph!\nFacebook: http://bit.ly/GraceOnFacebook\nTwitter: http://bit.ly/GraceOnTwitter\nInstagram: http://www.instagram.com/gracerandolphbtt\nGoogle+: http://bit.ly/HQ6kVs</t>
  </si>
  <si>
    <t>0vhxoVwqZkk</t>
  </si>
  <si>
    <t>Glam&amp;Gore</t>
  </si>
  <si>
    <t>I Pretended To Be A Model On A Shoot For Jigsaw</t>
  </si>
  <si>
    <t>I Pretended To Be A Model On A Shoot For Jigsaw|jigsaw|saw|vlog|photoshoot vlog|saw nurse vlog|mykie|glam&amp;gor|glam and gor|lifestyle vlog|saw blood drive|daily vlog|lionsgate</t>
  </si>
  <si>
    <t>This is a video slash vlog about the day I got to pretend I was a legit model and become an official Saw nurse for the Jigsaw Blood Drive campaign! \n\nTo check out what it's done and/or if you want to save any of the nurse images, check out: www.jigsawblooddrive.com\n\nSpecial thanks to Lionsgate for asking me to be a part of this really great cause and to you guys for your constant support. You're the reason I was chosen to do this and I'll remember it forever! \n\nRed carpet footage from MaximoTV: https://www.youtube.com/watch?v=_ZI8NdWqBgE\n\n\n---------------------------------------------------------------------------------------\n\nFor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:\n\nZookeepers &amp; Heuse - Mercury [NCS Release]\nâ€¢ https://www.youtube.com/watch?v=bLcdhpjKo9E\nâ€¢ https://soundcloud.com/zookeepersdk\n\nAero Chord &amp; Anuka - Incomplete (T-Mass Remix) [NCS Release]\nâ€¢ https://www.youtube.com/watch?v=vXTrSJRJTYY\nâ€¢ http://facebook.com/aerochord\n\nInukshuk - The Long Road Home [NCS Release]\nâ€¢ https://www.youtube.com/watch?v=athFRSHdrag\nâ€¢ https://soundcloud.com/iaminukshuk</t>
  </si>
  <si>
    <t>kehML-RAkd4</t>
  </si>
  <si>
    <t>Magic MAGNETIC Nail Polish?!  (maybe don't wear metal)</t>
  </si>
  <si>
    <t>nails|nail art|nail tutorial|beauty tutorial|nail art tutorial|diy nails|easy nail art|diy nail art|cute nail art|simply nailogical|magnetic|magnetic nails|magnetic nail polish|multi-chrome|multi-chrome nails|colour changing|color changing nails|magic nails|magic nail polish|moving nails|fun lacquer|shifting nails|color shifting|mood paint|mood nails</t>
  </si>
  <si>
    <t>I always knew my nails were this attractive.\nShop *LIMITED EDITION* new HOLODAYS sweaters!: http://bit.ly/HOLODAYSSweaters1\n\nâ™¡ Subscribe to never miss nÌ¶eÌ¶wÌ¶ Ì¶nÌ¶aÌ¶iÌ¶lÌ¶ Ì¶aÌ¶rÌ¶tÌ¶ Ì¶tÌ¶uÌ¶tÌ¶oÌ¶rÌ¶iÌ¶aÌ¶lÌ¶sÌ¶!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Magnetic multi-chrome polish (comes in 3 shades): http://bit.ly/MagneticPolish1 (use my code SIMPLY to save $!)\n**update: If the FUN Lacquer magnet stick is sold out, I'm told these work as well: http://amzn.to/2jxY815 or http://amzn.to/2Agmt5R (I have not used these personally, others tell me they are essentially the same thing)\nâ™¥ Holo top coats used:\n1. http://bit.ly/HoloTacoFlake1\n2. http://bit.ly/LinearHoloTopCoat\n3. http://bit.ly/NLHoloTopCoat\nâ™¥ Loose holo flakes: http://bit.ly/HoloFlakes3\nâ™¥ No-wipe gel top coat: http://amzn.to/2AfYKCP\nâ™¥ LED curing lamp for gel top coat: http://amzn.to/2k85FYt\nâ™¥ Some of my favourite regular multi-chrome polishes: http://bit.ly/MultichromePolishes1 (use code SIMPLY)\nâ™¥ My collaboration collection with F.U.N Lacquer: http://bit.ly/SimplyNCollection2 (use code SIMPLY)\nâ™¥ Masura magnetic polishes: https://masura.com/precious-stones/big/\nâ™¥ Peel-off base coat: http://bit.ly/peeloffbase1\n\nON MY OTHER HAND: Samesies\n\n_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Some links above are affiliate links.</t>
  </si>
  <si>
    <t>0xCggNCs2kU</t>
  </si>
  <si>
    <t>CYNVEVO</t>
  </si>
  <si>
    <t>CYN - Only With You</t>
  </si>
  <si>
    <t>CYN|Only|With|You|Unsub|Records|(Caroline)|Pop</t>
  </si>
  <si>
    <t>Music video by CYN performing Only With You. (C) 2017 Unsub Records\n\nhttp://vevo.ly/p0rTmq</t>
  </si>
  <si>
    <t>BLts9UN_K3g</t>
  </si>
  <si>
    <t>The Official PokÃ©mon YouTube Channel</t>
  </si>
  <si>
    <t>PokÃ©mon Challenge: Watch GAME FREAKâ€™s Kazumasa Iwao Guess the PokÃ©mon!</t>
  </si>
  <si>
    <t>Magikarp</t>
  </si>
  <si>
    <t>In todayâ€™s episode, itâ€™s PokÃ©mon Ultra Sun and PokÃ©mon Ultra Moon director Kazumasa Iwaoâ€™s turn to guess the PokÃ©mon! Will he be able to figure out he has a Magikarp on his head with clues from producer Shigeru Ohmori?\n\nCheck out the previous episode of PokÃ©mon Challenge here: http://bit.ly/2zRzPX9\n\n\nOfficial site: http://www.pokemon.com/UltraSunMoon\nShop: http://www.pokemoncenter.com\nFacebook: http://www.facebook.com/Pokemon \nTwitter: http://www.twitter.com/Pokemon \nInstagram: http://www.instagram.com/pokemon \nTumblr: http://www.pokemon.tumblr.com</t>
  </si>
  <si>
    <t>CV0J3Bq3BIc</t>
  </si>
  <si>
    <t>Black Mirror - Black Museum | Official Trailer [HD] | Netflix</t>
  </si>
  <si>
    <t>Netflix|Trailer|Netflix Original Series|Netflix Series|television|streaming|television online|drama|08282016NtflxUSCAN|watch movies|PLvahqwMqN4M2N01FfQy2wXkyVyucAL86b|PLvahqwMqN4M1uQ5JITdkmNrxZnwtUG-DP|PLvahqwMqN4M0MGkARAHH7sCVVEepIBVYe|PLvahqwMqN4M3d_PTQywnw74cLqK82BLEO|San Junipero|Charlie Brooker|Arkangel|USS Callister|Metalhead|Black Museum|Crocodile|Jodie Foster|Toby Haynes|Jesse Plemons|Cristin Milioti|Babs|Olusanmokun|bmep</t>
  </si>
  <si>
    <t>If it did something bad, chances are it's in here.\n\nWatch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Black Museum | Official Trailer [HD] | Netflix\nhttp://youtube.com/netflix</t>
  </si>
  <si>
    <t>2BIx2x-Q2fE</t>
  </si>
  <si>
    <t>An astonishing old calculator - Numberphile</t>
  </si>
  <si>
    <t>numberphile|friden|electronic calculator|desktop</t>
  </si>
  <si>
    <t>Cliff explains his passion for two Friden EC-132s. Extra discussion and explanation at: LINK\nMore links &amp; stuff in full description below â†“â†“â†“\n\nMore Cliff videos: http://bit.ly/Cliff_Videos\n\nCalculator Unboxings: http://bit.ly/CalcUnbox\n\nMillionaire Machine: https://youtu.be/wwh0KH-ICCw\n \nAdditional thanks to http://www.oldcalculatormuseum.com\nRead more about the machine at: http://www.oldcalculatormuseum.com/friden130.html\n\nNumberphile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</si>
  <si>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aTvw9_dxBlk</t>
  </si>
  <si>
    <t>WTHR</t>
  </si>
  <si>
    <t>Jim Nabors dead at 87 (Thursday noon breaking report)</t>
  </si>
  <si>
    <t>Nabors' longtime partner confirmed the news to WTHR Sports Director Dave Calabro Thursday afternoon.</t>
  </si>
  <si>
    <t>0MyCrMrkMFo</t>
  </si>
  <si>
    <t>Millie T</t>
  </si>
  <si>
    <t>I Became My Sim For A Day *CHALLENGE*</t>
  </si>
  <si>
    <t>british|comedy|Millie|lifestyle|testing|elmofilms|sims 4|the sims|sims|sims freeplay|millie t|sim for a day|24 hour challenge|ikea|toysrus|mcdonalds|kids|PG|family friendly</t>
  </si>
  <si>
    <t>This video contains a paid for promotion for the Sims 4 Console. Download The Sims 4-  https://goo.gl/iEg1rs. So I became my sim for a day and copied EXACTLY what she did and things got... interesting?\n\nMy Vlog Channel (Click to subscribe!) - https://goo.gl/N5uDNR\n\nEmma Blackeryâ€™s channel!!- https://m.youtube.com/channel/UCebpq6lNn_oV_Y2XiRzR3Vg\n\n\n\nBUSINESS/PR ENQUIRIES- MillieT@studio71creator.com\n\n\n----------------------------------------------------------------------------------------------------------------\n\nSocial Media:\n\nInstagram- @Milliet25\nhttps://www.instagram.com/milliet25/\n\nTwitter- @Milliet25\nhttps://twitter.com/milliet25\n\nSnapchat- @Milliet24\n\nBusiness Email- MillieT@studio71creator.com\n\n\nMy favourite videos!\n\nBinge watch all of my video!\nhttps://goo.gl/rcTsmp\n\nWatch only my testing cheap ebay/wish app items:\nhttps://goo.gl/qWCAES\n\nWatch my shopping and clothing hauls!\nhttps://goo.gl/daoRd7\n\nMY VLOG CHANNEL! (My personal life lol)\nhttps://goo.gl/7Sk4CZ\n\nIf you are new to my channel then a huge welcome to you! If you enjoyed this vid then please leave a thumbs up! my channel consists of mediocre videos that are very random and I upload every Monday at 5pm GMT!\n\nCamera- Canon 700D (t5i)\nLens- Canon 18-55mm &amp; Canon 50mm\nEditing software- Imovie 11/FCPX\n\n----------------------------------------------------------------------------------------------------------------\n\nBUSINESS/PR ENQUIRIES- MillieT@studio71creator.com</t>
  </si>
  <si>
    <t>UAdJvXMIlXc</t>
  </si>
  <si>
    <t>Google</t>
  </si>
  <si>
    <t>Datally: A new mobile data-saving app by Google.</t>
  </si>
  <si>
    <t>Meet Datally, a mobile app that helps you understand, control, and save data. With Datally, you can save more and do more with your data. Download now at http://g.co/datally/app.</t>
  </si>
  <si>
    <t>Q9B45wXYpzc</t>
  </si>
  <si>
    <t>Television icon Jim Nabors has passed away</t>
  </si>
  <si>
    <t>usatsyn|television|usatoday_custom|vpc|the andy griffith show|the jim nabors show|obituary|jim nabors|obits|usatyoutube</t>
  </si>
  <si>
    <t>Jim Nabors, who created one of TVâ€™s beloved comedic characters, Gomer Pyle, died in Hawaii at the age of 87.</t>
  </si>
  <si>
    <t>4qakFfGRV4E</t>
  </si>
  <si>
    <t>One List , One Life</t>
  </si>
  <si>
    <t>#23 Feed The Homeless | One List, One Life</t>
  </si>
  <si>
    <t>homeless|experiment|people|man|singing|prank|kids|to harvard|good|nice</t>
  </si>
  <si>
    <t>Learn more about us: https://mybestfriendslist.com/our-story/\n\nFollow us on Twitter: https://twitter.com/onelistonelife\nFollow us on Instagram: https://instagram.com/onelistonelife\n\nConsider supporting us on Patreon: https://www.patreon.com/mybestfriendslist\n\nOn Thanksgiving morning we were able to cross 23, 45, and 53 off our list! We donated food to the homeless and ordered a 100 of an item at a fast food restaurant with the help of Jack in the Box. We also met a fellow reddit user. We are extremely grateful for all the love and support. We hope everyone had an amazing Thanksgiving.\n\nWe were also very disappointed to be asked 'Is this a prank?'. The fact that such wonderful people have to fear generosity was troubling. Be good to people, people! \n\nThanks to Hrach for producing this video: \nFollow him on Twitter: https://twitter.com/Aveti_Media\nFollow him on Instagram: https://instagram.com/Aveti_Media\n\nThis is My Best Friend. This is One List, One life. \n\nIn late October, Chris called and told me his cancer was returning.\n\nHe said ''I'm afraid I won't be able to experience the things I want to in life.  I decided to drop out of college to spend time experiencing our bucket list together.\n\nWe are actively looking for a Bone Marrow donor to help Chris win this fight, his last hope to defeat cancer once again.\n\nMy Best Friend is the story of Chris' life. Join us in our journey to document, experience, and inspire all of the amazing things that make life worth living. \n\nChris Betancourt, 19.\n\nChris was born in Fayetteville, North Carolina but moved to California with his Sister, Mom, and Dad around the age of 10. Entering a new school in a completely new state, Chris was nervous. Fortunately, he was able to meet a few life-long friends like Dillon and Vincent, who shared a mutual interest for video games.\n\nChris' life would take a dramatic turn in 5th grade. On Memorial Day, 2009 he would be rushed to the hospital after passing out at the beach. After staying in the ER for 13 hours, Chris was transported to Kaiser Roseville before being officially diagnosed with Chronic Mylogenous Leukemia. After many experimental treatments and a few miserable months in the hospital, Chris was well on the road to recovery and eventually entered remission.\n\nIn Sophomore year of high school, Chris faced another life-altering experience. On the morning of May 4th, 2014 Chris woke up the news that his sister had taken her own life. After many years of emotional chaos caused by such a loss, Chris was able continue life with his head up. He continues to be the happiest person in any room he enters. \n\nAfter successfully graduating from Del Campo Highschool, Chris began setting up his future. Before entering college, he took a year off to work as an electrician and save up money. At this point his father had moved to Florida, his mother to Puerto Rico. Eventually, Chris would be enrolled as a full time student at Sacramento City College where he prepared for his future as an IT professional.\n\nOn September 2nd, 2017 Chris sat down to hear the worst news possible. The cancer cells in his blood jumped from .001% to 11% and had officially returned. This time, the cancer was a new mutated string that is resilient to most of the experimental drugs he had used before. Though difficult to acknowledge, Chris has one year to live.</t>
  </si>
  <si>
    <t>4SvJgnhnUag</t>
  </si>
  <si>
    <t>Free Fall Ride In Denmark</t>
  </si>
  <si>
    <t>travel|stunt|denmark|wanderlust|noble vines</t>
  </si>
  <si>
    <t>An amusement park in Denmark has a ride where you free fall backwards from 131 feet up.\n\nThe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</si>
  <si>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TPcV_3D3V2A</t>
  </si>
  <si>
    <t>Focus Features</t>
  </si>
  <si>
    <t>THOROUGHBREDS - Official Trailer [HD] - In Theaters March 9, 2018</t>
  </si>
  <si>
    <t>Focus Features|Movies|Movie Trailers|Trailers|Independent Film|Cinema|Clips|Featurettes|thoroughbreds|thoroughbred|olivia cooke|anya taylor joy|anton yelchin|cory finley|fantastic fest|london film festival|sundance|heathers|american psycho|mean girls|horse|connecticut|rich|rich girls|betches|official trailer|teaser|new trailer|star trek|spring breakers|edge of seventeen|new mutant|disaster artist|itonya|horse movie|split|ready player one|xmen</t>
  </si>
  <si>
    <t>Watch the official trailer for #Thoroughbreds, starring Anya Taylor-Joy, Olivia Cooke and Anton Yelchin.\n\nChildhood friends Lily and Amanda reconnect in suburban Connecticut after years of growing apart. Lily has turned into a polished, upper-class teenager, with a fancy boarding school on her transcript and a coveted internship on her resume; Amanda has developed a sharp wit and her own particular attitude, but all in the process of becoming a social outcast. Though they initially seem completely at odds, the pair bond over Lily's contempt for her oppressive stepfather, Mark, and as their friendship grows, they begin to bring out one another's most destructive tendencies. Their ambitions lead them to hire a local hustler, Tim, and take matters into their own hands to set their lives straight.\n\nhttp://www.ThoroughbredsMovie.com\nhttps://www.facebook.com/ThoroughbredsMovie\nhttps://www.instagram.com/thoroughbreds/\nhttps://twitter.com/thoroughbreds</t>
  </si>
  <si>
    <t>Zx7p_tmWlq0</t>
  </si>
  <si>
    <t>White House Press Briefing - November 30, 2017 | NBC News</t>
  </si>
  <si>
    <t>nbc news|us news|politics|current events|top stories|white house|white house live|white house press briefing|white house briefing|president trump|trump|sarah sanders|sarah huckabee sanders</t>
  </si>
  <si>
    <t>White House Press Secretary Sarah Huckabee Sanders delivers an on-camera briefing to the press corps.\n\nÂ»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</si>
  <si>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2nJ3U5dzvPs</t>
  </si>
  <si>
    <t>HANSON - Finally It's Christmas (Official Music Video)</t>
  </si>
  <si>
    <t>ri1m5j_yq8A</t>
  </si>
  <si>
    <t>Prince William: Wedding means Harry will stop raiding my fridge!</t>
  </si>
  <si>
    <t>prince william|prince harry|prince harry engagement|prince harry and meghan markle|meghan markle|royal engagement|royal wedding|royal family|royals|food|fridge</t>
  </si>
  <si>
    <t>Prince William says Prince Harry's engagement to Meghan Markle is especially good news because it will stop his younger brother stealing his food. Prince Harry and Meghan will tie the knot at St George's Chapel, Windsor Castle in May next year.</t>
  </si>
  <si>
    <t>sQi0Yu1ApyE</t>
  </si>
  <si>
    <t>KUWTK | Kendall Jenner &amp; Khloe Kardashian Consider Getting a Gun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</si>
  <si>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Lately|Comedians|Comedy|Khloe Kardashian</t>
  </si>
  <si>
    <t>In order to be better protected, Kendall and Khloe entertain the idea of getting a gun--but Kim isn't into it.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Kendall Jenner &amp; Khloe Kardashian Consider Getting a Gun | E!\nhttp://www.youtube.com/user/Eentertainment</t>
  </si>
  <si>
    <t>6d6SmcYcP_U</t>
  </si>
  <si>
    <t>Twitter Is FURIOUS VS Fashion Show Aired Model's Runway Fall UNEDITED</t>
  </si>
  <si>
    <t>News|newsfeed|clevver news|entertainment|Ming Xi|Ming Xi victorias secret|victorias secret fashion show 2017|Ming Xi fall</t>
  </si>
  <si>
    <t>Thank you to Xfinity Mobile for sponsoring this episode. Learn more about Xfinity Mobile â€“ a new kind of network that combines Americaâ€™s largest most reliable 4G LTE with the most WiFi hotspots. http://bit.ly/XFINITY_MOBILE\n\nMore Celebrity News â–ºâ–º http://bit.ly/SubClevverNews\n\nWelp, turns out CBS decided not to edit out model Ming Xi (SHEE)â€™s fall during last nightâ€™s airing of the Victoria Secret fashion show. This episode of Newsfeed is brought to you by Xfinity Mobile. Itâ€™s a new kind of network.\n\nSooo thatâ€™s embarrassingâ€¦\n\nRumor was that CBS would probably edit out Mingâ€™s fall on the catwalk at last weekâ€™s pre-taped Victoria Secret fashion showâ€¦After all, CBS has taken out other awkward flubs at the show in the past, like last year when Ariana Grande got smacked in the face with angel wings. But that was not the case with this tumble.\nYa know why they didnâ€™t cut this out? Because it was TV gold and great publicity. I mean, weâ€™re talking about it right now and so are most media outlets. To amp up the drama further, they sliced in backstage audio from the producers. Check this outâ€¦\n\nItâ€™s truly like a car crash. I donâ€™t want to look, but I have to. My friend and editor at Cosmopolitan, Alex Rees, shares my sentiments, tweetingâ€¦â€omg and she's crying (tbh its a bit f-ed up to air this part imho but then i recorded the footage to share on twitter so i dont really have a point i guess).â€\nIt got even sadder when they show Ming in tears after exiting the runway.\n\nFans have been vocal about their feelings about the final edit of the show on twitter. \n\nOne viewer tweeted, â€œPretty uncool of Victoria's Secret to not only show Ming Xi fall, but then also show her crying backstage.â€\nAnother viewer was annoyed that they didnâ€™t use footage from the dress rehearsal instead writing, â€œThe vsfs is filmed twice. Iâ€™m disgusted that they showed Ming Xi fall, like honestly? Why did they do her like that? They embarrassed her in front of millions of people. Iâ€™m so disappointed in Victoria Secret right now.â€\n\nUgh, poor, Ming. And if you thought it couldnâ€™t be more embarrassingâ€¦the fall happened in front of a hometown crowd in Shanghai. The model wrote this in an Instagram caption following the incident last week. \n\nâ€œIt was no doubt one of the hardest moments I have ever had to go through in my career, especially since the show was taking place in my hometown, in front of my mother's and my people's eyes. However, the support I received from everyone yesterday was incredible and I am truly grateful to everyone who was there for me.â€\n\nI know theyâ€™re supposed to be â€œangels, but am I horrible for saying I appreciated this humanizing moment. We got to see genuine emotion, a fallâ€¦ literally and figuritivelyâ€¦ and a strong recovery. Itâ€™s kind of a hero story for me. What do you think?! Let me know in the comments section below. Iâ€™m your host Ashley Iaconetti, thanks for tuning in to Clevver. \n\nNow click left to see Harry Styles get his grove on the Victoria Secret fashion show. Thanks again to Xfinity Mobile for sponsoring todayâ€™s episode. Xfinity Mobile is a new kind of network designed to save you money. \n\n\n\nFor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http://www.twitter.com/Ashleyiaco\n\nThis is a sponsored video</t>
  </si>
  <si>
    <t>Ah7ldw_WmtE</t>
  </si>
  <si>
    <t>Green Light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</si>
  <si>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shorts|green light|traffic|traffic light|stop light</t>
  </si>
  <si>
    <t>Subscribe to Explosm!  â–º http://bit.ly/13xgq7a\n\nWhat are you so happy about?\n\nCyanide and Happiness delivers daily comics to your face-hole on www.explosm.net since 2005!</t>
  </si>
  <si>
    <t>dQLlS4l1UJk</t>
  </si>
  <si>
    <t>Galantis</t>
  </si>
  <si>
    <t>Galantis &amp; Throttle - Tell Me You Love Me (Official Music Video)</t>
  </si>
  <si>
    <t>Galantis|Throttle|Tell me you love|official music video|galantis official|come on and say it now|come on say it now|galantis tell me you love me|throttle tell me you love me|galantis throttle|throttle official|throttle music|new galantis|galantis song|tell me you love me galantis|tell me you love me throttle|galantis throttle collab|tell me u love me|galantis oh baby|galantis its easy|say it a million times tell me you love me</t>
  </si>
  <si>
    <t>Galantis &amp; Throttle - Tell Me You Love Me (Official Music Video)\n\n\n-----\n\nFollow Galantisâ€™ #GalantisFM Playlist - https://www.youtube.com/playlist?list... \n\nSubscribe to Galantisâ€™ YouTube channel - https://www.youtube.com/user/galantistv \n---\nDirector: MOSSS\nDirector of Photography: Andrew Yuyi Truong\nArt Director: Jeffrey A Tang\nCasting Director: Sonia Park\nAnimators: Shawn Kim, Rozalina Burkova, Frank Shi\n1st AC: Archi Prudencio\nHair &amp; Make-Up: Jane Prudencio\nStylist: Angelea â€˜Chuâ€™ Almeda\nPA: Christian Long\nTalent: Sorah Yang, Noah Henderson, Eric Whitehurst\n\nLyrics:\nI, Iâ€™ve been up all week\nNot getting any sleep\nTrying to read the signs\nI, donâ€™t know how much more I can take\nHow much longer I can wait \nBefore I lose my mind\nYou, for heavenâ€™s sake\nYou take my breathe away\nWhen youâ€™re not even trying\nYou got me wondering what, what if you were mine\n\nOh baby\nCome on and say it now\nJust let the words come out\nTell me you love me\nItâ€™s easy \nJust say whatâ€™s on your mind\nSay it a million times\nTell me you love me\n\nCome on,\nI know itâ€™s way too soon\nBut I waited for you\nAnd I think thatâ€™s long enough\nSo long,\nTo all those lonely nights\nBattles and picking fights\nItâ€™s already been done\nI, canâ€™t believe my eyes\nHow on earth did I find\nMyself so far in love\nWe, could be the perfect match\nAnd what's so wrong with that\n\nOh baby\nCome on and say it now\nJust let the words come out\nTell me you love me\nItâ€™s easy \nJust say whatâ€™s on your mind\nSay it a million times\nTell me you love me</t>
  </si>
  <si>
    <t>lRdsL1z7Ml4</t>
  </si>
  <si>
    <t>POPSUGAR</t>
  </si>
  <si>
    <t>Saoirse Ronan Tries to Pronounce Difficult Celeb Names</t>
  </si>
  <si>
    <t>POPSUGAR Girls' Guide|PSGG|POPSUGAR Girls Guide|POPSUGAR|saoirse ronan|saoirse ronan pronounciation|Ladybird|fall 2017 movies|celebrity interviews|saoirse ronan interview|Greta Gerwig|lady bird review|lady bird christine|celebrity name pronounciation|funny celebrity interviews|lady bird movie|saoirse ronan snl|saoirse ronan lady bird</t>
  </si>
  <si>
    <t>People have been mispronouncing Saoirse Ronan's name for years â€” but can the Lady Bird star pronounce other difficult celebrity names? \n\nPOPSUGAR empowers you to live your happiest, fullest life. From celebrity and style to food and advice â€“ everything you love, all in one place.\n\nLike us on Facebook!\nhttps://www.facebook.com/PopSugar\n\nFind us out on Instagram!\nhttps://www.instagram.com/popsugar</t>
  </si>
  <si>
    <t>B450jhJ5vHg</t>
  </si>
  <si>
    <t>How to add and send attachments in Mail on your iPhone or iPad â€” Apple Support</t>
  </si>
  <si>
    <t>how to add email attachments on iPhone|how to add mail attachments on iPhone|how to send attachments on iPhone|how to sent email attachments on iPhone|Send attachments in mail on iPhone|how to send a photo in mail on iPhone|how to send a video in mail on iPhone|how to send a document in mail on iPhone|how to send email attachments on iPad|how to add email attachments on iPad|how to send mail attachments on iPad</t>
  </si>
  <si>
    <t>Add and send email attachments in Mail from your iPhone or iPad in just a few quick taps.\n\nAdditional Resources:\nContact Apple Support for iPhone: http://apple.co/iPhone\n\nApple Support on Twitter: http://apple.co/twitter\n\nSubscribe: http://apple.co/subscribeapplesupport</t>
  </si>
  <si>
    <t>rRhzbPW3gzw</t>
  </si>
  <si>
    <t>DraftExpress</t>
  </si>
  <si>
    <t>Marvin Bagley PK80</t>
  </si>
  <si>
    <t>DraftExpress|NBA Draft|Draft Express|NCAA|Prospects|draftexpress.com|Jonathan|Givony|basketball|scouting|prospect|footage|video|interview|highlights|game</t>
  </si>
  <si>
    <t>Subscribe to DraftExpress here http://www.youtube.com/user/DraftExpress?sub_confirmation=1. NBA Draft scouting video. NBA prospect. DraftExpress. NCAA basketball. http://www.draftexpress.com, https://twitter.com/DraftExpress</t>
  </si>
  <si>
    <t>Wfoy_OvNDvw</t>
  </si>
  <si>
    <t>NASA</t>
  </si>
  <si>
    <t>Action Cam Footage From October 2017 Spacewalk</t>
  </si>
  <si>
    <t>spacewalk|nasa</t>
  </si>
  <si>
    <t>NASA astronaut Randy Bresnik captured this footage with a GoPro camera on Oct. 20, 2017 during a spacewalk outside the International Space Station. Bresnik reflected on this quiet moment, Sometimes on a #spacewalk, you just have to take a moment to enjoy the beauty of our planet Earth. This Go-Pro footage is from our spacewalk where Joe Acaba and I refurbished the Canadarm2 robotic arm and the Dextre robotic arm extension.  \nRead more about the spacewalk: https://blogs.nasa.gov/spacestation/2017/10/20/expedition-53-spacewalk-successfully-comes-to-an-end/\nFollow Randy Bresnik: https://twitter.com/astrokomrade\nhttps://www.facebook.com/AstroKomrade/\nhttps://www.instagram.com/astrokomrade/</t>
  </si>
  <si>
    <t>dcZY7uG-mn4</t>
  </si>
  <si>
    <t>5 Tips To Help Your Dog In A Disaster</t>
  </si>
  <si>
    <t>pets|dog|nifty|buzzfeed nifty|hacks|tips|dogs|animals|natural disaster|safety|diy|do it yourself</t>
  </si>
  <si>
    <t>Check us out on Facebook! - facebook.com/buzzfeednifty\n\nCredits: https://www.buzzfeed.com/bfmp/videos/36877\n\n\nMUSIC\nSFX Provided By AudioBlocks\n(https://www.audioblocks.com)</t>
  </si>
  <si>
    <t>lDyHwwSMRmM</t>
  </si>
  <si>
    <t>THE SHAPE OF WATER | Human | FOX Searchlight</t>
  </si>
  <si>
    <t>In Select Theaters December 1 \n\nFrom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Human | FOX Searchlight\nhttps://www.youtube.com/user/FoxSearchlight</t>
  </si>
  <si>
    <t>WG8JK-cPu-g</t>
  </si>
  <si>
    <t>truTV</t>
  </si>
  <si>
    <t>At Home with Amy Sedaris - Amy's Not-So Holiday Special | truTV</t>
  </si>
  <si>
    <t>truTV|tru|funny because its tru|truTV truTV comedy|truTV schedule|truTV television|truTV truTV app|truTV channel|truTV episodes|youtube|truTV clips|truTV show clips|truTV nyc|At Home with Amy Sedaris|Amy|Holiday|Special</t>
  </si>
  <si>
    <t>Chassie Tucker and Amy have very different ideas about this season's special holiday episode.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Amy's Not-So Holiday Special | truTV\nhttp://bit.ly/truTVSubscribe</t>
  </si>
  <si>
    <t>SM1w9PEQOE8</t>
  </si>
  <si>
    <t>Demi Lovato - Tell Me You Love Me</t>
  </si>
  <si>
    <t>Demi Lovato|Tell Me You Love Me|Jesse Williams|Demi|Lovato|Tell|Me|You|Love|Island|Records|Pop</t>
  </si>
  <si>
    <t>Demi Lovato Tell Me You Love Me DELUXE: https://IslandRecs.lnk.to/TMYLMdeluxe\n\nDemi Lovato Tell Me You Love Me STANDARD: https://IslandRecs.lnk.to/TMYLM\n\nBest of Demi Lovato: https://goo.gl/SmqS1T\nSubscribe here: https://goo.gl/qRsogB\n\nMusic video by Demi Lovato performing Tell Me You Love Me. (C) 2017 Island Records, a division of UMG Recordings, Inc./Hollywood Records/Safehouse Records LLC\n\nhttp://vevo.ly/jOKrgh</t>
  </si>
  <si>
    <t>SA7AIQw-7Ms</t>
  </si>
  <si>
    <t>G-Eazy &amp; Halsey - Him &amp; I (Official Video)</t>
  </si>
  <si>
    <t>BPG/RVG/RCA Records|G-Eazy &amp; Halsey|Him &amp; I|Rap</t>
  </si>
  <si>
    <t>New Album â€˜The Beautiful &amp; Damnedâ€™ Available Everywhere December 15 http://smarturl.it/TBAD\n \nPre-order exclusive TB&amp;D bundles here: http://smarturl.it/TBAD/officialstore\n \nSubscribe for more exclusive G-Eazy footage: http://bit.ly/GEazyYTSub\n \nG-Eazy Official Site: http://g-eazy.com/\nG-Eazy On Twitter: https://twitter.com/G_Eazy\nG-Eazy On Facebook: https://www.facebook.com/G.Eazy\nG-Eazy on Instagram: https://www.instagram.com/g_eazy</t>
  </si>
  <si>
    <t>zJUtRGrvkqM</t>
  </si>
  <si>
    <t>Flynn Promised 'Full Cooperation' To Mueller Team, Prepared To Testify | The View</t>
  </si>
  <si>
    <t>joy behar|the view|michael flynn|robert mueller|special counsel|russia|hot topics|guilty|FBI|federal prosecutor</t>
  </si>
  <si>
    <t>4WnizmrnJlk</t>
  </si>
  <si>
    <t>Matt Lauer Sexual Harassment Allegations; Trump's Unhinged Tweets: A Closer Look</t>
  </si>
  <si>
    <t>Late night|Seth Meyers|closer Look|Matt lauer|sexual harassment|NBC|NBC TV|television|funny|talk show|comedy|humor|stand-up|parody|snl seth meyers|host|promo|seth|meyers|weekend update|news satire|satire|Today Show|Trump|Roy Moore|Al Franken|John Conyers|Weinstein|Bob Costas</t>
  </si>
  <si>
    <t>Seth takes a closer look at how the national reckoning over sexual harassment continued yesterday with the firing of TODAY show host Matt Lauer and how President Trump is becoming increasingly unmoored from reality.\nÂ»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http://instagram.com/nbctv\n\nMatt Lauer Sexual Harassment Allegations; Trump's Unhinged Tweets: A Closer Look- Late Night with Seth Meyers\nhttps://youtu.be/4WnizmrnJlk\n\n\nLate Night with Seth Meyers\nhttp://www.youtube.com/user/latenightseth</t>
  </si>
  <si>
    <t>gob0unzEdRw</t>
  </si>
  <si>
    <t>Melania Trump Is Dreaming Of A Dark Christmas</t>
  </si>
  <si>
    <t>First Lady Melania Trump (Laura Benanti) is only planning the White House's Christmas festivities and definitely not her getaway.\n\nSubscribe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</si>
  <si>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8kFnLQySIzU</t>
  </si>
  <si>
    <t>Jimmy Kimmel on Twitter War with Roy Moore</t>
  </si>
  <si>
    <t>jimmy|kimmel|live|late|night|talk|show|funny|comedic|comedy|clip|comedian|roy|moore|alabama|senate|race|doug|jones|twitter|child|molester|sexual|assault|christian|doug jones|child molester|sexual assault|christian values|roy moore|jimmy kimmel roy moore|alabama senate race</t>
  </si>
  <si>
    <t>Jimmy had an interesting day that led to being in a Twitter war with judge and Senate hopeful Roy Moore who has recently been accused by many women of hitting on them, groping them and more before they were 18 years old. Roy is not happy with Jimmy because our friend Jake Byrd showed up at his rally last night. Apparently, there was an incident and Jake was kicked out. So, Roy invited Jimmy to Alabama via twitter to discuss their issues 'man to man.' Jimmy responds to this request.\n\nNaughty or Nice with Jimmy and Guillermo https://youtu.be/v3mFDXl4KQE\n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Twitter War with Roy Moore\nhttps://youtu.be/8kFnLQySIzU</t>
  </si>
  <si>
    <t>EKkzbbLYPuI</t>
  </si>
  <si>
    <t>Lindsey Stirling - Carol of the Bells</t>
  </si>
  <si>
    <t>lindsey|lindsay|violin|dubstep|electronic|sterling|stirling|christmas|carol|bells|of the|xmas|warmer in the winter|holiday|cover|music</t>
  </si>
  <si>
    <t>Pick up a copy of Lindsey's new Christmas Album Warmer in the Winter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http://www.lindseystirling.com/\n\nSheet Music Here: https://lindseystirlingsheetmusic.com\n\nFollow me here:\nhttps://www.facebook.com/lindseystirl...\nhttps://twitter.com/LindseyStirling\nhttp://www.instagram.com/LindseyStirling\n\nSign up for my super-cool newsletter here:\nhttp://lindseystirling.fanbridge.com</t>
  </si>
  <si>
    <t>bMrRN99DYKU</t>
  </si>
  <si>
    <t>Selena Gomez Tearfully Accepts Woman of the Year Award at Billboard's Women in Music 2017</t>
  </si>
  <si>
    <t>billboard|billboard channel|official|billboard magazine|music|official billboard channel|selena gomez|women in music|women in music 2017|wim|wim 2017|speech|woman of the year|wolves|bad liar|pop|pop music|acceptance|acceptance speech|crying|selena|gomez|selena gomez women in music|women|in|selena gomez woman of the year|selena gomez acceptance speech|2017|singer|songwriter</t>
  </si>
  <si>
    <t>Subscribe for The Latest Hot 100 Charts &amp; ALL Music News! â–ºâ–º https://bitly.com/BillboardSub\nBillboard News: New Channel, Same Awesome â–ºâ–º http://bit.ly/DailyMusicNews\n\nSelena Gomez accepts the Woman of the Year award at Billboard's 2017 Women In Music event, thanking everyone who stuck with her through difficult times and women in the music industry who've inspired her.\n\nVisit our website for the latest charts and all things music: https://www.billboard.com/\nLike us on Facebook: https://www.facebook.com/Billboard\nFollow us on Twitter: https://twitter.com/billboard \nFollow us on Instagram: https://www.instagram.com/billboard/</t>
  </si>
  <si>
    <t>817P8W8-mGE</t>
  </si>
  <si>
    <t>Ed Sheeran - Perfect Duet (with BeyoncÃ©) [Official Audio]</t>
  </si>
  <si>
    <t>edsheeran|ed sheeran|acoustic|live|cover|official|remix|official video|lyrics|session|beyonce|beyonce live</t>
  </si>
  <si>
    <t>Listen to this version: https://ad.gt/duetyt\nÃ·. Out Now: https://atlanti.cr/yt-album\nSubscribe to Ed's channel: http://bit.ly/SubscribeToEdSheeran\n\nFollow Ed on...\nFacebook: http://www.facebook.com/EdSheeranMusic\nTwitter: http://twitter.com/edsheeran\nInstagram: http://instagram.com/teddysphotos\nOfficial Website: http://edsheeran.com</t>
  </si>
  <si>
    <t>0qpE8IHz3go</t>
  </si>
  <si>
    <t>YOUTUBERS REACT TO THEIR OLD YOUTUBE CHANNEL PROFILE #2</t>
  </si>
  <si>
    <t>Reactception|Old Channels|React to Themselves|YOUTUBERS REACT TO THEIR OLD YOUTUBE CHANNEL PROFILE #2|reacts|reaction|reactions|youtubers react|thefinebros|fine brothers|fine brothers entertainment|FBE|watch|review|for the first time|reviews|responds|respond|elders react|teens react|kids react|adults react|parents react|college kids react|react|youtubers|fine bros</t>
  </si>
  <si>
    <t>CLICK TO SUBSCRIBE TO THE YOUTUBERS IN THIS EPISODE! \nSUBSCRIBE THEN HIT THE ðŸ””! New Videos 2pm PT on FBE http://goo.gl/aFu8C\nWatch all main React episodes: http://goo.gl/4iDVa\n\nProfiles pulled from the way back machine: https://archive.org/web\n\nYouTubers React to their old YouTube profile page! Watch to see their reaction!\n\nYouTubers Featured in this episode: \nJordan Maron\nhttp://youtube.com/CaptainSparklez\n\nBrandon Rogers\nhttp://youtube.com/hotbananastud\n\nLilly Singh\nhttps://www.youtube.com/iisuperwomanii\n\nBlair Fowler\nhttps://www.youtube.com/juicystar07\n\nMatPat &amp; Stephanie\nhttps://www.youtube.com/MatthewPatrick13\nhttp://youtube.com/GTLive\n\nSteven Suptic &amp; Cib\nhttp://www.youtube.com/c/sugarpine7\n\nIssa Twaimz\nhttp://youtube.com/twaimz\n\nMERCH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Oscar Ramos\nEditor - Cara Bomar\nAssistant Editor - Karen Rivas\nDirector of Production - Drew Roder\nAssistant Production Coordinator - Kristy Kiefer\nPost Supervisor - Adam Speas, David Valbuena\nSet Design - Melissa Judson\nMusic - Cormac Bluestone http://www.youtube.com/cormacbluestone\n\nYouTubers React #153 - YOUTUBERS REACT TO THEIR OLD YOUTUBE CHANNEL PROFILE #2</t>
  </si>
  <si>
    <t>2HboMs0vbsE</t>
  </si>
  <si>
    <t>Mnet K-POP</t>
  </si>
  <si>
    <t>[2017 MAMA in Hong Kong] BTS_INTRO Perf. + Not Today</t>
  </si>
  <si>
    <t>ë°©íƒ„ì†Œë…„ë‹¨|BTS|2017 MAMA|2017ë§ˆë§ˆ|MAMA|ë§ˆë§ˆ|Mnet|ì— ë„·|Mnet Asian Music Awards</t>
  </si>
  <si>
    <t>Beyond Wormhole\nINTRO Perf. + Not Today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</si>
  <si>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Em9EI37Yy9g</t>
  </si>
  <si>
    <t>Redskins vs. Cowboys | NFL Week 13 Game Highlights</t>
  </si>
  <si>
    <t>NFL|Football|offense|defense|afc|nfc|American Football|highlight|highlights|game|games|sport|sports|action|play|plays|season|2017|recap|run|sprint|catch|huge|amazing|touchdown|td|week 13|wk 13|washington|redskins|dallas|cowboys|thursday night football|tnf|morris|prescott|dak|dez|bryant|post game highlights|cowboys win|td pass|sp:dt=2017-11-30T20:25:00-05:00|sp:vl=en-US|sp:st=football|sp:li=nfl|sp:ti:home=Dal|sp:ti:away=Was|sp:ty=high</t>
  </si>
  <si>
    <t>The Washington Redskins take on the Dallas Cowboys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</si>
  <si>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e5N_Tq1EtRQ</t>
  </si>
  <si>
    <t>Black Mirror - Hang the DJ | Official Trailer [HD] | Netflix</t>
  </si>
  <si>
    <t>Netflix|Trailer|Netflix Original Series|Netflix Series|television|streaming|movies online|television online|comedy|08282016NtflxUSCAN|watch movies|hangep|Black Mirror|San Junipero|Charlie Brooker|Arkangel|Hang the DJ|Metalhead|Jodie Foster|Toby Haynes|Jesse Plemons|Cristin Milioti|Jimmi Simpson|Michaela Joel|Billy Magnussen|John Hillcoat|Timothy Van Patten|David Slade|Colm McCarthy|Letitia Wright|the twilight zone|PLvahqwMqN4M1uQ5JITdkmNrxZnwtUG-DP</t>
  </si>
  <si>
    <t>Find your perfect match.\n\nWatch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Hang the DJ | Official Trailer [HD] | Netflix\nhttp://youtube.com/netflix</t>
  </si>
  <si>
    <t>tfaGleA4qYo</t>
  </si>
  <si>
    <t>Inside Edition</t>
  </si>
  <si>
    <t>See Meghan Markle on â€˜90s Nickelodeon Show After Protesting Sexist Commercial</t>
  </si>
  <si>
    <t>nickelodeon|1990s|lesson|prince harry|meghan markle|inside edition|royal family|wedding|1993|elementary school|tv show|linda ellerbee|cat-royalwedding|ivory|soap|social studies|ie royal wedding|throwback</t>
  </si>
  <si>
    <t>As a social studies assignment back in elementary school, Meghan Markle and her classmates watched some commercials to assess their messages. A commercial for Ivory Dishwashing Liquid really bothered Meghan because it used the word her. Meghan took matters into her own hands by writing a letter to the soap manufacturer. The company changed the commercial. What Meghan did landed her on the cable show â€˜Nick Newsâ€™ in 1993.</t>
  </si>
  <si>
    <t>OZqsFkJpvj0</t>
  </si>
  <si>
    <t>Ed Sheeran on His Girlfriend and Working with BeyoncÃ©</t>
  </si>
  <si>
    <t>ed sheeran|ed|sheeran|shape of you|the shape of you|beyonce|grammys|show me more show|Ellen|Ellen DeGeneres</t>
  </si>
  <si>
    <t>The Shape of You singer shares his thoughts on his Grammy snub, his duet with BeyoncÃ©, and the story behind breaking his arm.</t>
  </si>
  <si>
    <t>0KFC9dZ7bxU</t>
  </si>
  <si>
    <t>TheJuicyJVEVO</t>
  </si>
  <si>
    <t>Juicy J - Kamasutra (Audio) ft. Cardi B</t>
  </si>
  <si>
    <t>Juicy|Kamasutra|(Audio)|Mo'|Faces|Rap/Hip-Hop</t>
  </si>
  <si>
    <t>Music video by Juicy J performing Kamasutra (Audio). 2017 Mo' Faces\n\nhttp://vevo.ly/Gq6ZeE</t>
  </si>
  <si>
    <t>jLM2ibaRbrk</t>
  </si>
  <si>
    <t>Flinch w/ BTS</t>
  </si>
  <si>
    <t>James and the members of Korean pop sensation BTS play a game of Flinch, where James fires fruit at incredible rates of speed at a piece of plexiglass protecting the band members, testing who has the biggest nerves of steel.\n\nMore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</si>
  <si>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wSwewlSkIXU</t>
  </si>
  <si>
    <t>5FDPVEVO</t>
  </si>
  <si>
    <t>Five Finger Death Punch - Gone Away (Lyric Video)</t>
  </si>
  <si>
    <t>Five|Finger|Death|Punch|Metal|Gone|Away|GreatestHits|Offspring|music|music video|vydia|Gone Away|Five Finger Death Punch|A Decade Of Destruction|2017|Prospect Park|Nick Hipa|Bryan Holland|vevo</t>
  </si>
  <si>
    <t>Lyric video for Gone Away performed by Five Finger Death Punch.\n\nhttps://www.instagram.com/5fdp\nhttps://www.twitter.com/FFDP\nhttps://www.facebook.com/fivefingerdeathpunch\n\nCopyright (C) 2017 Prospect Park.\n---\nPowered by http://www.vydia.com\n\nhttp://vevo.ly/tbhCY0</t>
  </si>
  <si>
    <t>44W9qstI8H8</t>
  </si>
  <si>
    <t>Shoshana Bean</t>
  </si>
  <si>
    <t>Taylor Swift - I Did Something Bad (Cover) | By Shoshana Bean and Cynthia Erivo</t>
  </si>
  <si>
    <t>taylor swift|reputation|acoustic|live|soul|pop|music|viola|violin|cello|broadway|wicked|the color purple|cover</t>
  </si>
  <si>
    <t>Sho: @shobean\nCynthia: @cynthiaerivo\n\nShot by: Ryan Parma @ryanparma\n\nRecorded and Engineered by: Travis Ference at Southland Recorders\n\nViola: Kiara Perico\n@thekiaraana\n\nCello: April Guthrie \n@aprildawnguthrie\n\nIt's not often that I moved to do a cover. I have to be pretty crazy about the song. This one was love at first listen and has STAYED on repeat. And who better to make music with than this brilliant friend of mine? In the 4 years we've known each other this marks the FIRST time we've actually sung together.</t>
  </si>
  <si>
    <t>sYorT6jRNDc</t>
  </si>
  <si>
    <t>Matt Lauer: â€˜There Are No Words To Express My Sorrow And Regretâ€™ | TODAY</t>
  </si>
  <si>
    <t>The TODAY Show|TODAY Show|TODAY|NBC|NBC News|Celebrity Interviews|TODAY Show Recipes|Fitness|Lifestyle|TODAY Show Interview|Ambush Makeover|Kathie Lee and Hoda|KLG and Hoda|matt lauer fired from nbc|matt lauer apology|matt lauer statement|matt lauer|fired|matt lauer fired|inappropriate sexual behavior|matt lauer 2017|matt lauer fired from today show|sexual misconduct|inappropriate|matt lauer today show|nbc fires matt lauer|matt lauer fired from today</t>
  </si>
  <si>
    <t>In the wake of Matt Lauerâ€™s firing from NBC News, more women have come forward with shocking and disturbing accusations. Lauer has issued a statement saying in part, â€œThere are no words to express my sorrow and regret.â€ NBCâ€™s Stephanie Gosk reports for TODAY.\n\nÂ»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â€˜There Are No Words To Express My Sorrow And Regretâ€™ | TODAY</t>
  </si>
  <si>
    <t>fEskVQgtwaI</t>
  </si>
  <si>
    <t>Open Road Films</t>
  </si>
  <si>
    <t>Midnight Sun | Official Trailer | In Theaters March 23</t>
  </si>
  <si>
    <t>midnight sun|movie|trailer|new trailer|bella thorne|patrick schwarzenegger|rob riggle|romance|teen|drama|march 23</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</si>
  <si>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</si>
  <si>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tNla9nyRMmQ</t>
  </si>
  <si>
    <t>The real reason American health care is so expensive</t>
  </si>
  <si>
    <t>vox.com|vox|explain|Healthcare|health care|Obamacare|trumpcare|affordable care act|ACA|private insurance|health insurance|single payer|single-payer health care|government health care|medicaid|medicare|veterans affairs|individual mandate|premiums|managing health cost|United States health|medicare for all|Bernie Sanders|uninsured|doctors visit|angioplasty|master price list</t>
  </si>
  <si>
    <t>Hint: single-payer wonâ€™t fix Americaâ€™s health care spending.\n\nSubscribe to our channel! http://goo.gl/0bsAjO\n\nAmericans don't drive up the price by consuming more health care. They don't visit the doctor more than other developed countries:\nhttp://international.commonwealthfund.org/stats/annual_physician_visits/\n\nBut the price we pay for that visit - for a procedure - it costs way more:\nhttp://static1.squarespace.com/static/518a3cfee4b0a77d03a62c98/t/57d3ca9529687f1a257e9e26/1473497751062/2015+Comparative+Price+Report+09.09.16.pdf\n\nThe price you pay for the same procedure, at the same hospital, may vary enormously depending on what kind of health insurance you have in the US.\n\nThat's because of bargaining power. Government programs, like Medicare and Medicaid, can ask for a lower price from health service providers because they have the numbers: the hospital has to comply or else risk losing the business of millions of Americans.\n\nThere are dozens of private health insurance providers in the United States and they each need to bargain for prices with hospitals and doctors. The numbers of people private insurances represent are much less than the government programs. That means a higher price when you go to the doctor or fill a prescription.\n\nUninsured individuals have the least bargaining power. Without any insurance, you will pay the highest price.\n\nFor more health care policy content, check out The Impact, a podcast about the human consequences of policy-making.\nhttps://itunes.apple.com/us/podcast/the-impact/id1294325824?mt=2\n\nVox.com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</si>
  <si>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o7iL2KzDh38</t>
  </si>
  <si>
    <t>Martin Garrix</t>
  </si>
  <si>
    <t>Martin Garrix &amp; David Guetta - So Far Away (feat. Jamie Scott &amp; Romy Dya) (Official Video)</t>
  </si>
  <si>
    <t>Martin Garrix|EDM|Animals|Wizard|Proxy|BFAM|Tremor|GRX|Ultra|EDC|Dance music|Martin|Garrix|House|Techno|Hardwell|Tiesto|Skrillex|Avicii|Virus|Beatport|DJ Mag|David Guetta|in the name of love|jamie scott|romy dya|so far away</t>
  </si>
  <si>
    <t>Out now on iTunes and Spotify: http://stmpdrcrds.lnk.to/dlThV\n\n--\n\nFollow Martin Garrix: \n\nFacebook: http://facebook.com/MartinGarrix\nTwitter: http://twitter.com/MartinGarrix\nInstagram: http://instagram.com/MartinGarrix\nYouTube: http://youtube.com/MartinGarrix\n\nProduced and Directed by: Damian Karsznia\nCast: Bo Maerten, Jelmer van Nunspeetâ€ª â€¬\nCreative Producer: Jasper Suyk\nExecutive Producer: Peter Natrop\nSenior Producer: Joris Hoevenberg\nCamera: Thom Redder, Damian Karsznia\nGaffer: Jordi Kooij\nLighting Assistant: Jochem Vagevuur, Mark Huizinga\nCostume Dept: Maartje van den Broek\nHair &amp; Make-Up: Alexandra Leijs\nProps &amp; Set Dressing: Mieke Floore\nProduction Assistant: Mees Roozen, Dylan Luijten\nEditor: Damian Karsznia, Thom Redder\nÂ© 2017 STMPD RCRDS</t>
  </si>
  <si>
    <t>aA6Z0x4rX30</t>
  </si>
  <si>
    <t>How To Cook That</t>
  </si>
  <si>
    <t>Rolled Ice Cream DIY How to make rolled ice cream at home</t>
  </si>
  <si>
    <t>ice cream rolls|rolled ice cream|at home|how to make|how to bake|diy ice cream roll|ice-cream rolls|rolled ice-cream|rolled icecream|from scratch|thia rolled ice cream|rolled ice cream near me|rolled up ice cream|roll ice cream|what is rolled ice cream?|how to make rolled ice cream|rolled ice cream machine|thai ice cream rolls|ann reardon|how to cook that|Ice Cream Recipes HOW TO COOK THAT Ann Reardon starburst chocolate</t>
  </si>
  <si>
    <t>Rolled Ice Cream, the secrets to making ice cream rolls at home! \nRolled ice cream recipe: http://howtocookthat.net/public_html/how-to-make-rolled-ice-cream-at-home\nâ¤ï¸  NEW Merch: http://goo.gl/ErHpG4 â¤ï¸\nSUBSCRIBE on youtube: http://bit.ly/H2CThat  \nEmail subscribe: http://bit.ly/H2CTemail\nSo after a lot of experiments I finally managed to make rolled ice cream at home and it was worth the time it took to figure it out.  Rolled ice cream is great fun to make at parties.  Just ask your friends and family what they'd like in theirs and then chop the ingredients and make ice cream rolls.  They are super yummy.\nHow To Cook That Ann Reardon: http://youtube.com/howtocookthat\nHi I am Ann Reardon, How to Cook That is my youtube channel it is  filled with crazy sweet creations made just for you.   Join me for creative cakes, chocolate &amp; desserts,  new video every Friday.   \n\n[In this video youtubers who made rolled ice cream by freezing for 4-5 hours each:  Emi made in Japan:  https://goo.gl/vXUgUB , Gemma Stafford: https://goo.gl/9nEciH , Thread Banger: http://goo.gl/ncU8EP and Ice-Cream Rolls: https://goo.gl/4D4Lt9  ice cream rolls store bought tray: Jenna &amp; iJustine: https://goo.gl/CtR5Ro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</si>
  <si>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OrwBc6PwAcY</t>
  </si>
  <si>
    <t>The Michelangelo of Microsoft Excel</t>
  </si>
  <si>
    <t>great big story|gbs|lag|documentary|docs|Microsoft|Microsoft Excel|Excel|Tech &amp; Science|Lifestyle &amp; Entertainment|Weird &amp; Fun Knowledge|Biography &amp; Profile|Tatsuo Horiuchi</t>
  </si>
  <si>
    <t>When Tatsuo Horiuchi retired, he decided to try his hand at art. But instead of spending money on paints and brushes, Horiuchi used what he already had pre-installed on his computerâ€”Microsoft Excel. Now, the 77-year-old artist is creating remarkably intricate digital masterpieces of the Japanese landscape, all on the free graphing software.\n\nSUBSCRIBE: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</si>
  <si>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osc1DbNpNXE</t>
  </si>
  <si>
    <t>Chris Stapleton - A Simple Song (Audio)</t>
  </si>
  <si>
    <t>Chris|Stapleton|Simple|Song|Mercury|Nashville|Country</t>
  </si>
  <si>
    <t>Available Now From A Room: Volume 2 \nDownload and stream the album here: http://strm.to/FromARoom2\nExclusive Bundles - http://smarturl.it/CSFARVol2\n \nDownload the album From A Room: Volume 1 - http://umgn.us/FromARoomVol1\nDownload and stream the album here - http://strm.to/stapleton\nGet the album on vinyl - http://umgn.us/FromARoomVol1Vinyl\n \nSign up to receive email updates from Chris Stapleton: http://umgn.us/chrisstapletonupdates\n\nKeep up with Chris here: Website: http://www.chrisstapleton.com\nFacebook: https://www.facebook.com/chrisstapleton\nInstagram: https://instagram.com/castapleton\nTwitter: https://twitter.com/ChrisStapleton\n\nMusic video by Chris Stapleton performing A Simple Song. (C) 2017 UMG Recordings, Inc.\n\nhttp://vevo.ly/gRKxRV</t>
  </si>
  <si>
    <t>HaRpFCEWLE0</t>
  </si>
  <si>
    <t>Hunter Hayes - More (Part Two Of Pictures)</t>
  </si>
  <si>
    <t>Hunter|Hayes|more|pictures|you should be loved|hunter hayes|part two|throwback|official music video</t>
  </si>
  <si>
    <t>More Available Now! Download or stream it here: http://wmna.sh/hh_more\n\nLike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</si>
  <si>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9fe3ECuYWlI</t>
  </si>
  <si>
    <t>Americans Try To Explain The Royal Family</t>
  </si>
  <si>
    <t>buzzfeed|buzzfeedvideo|buzzfeed video|meghan markle|megan markle|prince harry|prince william|princess kate|kate middleton|royal engagement|royal wedding|princess diana|british|americans|london|princess charlotte|prince george|prince charles|funny|royal family|kate|queen elizabeth|uk|uk news|royals|wedding|engagement|harry|harry and meghan|markle|royal|prince harry and meghan markle|meghan|the royals|kensington palace|the queen|prince harry engagement</t>
  </si>
  <si>
    <t>They're sorta like the Kardashians of UK.\n\nCheck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https://www.buzzfeed.com/bfmp/videos/39544\n\nMUSIC\nThe British National Anthem(God Save The Queen)\nLicensed via Warner Chappell Production Music Inc.\nBrandenburg Concerto - Brandenburgisches Konzert - No 3 G Major Bwv 1048 - I - Allegro_60 Sec\nLicensed via Warner Chappell Production Music Inc.\nLondon Bridge\nLicensed via Warner Chappell Production Music Inc.\nEven Dumber_Full\nLicensed via Warner Chappell Production Music Inc.\nSFX Provided By AudioBlocks\n(https://www.audioblocks.com)\n\nSTILLS\nAnnouncement Of Prince Harry's Engagement To Meghan Markle\nJack Taylor/Getty Images\nThe Duke Of Cambridge Attends LandAid's Pledge150 Campaign Launch\nWPA Pool/Getty Images\nQueen Elizabeth II Becomes Britain's Longest Reigning Monarch\nChris Jackson/Getty Images\nThe Duke And Duchess Of Cambridge Visit Germany\nChris Jackson/Getty Images\nBuckingham Palace Set For Â£369 Million Refurbishment\nJack Taylor/Getty Images\nREEBOK Women's '25,915' Luncheon\nDarren McCollester /Getty Images\nInvictus Games Toronto 2017 - Pre-Event\nChris Jackson/Getty Images\nBRITAIN-ROYALS-MARRIAGE\nDANIEL LEAL-OLIVAS/Getty Images\n\nVIDEO\nRealistic United Kingdom Flag 3d animation loop\nDario Paranos/Getty Images</t>
  </si>
  <si>
    <t>K7NE3nfdkgg</t>
  </si>
  <si>
    <t>Itzztonytony</t>
  </si>
  <si>
    <t>Creepy Matt lauer</t>
  </si>
  <si>
    <t>Mattlauer|Conan</t>
  </si>
  <si>
    <t>eep4_0JaaG8</t>
  </si>
  <si>
    <t>JOLLY</t>
  </si>
  <si>
    <t>Why English is the MOST CONFUSING Language!!?</t>
  </si>
  <si>
    <t>Jolly|JOLLY|jolly|ì¡¸ë¦¬|ì¡°ì‰¬|ì¡°ì‹œ|ì˜¬ë¦¬|josh|ollie|korean|englishman|ì™¸êµ­ì¸|ì˜êµ­ë‚¨ìž|ìƒˆë¡œìš´|ì±„ë„|second|ì‚¬ìƒí™œ|new|channel|í•œêµ­ë§|UK|ì˜êµ­|ëŸ°ë˜</t>
  </si>
  <si>
    <t>Today we took a look at how Jolly Confusing the English language can be!! \n\nHuge thanks to everyone involved in the creation of this video:\nWritten and Directed by Josh and Ollie\nProducer/Editor: Grace Park\nProducer/Editor/Translator: Hyemin Lim\nTechnical Director/Editor: Mike Kim</t>
  </si>
  <si>
    <t>7NcVNt7zQJM</t>
  </si>
  <si>
    <t>Luke Bryan - Out Of Nowhere Girl (Audio)</t>
  </si>
  <si>
    <t>Luke|Bryan|Out|Of|Nowhere|Girl|Capitol|Records|Nashville|Country</t>
  </si>
  <si>
    <t>Music video by Luke Bryan performing Out Of Nowhere Girl. (C) 2017 UMG Recordings, Inc.\n\nhttp://vevo.ly/OgwGUn</t>
  </si>
  <si>
    <t>vOKOamXsXYE</t>
  </si>
  <si>
    <t>The Script - Arms Open (Official Video)</t>
  </si>
  <si>
    <t>the script|the script arms open|the script rain|the script hall of fame|the script the man who can't be moved|the script breakeven|the script nothing|the script superheroes|the script for the first time|the script rain lyrics|the script if you could see me now|Arms Open|Columbia|Pop|The Script</t>
  </si>
  <si>
    <t>The Script - Arms Open\nListen to 'Arms Open' here: http://smarturl.it/TS-ArmsOpen?IQid=yt\n'Freedom Child' is available now: http://smarturl.it/FreedomChild?IQid=yt\n\nA Sense of Home (http://www.asenseofhome.org/) is a community based solution for creating homes for aged-out foster youth. The model is to be replicated across the USA and the Western World. Get involved or donate to help bring it to a city near you.\n\n-------------------------\n\nSubscribe to The Script on YouTube: http://smarturl.it/TheScriptyts?iqid=yt\nStream The Script's music: http://smarturl.it/ScriptStream?iqid=yt\n\nPlaylist Best of The Script https://goo.gl/4MuiXf\nSubscribe for more https://goo.gl/DxhKUv\n\nFollow The Script online:\nFacebook: http://smarturl.it/ScriptFB?iqid=yt\nTwitter: http://smarturl.it/ScriptTwitter?iqid=yt\nInstagram: http://smarturl.it/ScriptInstagram?iqid=yt</t>
  </si>
  <si>
    <t>cIriwVhRPVA</t>
  </si>
  <si>
    <t>Sigrid - Strangers (Official Video)</t>
  </si>
  <si>
    <t>Listen to â€˜Strangersâ€™ here: https://Sigrid.lnk.to/StrangersID\n\nMusic video by Sigrid performing Strangers. (C) 2017 Universal Music Operations Limited\n\nhttp://vevo.ly/qd7z6b</t>
  </si>
  <si>
    <t>SYVSeH6sYYU</t>
  </si>
  <si>
    <t>NBA Meme Team - Top 5</t>
  </si>
  <si>
    <t>It's The Starters' weekly hunt for memes - the hunt wasn't that difficult cause NBA memes are everywhere! Watch The Starters weekdays on NBATV and get more of the guys on their website: http://nba.com/thestarters</t>
  </si>
  <si>
    <t>UKKYt6fWob8</t>
  </si>
  <si>
    <t>Greenland is melting</t>
  </si>
  <si>
    <t>latest News|Happening Now|CNN|World News|Science &amp; Technology|Science</t>
  </si>
  <si>
    <t>CNN's Clarissa Ward visits Greenland to learn about how quickly the ice sheet is melting and the effect it has on the planet.</t>
  </si>
  <si>
    <t>EA5Tn5Gw_8s</t>
  </si>
  <si>
    <t>LissieVEVO</t>
  </si>
  <si>
    <t>Lissie - Blood and Muscle</t>
  </si>
  <si>
    <t>Cooking Vinyl|Lissie|Rock|Rock Singer/Songwriter</t>
  </si>
  <si>
    <t>'Blood &amp; Muscle' is the new track from Lissie's brand new album 'Castles' Out March 23 2018! Available to pre-order, download and stream here: https://lissie.lnk.to/CastlesYo Pre-order the album and you can get an instant download of two songs 'Blood &amp; Muscle' and 'Boyfriend'!\nFor live dates and the latest news, sign up to Lissie's mailing list: http://www.lissie.com\nFollow Lissie:\nFacebook https://www.facebook.com/lissiemusic\nTwitter https://twitter.com/lissiemusic\nInstagram https://www.instagram.com/lissiemusic\nDirected by Taylor Lewin (http://taylorlewin.com)</t>
  </si>
  <si>
    <t>jSh3FFKFH_g</t>
  </si>
  <si>
    <t>PrettyMuchVEVO</t>
  </si>
  <si>
    <t>PRETTYMUCH - No More (Audio) ft. French Montana</t>
  </si>
  <si>
    <t>PRETTYMUCH|pretty much|no more|french montana|new music|hip hop|pop|pop music|new music friday|boy band|band|syco|syco music|simon cowell|x factor|xfactor|one direction|harry styles|louis tomlinson|1D|niall horan|Zayn malik|Liam Payne|No More|PRETTYMUCH feat. French Montana|Pop|Syco Music</t>
  </si>
  <si>
    <t>New single 'Open Arms' featuring French Montana is out now! Get it here: http://smarturl.it/NoMorePM \nApple Music: http://smarturl.it/NoMorePM/applemusic \nSpotify: http://smarturl.it/NoMorePM/spotify\niTunes: http://smarturl.it/NoMorePM/itunes \nGoogle Play: http://smarturl.it/NoMorePM/googleplay \nAmazon Music: http://smarturl.it/NoMorePM/amazonmusicbuy\n\nKeep up to date with PRETTYMUCH here:\nFollow us on Instagram: https://www.instagram.com/PRETTYMUCH\nFollow us on Twitter: https://twitter.com/PRETTYMUCH\nFollow us on Snapchat: http://bit.ly/PRETTYMUCHsnap\nFollow us on Facebook: https://www.facebook.com/PRETTYMUCH\nFollow us on Spotify: http://spoti.fi/2gZ5JYI\nKeep up to date with PRETTYMUCH here:\nFollow us on Instagram: https://www.instagram.com/PRETTYMUCH\nFollow us on Twitter: https://twitter.com/PRETTYMUCH\nFollow us on Snapchat: http://bit.ly/PRETTYMUCHsnap\nFollow us on Facebook: https://www.facebook.com/PRETTYMUCH\nFollow us on Spotify: http://spoti.fi/2gZ5JYI</t>
  </si>
  <si>
    <t>VhexfxLPgTE</t>
  </si>
  <si>
    <t>FIFATV</t>
  </si>
  <si>
    <t>See you in Russia!</t>
  </si>
  <si>
    <t>FIFA|official|Football|Soccer|Futbol|Futebol|FuÃŸball|Fussball|Calcio|Voetbal|ÙƒØ±Ø©|ÙÙˆØªØ¨ÙˆÙ„</t>
  </si>
  <si>
    <t>Ahead of Fridayâ€™s Final Draw, 32 key players representing each of the teams that have qualified for the FIFA World Cupâ„¢ have taken time to congratulate each other based on the order of qualification for Russia 2018. From host country star Fyodor Smolov to Jefferson FarfÃ¡n, who booked the last World Cup spot with Peru, all players recorded the following statement â€“ the first part in their mother tongue and the second in the language of the team being congratulated:\nCongratulations (name of country) â€“ see you in Russia!\nThe video features a mosaic of languages and includes, among others, Neymar doing his best to speak Farsi, Robert Lewandowski congratulating Egypt in Arabic, and Egyptian midfielder Mohamed Elneny giving a good account of himself in Icelandic. \n\nCheck out FIFA on YouTubeâ€™s most popular videos:\nhttps://www.youtube.com/playlist?list=PLCGIzmTE4d0j3RdXgQSv2EcGASs0xP7qi\nPlease subscribe to FIFA on YouTube to stay updated on daily releases:\nhttp://www.youtube.com/subscription_center?add_user=fifatv\nOther FIFA Social Media Channels\nwww.facebook.com/fifaworldcup\nwww.instagram.com/fifaworldcup\nwww.twitter.com/fifacom</t>
  </si>
  <si>
    <t>J2kNt-PHayo</t>
  </si>
  <si>
    <t>Winter BEAUTY HAUL | Fleur De Force</t>
  </si>
  <si>
    <t>fleurdeforce|fleur de force|fleurdevlog|fleur de vlog|beauty|winter|haul|winter beauty haul|books uk|space nk|skincare|haircare|candles|diptyque|make up|body|drugstore|high end|christmas|winter saviours|winter skin|skincare routine</t>
  </si>
  <si>
    <t>I needed some new beauty bits for the colder weather, so hit up boots! Also couldnâ€™t help but treat myself to a few little treats from Space NK! Hereâ€™s the haul!  EXPAND this little box for more info, links etc xo \n\nPRODUCTS: \nDiptyque Pheonix Candle: http://bit.ly/2AazZrE \nOuai Wave Spray: http://bit.ly/2ACIlt9 \nOuai Treatment Mask: http://bit.ly/2AbBQfR \nCaudalie Shower Gel: http://bit.ly/2AaK33S \nSensational Gel Polish Remover: http://bit.ly/2AdNjMk \nPalmers Coco Butter: http://bit.ly/2BjsBaO \nEssie Nail Polish In Ladylike: http://shopstyle.it/l/o5F9 \nGarnier Face Wipes: http://bit.ly/2iWAcVQ \nGarnier Micellar Water: http://bit.ly/2AE097e \nNeutrogena Face Wipes: http://shopstyle.it/l/o5Gi \nBoots Cotton Pads: http://bit.ly/2zM4m8w \nSanctuary Spa Body Butter: http://bit.ly/2zvpQTa \nSoap &amp; Glory Heel Genius: http://bit.ly/2AaHMFU \nBoots Nail Polish remover: http://bit.ly/2k3tb97 \n\n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\nGIFT GUIDE FOR HIM: https://www.youtube.com/watch?v=Djxjmq9pvrM&amp;t=25s \nGIFT GUIDE FOR HER: https://www.youtube.com/watch?v=6epjkX1sr2M&amp;t=244s \n\nThis video is not sponsored but some links are affiliate links.</t>
  </si>
  <si>
    <t>f2xPEy4PrmA</t>
  </si>
  <si>
    <t>Tortoise Chases Cat - 977359-7</t>
  </si>
  <si>
    <t>51tc6o12uqA</t>
  </si>
  <si>
    <t>Kids Describe A Perfect World to Koji the Illustrator</t>
  </si>
  <si>
    <t>HihoKids|hiho|HiHoKids|Hiho|kids|forkids|kidsvideos|kidstry|children|kidsdescribe|food|ernie|ernietries|unboxing|kidfriendly|family|familyfriendly|Maddox|Maddoxweddle|kidactivities|games|experiment|kidsplay|fun|toys|friends|kidsmakefriends|trynewthings|kidsguess|whatâ€™sinthebox|kidsfun|Cut|WatchCut|Desmond|Crystal|Justin|GG|Austin|Jayque|Steven|Carolina</t>
  </si>
  <si>
    <t>Send HiHo kids things to unbox: \nPO Box 19604, Seattle WA 98109\n\nStay updated by signing up to our email list @ bit.ly/ytJoinTheFamily \nGet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</si>
  <si>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oeAEuiovVbg</t>
  </si>
  <si>
    <t>TBS</t>
  </si>
  <si>
    <t>Drop the Mic: Michael Bennett vs Vanessa Hudgens - FULL BATTLE | TBS</t>
  </si>
  <si>
    <t>TBS|TBS Network|Comedy|TBS Shows|Shows|TBS Funny|TBS New|New TBS|james corden|the late late show|drop the mic|hailey baldwin|method man|chrissy metz|nicole richie|anthony anderson|blackish|this is us|modern family|rascal flatts|baldwin|wu tang|wutang wu|tang|clan rap|101|vanessa hudgens|michael bennett|high school musical|zac efron|drop the mic vanessa</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</si>
  <si>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Michael Bennett vs Vanessa Hudgens - FULL BATTLE | TBS\nhttp://www.YouTube.com/user/TBS</t>
  </si>
  <si>
    <t>gvZW4Lh-8Mc</t>
  </si>
  <si>
    <t>cgriesemer</t>
  </si>
  <si>
    <t>First Time Seeing Daddy Without a Beard!</t>
  </si>
  <si>
    <t>I have gotten a lot of people asking me what I looked like with a beardâ€¦ \n\nHere is a video I made five minutes before walking into the barbershop. \n\nhttps://youtu.be/29sYiM4bTM0\n\nJukin Media Verified *\nFind this video and others like it by visiting https://www.jukinmedia.com/licensing/view/977775\nFor licensing / permission to use, please email licensing(at)jukinmedia(at)com.</t>
  </si>
  <si>
    <t>mGAdg2lB6nQ</t>
  </si>
  <si>
    <t>Genius</t>
  </si>
  <si>
    <t>Poppy â€œMoshi Moshiâ€ Official Lyrics &amp; Meaning | Verified</t>
  </si>
  <si>
    <t>genius|rap genius|verified|official lyrics|lyrics|lyric video|Lyric videos|pop music|hip hop|rap|new pop music|Moriah Pereira poppy|poppy rio|chris greatti|titanic sinclair|titanic|blonde|zo chats|zo ai|am i doing this right|internet</t>
  </si>
  <si>
    <t>Los Angeles-based YouTube star and singer Poppy first rose to fame on the back of her android-esque behavior and abstract commentary on the social media age. In October, she dropped her debut album 'Poppy.Computer' via Diploâ€™s Mad Decent label, featuring the standout track â€œMoshi Moshi (ã‚‚ã—ã‚‚ã—).â€ The songâ€™s title is the Japanese word for â€œhello,â€ and Poppy explained how Japan inspired the track.\n\nRead more on Genius: https://genius.com/a/poppy-breaks-down-moshi-moshi-on-genius-video-series-verified\n\nRead all the lyrics to Moshi Moshi on Genius: https://genius.com/Poppy-moshi-moshi-lyrics\n\nSubscribe to Genius: http://bit.ly/2cNV6nz\nGenius on Twitter: https://twitter.com/Genius\nGenius on Instagram: http://instagram.com/genius\nGenius on Facebook: https://facebook.com/Geniusdotcom\nhttp://genius.com</t>
  </si>
  <si>
    <t>be3BHwNi58A</t>
  </si>
  <si>
    <t>Prince Harry and Meghan Markle to wed in Windsor in May - BBC News</t>
  </si>
  <si>
    <t>bbc|bbc news|news|Prince Harry|Meghan Markle|Windsor in May|prince harry and meghan wedding|royal wedding|royal engagement|Meghan Markle news|St George's Chapel|breaking news|royal family|royal family news</t>
  </si>
  <si>
    <t>Prince Harry and Meghan Markle will marry at St George's Chapel, Windsor Castle, next May, Kensington Palace has said.\nThe Royal Family will pay for the wedding, including the service, music, flowers and the reception.\nMs Markle, 36, a protestant, will be baptised and confirmed before the wedding, the palace added.\nA spokesman for the prince said the pair would make sure the wedding reflects who they are as a couple.\nPrince Harry's communications secretary Jason Knauf described Windsor as a very special place for the couple, saying they had spent time there together since meeting in July 2016.\nHe said they would carry out their first official engagement together in Nottingham on Friday.\n\nPlease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</si>
  <si>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Fq0cNEAbsJE</t>
  </si>
  <si>
    <t>Flash Rahbbit</t>
  </si>
  <si>
    <t>Crisis on Earth-X - Snart &amp; The Ray Kiss</t>
  </si>
  <si>
    <t>The|Flash|Season|Wally|West|Jesse|Quick|Harrison|Wells|Iris|Episode|s04|S04|Elongated|Man|Crisis on Earth-X|Snart Ray Kiss|Snart Kiss|Leonard Snart|Earth-X</t>
  </si>
  <si>
    <t>CONTAINS SPOILERS\nA clips from The Flash Season 4, Episode 08 - Crisis on Earth-X, Part 3.\n\nCopyright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use\n\nEntertainment purposes only.</t>
  </si>
  <si>
    <t>qLoqdxFqT9A</t>
  </si>
  <si>
    <t>Charles Chan</t>
  </si>
  <si>
    <t>Meghan Markle's full speech at UN Women</t>
  </si>
  <si>
    <t>Meghan Markle (TV Actor)|United|Nations|(Membership|Organization)|Politics (TV Genre)|Women (Organization)|Gender|Equality|(Literature|Subject)|feminism|speech|talk</t>
  </si>
  <si>
    <t>'Suits' star Meghan Markle delivered a speech on gender equality at UN Women 2015. To book Meghan Markle contact Kruger Cowne at ._x000D_
\n_x000D_
\nSUBSCRIBE to Larry King's YouTube Channel: FACEBOOK: &amp; ._x000D_
\n_x000D_
\nBritish actress Emma Watson on Tuesday addressed the Together for the 2030 Agenda: Partnering for Women, Children and Adolescents, to Thrive and ._x000D_
\n_x000D_
\nUN advocate Meghan Markle delivers a speech about women at the Women's conference in 2015.</t>
  </si>
  <si>
    <t>eu6hJx1L9IU</t>
  </si>
  <si>
    <t>Science vs Cinema</t>
  </si>
  <si>
    <t>Star Wars: THE LAST JEDI - Supercut of ALL trailers &amp; commercials</t>
  </si>
  <si>
    <t>star wars|last jedi|supercut</t>
  </si>
  <si>
    <t>As we did with The Force Awakens and Rogue One, we've put together all the trailers, clips and ads for THE LAST JEDI into one big Star Wars SUPERCUT. Enjoy!</t>
  </si>
  <si>
    <t>oX4YCoO6tK4</t>
  </si>
  <si>
    <t>Wengie</t>
  </si>
  <si>
    <t>15 Toothpaste Life Hacks YOU SHOULD KNOW!</t>
  </si>
  <si>
    <t>wengie|toothpaste|toothpaste hacks|you should know|tooth paste|pranks|back to school|toothpaste life hacks|testing life hacks|experiment|sister|brother|best pranks|diy edible|edible school supplies|life hacks|funny pranks|twin|how to make|gummy vs real food|easy diys|prank wars|food pranks|challenge|diy|back to school life hacks|you need to try|pancake art challenge|pancake art|amazing hacks</t>
  </si>
  <si>
    <t>Check out my NEW MUSIC VIDEO: https://youtu.be/gJwY4t6JYQk - It's trending at #5 on the Chinese charts which is CRAZY and I'm SO SO SO thankful to my #wengiecornfam for giving me this opportunity! I really appreciate all your love and support and make sure to subscribe to my music channel because I'll be releasing more music there soon, including English songs! AHHHHH\n\nCheck out my Back To School Pranks Using School Supplies! http://bit.ly/edible-supplies-2017\nJOIN THE FAMILY âžœ http://bit.ly/wengiefam JOIN THE #ReacticornsFam: http://bit.ly/reacticorns\nWIN BONUS GIVEAWAY ENTRIES here (Winner drawn Jan 27th): http://swee.ps/fGzPSnbUq\n\nSubscribe to my music channel: http://bit.ly/ruderobotmusic\nVlog Channel: https://www.youtube.com/user/LifeOfWe...\nWATCH: 12 LAZY LIFE HACKS: http://bit.ly/2kEzvyT\nHow I Almost Killed Myself: https://youtu.be/OylHBEJAe8k\n\n- - - - - - - - - - - - - - - - - - - - - - - - - - - - - - - - - - - - - - - - - - - - - - - - -\n\nâ¤STALK ME â¤\n\nâ„ M U S I C A L L Yâžœ @wengie\nâ„ I N S T A G R A Mâžœ http://instagram.com/misswen\nâ„ S N A P C H A T âžœ @wengie\nâ„ T W I T T E R âžœ http://www.twitter.com/wengie\n\n- - - - - - - - - - - - - - - - - - - - - - - - - - - - - - - - - - - - - - - - - - - - - - - - -\nPlease email my management at Rare Global for business enquiries only: wengie@rare.global\n- - - - - - - - - - - - - - - - - - - - - - - - - - - - - - - - - - - - - - - - - - - - - - - - -\n\nTesting out these life hacks were so much fun! You can show your friends and family as well. The next video may be a life hack or perhaps a diy or routine or back to school video or pranks video or challenge or collab. Not sure yet what do you think? Love, Wengie\nThis video is NOT sponsored.</t>
  </si>
  <si>
    <t>DQQN_79QrDY</t>
  </si>
  <si>
    <t>1,000,000 Dominoes Falling is Oddly SATISFYING</t>
  </si>
  <si>
    <t>satisfying|oddly satisfying|dominoes falling|domino|satisfying videos|satisfying domino video|most satisfying video|most oddly satisfying|dominoes|dominos|domino tricks|most satisfying video in the world|insane domino tricks|Domino Rally|domino fall|1000000 dominoes|chain reaction|chain reactions|rube goldberg|rube goldberg machine|marble run|amazing triple spiral|hevesh5|domino spiral|éª¨ç‰Œ|ãƒ‰ãƒŸãƒŽ|Dominostein|Ð´Ð¾Ð¼Ð¸Ð½Ð¾|Î½Ï„ÏŒÎ¼Î¹Î½Î¿|ê°ì„¤íƒ•|Pitagora|Suichi|ãƒ”ã‚¿ã‚´ãƒ©ã‚¹ã‚¤ãƒƒãƒ</t>
  </si>
  <si>
    <t>This is the most satisfying domino video in the world. 1,000,000 dominoes falling is oddly satisfying... many domino tricks and chain reactions create amazing effects when they fall :)\nâœ¨SHARE this video if you were satisfiedâœ¨FB: http://bit.ly/2xnii ~ Twitter: https://ctt.ec/pA8sT\n\nPeople always steal my domino videos to make their own compilation videos... so I made my own ðŸ˜ˆ Many of these clips are video game characters, cartoon characters, logos, movies, and YouTubers in dominoes. Please consider sharing and supporting the rightful owner of these domino videos :) http://bit.ly/2xnii\n\nWATCH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Love Rain Progressive House from Pond5</t>
  </si>
  <si>
    <t>H9wMNxbQM-4</t>
  </si>
  <si>
    <t>White House Christmas Cold Open - SNL</t>
  </si>
  <si>
    <t>SNL|Saturday Night Live|SNL Season 43|Episode 1732|Saoirse Ronan|Donald Trump|Alec Baldwin|Michael Flynn|Mike Day|Billy Bush|Alex Moffat|Vladimir Putin|Beck Bennett|Hillary Clinton|Kate McKinnon|Kellyanne Conway|Melania Trump|Cecily Strong|s43|s43e7|episode 7|live|new york|comedy|sketch|funny|hilarious|late night|host|music|guest|laugh|impersonation|actor|improv|musician|lady bird|Christine McPherson|actress|irish</t>
  </si>
  <si>
    <t>President Donald Trump (Alec Baldwin) is visited by the spirits of Michael Flynn (Mikey Day), Billy Bush (Alex Moffatt), Vladimir Putin (Beck Bennett) and Hillary Clinton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</si>
  <si>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GhcqN2FDAnA</t>
  </si>
  <si>
    <t>Senator's tax rant goes viral</t>
  </si>
  <si>
    <t>latest News|Happening Now|CNN|Politics|US News</t>
  </si>
  <si>
    <t>Democratic senators took to Twitter to criticize the GOP tax bill's process before it was eventually passed by 51 Republican senators.</t>
  </si>
  <si>
    <t>8cpqLRC7T80</t>
  </si>
  <si>
    <t>Mr. Kate</t>
  </si>
  <si>
    <t>Fairy Lights Bedroom Makeover Goals! | Mr. Kate Decorates</t>
  </si>
  <si>
    <t>bedroom makeover|fairy lights DIY|fairy lights headboard|fairy lights|canopy|DIY canopy|fairy lights canopy|fairy lights idea|bedroom DIY|headboard DIY|twinkle lights DIY|twinkle lights headboard|twinkle lights canopy|string lights DIY|bohemian bedroom|dreamy bedroom|bedroom decor|bedroom design|interior design|home decor|mr kate|mr. kate|mrkate|mister kate|bedroom ideas|pinterest bedroom|pinterest diy</t>
  </si>
  <si>
    <t>We're making fairy light bedroom magic happen! Thanks so much World Market for sponsoring today's makeover! Watch the full World Market Holiday video here: https://goo.gl/bZBCni\n\nJOIN THE CREATIVE WEIRDO FAM! SUBSCRIBE!: http://bit.ly/mrkateyoutube\nPIN PICTURES FROM THIS ROOM: http://mrkate.com/2017/12/02/fairy-lights-bedroom-goals/ \n\nDIY FAIRY LIGHTS CANOPY: http://mrkate.com/2017/12/02/diy-fairy-lights-canopy/\n\nLET'S GET SOCIAL: \nSnapchat: MrKate\nTwitter: http://www.twitter.com/mrkatedotcom\nInstagram: http://www.instagram.com/mrkatedotcom\nFacebook: http://www.facebook.com/mrkatedotcom\nPinterest: http://www.pinterest.com/mrkate/\n\nMORE INTERIOR DESIGN CHALLENGES: \n$300 BEDROOM MAKEOVER: https://youtu.be/MHzktkbjDOE\n$300 LIVING ROOM MAKEOVER: https://youtu.be/3YXr43qD7Os\nROOM MAKEOVER FOR CATS: https://youtu.be/XWnRVnIrXqU\n$300 BEDROOM FOR A GUY: https://youtu.be/YjIwrFsF64E\n\nMORE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David Tilstra\nSound: Rafael Montiel\nEdited by: Oleksii Babenko</t>
  </si>
  <si>
    <t>2iC9IGKIP50</t>
  </si>
  <si>
    <t>The Cast of Star Wars: The Last Jedi Has Mixed Feelings on Porgs</t>
  </si>
  <si>
    <t>jimmy|kimmel|live|late|night|talk|show|funny|comedic|comedy|clip|comedian|star|wars|wars:|the|last|jedi|porgs|mark|hamill|adam|driver|daisy|ridley|andy|serkis|Rian Johnson|Mark Hamill|Adam Driver|Daisy Ridley|John Boyega|Oscar Isaac|Andy Serkis|Gwendoline Christie|Kelly Marie Tran|laura dern|star wars: the last jedi|star wars</t>
  </si>
  <si>
    <t>Rian Johnson, Mark Hamill, Adam Driver, Daisy Ridley, John Boyega, Oscar Isaac, Andy Serkis, Gwendoline Christie, Kelly Marie Tran and Laura Dern reveal their feelings about Porgs.\n\nJimmy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Has Mixed Feelings on Porgs\nhttps://youtu.be/2iC9IGKIP50</t>
  </si>
  <si>
    <t>hBvcngHRTFg</t>
  </si>
  <si>
    <t>Jordan Peele Breaks Down Get Out Fan Theories from Reddit | Vanity Fair</t>
  </si>
  <si>
    <t>jordan peele|get out|jordan peele get out|hollywood|jordan peele interview|jordan peele 2017|get out fan theories|get out theories|get out easter eggs|easter eggs|fan theories|debunk fan theories|get out theory|get out movie|get out detail|being john malkovich|get out jordan peele|key and peele|jordan peele get out interview|jordan peele horror movie|get out fan theory|vanity fair|vanity fair magazine|vf</t>
  </si>
  <si>
    <t>Jordan Peele, writer and director of Get Out, reads, confirms, and debunks fan theories from Reddit. Is Get Out just an imagined scenario of Rod the TSA Agent? What does the deer really symbolize? It the movie actually a sequel to Being John Malkovich? Jordan Peele answers these questions and points out easter eggs and secret messages you may not have noticed in the film.\n\nStill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\n\nJordan Peele Breaks Down Get Out Fan Theories from Reddit | Vanity Fair</t>
  </si>
  <si>
    <t>h8hMvvP_Bdo</t>
  </si>
  <si>
    <t>We Try Tiny Cooking</t>
  </si>
  <si>
    <t>buzzfeed|buzzfeedvideo|buzzfeed video|tiny cooking|cooking|food|steak|mashed potatoes|dinner|tiny food|tiny steak|tiny potato|tasty|buzzfeed tasty|spaghetti and meatballs|spaghetti|meatballs|tiny meal|tiny dinner|rice|cute|tiny|small|recipe</t>
  </si>
  <si>
    <t>This is some kind of hell...\n\nCheck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https://www.buzzfeed.com/bfmp/videos/35731\n\nMUSIC\nMrs Rossas Smile_Vox\nLicensed via Warner Chappell Production Music Inc.\nSFX Provided By AudioBlocks\n(https://www.audioblocks.com)</t>
  </si>
  <si>
    <t>QF031DwMffQ</t>
  </si>
  <si>
    <t>ãƒ¯ãƒ¼ãƒŠãƒ¼ ãƒ–ãƒ©ã‚¶ãƒ¼ã‚¹ å…¬å¼ãƒãƒ£ãƒ³ãƒãƒ«</t>
  </si>
  <si>
    <t>ã€Žãƒ‹ãƒ³ã‚¸ãƒ£ãƒãƒƒãƒˆãƒžãƒ³ã€ New York Comic Conå…¬é–‹æ˜ åƒã€2018å¹´åŠ‡å ´å…¬é–‹äºˆå®šã€‘</t>
  </si>
  <si>
    <t>ãƒ‹ãƒ³ã‚¸ãƒ£ãƒãƒƒãƒˆãƒžãƒ³|batman ninja|batman|ç¥žé¢¨å‹•ç”»|æ°´ï¨‘æ·³å¹³|ä¸­å³¶ã‹ãšã|å²¡å´Žèƒ½å£«|DC|ãƒãƒƒãƒˆãƒžãƒ³</t>
  </si>
  <si>
    <t>æ—¥æœ¬ç™ºï¼ä¸–ç•Œã«æ”¾ã¤ï¼æœ€å¼·ã‚¨ãƒ³ã‚¿ãƒ¡ï¼\nï¼’ï¼ï¼‘ï¼˜å¹´åŠ‡å ´å…¬é–‹äºˆå®šã€€ã€Žãƒ‹ãƒ³ã‚¸ãƒ£ãƒãƒƒãƒˆãƒžãƒ³ã€\n\nã€åˆ¶ä½œã‚¹ã‚¿ãƒƒãƒ•ã€‘\nç›£ç£ï¼šæ°´ï¨‘æ·³å¹³ï¼ˆã€Œã‚¸ãƒ§ã‚¸ãƒ§ã®å¥‡å¦™ãªå†’é™ºã€ã‚·ãƒªãƒ¼ã‚ºOPï¼‰\nè„šæœ¬ï¼šä¸­å³¶ã‹ãšãï¼ˆã€Œå¤©å…ƒçªç ´ã‚°ãƒ¬ãƒ³ãƒ©ã‚¬ãƒ³ã€ã€ã€Œã‚­ãƒ«ãƒ©ã‚­ãƒ«ã€ã€ã€Œä»®é¢ãƒ©ã‚¤ãƒ€ãƒ¼ãƒ•ã‚©ãƒ¼ã‚¼ã€ï¼‰\nã‚­ãƒ£ãƒ©ã‚¯ã‚¿ãƒ¼ãƒ‡ã‚¶ã‚¤ãƒ³ï¼šå²¡å´Žèƒ½å£«ï¼ˆã€Œã‚¢ãƒ•ãƒ­ã‚µãƒ ãƒ©ã‚¤ã€ã€ã€Œã‚µãƒžãƒ¼ã‚¦ã‚©ãƒ¼ã‚ºã€ã‚¢ãƒã‚¿ãƒ¼ãƒ‡ã‚¶ã‚¤ãƒ³ï¼‰\néŸ³æ¥½ï¼šè…é‡Žç¥æ‚Ÿï¼ˆã€ŒPSYCHO-PASS ã‚µã‚¤ã‚³ãƒ‘ã‚¹ã€ã€ã€Œã‚¸ãƒ§ã‚¸ãƒ§ã®å¥‡å¦™ãªå†’é™º ã‚¹ã‚¿ãƒ¼ãƒ€ã‚¹ãƒˆã‚¯ãƒ«ã‚»ã‚¤ãƒ€ãƒ¼ã‚¹ã€ï¼‰\nã‚¢ãƒ‹ãƒ¡ãƒ¼ã‚·ãƒ§ãƒ³åˆ¶ä½œï¼šç¥žé¢¨å‹•ç”»ï¼ˆã€Œã‚¸ãƒ§ã‚¸ãƒ§ã®å¥‡å¦™ãªå†’é™ºã€ã‚·ãƒªãƒ¼ã‚ºOP ã€ã€Œãƒ‰ãƒ©ã‚´ãƒ³ã‚¯ã‚¨ã‚¹ãƒˆã€ã‚·ãƒªãƒ¼ã‚ºOPï¼‰\n\nã€ã‚­ãƒ£ã‚¹ãƒˆã€‘\nãƒãƒƒãƒˆãƒžãƒ³ï¼šå±±å¯ºå®ä¸€\nã‚¸ãƒ§ãƒ¼ã‚«ãƒ¼ï¼šé«˜æœ¨æ¸‰\nã‚­ãƒ£ãƒƒãƒˆã‚¦ãƒ¼ãƒžãƒ³ï¼šåŠ éšˆäºœè¡£\nãƒãƒ¼ãƒ¬ã‚¤ãƒ»ã‚¯ã‚¤ãƒ³ï¼šé‡˜å®®ç†æµ\nã»ã‹\n\nã€å…¬å¼ã‚µã‚¤ãƒˆï¼twitterã€‘\nhttp://wwws.warnerbros.co.jp/batman-ninja/\nhttps://twitter.com/batmanninja2018\n\nBATMAN and all related characters and elements Â© &amp; â„¢ DC Comics. \nÂ© 2018 Warner Bros. Entertainment All rights reserved.</t>
  </si>
  <si>
    <t>SGKcrxK9hsg</t>
  </si>
  <si>
    <t>VLOGMAS DAY 1 - Fly Away With Me</t>
  </si>
  <si>
    <t>kandee johnson|kandee|vlogmas|vlogmas 2017|kandee vlogmas|christmas|holiday videos|kandy johnson|candy johnson|candyland|kandeeland</t>
  </si>
  <si>
    <t>Happy December my Sweets!! It's VLOGMAS 2017 DAY 1....with how little I slept making this it might be my last ha ha ha ha\n\nLet me know in the comments if you like this!!!!!!\nðŸ’–SUBSCRIBE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t>
  </si>
  <si>
    <t>Mqaobr6w6_I</t>
  </si>
  <si>
    <t>How Technicolor changed movies</t>
  </si>
  <si>
    <t>vox.com|vox|explain|film|movies|color|eastman|technicolor|wizard of oz|adventures of robin hood|two strip technicolor|three strips technicolor|film history|movie history|movie|kalmus|natalie kalmus|how technicolor worked|what was technicolor|what technicolor meant|tech|mit|technology|cameras|dorothy|gone with the wind|vox almanac|phil edwards|technicolour|color correction|color grading|color film|colour|how to color grade|history of film|the wizard of oz</t>
  </si>
  <si>
    <t>What was glorious Technicolor? It was a groundbreaking technology â€” but it was more than that, too.\n\nFind an extra commentary video here:\nhttps://www.youtube.com/watch?v=mJCtHs-dh0M\n\nTo learn more, check out:\nThe George Eastman Museum: https://eastman.org/\nBarbara Flueckiger's website: http://zauberklang.ch/filmcolors/\n\nFollow Phil Edwards on Facebook: https://www.facebook.com/philedwardsinc1/\n\nIn this episode of Vox Almanac, Phil Edwards explores the history of Technicolor: both the technology and the company. Many people recognize Technicolor from The Wizard of Oz, but the technology existed long before then. Two strip Technicolor and three strip Technicolor both revolutionized the film industry and shaped the look of 20th century film.\n\nBut Technicolor also influenced movies through its corporate control of the technology. People like Natalie Kalmus shaped the aesthetic of color films, and directors redesigned their sets and films based on the Technicolor look that the company â€” and viewers â€” demanded.\n\nThough the process we traditionally recognize as Technicolor is no longer in use (the company does continue), the look remains influential even today.\n\nSubscribe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</si>
  <si>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chFKDaZns6w</t>
  </si>
  <si>
    <t>communitychannel</t>
  </si>
  <si>
    <t>YouTube Creators for Change: Natalie Tran | White Male Asian Female</t>
  </si>
  <si>
    <t>communitychannel|natalie tran|community channel|nat tran|natalie|tran|creators for change|white man asian female|white man|asian female|interracial relationships</t>
  </si>
  <si>
    <t>*regular video soon*\nThis video was made for YT's Creators for Change program. After receiving comments about being in interracial relationships over the years, I finally felt comfortable enough to address and unpack why these comments always caused a lot of discomfort- more than the usual hate comments. \nThis is a very surface start to what is such a large conversation but I hope to revisit the topic later in more depth. There are opinions in here I agree with, opinions I disagree with, and I voice opinions that might change in the future. \n\nThank you to everyone who helped contribute to this. It's an uncomfortable topic and your willingness to help means a lot.\nIf you have any thoughts, preferably not any abusive ones, it would be great to hear them. \nThanks for watching and hope you're well. Sorry for not having posted in a while. It's been a strange year but I'll keep you posted.\n\n\nLinks:\n\nJT Tran http://www.ABCsOfAttraction.comÂ \nTwo Asian Matchmakers http://www.twoasianmatchmakers.com\nDr. Jane Park http://sydney.edu.au/arts/gender_cultural_studies/staff/profiles/jane.park.php\nHapas Reddit: https://www.reddit.com/r/hapas/\nPhil (Wong Fu Productions) https://www.youtube.com/channel/UCutXfzLC5wrV3SInT_tdY0w\nOther links:\nhttps://www.reddit.com/r/asianamerican/\nhttps://www.reddit.com/r/AsianMasculinity/</t>
  </si>
  <si>
    <t>Star Wars</t>
  </si>
  <si>
    <t>Star Wars: The Last Jedi | Training Featurette</t>
  </si>
  <si>
    <t>Star Wars|The Last Jedi|Rey|Daisy Ridley|Kylo Ren|Adam Driver|Finn|John Boyega|Captain Phasma|Gwendoline Christie|Rose Tico|Kelly Marie Tran|Lightsaber</t>
  </si>
  <si>
    <t>The cast of Star Wars: The Last Jedi prepare for their very physical roles in the Skywalker saga's latest chapter. \n\nGet Tickets: www.fandango.com/LastJedi</t>
  </si>
  <si>
    <t>beUCw1VH11U</t>
  </si>
  <si>
    <t>Arden Rose</t>
  </si>
  <si>
    <t>A VERY SPECIAL DAY IN MY LIFE</t>
  </si>
  <si>
    <t>day in my life|spend the day with me|vlog|vlogging|vlogger|bts|mr student body president|arden rose|arose|arden|rose|special|day|vlogmas</t>
  </si>
  <si>
    <t>Today I take you to my favorite place on earth. The set of Mr. Student Body President. If you haven't already watched season one on go90, BINGE IT YOU TURD and then start watching season two, which has just released and is the juiciest fillet of entertainment in my life. Go watch, comment, love me, in the link below :) \n\nhttps://go90.show/MSBP_S2</t>
  </si>
  <si>
    <t>ElmsIGT85tI</t>
  </si>
  <si>
    <t>Sia - Candy Cane Lane</t>
  </si>
  <si>
    <t>Sia Candy Cane Lane Holiday</t>
  </si>
  <si>
    <t>Take a trip down Candy Cane Lane â„âœ¨\n\nStream/download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\n\nMusic video by Sia performing Candy Cane Lane. 2017 Monkey Puzzle Music, Inc., under exclusive license to Atlantic Recording Corporation for the United States and WEA International for the world outside of the United States.</t>
  </si>
  <si>
    <t>B9127l-xpdE</t>
  </si>
  <si>
    <t>Best NBA Handles and Crossovers of the Month | November 2017</t>
  </si>
  <si>
    <t>nba|highlights|basketball|plays|amazing|sports|hoops|finals|games|game|crossovers|LeBron James|Kyrie Irving|handles|Dwight Howard|LeBron|Kemba|John Wall|crossovers of the month|Derrick Rose|Durant|Carmelo Anthony|Melo|Chris Paul|CP3|Damian Lillard|Lillard</t>
  </si>
  <si>
    <t>CROSSOVERS! HANDLES! SPIN MOVES! BALL FAKES! Check out THE VERY BEST crossovers and handle moves from November! Tell us your favorites in the comments!\n\nSubscribe to the NBA: http://bit.ly/2rCglzY\n\nFor news, stories, highlights and more, go to our official website at http://www.nba.com\n\nGet NBA LEAGUE PASS: http://www.nba.com/leaguepass</t>
  </si>
  <si>
    <t>hms9nX3RUdk</t>
  </si>
  <si>
    <t>My 30 Before 30 List | Lucy Moon</t>
  </si>
  <si>
    <t>lucy moon|lucy|30 before 30|life goals|wishlist|bucket list|vlogmas 2017|lucy moon university</t>
  </si>
  <si>
    <t>Hello! Today I'm talking to you about my life goals, my bucket list, my 30 before 30. Let me know what yours are in the comments!\n\nI AM WEARING //\nJumper - H&amp;M\nGlasses - Ace &amp; Tate https://www.aceandtate.co.uk/neil-satin-gold\nLipstick - Kat Von D Liquid Lipstick in Bauhau5\n\nSubscribe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</si>
  <si>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QUDYmBTrudU</t>
  </si>
  <si>
    <t>Mike Diva</t>
  </si>
  <si>
    <t>THE TOKYO STOMP (feat. Anna Akana)</t>
  </si>
  <si>
    <t>japan|japanese|donald trump|japanese donald trump|mike diva|anna akana|dance|mikediva|kazoo kid|kazoo kid trap|sexy sax man|tokyo</t>
  </si>
  <si>
    <t>The best way to travel through Tokyo is via Tokyo Stomp.\n\nConsider becoming a patron: http://www.patreon.com/mikediva\n\nShot by: Jan-michael Losada \nSong: Renard - you got curves, she got curves\n\nAnnas channel: http://www.youtube.com/annaakana \n\nTWITTER: http://twitter.com/mikediva\nINSTAGRAM: http://instagram.com/mikediva\nFACEBOOK: http://facebook.com/mikedivaofficial</t>
  </si>
  <si>
    <t>uUEdjGTIB9Y</t>
  </si>
  <si>
    <t>TEACHING KARLIE KLOSS HOW TO READ BRAILLE!</t>
  </si>
  <si>
    <t>Karlie Kloss|Klossy|klossy office|nyc|victoria secret model|kode with klossy|code with klossy|collab|collaboration|molly burke|braille|learning|decording|code|teaching|â€“â€“learning|accessibility</t>
  </si>
  <si>
    <t>YES! I got to hangout with the incredible KARLIE KLOSS and teach her the basics of Braille!! If you enjoyed it, hit the thumbs up and subscribe to my channel. And don't forget to head over to Karlie's channel: https://www.youtube.com/channel/UCH5Qu8Sd-m-7Zk4xc_J5VzA\n\nFollow Me: \nInstagram: @mollyburkeofficial\nFacebook: http://facebook.com/mollyburkeofficial\nTwitter: @mollybofficial \n\nLEARN MORE: http://mollyburkeofficial.com</t>
  </si>
  <si>
    <t>WXyLdg4mJxo</t>
  </si>
  <si>
    <t>JamesAVEVO</t>
  </si>
  <si>
    <t>James Arthur - Naked</t>
  </si>
  <si>
    <t>james arthur|naked|arthur|impossible|can i be him|back from the edge|say you won't let go|sun comes up|uk|singer|x factor|x faktor|Columbia|James Arthur|Naked|Pop</t>
  </si>
  <si>
    <t>Watch the new video 'Naked' from James Arthur here.\nGet the single here: https://JArthur.lnk.to/Naked\n\n\nVisit James:\nhttps://www.facebook.com/jamesarthur\nhttps://www.twitter.com/jamesarthur23\nhttps://www.instagram.com/jamesarthurinsta23\nBest of James Arthur: https://goo.gl/PcpVdQ\nSubscribe here: https://goo.gl/yM9xqj</t>
  </si>
  <si>
    <t>Bju5Enu--80</t>
  </si>
  <si>
    <t>Tessa Violet</t>
  </si>
  <si>
    <t>Why aren't you likable?</t>
  </si>
  <si>
    <t>tessa violet|vlogger|video blogger|youtuber|meekakitty|original music|youtube musician</t>
  </si>
  <si>
    <t>TOUR TOUR TOUR\ntickets: bit.ly/2nfhzBd\ndodie: youtube.com/doddleoddle\n\ninstagram tessaviolet\ntwitter meekakitty\nfeelings about going on tour: S O  E XCITED</t>
  </si>
  <si>
    <t>uLY6Nypmk1A</t>
  </si>
  <si>
    <t>kmichelle</t>
  </si>
  <si>
    <t>K. Michelle - Kim K (Official Audio)</t>
  </si>
  <si>
    <t>KIm K|Kim Kardashian|K. Michelle|K.Michelle Music|Official Audio|Atlantic Records|Warner Music Group|The People I Used To Know|KIMBERLY: The People I Used To Know|R&amp;B|Birthday|Either Way|Make This Song Cry</t>
  </si>
  <si>
    <t>Stream + download Kim K here: https://KMichelle.lnk.to/KimKID\n\nPre-order KIMBERLY: The People I Used To Know out Dec 8 \nhttps://KMichelle.lnk.to/PIUTKPREORDERID\n\nFollow K. Michelle:\nhttps://twitter.com/kmichelle\nhttps://www.facebook.com/kmichellemusic\nhttps://instagram.com/kmichellemusic\nhttps://www.theKMichelle.com\n\nGet GIFS on GIPHY: https://giphy.com/kmichelle\n\nLYRICS\n\nVERSE\nLook\nWhy when I do the shit they mad? \nWhen they do the shit they glad?\nOn my way to get that bag\nNo discounts on 5th Ave\n\nBlack girl whoâ€™s angry \nMedia canâ€™t stand me\nI may never get this Grammy\nBut Iâ€™mma feed my family\n \nItâ€™s just me and my bitches\nSwear I just love when it donâ€™t have to be bout no niggas\nI get to be in my feelings\nTalking that talk Iâ€™m about to walk in my thoughts\nListen \n\nWhatâ€™s up with all you black women?\nI date a black man named Idris\nYou say Iâ€™m ghetto, he tripping \nYouâ€™d rather him with white women\nHow you donâ€™t like me? \nWhen you just like me?\n \nI know it must hurt \nHe fuck with me and he donâ€™t want her\nThatâ€™s why I should build a bridge for you bitches\nThatâ€™ll help you to get over these niggas\n \nBRIDGE\nCause I donâ€™t trust no one like that\nAnd I ainâ€™t got to get you back\nIâ€™ll let God handle you hoes\nSaid a prayer for you on the low\n \nCHORUS\nWish I could be a Kardashian \nSo I could be black\nThey ask if itâ€™s real \nI say, itâ€™s real fat\nDonâ€™t get caught up in facts\nCause ainâ€™t shit real \nAnd ainâ€™t shit funny\nSo fuck how you feel \nVERSE\nWhy couldnâ€™t Sylvia sign me over B5?\nWhy all these Percocets got me feeling so alive?\nI donâ€™t know why\n\nI kind of fuck with Blacc Chyna\nSheâ€™s such a lion, no Tyga\nSheâ€™s just a constant reminder \nNiggas will sponsor vagina\nI ainâ€™t trippin no\nNo time \nIâ€™m too busy getting it on my own\n \nBRIDGE\nCause I donâ€™t trust no one like that\nAnd I ainâ€™t got to get you back\nIâ€™ll let God handle you hoes\nSaid a prayer for you on the low\n \nCHORUS\nWish I could be a Kardashian\nSo I could be black\nPut my face over â€“ \nWear my braids to the back\n\nThrow a filter on that \nCuz ainâ€™t shit real \nAnd ainâ€™t shit funny\nSo fuck how you feel\n\nWish I could be a Kardashian \nSo I could be black</t>
  </si>
  <si>
    <t>lyavSkF30Rs</t>
  </si>
  <si>
    <t>Complex</t>
  </si>
  <si>
    <t>Ashanti Speaks on Irv Gotti and Murder Inc | Everyday Struggle</t>
  </si>
  <si>
    <t>sneakerhead|complex|complex originals|sneakers|news|entertainment|current affairs|young man|culture|cool|edgy|funny|complex tv|complex media|ashanti|everyday struggle|joe budden|dj akademiks|nadeska alexis</t>
  </si>
  <si>
    <t>Catch the full episode here: https://www.youtube.com/watch?v=BKx80pTH1cg\n\nOn today's #EverydayStruggle, Ashanti joined Joe Budden and DJ Akademiks to talk about her relationship with Irv Gotti and the Murder Inc days.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</si>
  <si>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k9oMv0JzCn8</t>
  </si>
  <si>
    <t>MOBO Awards</t>
  </si>
  <si>
    <t>Cardi B | 'Bodak Yellow' | live performance at the 2017 MOBO Awards</t>
  </si>
  <si>
    <t>MOBO|Awards|Cardi B|MOBO Awards|Live performance|bodak yellow|nicki minaj|perform|grime|hip hop|london|everyday struggle|female rapper|stefflon don|stormzy|migos|quavo|motor sport</t>
  </si>
  <si>
    <t>Cardi B closes the MOBO Awards 2017 in style! Tune into Channel 5 to see more performances from the night.\n\nðŸ‘ª Join the MOBO family now â–¶ SUB â–¶ https://goo.gl/D6M3Ae \n\nMOTIVATE â€¢ ELEVATE â€¢ CELEBRATE\n\nðŸ† Official YouTube Channel of the MOBO Awards\n\nðŸ¦ twitter â–¶ @MOBOAwards â–¶ https://goo.gl/P2wHlT\nðŸ‘ facebook â–¶ @MOBOofficial â–¶ https://goo.gl/kUoVu9\nðŸ“· instagram â–¶ @moboawards â–¶ https://goo.gl/yYJKEd\n\nðŸ† MORE MOBO â–¶ http://www.mobo.com</t>
  </si>
  <si>
    <t>8bKKVuZA0ys</t>
  </si>
  <si>
    <t>I Got Transformed Into JLo | Beauty Evolution | Refinery29</t>
  </si>
  <si>
    <t>refinery29|refinery 29|r29|r29 video|refinery29 video|female|empowerment|beauty evolution|makeup transformation|celebrity style|before and after|full face|red carpet|pop star|makeover|the power of makeup|grammys|trendy|wigs|makeovers|dance again|jenny from the block|j lo|latinas|hispanic|latin america|latinos|latina mom|famous people|celeb|i'm a celeb|transformations|makeup look|get ready with me|natural makeup|everyday makeup|contour|nyc</t>
  </si>
  <si>
    <t>On this week's episode of Beauty Evolution, we transform our model into pop artists, actress, and entrepreneur, JLo!  We recreate 3 of JLo's most unforgettable beauty moments, the 1997 Selena movie premiere, the 2013 Golden Globes, and the 2017 Met Gala. Watch this Beauty Evolution to see the transformation come to life!\n\nTalent\nModel: \nAndrea Olivia\nHair:\nVoneva Denham \nMakeup:\nSusan Zeytuntsyan\n\nABOUT SERIES\nBeauty Evolution will allow you to relive your favorite celebs through their style highs and lows. We will team up with stylists and makeup artists to recreate these iconic looks with our own models.\n\nLook #1:\nSenna Slipcover Foundation Palette in Medium Dark \nMac Studio Conceal and Correct palette\nRCMA No Color Powder\nMac Mineralize Skinfinish in Medium Tan \nSenna Slipcover Palette in Matte and Glow 1 \nHourglass Ambient Lighting Palette\nABH Brow Wiz\nABH Brow Palette\nSmashbox Always Gel Liner in Fishnet\nSmashbox Jet Set Waterproof Eyeliner in Deep black \nL'Oreal Voluminous Mascara \nMilke Makep Lip Balm \nEyeshadow Pigment by Mac in Rose Light \nNYX Lip Pencil in Espresso\nClear Lip Gloss \n\nLook #2:\nSenna Slipcover Foundation Palette in Medium Dark \nSmashbox Studio Skin Waterproof Concealer \nBen Nye Banana Powder \nRCMA No Color Powder\nMac Mineralize Skinfinish in minimum Tan \nSenna Slipcover Palette in Matte and Glow 1 \nHourglass Ambient Lighting Palette \nViseart Contour Palette\nMelanie Mills Creme Highlighter Gleam in Gold\nMAC in Peaches\nThe Balm Mary Lou Manizer\nMAC in Soft Brown and Texture\nABH Brow Wiz in Dark Brown\nL'Oreal Voluminous Fiber Lashes in Black Laquer\nABH Lip Palette\nKat Von D Lip Liner in D Minor\nClear Gloss\n\nLook #3:\nSenna Slipcover Foundation Palette in Medium Dark\nSmashbox Studio Skin Waterproof Concealer\nBen Nye Banana Luxury Powder\nRCMA No Color Powder\nMac Mineralize Skinfinish in Minimum Tan\nSenna Slipcover Palette in Matte and Glow 1\nHourglass Ambient Lighting Palette \nViseart Contour Palette\nMelanie Mills Creme Highlighter Gleam in Gold\nMAC in Peaches\nThe Balm Mary LouManizer \nNYX Mascara Blonde and Brunette\nLorac Pro Palette in Pewter\nLorac Palette Nude and Champagne Powder \nSmashbox Jet Set Liner in Deep Black\nL'oreal Voluminous False Fiber Lash\nABH Brow Wiz in Dark Brown\nKat Von D Lip Pencil in Lolita II\nNYX Butter Gloss\n\nABOUT REFINERY29 \nRefinery29 is a modern woman's destination for how to live a stylish, well-rounded life. http://refinery29.com/\n\nRELATED CONTENT\nI Got Transformed Into Cardi B\nhttps://youtube.com/watch?v=qBp5OwgK3bI\nI Got Transformed Into Cara Delevingne\nhttps://youtube.com/watch?v=dFys2DkCAYQ\nI Got Transformed Into Gigi Hadid\nhttps://youtube.com/watch?v=QehO-l5aVxg\n\nSEE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Andrea Olivia on Instagram: https://instagram.com/chai_bby/\nFollow Voneva Denham on Instagram: https://instagram.com/cosmoglamhair/\nFollow Susan Zeytuntsyan on Instagram: https://instagram.com/susanzeymua/</t>
  </si>
  <si>
    <t>RxzZ_OXQApM</t>
  </si>
  <si>
    <t>Maggie Smith KÃ¼hn</t>
  </si>
  <si>
    <t>Carol of the Pugs</t>
  </si>
  <si>
    <t>pug|pugs|pug life|christmas|carol|dog|pet|pet spoof|animal|puppy|pup|doggy|cute|aww|silly</t>
  </si>
  <si>
    <t>To use this video in a commercial player or in broadcasts, please email licensing@storyful.com\n\nLucy the pug would like to wish you a very merry Christmas. This is the dumbest video I have ever made, and was also a ridiculous amount of fun. What can I say, I'm obsessed with this dog.\n\nFor more on me, go to iamnotmaggie.com\n\nto see Lucy and her daily life, visit https://www.instagram.com/iamnotmaggie/ and check out my daily insta stories.</t>
  </si>
  <si>
    <t>CVPp5FtQN8E</t>
  </si>
  <si>
    <t>Pies Are Awesome</t>
  </si>
  <si>
    <t>Disney Princess Hand Pies</t>
  </si>
  <si>
    <t>Pie|disney princess pies|disney princess cake|disney princess desserts|disney princess party|hand pies|pies are awesome|pie art</t>
  </si>
  <si>
    <t>This holiday season, consider serving up your pie in a slightly more magical form... Disney Princess style!  Check out this new type of hand pie I developed in this tutorial vid, and visit me on Instagram.com/ThePieous to see even more pie-oneering goodness to inspire you!\n\nCheers,\nJessica</t>
  </si>
  <si>
    <t>BGtsTNCMrQI</t>
  </si>
  <si>
    <t>Facelesstech</t>
  </si>
  <si>
    <t>Test footage of my raspberry pi camera in the dark</t>
  </si>
  <si>
    <t>raspbery pi|pi zero|pygame|ADS1115|raspberry pi camera|night vision</t>
  </si>
  <si>
    <t>Test footage of my raspberry pi camera in the dark, first filming with the light on the turning it off\n\nHardware walk through - https://youtu.be/2aCs_iUty_g\nBlog post - https://wp.me/pKY3w-le\nGithub - https://github.com/facelessloser/night_vision_pi</t>
  </si>
  <si>
    <t>p7E8g-Ity0k</t>
  </si>
  <si>
    <t>IGNITION 2017 LIVE - Day Two: Morning Session</t>
  </si>
  <si>
    <t>Business Insider|IGNITION|IGNITION2017|Media|Marketing|Tech|Innovation</t>
  </si>
  <si>
    <t>BUSINESS INSIDER'S FLAGSHIP CONFERENCE IS BACK! \nConvene the biggest names and most innovative leaders in media, marketing, and technology. Add Business Insiderâ€™s unique blend of hard news and big ideasâ€¦ and you have IGNITION. \nFeaturing: Henry Blodget, Scott Galloway, CNN president Jeff Zucker, Lawrence Lessig, Tucker Carlson, New York Times executive editor Dean Baquet, Washington Post executive editor Martin Baron and Emily Bell, founding director of the Tow Center for Digital Journalism at Columbia University. \n\n--------------------------------------------------\n\nFollow BI Video on Twitter: http://bit.ly/1oS68Zs\nFollow BI on Facebook: http://bit.ly/1W9Lk0n\nRead more: http://www.businessinsider.com/\n\n--------------------------------------------------\n\nBusiness Insider is the fastest growing business news site in the US. Our mission: to tell you all you need to know about the world around you. The BI Video team focuses on news, business, technology, strategy, science and innovation with an emphasis on unique storytelling and data that appeals to the next generation of leaders â€“ the digital generation.</t>
  </si>
  <si>
    <t>NyNtWpDnT0Y</t>
  </si>
  <si>
    <t>Ross Kempsell</t>
  </si>
  <si>
    <t>Peter Bone to Trump: Delete Your Account</t>
  </si>
  <si>
    <t>_9YMpuLDnwo</t>
  </si>
  <si>
    <t>5-Minute Crafts</t>
  </si>
  <si>
    <t>42 HOLY GRAIL HACKS THAT WILL SAVE YOU A FORTUNE</t>
  </si>
  <si>
    <t>5-Minute Crafts|DIY|Do it yourself|crafts|trucos|trucos de belliza|proyectos faciles|useful things|lifehacks|tricks|tips|DIY projects|DIY activities|Handcraft|Tutorial|easy life hacks|simple life hacks|old into new|save money|money-saving|cheap|reuse|recycle|repurpose|fix|way|ways|how to|fix a phone|phone hacks|scratches|broken screen|toothpaste|toothpaste hacks|eraze|plastic bottles|fork|kitchen|kitchen hacks|broken|cola|colgate|plastic bags|clean|cleaning</t>
  </si>
  <si>
    <t>Subscribe to 5-Minute Crafts KIDS: https://goo.gl/PEuLVt\n\n----------------------------------------------------------------------------------------\nOur Social Media:\n\nFacebook: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</si>
  <si>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Z2Y8jGrkrDc</t>
  </si>
  <si>
    <t>The Invention Of Chapstick</t>
  </si>
  <si>
    <t>the invention of chapstick|chapstick|gus|gus johnson|gus chapstick|losing chapstick|funny video|youtube haiku|reddit youtube haiku|gustoonz|new meme|meme 2017|meme 2018|funny meme|meme p</t>
  </si>
  <si>
    <t>Actual footage of the invention of chapstick.\n-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http://gustoonz.cottoncart.com/\n\nThis is the invention of Chapstick, you see.\n\nI am Gus Johnson. I make music, I put out bad skits. Thanks for your time, internet stranger. Sometimes I go by gustoonz.\n\nThanks for watching and sharing! Don't stab people. I'll see you later.</t>
  </si>
  <si>
    <t>e77J4g0LMOk</t>
  </si>
  <si>
    <t>Little Mix bring the Power &amp; CNCO to The X Factor Final! | Final | The X Factor 2017</t>
  </si>
  <si>
    <t>Visit the official site: http://itv.com/xfactor\n\nCalling all Mixers... Our girls are back where it all began to show the Contestants exactly what it takes to become winners!\n \nWatch as they team up with CNCO and treat us to a mash-up of Power/Reggaeton Lento. Needless to say, theyâ€™re bringing ALL of the sass!\n\nSUBSCRIBE: http://bit.ly/TXFSub\nFacebook: http://bit.ly/TXFFB\nTwitter: http://bit.ly/TXFTwi\nDownload The X Factor mobile app: http://bit.ly/TXFapp\nWatch full episodes on ITV Hub (UK ONLY): http://www.itv.com/hub/the-x-factor</t>
  </si>
  <si>
    <t>sW5HaEsnuMI</t>
  </si>
  <si>
    <t>8 Water Bottle Gadgets from GearBest</t>
  </si>
  <si>
    <t>Water Bottle Gadgets|Gadgets|Gadget|Test|review|unboxing|Water Bottle|gadgets review|8 Water Bottle Gadgets put to the Test|Coffee Mug|Portable Water Bottle|Lemon Water Bottle|Electric Protein Shaker|Self Stirring Mug|Stainless Steel Vacuum Cup</t>
  </si>
  <si>
    <t>Coupon off all Home &amp; Garden: HOME25AN     25%off\n\nWater cup &amp; bottle: https://goo.gl/s8Lwtw \nHome &amp; Garden: https://goo.gl/JHXVK3      \n\nProducts: \nLens Shaped Self Stirring Coffee Mug: https://goo.gl/x6Moi9 \nCamera Lens Stainless Steel Cup: https://goo.gl/e8mwyW \nOutdoor Portable Water Bottle with Medicine Box: https://goo.gl/8NinwW \nCargen 700ml Lemon Water Bottle: https://goo.gl/9pfGBC \nElectric Protein Shaker Bottle Self Stirring Mug: https://goo.gl/fwVvB8 \nStylish 450ml Stainless Steel Vacuum Cup: https://goo.gl/mbxdHR \nSmall Juice Extractor: https://goo.gl/CLdr4V \n\nSubscribe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</si>
  <si>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bXYkU5u5pzg</t>
  </si>
  <si>
    <t>Parris Campbell takes the screen pass 57 yards to the house | Highlights | FOX COLLEGE FOOTBALL</t>
  </si>
  <si>
    <t>Ohio State Buckeyes|Ohio State|Buckeyes|Wisconsin Badgers|Wisconsin|Badgers|Big 10 Championship|Big 10|Championship|cfb|ncaa football|cfb highlights|ncaa highlights|college football|college|football|fox|fox sports|fs1|highlights|highlight|sports|news|sp:ty=play|sp:dt=2017-12-02T20:00:00-05:00|sp:vl=en-US|sp:st=football|sp:li=cfb|sp:ti:home=Wisc|sp:ti:away=OhioSt</t>
  </si>
  <si>
    <t>Parris Campbell takes the screen pass 57 yards for an Ohio State touchdown\n\nSUBSCRIBE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https://www.youtube.com/playlist?list=PLSoN6Th-EepNWOI2vdFxCYax5pBiYgoJc\nÂ¬\nâ–ºUFC on FOXâ€™s YouTube channel: https://www.youtube.com/ufconfox\nâ–ºFOX Soccerâ€™s YouTube channel: https://www.youtube.com/Foxsoccer\n\nAbout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</si>
  <si>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spuXN0ccRQ8</t>
  </si>
  <si>
    <t>SHOCKING Science with a Leyden Jar</t>
  </si>
  <si>
    <t>leyden jar|leyden|jar|electric|electricity|power|science|current|shock|zap|lightning|static electricity|leiden jar|capacitor|static|diy|electrostatics|electrostatic|leyden jar (invention)|experiments|high voltage|king of random|grant thompson|the king of random|tkor|random happens|thekingofrandom|grant thompson king of random|how to make|do it yourself|generator|graaff|van|arc|capacitor (invention)|energy|voltage|spark gap|coil</t>
  </si>
  <si>
    <t>Get your very own TKOR Official T-Shirt, only available for a short period of time!\nhttp://try.bonfire.com/kingofrandom/\n\nToday, we find out how to make a homemade Leyden Jar and what happens when you touch it!\n\nSubscribe &amp; â€œRing the Bellâ€: https://goo.gl/618xWm\n\nAluminum Foil: http://amzn.to/2cajHm5\nElectrical Tape: http://amzn.to/2uC0kfZ\n\nSee What Else Iâ€™m Up To:\n\nInstagram:Â https://goo.gl/C0Q1YU\nFacebook:Â https://goo.gl/EWo7S7\nPinterest:Â https://goo.gl/Gbffq4\n\nBusiness Inquiries: For sponsorship requests or business opportunities please contact me directly: https://goo.gl/Z2L6yM\n\nMusic By: Miles Knox - Our Song â€“ Instrumental http://smarturl.it/MilesKnoxiTunes\n\nWARNING:\n\nThis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https://goo.gl/zQwy1y\nWant credit TRANSLATING other videos? Click Here to see where else you can contribute: https://goo.gl/Dmpwbq\n\nTHANK YOU!! âœŒï¸ðŸ‘‘</t>
  </si>
  <si>
    <t>xejjA2AFO5I</t>
  </si>
  <si>
    <t>Black Mirror - Metalhead | Official Trailer [HD] | Netflix</t>
  </si>
  <si>
    <t>Netflix|Trailer|Netflix Original Series|Netflix Series|television|movies|streaming|movies online|television online|documentary|comedy|drama|08282016NtflxUSCAN|watch movies|metep|Black Mirror|San Junipero|Charlie Brooker|Arkangel|USS Callister|U.S.S. Callister|Hang the DJ|Metalhead|Black Museum|Crocodile|Jodie Foster|Toby Haynes|Jesse Plemons|Cristin Milioti|Jimmi Simpson|Michaela Joel|Billy Magnussen|John Hillcoat</t>
  </si>
  <si>
    <t>Beware of Dogs.\n\nWatch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Metalhead | Official Trailer [HD] | Netflix\nhttp://youtube.com/netflix</t>
  </si>
  <si>
    <t>iMg9ibfcBnM</t>
  </si>
  <si>
    <t>DIY PIZZA POUCH &amp; WEARABLE PIZZA</t>
  </si>
  <si>
    <t>pizza pouch|the pizza pouch|the pizza bag|pizza bags|portable pizza|wearable pizza|diy wearable pizza|diy pizza pouch|diy portable pizza|diy pizza|pizza</t>
  </si>
  <si>
    <t>Pizza Pouches might be the most practical thing we've ever done on this channel.\n\nSUBSCRIBE TO ERIK MYERS:\nhttps://www.youtube.com/user/MrErikmyers\n\nFULL RECIPE DETAILS:\nhttp://www.hellthyjunkfood.com/pizza-pouch/\n\nTHINGS YOU'LL NEED\nLobster Claw Clasp:  http://amzn.to/2jGqkir\nHeavy Duty Plastic Bags:  http://amzn.to/2AjyGXr\nHeat Sealer:  http://amzn.to/2jFHzjR\nEyelet Outlet:  http://amzn.to/2ADwtXe\nRibbon:  http://amzn.to/2i9gPbg\nHammer:  http://amzn.to/2jaknej\nHole Punch:  http://amzn.to/2BBdM4h\nPizza Slice\n\nMerchandise:\nhttp://bit.ly/HJFMerch\n\nðŸ”Social Media LinksðŸ”  @HellthyJunkFood\nhttp://www.facebook.com/hellthyjunkfood\nhttp://www.instagram.com/hellthyjunkfood\nhttp://www.twitter.com/hellthyjunkfood\nhttp://www.patreon.com/hellthyjunkfood\nhttp://www.twitch.com/hellthyjunkfood\nSnapchat - HellthyJunkFood\n\nMusic - Epidemic Sound</t>
  </si>
  <si>
    <t>sxxJug2Ob_A</t>
  </si>
  <si>
    <t>Latino Hunger Games | Lele Pons</t>
  </si>
  <si>
    <t>latino hunger games|lele|pons|latino|hunger|games|whose dog is it|keeping up with the gonzalezs pt 3|getting my drivers license|Whose Dog Is It? | Lele Pons|lelepons|hannahstocking|rudymancuso|inanna|anwar|sarkis|shots|shotsstudios|alesso|anitta|brazil</t>
  </si>
  <si>
    <t>WATCH MY PREVIOUS VIDEO â–¶ https://youtu.be/dpLrlEBFq-0\n\nSUBSCRIBE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http://youtube.com/c/lelepons\nInanna Sarkis | http://youtube.com/c/inanna\nKatherine Lucia | https://instagram.com/katherinelucia\nEvelyn Gonzalez | https://instagram.com/theevelyng\n\nShots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</si>
  <si>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AWtpYfjylCo</t>
  </si>
  <si>
    <t>BuzzFeedBlue</t>
  </si>
  <si>
    <t>A Survivalist Teaches Me To Live Off The Grid</t>
  </si>
  <si>
    <t>buzzfeed|buzzfeed blue|buzzfeedblue|survival|wilderness|outdoors|Miles bonsignore|survivalist|off the grid|how to survive|how to|teach|teaching|teacher|survivalism|camping|bug out|bug out bag|survival skills|disaster|prepping|survival knife|zombie survival|survival training|survival school|survival games|off grid|primitive skills|survival gear|best survival|permaculture|homesteading|apocalypse|shelter|survival kit|hiking</t>
  </si>
  <si>
    <t>I'm covered in hay\n\nCheck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videos!\n\nCredits: https://www.buzzfeed.com/bfmp/videos/35825\n\nMUSIC\nLicensed via Audio Network\nSFX Provided By AudioBlocks\n(https://www.audioblocks.com)\nChampions_Full\nLicensed via Warner Chappell Production Music Inc.\nBackwaters_Full Mix\nLicensed via Warner Chappell Production Music Inc.\n\nVIDEO\nSLOW MOTION: Smartphone falls on a floor and breaks on a parts in center\nEugene Keebler/Getty Images\nFootage provided by VideoBlocks\n(http://vblocks.com/x/BuzzFeedYouTube)</t>
  </si>
  <si>
    <t>Z48OG9917mg</t>
  </si>
  <si>
    <t>How to Actually Finish Something, for Once</t>
  </si>
  <si>
    <t>Collegehumor|CH originals|comedy|sketch comedy|internet|humor|funny|sketch|DIY|roommates|housing|tutorials|advice|messy|horrible people|passive aggressive|ally beardsley|shane crown|CH Shorts|roommate fails|shitty roommate projects|unfinished projects</t>
  </si>
  <si>
    <t>Someday youâ€™ll paint those other 3 walls!\n\nAre you the roommate who impulsively embarks on multi-day tasks, only to give up, pleased with yourself, after theyâ€™re 10% completed? Well, you suck!\n\nSee more http://www.collegehumor.com\nLIKE us on: http://www.facebook.com/collegehumor\nFOLLOW us on: http://www.twitter.com/collegehumor\nFOLLOW us on: http://www.collegehumor.tumblr.com\n\nCAST\nAlly Beardsley\nShane Crown\n\nCREW\nDirector - Ryan Anthony Martin\nWriter - Ally Beardsley\nProducer - Shane Crown\nProduction Coordinator - Francesca McLafferty \nEditor - Sam Geer</t>
  </si>
  <si>
    <t>an6dsm86Kn4</t>
  </si>
  <si>
    <t>The Food Ranger</t>
  </si>
  <si>
    <t>INDIAN STREET FOOD of YOUR DREAMS in Kolkata, India | ENTER CURRY HEAVEN + BEST STREET FOOD in India</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</si>
  <si>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</si>
  <si>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</si>
  <si>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gkvhlo4a5iQ</t>
  </si>
  <si>
    <t>What If We Destroyed the Moon?</t>
  </si>
  <si>
    <t>real life lore|real life lore maps|real life lore geography|real life maps|world map|world map is wrong|world map with countries|world map real size|map of the world|world geography|geography|geography (field of study)|facts you didnâ€™t know|what if|moon|the moon|destroy the moon|moon exploded|moon blew up|no more moon|astronomy|physics|what if the moon exploded|can we destroy the moon</t>
  </si>
  <si>
    <t>The first 500 people to use this link will get a 2 month free trial of Skillshare: http://skl.sh/RLL6\n\nGet the new RealLifeLore book here: http://amzn.to/2ieJLyN\n\nPlease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t>
  </si>
  <si>
    <t>oFBuCp19L7M</t>
  </si>
  <si>
    <t>The Cast of Star Wars: The Last Jedi Talk Kylo Ren, Jedi Controversy, Harrison Ford &amp; Secrets</t>
  </si>
  <si>
    <t>jimmy|kimmel|live|late|night|talk|show|funny|comedic|comedy|clip|comedian|star|wars|the|last|jedi|daisy|ridley|mark|hamill|adam|driver|harrison|ford|Rian Johnson|Mark Hamill|Daisy Ridley|Adam Driver|Star Wars: The Last Jedi|star wars|kylo ren|han solo|princess leia</t>
  </si>
  <si>
    <t>Director Rian Johnson, Mark Hamill, Daisy Ridley &amp; Adam Driver from Star Wars: The Last Jedi. Adam talks about playing an evil character, Daisy discusses her character's family, Rian settles the debate over whether or not Jedi is plural in this movie's title, and Mark reveals that he kept a huge secret and he does a great impression of Harrison Ford.\n\nJimmy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Talk Kylo Ren, Jedi Controversy, Harrison Ford &amp; Secrets\nhttps://youtu.be/oFBuCp19L7M</t>
  </si>
  <si>
    <t>EYLUUm9SLW0</t>
  </si>
  <si>
    <t>Christmas Cupcake Tower GONE WRONG with Joey Graceffa!</t>
  </si>
  <si>
    <t>ijustine|joey graceffa|cupcakes|cupcake christmas tower</t>
  </si>
  <si>
    <t>Getting super festive over here for the holidays!! Check out Joey's video we did on his channel: https://www.youtube.com/watch?v=rBMN7V9EH-Y\nâ–º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</si>
  <si>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European Space Agency, ESA</t>
  </si>
  <si>
    <t>Pizza night!</t>
  </si>
  <si>
    <t>Pizza kit|Paolo Nespoli|international space station|Expedition 53|pizza in space</t>
  </si>
  <si>
    <t>The Expedition 53 crew received a surprise with the recent arrival of the Cygnus spacecraft at the International Space Station - a make your own pizza kit! \n\nWith thanks to NASA for sharing the video with us.\n\nConnect with the crew on Twitter:\n@astro_paolo (http://paolonespoli.esa.int)\n@sergeyiss\n@Astro_Sabot\n@AstroAcaba\n@astrokomrade</t>
  </si>
  <si>
    <t>MQSRmx9zS64</t>
  </si>
  <si>
    <t>Be Amazed</t>
  </si>
  <si>
    <t>Top 10 Strangest Things That Happen To Your Body In Space</t>
  </si>
  <si>
    <t>beamazed|be amazed|top 10|science|space|facts|NASA|earth|astronaut|space travel|top10|outer space|black hole|Spacesuit|what happens|vacuum|planet|Cosmonaut|gravity|Humans|International Space Station|space myths|Tech|universe|10s|lack of oxygen</t>
  </si>
  <si>
    <t>Space is the final frontier. Being in zero gravity for extended periods of time does some wacky things to the human body. Unless aliens show up and teach us how to deal with these unique challenges, itâ€™s up to scientists to discover ways for the human body to cope.\nSubscribe for more! â–º http://bit.ly/BeAmazedSubscribe â—„\nStay updated â–º http://bit.ly/BeAmazedFacebook https://twitter.com/BeAmazedVideos https://instagram.com/BeAmazedVideos â—„ \nFor copyright queries or general inquiries please get in touch: beamazedvideos@gmail.com\nCredit: https://pastebin.com/zqUjCLhq\n\nBe Amazed at these Top 10 Things That Happen To Your Body In Space! Muscle Atrophy - Gravity, of course, is what allows you to walk around on the earth with your feet on the ground. In space, your main mode of transportation is floating instead.  Space Eurphoria - The mind is the most important part of the body, so how is it affected by living up in space? Many astronauts have reported that their time in space was a seriously enlightening and perspective changing time of their life. Space Radiation - Luckily for us down here on earth, our atmosphere protects us from cosmic radiation. However, Astronauts outside this atmosphere - out in space - do not have this luxurious blanket, and so they're exposed to ten times more radiation than they would be if they were on earth. Vision problems - If you spend too much time in space, the backs of your eyeballs will flatten just a tiny little bit. This is as bad as it sounds, and it causes your vision to blur. \n\nA Strange Smell - One question that isnâ€™t really explored in many science fiction books or films is what exactly does space smell like? Wouldnâ€™t it just smell like whatever earth smells like? Space Adaption Syndrome - If you go too long without earthsâ€™ gravity holding down your body, you could end up with â€œspace sicknessâ€, formally known as space adaption syndrome. Confinement Craziness - If you have a family, a roommate, or have even simply interacted with another human being, you should know that if you put a bunch of people in a confined area for an extended period of time, problems are bound to arise. Your immune system gets worse - Space also takes a toll on your immune system, which you need to protect your body against diseases more than ever in space. Youâ€™ll lose bone mass - Here on earth, you maintain your bones thanks to the natural power of gravity and mechanical loading. Osteoblasts, which are cells that regulate the bone matrix, and osteoclasts, which absorb one matrix, continually remodel your bone mass. Your heart weakens - The heart, perhaps the most important muscle you have, is also affected by a lack of gravity. The very size and shape of the human heart is changed by a trip to space.</t>
  </si>
  <si>
    <t>olOdCkYIsrA</t>
  </si>
  <si>
    <t>How to Time Travel</t>
  </si>
  <si>
    <t>Tech Insider|TI|Tech|Science|Innovation|Digital culture|Design|Technology|Time Travel|Wormholes|Outer Space|Space|Space Exploration|Brian Greene|physics|World Science Festival|Albert einstein</t>
  </si>
  <si>
    <t>Brian Greene, professor of physics and mathematics at Columbia University and co-founder of the World Science Festival, explains what we know about time travel so far. Following is a transcript of the video.\n\nBrian Greene: Iâ€™m Brian Greene, professor of physics and mathematics at Columbia University and co-founder of the World Science Festival.\n\nIt's critical that you realize that there are two types of time travel, and they are radically different. Time travel to the future? Definitely possible.\n\nWe know how to do it because Einstein showed us the way over a hundred years ago. Itâ€™s surprising how few people actually really know about this in their bones. He showed that if you go out into space and travel near the speed of light, and you turn around, and you come back, your clock will be ticking off time more slowly. So, when you step off it's going to be the future on planet Earth. You will have time traveled into the future.\n\nHe also showed that if you hang out near a nice strong source of gravity â€” a neutron star, a black hole â€” and you kind of get right near the edge of that object, time also for you would slow down real slow relative to everybody else. And therefore, when you come back to Earth, for instance, it'll again be far into the future.\n\nThis is not controversial stuff. Any physicist who knows what they're talking about agrees with this. But the other kind of time travel â€” to the past is where the arguments start to happen because many of us don't think that time travel to the past is possible.\n\nThe main proposal that people at least consider worthy of attention for traveling to the past does make use of a weird concept called wormholes. A wormhole is something that really â€¦ Albert Einstein again discovered. The guy has like got his name written over everything in this field.\n\nIt's a bridge, if you will, from one location space to another. It's kind of a tunnel that gives you a shortcut to go from here to here. Now he discovered this in 1935 but it was subsequently realized that if you manipulate the openings of a wormhole â€” put one near a black hole or take one on a high-speed journey â€” then time of the two openings of this wormhole tunnel will not take off at the same rate, so that you will no longer just go from one location in space to another, if you go through this tunnel â€” through this wormhole â€” you'll go from one moment in time to a different moment in time. Go one way, you'll travel to the past, the other way, travel to the future.\n\nNow again, we don't know if wormholes are real. We don't know if they are real whether you'll be able to go through them. So, there are all sorts of uncertainties here. Most of us think that you're not going to actually go on a whirlwind journey through a wormhole to the past. But it's still not ruled out.\n\nRead more: http://www.businessinsider.com/sai\n\nFACEBOOK: https://www.facebook.com/techinsider\nTWITTER: https://twitter.com/techinsider\nINSTAGRAM: https://www.instagram.com/tech_insider/</t>
  </si>
  <si>
    <t>uFUHjJQIC_4</t>
  </si>
  <si>
    <t>Nihon Nights: Discover Japan's custom supercar culture w/ Mad Mike.</t>
  </si>
  <si>
    <t>red bull|redbull|action sports|extreme sports|tokyo|tokyo drift|nihon|nihon nights|night|illegal|tuning|tuned car|tuning car|fast and furious|teriyaki boyz|drift|the fast and the furious|nippon paint|paint|japan|spotless|fast|horsepower|fast cars|cars|car|drifting|lights|tune|350z|mad mike|mike whiddett|mazda|rx7|mazda mx-5|need speed|turbo|mad mike whiddett|speed|burnout|nfs|rotary|lamborghini|motoring|convertible|turismo|goodwood festival of speed|asia</t>
  </si>
  <si>
    <t>The New Zealand drift racer known as Mad Mike has made a documentary about the Japanese capitalâ€™s extraordinary after-dark modified auto scene â€“ check out Nihon Nights above. Which car would you love to drive?\n_\n\nExperience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</si>
  <si>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aSO1gltbg0o</t>
  </si>
  <si>
    <t>MÃ¡quina Voadora</t>
  </si>
  <si>
    <t>The Big Ugly - Dramatic Rescue of a Fallen Big Wave Surfer - #Drone - NazarÃ©, Portugal</t>
  </si>
  <si>
    <t>big|wave|waves|big wave|big waves|huge|monster|nazare|nazarÃ©|praia do norte|portugal|2017|surf|surfing|surfer|storm|winter|ocean|drone|drone footage|los angeles drone film festival|vice|motherboard|official nominee|water|amazing|towin|rescue|fail|accident|jetski|jet|ski|swell|capsize|flip|injured|danger|documentary</t>
  </si>
  <si>
    <t>Brazilian professional surfer Pedro â€œScoobyâ€ Vianna takes an epic spill from his board during a storm in NazarÃ©, Portugal. By February 28, Scooby was tearing down the tide at 45 miles an hour on his rattling surfboard. There was a 70-foot mountain of water avalanching behind him.\n\nThe seething spume nipped him from behind and sent him bombing into the fray in a violent back flop.\n\nScoobyâ€™s friend and fellow Brazilian, Lucas Chumbo Chianca, rode in on a jet ski to pick him up before the next monster set rolled in. Scooby grabbed ahold of a rear tow board latched to the jet ski, and they sped away in an attempt to outrun the next wave. Chumbo soon lost control in the choppy whitewater, and the jet ski capsized near some dangerous rocks. Another massive wave was right behind them. \nTwo people now needed a rescue. \nHow did Scooby and Chumbo finally escape the chaos? Everaldo Pato Teixeira, a veteran big wave surfer from Brazil, tore in on yet another jet ski. In a deft and coolheaded rescue bolstered by years of experience, Teixeira rescued Chumbo and Scooby, both of whom were relatively unscathed.\n\nThis episode ended well and became one of the main highlights of the Big Wave Season, the drone video went viral after it was used on a Red Bull Production and later licensed to National Geographic, reaching 20 million views in few days, dozens of media outlets picked up the story, the footage is currently being licensed for several feature documentaries across the globe, and is now perhaps the most viewed piece of footage of NazarÃ©.\n\n** The Big Ugly was an Official Nominee for the Los Angeles Drone Film Festival 2017 edition, featured on VICE/Motherboard.\n\n*** UPDATE (Dec 3, 2017): The Big Ugly is the Winner of the News &amp; Documentary Award on the #LADFF Los Angeles Drone Film Festival 2017 edition\n----------\n\nCopyright Â© 2017, MÃ¡quina Voadora, all rights reserved\nFilmed and Edited by: MÃ¡quina Voadora\nFeatured Surfers: Pedro Scooby, Lucas Chumbo, Everaldo Pato Teixeira\nMusic: Drive by Ross Bugden (https://youtu.be/3pZdZiPnsGs) \nLocation: Praia do Norte, NazarÃ© - Portugal\n__________________________\nThe footage in this video is protected by copyright. To use or obtain a licence for the footage on this video for news articles, social networks, editorial pieces, TV broadcast or in a commercial player, please first Contact us directly or â€œplease email licensing@storyful.comâ€.\n\nhttp://www.maquinavoadora.com\nhttp://fb.com/maqvoadora\n@maquinavoadora on Instagram\n\n*** Unauthorised Usage and Access will be Detected and Prosecuted ***</t>
  </si>
  <si>
    <t>8IEvxQKzLyI</t>
  </si>
  <si>
    <t>Tom Daley</t>
  </si>
  <si>
    <t>Making Chocolate Christmas Pudding with Mark Ferris | Tom Daley</t>
  </si>
  <si>
    <t>Tom Daley|Tom|Daley|Tom Daley TV|Diver|Diving|World Champion Diver|Olympics|Food|Recipe|Recipes|Fitness|Health|travel|mark ferris|Mark Ferris|christmas|christmas pudding|chocolate cake|baking|how to|cake|bake|christmas pudding alternative|christmas tree|costume|santa|mark|ferris|holly|balls|chocolate|chocolate christmas pudding|xmas|dessert|desserts|christmas ideas|gift ideas</t>
  </si>
  <si>
    <t>I had such a great time making this Christmas Pudding alternative! I am not a big fan of the traditional stuff, so I switched it out and made a chocolate version with Mark Ferris! And thanks to @GeorgiaPordgie7 on Twitter for suggesting that we bake!\n\nSubscribe to Mark! - https://www.youtube.com/user/TheBifflovesyou\nMarkâ€™s Video - https://www.youtube.com/watch?v=Q2aRA0sWLBs&amp;feature=youtu.be\n\nSubscribe to Tomâ€™s channel: https://www.youtube.com/subscription_center?add_user=tvtomdaley\nOrder Tom's Daily Plan here: http://amzn.to/2hHsbUO\n\nHere are the ingredients you need to make this chocolate Christmas Pudding!:\n\n1.25 cups butter\n1.4 cups sugar\n2 cups flour\n5 eggs \n3 Tbsp cocoa powder\nA sheet of Pre-Rolled Icing\nA Small handful of Fondant Icing\n\nLet me know how you get on, by leaving a comment and tagging me in your photos!\n\nFollow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</si>
  <si>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PWrsHhAuVZg</t>
  </si>
  <si>
    <t>Queen Biopic Stops Production, Avengers Fighting Alien Cannon Fodder Again - The John Campea Show</t>
  </si>
  <si>
    <t>Avengers|Infinity War|Trailer|Aliens|Thanos|Marvel|Movies|Movie News|Lucille Ball|Queen|Biopic|Deapool|Deadpool 2|John Campea|Show</t>
  </si>
  <si>
    <t>On this episode of The John Campea Show (Recorded Saturday, December 2nd 2017) John takes the following user submitted topics:\n\nSupport John on Patreon - http://www.patreon.com/johncampea\n\nÅ Ã¡rka VajnerovÃ¡ - Hi John, i dare you pronounce my name correctly. I am fan  from Czech Republic. I grew up watching 90Â´s X-Men cartoon and i loved it. I like X-Men movies but i was really disappointed in the portrayal of my favourite character, Gambit. I was looking forward for his solo movie. But I don't hear any news anymore. ItÂ´s that movie still happening or not?\n\nJessica Kang - I wanted to know your thoughts on the upcoming Lucille Ball biopic.  As a HUGE Lucille Ball fan, it amazes me that they havenâ€™t done a proper biopic on her yet.  She had such a fascinating life and I would love to see the backstage drama told without any sugarcoat.  Love your insight and your logic and of course, keep bringing on the filthy!\n\nTaylor Pechter - I've watched the Inifinty War trailer a few times. I enjoyed it, but one thing gave me pause. At the end of the trailer, you have The Avengers running at another army of faceless, canon-fodder monsters. Do you think this is the climax? I hope not because this has been a trope ever since the first Avengers and is kind of becoming tiresome. What do you think? \n\nAlijah Brown - Hey John deadpool 2 will definitely be a smash hit next year or at least that's what I assume. How do you think the film will hold up against a super blockbuster like Infinity war. 2018 is certainly packed with comic book movies. A lot of competition. Your thoughts?\n\nRoger Daultry - There are reports that Bryan Singer has gone awol several times during the shooting of the Queen Biopic and Fox has just halted production because of Singerâ€™s â€œunexpected unavailabilityâ€. His publicist put out a statement that itâ€™s because of a family health matter. My question is: Do you believe him or is there a deeper problem happening here? I really want a great Queen movie!</t>
  </si>
  <si>
    <t>qaivW5joQrk</t>
  </si>
  <si>
    <t>This Morning</t>
  </si>
  <si>
    <t>Prince Harry and Meghan Markle Get the Alison Hammond Experience! | This Morning</t>
  </si>
  <si>
    <t>this morning|interview|holly willoughby|phillip schofield|ruth langsford|eamonn holmes|chat shows - topic|chat show - topic|talk shows - topic|Prince Harry|Meghan Markle|This Morning Funny Moments|this morning interview|Royal Engagement|Meghan Markle and Prince Harry|Prince Harry and Meghan Markle|World Aids Day|This Morning Alison Hammond|Alison Hammond Interview|Alison Hammond Funny</t>
  </si>
  <si>
    <t>Subscribe now for more! http://bit.ly/1JM41yF\nJust days after announcing their engagement, Prince Harry and Meghan Markle visit Nottingham on their first Royal outing together to mark World Aids Day. Alison Hammond joins the packed crowds in an attempt to scoop an interview with the love-birds, but will she get one?\n\nBroadcast on 01/12/2017\n\nLike, follow and subscribe to This Morning!\nWebsite: http://bit.ly/1MsreVq\nYouTube: http://bit.ly/1BxNiLl\nFacebook: http://on.fb.me/1FbXnjU\nTwitter: http://bit.ly/1Bs1eI1\n\nThis Morning - every weekday on ITV from 10:30am.\n\nJoin Holly Willoughby and Phillip Schofield, Ruth Langsford and Eamonn Holmes as we meet the people behind the stories that matter, chat to the hottest celebs and cook up a storm with your favourite chefs!\n\nDr Zoe and Dr Ranj answer all your health questions, stay stylish with Gok Wan's fabulous fashion, be beautiful with Bryony Blake's top make-up tips, and save money with Martin Lewis.\n\nhttp://www.itv.com\nhttp://www.stv.tv</t>
  </si>
  <si>
    <t>SsmgtO1zAhg</t>
  </si>
  <si>
    <t>Is Eleven the Real Monster in Stranger Things?</t>
  </si>
  <si>
    <t>Cracked|cracked.com|sketch|comedy|funny|spoof|laugh|satire|parody|hilarious|spoofs|stranger things|stranger things kids|joe keery|millie bobby brown|stranger things 3|stranger things season 3|stranger things theory|stranger things prediciton|stranger things barb|stranger things meme|stranger things eleven|monster stranger things|demagorgan|stranger things talk|duffer brothers|nostalgia</t>
  </si>
  <si>
    <t>Now that weâ€™re done binging Season 2 of Stranger Things, we turn our attention to the most vital question no one ever asked in Season 1. (Hint: itâ€™s not â€œWhat Happened to Barbâ€)\n\nCHECK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</si>
  <si>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cNrfQm9yG5o</t>
  </si>
  <si>
    <t>Xscape - Topic</t>
  </si>
  <si>
    <t>Dream Killa</t>
  </si>
  <si>
    <t>Xscape|Xscape|Dream Killa|Dream Killa</t>
  </si>
  <si>
    <t>Provided to YouTube by Awal Digital Ltd\n\nDream Killa Â· Xscape Â· Xscape\n\nDream Killa\n\nâ„— RedZone Entertainment\n\nReleased on: 2017-12-01\n\nComposer Lyricist: Laney Stewart\nComposer Lyricist: Todd Perry\nLyricist: Alex Jacke\nLyricist: Jenna Webb\nLyricist: Richard Stuckey\nLyricist: Jeremiah Bethea\n\nAuto-generated by YouTube.</t>
  </si>
  <si>
    <t>wG7byaLSmFU</t>
  </si>
  <si>
    <t>Why Can't We Live On The Moon?</t>
  </si>
  <si>
    <t>life noggin|life noggin youtube|youtube life noggin|life noggin channel|education|education channel|life noggin face reveal|edutainment|edutainment videos|blocko|blocko life noggin|science|technology|educational|school|live on the moon|moon|lunar colony|moon colony|civilization|people live on the moon|nasa|jaxa|how long is a day on the moon|moon temperature|lunar|radiation|space|solar flare|gravity|oxygen on the moon|Space Launch System</t>
  </si>
  <si>
    <t>We could try living on the moon... but it might not be a good idea. \nWatch more: Does It Rain Diamonds On Saturn? â–ºâ–º https://www.youtube.com/watch?v=cO4zPND9TRc\n\nCheck out Natalie's channel: https://www.youtube.com/channel/UC9depPiZijkug50cDGvIGow\n\nSubscribe: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\nSources:\nhttps://gizmodo.com/what-it-will-take-for-humans-to-live-on-the-moon-1712042868 \nhttps://www.space.com/7328-official-water-moon.html \nhttps://news.nationalgeographic.com/2017/07/water-moon-formed-volcanoes-glass-space-science/ \nhttp://discovermagazine.com/2007/mar/can-we-survive-on-the-moon \nhttps://www.nasa.gov/feature/deep-space-gateway-to-open-opportunities-for-distant-destinations \nhttps://news.nationalgeographic.com/news/2006/12/061204-moon-base.html \nhttps://www.theverge.com/2017/10/17/16488646/bigelow-aerospace-united-launch-alliance-b330-habitat-lunar-depot \nhttps://www.space.com/28494-how-to-live-on-the-moon.html \nhttps://qz.com/1105031/should-humans-colonize-mars-or-the-moon-a-scientific-investigation/ \nhttps://www.nasa.gov/mission_pages/stereo/news/stereo_astronauts.html \nhttps://www.health.ny.gov/publications/4402/ \nhttps://www.nasa.gov/audience/foreducators/postsecondary/features/F_Bones_in_Space.html \nhttps://curator.jsc.nasa.gov/lunar/letss/regolith.pdf \nhttps://www.sciencedaily.com/releases/2008/09/080924191552.htm\nhttps://sservi.nasa.gov/articles/nasa-looking-to-mine-water-on-the-moon-and-mars/ \nhttps://www.1-act.com/pressure-controlled-heat-pipe-solar-receiver-for-regolith-oxygen-production-with-multiple-reactors/ \nhttps://www.nasa.gov/sites/default/files/atoms/files/sls_fact_sheet_final_10112017.pdf \nhttps://www.theverge.com/2014/9/1/6093189/nasa-is-building-the-largest-rocket-of-all-time-for-a-2018-launch \nhttps://www.popsci.com/we-could-be-living-on-moon-in-10-years-or-less#page-3 \nhttps://www.theatlantic.com/science/archive/2017/05/trump-nasa-budget/527817/ \nhttp://www.popularmechanics.com/space/moon-mars/news/a20102/we-could-have-a-moon-base-for-10-billion/\n\nFTC Disclosure: This video was sponsored by Made In Network</t>
  </si>
  <si>
    <t>The 30 Mile Zone That Explains Why Hollywood Exists</t>
  </si>
  <si>
    <t>thirty|mile|zone|thirty mile zone|tmz|studio zone|los angeles|los angeles studio zone|studio|la|unions|union|union rules|sag-aftra|skillshare|Bureaucracy|film industry|film|movies|movie|motion picture industry|half as interesting|hai|wendover|wendover productions|animated|interesting|funny|fun|educational|education|invisible|secret|promo|discount</t>
  </si>
  <si>
    <t>Learn from over 17,000 courses with Skillshare for free for two months: http://skl.sh/hai4\n\nGet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t>
  </si>
  <si>
    <t>1I0cUTXwr-k</t>
  </si>
  <si>
    <t>SB Nation</t>
  </si>
  <si>
    <t>Let's talk about Colin Kaepernick | Chart Party</t>
  </si>
  <si>
    <t>nfl|colin kaepernick|nathan peterman|aaron rodgers|green bay packers|arizona cardinals|houston texans|jacksonville jaguars|denver broncos|tennessee titans|san francisco 49ers|chart party|jon bois|sb nation|joe flacco|baltimore ravens</t>
  </si>
  <si>
    <t>A common argument we hear these days is that Colin Kaepernick isn't good enough to play in the NFL. This is absolutely not true.\n\nSubscribe: https://goo.gl/Nbabae\n\nCheck out our full video catalog: https://goo.gl/9pMHRV\nVisit our playlists: https://goo.gl/NvpZFF\nLike SB Nation on Facebook: https://goo.gl/Pzcs7O\nFollow on Twitter: https://goo.gl/5LI02D\nFollow on Instagram: https://goo.gl/aY2FFK\nExplore SB Nation: http://www.sbnation.com</t>
  </si>
  <si>
    <t>GxLYCKB8v2w</t>
  </si>
  <si>
    <t>First Aid Kit</t>
  </si>
  <si>
    <t>First Aid Kit - Fireworks (Official Lyric Video)</t>
  </si>
  <si>
    <t>First Aid Kit|Fireworks|Ruins|First Aid Kit Ruins|First Aid Kit Fireworks</t>
  </si>
  <si>
    <t>Fireworks off First Aid Kit's upcoming album 'Ruins' is available now. Pre-order the album out January 19th: http://smarturl.it/FAK-Ruins?iqid=FireworksLyric\n\nPre-order 'Ruins'\nOfficial Store: http://smarturl.it/FAK-Ruins/OfficialStore?iqid=FireworksLyric\nAmazon Music:  http://smarturl.it/FAK-Ruins/AmazonMusicListen?iqid=FireworksLyric\niTunes: http://smarturl.it/FAK-Ruins/iTunes?iqid=FireworksLyric\nSpotify Pre-save: http://smarturl.it/FAK-Ruins/SpotifyPresave?iqid=FireworksLyric\n \nApple Music: http://smarturl.it/FAK-Ruins/AppleMusic?iqid=FireworksLyric\nSpotify: http://smarturl.it/FAK-Ruins/Spotify?iqid=FireworksLyric\n\nFollow First Aid Kit: \nhttp://www.firstaidkitband.com\nhttp://www.facebook.com/firstaidkitband\nhttp://twitter.com/firstaidkitband \nhttp://instagram.com/firstaidkitband</t>
  </si>
  <si>
    <t>GDUncuEErzQ</t>
  </si>
  <si>
    <t>The University of Chicago</t>
  </si>
  <si>
    <t>How the Atomic Age Began at UChicago</t>
  </si>
  <si>
    <t>innovation|UChicago|University of Chicago|Enrico Fermi|Atomic Age|nuclear chain reaction|nuclear</t>
  </si>
  <si>
    <t>If you experience any technical difficulties with this video or would like to make an accessibility-related request, please send a message to digicomm@uchicago.edu.</t>
  </si>
  <si>
    <t>J3IbiFCR-Xs</t>
  </si>
  <si>
    <t>Vote The Process</t>
  </si>
  <si>
    <t>Josh Gordon - I'm Coming Home</t>
  </si>
  <si>
    <t>iMovie|Cleveland Browns|Phillip Rivers|weed|addiction|highlight|Danny Woodhead|Tom Brady|Stephen A Smith|Conor McGregor|Johny Manziel|Johnny Manziel|comeback|sad|epic|NFL|Roger Godell</t>
  </si>
  <si>
    <t>http://votetheprocess.com/\nJosh Gordon makes his triumphant return to the NFL this week for the Browns against the Chargers.</t>
  </si>
  <si>
    <t>5MtBgDVPtx0</t>
  </si>
  <si>
    <t>RackaRacka</t>
  </si>
  <si>
    <t>STAR WARS in Public</t>
  </si>
  <si>
    <t>star wars|episode 8|star wars episode 8 return of the jedi|star wars trailer|harry potter|ronald mcdonald|x men|star wars new|the last jedi|revenge of the sith|a new hope|the force|the force awakens|public|pranking|star wars in public prank|rackaracka</t>
  </si>
  <si>
    <t>We decided to become real Jedi's in the streets. May the force be with us.\n\nINSTAGRAM: @therackaracka\n\nVISUAL EFFECTS by TRASH PANDA\n\nMusic from Star Wars Soundtrack. WE DO NOT OWN THE MUSIC!\n\nEnding Song: https://www.youtube.com/watch?v=EmvORTxgXAE</t>
  </si>
  <si>
    <t>7uvxjNut1gk</t>
  </si>
  <si>
    <t>QUARTZ</t>
  </si>
  <si>
    <t>QUARTZ â€“ The World's First Self-Cleaning Water Bottle</t>
  </si>
  <si>
    <t>water bottle|clean water|QUARTZ Bottle|self-cleaning water bottle</t>
  </si>
  <si>
    <t>QUARTZ Bottle - Water Purification in a Self-Cleaning Bottle\n\nNo more stinky water bottles. QUARTZ harness UV-C LED light to eliminate 99.9999% of bio-contaminants from your water and bottle.\n\nLearn more about our Kickstarter campaign: http://cli.re/quartz</t>
  </si>
  <si>
    <t>Tn5OBFgiExQ</t>
  </si>
  <si>
    <t>razzark666</t>
  </si>
  <si>
    <t>Joe Rogan and Eddie Bravo on Bob Sapp vs Nogueira (Part 1 of 2)</t>
  </si>
  <si>
    <t>Joe Rogan|Eddie Bravo|Bobb Sapp|AntÃ´nio Rodrigo Nogueira|The Joe Rogan Experience</t>
  </si>
  <si>
    <t>Joe Rogan and Eddie Bravo discuss the classic PRIDE Bob Sapp vs Antonio Rodrigo Nogueira on Rogan's podcast, The Joe Rogan Experience: PODCAST #160 - Eddie Bravo and Brian Redban - Date 11/23/2011.\n\nPart 1 of 2: http://youtu.be/Tn5OBFgiExQ\nPart 2 of 2: http://youtu.be/bwxFdUnLpqE</t>
  </si>
  <si>
    <t>JdrdNQfZoqs</t>
  </si>
  <si>
    <t>Skelly Robot</t>
  </si>
  <si>
    <t>Skelly the Skeleton Robot wishing you a Merry Christmas &amp; Happy New Year</t>
  </si>
  <si>
    <t>Arduino|Visuino|QRS Piano Rolls|Ampico Piano Rolls|Knabe Grand Piano|Pitbull|Dachshund</t>
  </si>
  <si>
    <t>Skelly is a Halloween decoration changed to a robot. He is controlled with Arduino and programmed using Visuino programming system.  We decided to decorate him for the Christmas season with a new hat. The hat may have made him a little top heavy and caused him to fall. Like and Share this video.</t>
  </si>
  <si>
    <t>SxAp27sFaIM</t>
  </si>
  <si>
    <t>LIL UZI VERT</t>
  </si>
  <si>
    <t>Lil Uzi Vert - The Way Life Goes Remix (Feat. Nicki Minaj) [Official Music Video]</t>
  </si>
  <si>
    <t>Lil|Uzi|Vert|Lil Uzi Vert|Uzi Vert|Lil Uzi|TWLG|The Way Life Goes|The Way Life Goes Remix|Lil Uzi Vert Remix|Nicki Minaj|Nicki Minaj Lil Uzi Vert|Lil Uzi Vert Nicki Minaj Remix|Nicki Minaj Remix|The Perfect LUV Tape|Lil Uzi Vert Vs. The World|Luv is Rage|LUV|LUV is Rage|LUV is Rage 2|Rage 2</t>
  </si>
  <si>
    <t>Lil Uzi Vert - The Way Life Goes Remix (Feat. Nicki Minaj)\nDownload/Stream - https://Atlantic.lnk.to/TheWayLifeGoesRemix\n\nWin a chance to celebrate the holidays with Uzi - http://www.liluziofficial.com/win\n\nâ€˜Sampling Oh Wonderâ€™s â€˜Landslideâ€™ - http://ohwondermusic.com/â€™\n\nDirected by: DAPS\nVideo Commissioners: Joseph Boyd &amp; Emmanuelle Cuny\nAssociate Dir., Video Production: Lily Thrall\nCoordinator, Video Content: Austin Gomez\nAssistant, Video Production: Trevor Joseph Newton\nSenior Director, Marketing: Alexandra Ali B. Bianchi\n\nGet the Lil Uzi Vert X Somehoodlum Snapchat Sticker Pack Here: \nhttp://bit.ly/2j0kIn9\n\nConnect with Lil Uzi Vert:\nhttps://twitter.com/LILUZIVERT\nhttps://www.instagram.com/liluzivert/\nhttps://www.facebook.com/LilUziVert/\nhttps://soundcloud.com/liluzivert\nhttp://liluziofficial.com/</t>
  </si>
  <si>
    <t>266EI7hdjFs</t>
  </si>
  <si>
    <t>Universal Pictures</t>
  </si>
  <si>
    <t>Jurassic World: Fallen Kingdom - Trailer Thursday (Run) (HD)</t>
  </si>
  <si>
    <t>Jurassic World|Fallen Kingdom|Jurassic Park|T-Rex|Dinosaur|J.A. Bayona|Steven Spielberg|Colin Trevorrow|Chris Pratt|Bryce Dallas Howard|BD Wong|James Cromwell|Ted Levine|Justice Smith|Geraldine Chaplin|Daniella Pineda|Toby Jones|Jeff Goldblum|Rafe Spall|Derek Connolly|Isla Nublar|Raptor</t>
  </si>
  <si>
    <t>Jurassic World: Fallen Kingdom - See the trailer this Thursday.\nIn Theaters June 22, 2018\n\nhttps://www.jurassicworld.com</t>
  </si>
  <si>
    <t>c3BTGJgd8Wo</t>
  </si>
  <si>
    <t>Ashanti Talks Murda Inc, Relationships, New Music + More</t>
  </si>
  <si>
    <t>the breakfast club|power1051|celebrity news|radio|video|interview|angela yee|charlamagne tha god|dj envy|ashanti|murda inc|ja rule|say less|stuck</t>
  </si>
  <si>
    <t>me5ifeBFaFo</t>
  </si>
  <si>
    <t>5MadMovieMakers</t>
  </si>
  <si>
    <t>Thomas Train Stunts</t>
  </si>
  <si>
    <t>thomas the tank engine|wooden railway|ERTL|collectors|collectable|train|railroad|miniature|toy|jump|stunt|hot wheels|mattel|model|play|build|ramp|loop|flip|skater|skate|game|roller coaster|gravity|frontflip|locomotive|car|cart|rail|thomas and friends|hit entertainment|sodor|lady|magic|polar express|lionel|track|air|backyard skateboarding|hot rod|slow motion|evel knievel|dangerous</t>
  </si>
  <si>
    <t>Thomas the Tank Engine goes pro skater and pulls off some sick jumps with his train friends.  Filmed with an iPhone SE at 120 frames per second.\n\nMusic EINAG by Mewnlight Rose https://soundcloud.com/mewnlight-rose/msndrstd\n\nPLAYLISTS\nMarble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http://youtube.com/5madmoviemakers\n\nAny Thomas and the Magic Railroad fans out there?\n\n2017 - 5 Mad Movie Makers</t>
  </si>
  <si>
    <t>-C5q3oir8gA</t>
  </si>
  <si>
    <t>Will It Christmas Tree?</t>
  </si>
  <si>
    <t>rhett and link|gmm|good mythical morning|rhett and link good mythical morning|good mythical morning rhett and link|mythical morning|gmm food|Season 12|will it|rhett link will it|gmm will it|will it christmas tree|good mythical morning will it|rhett link will it christmas tree|gmm will it christmas tree|sithmas|star wars|menorah|chinese takeout|christmas|tree|rhett link christmas|gmm christmas|christmas tree|holidays|xmas|gmm challenges|will it taco</t>
  </si>
  <si>
    <t>Today we're asking the age old question...will it Christmas Tree? GMM #1233.1\nWatch Part 2: https://youtu.be/1ZbjUBrKzhQ | Watch Friday's GMM: http://bit.ly/GMM1232\nWatch today's episode from the start: http://bit.ly/GMM1233\n\nPick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</si>
  <si>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X6iJ0hPpGec</t>
  </si>
  <si>
    <t>Learn to Break a Glass with Your Voice || Learn Quick</t>
  </si>
  <si>
    <t>mike boyd|learn quick|guy learns|break glass|voice|singing|la beast|wine glass</t>
  </si>
  <si>
    <t>Visit https://mzl.la/2By2eii to find out more about *Privacy Not Included, Mozillaâ€™s Holiday Buyerâ€™s Guide.\n\nIn this episode of Learn Quick, I learn to smash a glass using just my voice. \n\nSubscribe for more Learn Quick Videos: http://bit.ly/2bR4nIH\n\nLA Beast's Original Video:  https://youtu.be/sZfaXtjHTzA\n\nBio:\nMy name is Mike Boyd and I make videos documenting my process of learning stuff as quickly as I can. Subscribe for more upcoming videos and feel free to tell me what you'd like me to learn next in the comments or on Twitter (@mikeboydvideo).\n\nMerch: https://www.mikeboydvideo.com/merch-1/\n\nTwitter: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Patreon:\n\nSimon Bennett\nEloise \nGarrett Gilmore\nRegan Xu\nLuke Lowrey\nHughTube \nChase Arviso\nCraig Jones\nChris Morrison\nRyan Daume\nDamien Potts\nTim Vermeulen\nMike Flynn\nFofan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Cartier\nJonah Reid\nMike DeLo\nMike Ledermueller\nJulian Guggenberger\nAstroillogica \nMagnus Warvik\nRylan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Credits:\n\n1:19 Railroads Whiskey Co - Jahzzar</t>
  </si>
  <si>
    <t>xl3HhY2BTuU</t>
  </si>
  <si>
    <t>Eagles vs. Seahawks | NFL Week 13 Game Highlights</t>
  </si>
  <si>
    <t>NFL|Football|offense|defense|afc|nfc|American Football|highlight|highlights|game|games|sport|sports|action|play|plays|season|2017|recap|run|sprint|catch|huge|amazing|touchdown|td|week 13|wk 13|philly|philadelphia|eagles.seattle|seahawks|russell|wilson|wentz|td drive|seahawks win|baldwin|sp:dt=2017-12-03T20:30:00-05:00|sp:vl=en-US|sp:st=football|sp:li=nfl|sp:ti:home=Sea|sp:ti:away=Phi|sp:ty=high</t>
  </si>
  <si>
    <t>The Philadelphia Eagles take on the Seattle Seahawks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</si>
  <si>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sjN-NGsRg9g</t>
  </si>
  <si>
    <t>Crawling (One More Light Live) - Linkin Park</t>
  </si>
  <si>
    <t>Linkin Park|Live|One More Light|Crawling|Chester Bennington|Mike Shinoda|Joe Hahn|Phoenix|Dave Farrell|Brad Delson|Rob Bourdon|Official|Live Album</t>
  </si>
  <si>
    <t>'One More Light Live' available everywhere December 15th. Pre-order the album now: http://lprk.co/OMLL\n\nEdited by Mark Fiore.</t>
  </si>
  <si>
    <t>1l26UFQ06eQ</t>
  </si>
  <si>
    <t>Welcome to Hell - SNL</t>
  </si>
  <si>
    <t>SNL|Saturday Night Live|SNL Season 43|Episode 1732|Saoirse Ronan|Kate McKinnon|Cecily Strong|Aidy Bryant|Leslie Jones|Melissa Villasenor|s43|s43e7|episode 7|live|new york|comedy|sketch|funny|hilarious|late night|host|music|guest|laugh|impersonation|actor|improv|musician|lady bird|Christine McPherson|actress|irish</t>
  </si>
  <si>
    <t>Women (Saoirse Ronan, Cecily Strong, Kate McKinnon, Aidy Bryant, Leslie Jones, Melissa VillaseÃ±or) address the ongoing sexual harassment allegations.\n\n#SNL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</si>
  <si>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w4lcP5ZA4wg</t>
  </si>
  <si>
    <t>Special Dog Finds Family Who Loves All His Differences | The Dodo</t>
  </si>
  <si>
    <t>animal video|animals|the dodo|Rescue|Animal Rescue|sick dog|Dog rescue|dogs|dogs 101|dogs purpose|rescue dog|dog saved|dogs are awesome|puppy rescue|pup rescue|hope for paws|pet rescue|pets|faith in humanity|dog bath|dog loves bath|special needs dog|special dog|mrcornelius|funny dog|funny dog videos|good dog|grumpy dog|grumpy dog videos|sad dog</t>
  </si>
  <si>
    <t>Dog Finds Family Who Loves All His Differences | Nobody wanted this dog because he looks different, but as soon as this couple saw him, they were SOLD.  They started noticing all the special things about him â€” like his very intense obsession with baths. For more of this special pup, you can check him out on Instagram: http://thedo.do/mrcornelius, and Facebook: https://www.facebook.com/themistercornelius/.\n\nLove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</si>
  <si>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92HCNclQOYo</t>
  </si>
  <si>
    <t>Victoria's Secret</t>
  </si>
  <si>
    <t>Alessandra Ambrosioâ€™s Wax Sculpture</t>
  </si>
  <si>
    <t>Alessandra Ambrosio|Victoria's Secret|Fashion Show|2017|Wax Sculpture|Madame Tussauds|Shanghai</t>
  </si>
  <si>
    <t>What better way to celebrate Alessandra Ambrosioâ€™s last Victoriaâ€™s Secret Fashion Show than with an official wax sculpture from Madame Tussauds? Watch &amp; see the amazing year-long process.</t>
  </si>
  <si>
    <t>a-4_6bThk2E</t>
  </si>
  <si>
    <t>The fight to make bad jobs better</t>
  </si>
  <si>
    <t>vox.com|vox|explain|fair workweek|minimum wage|service|retail|fast food|labor|union|organized labor|wages|hours|scheduling|center for popular democracy|low-wage|low-income|carrie gleason|david autor|workers</t>
  </si>
  <si>
    <t>It's easy to find a job, just not a good one.\n\n\nSources:\nhttps://www.brookings.edu/wp-content/uploads/2016/06/04_jobs_autor.pdf\nhttps://cew-7632.kxcdn.com/wp-content/uploads/Americas-Divided-Recovery-web.pdf\nhttp://www.epi.org/publication/still-falling-short-on-hours-and-pay-part-time-work-becoming-new-normal/ \nhttps://krueger.princeton.edu/sites/default/files/akrueger/files/katz_krueger_cws_-_march_29_20165.pdf \nhttps://cornerstonecapinc.com/wp-content/uploads/2017/05/Retail-Automation_Stranded-Workers-Final-May-2017_corrected.pdf\nhttps://newrepublic.com/political-ad-database\nhttps://www.bls.gov/opub/mlr/2013/04/art2full.pdf\nhttp://www.unionstats.com/\nhttps://www.bls.gov/iag/tgs/iag44-45.htm \nhttps://www.bls.gov/iag/tgs/iag722.htm \nhttps://www.congress.gov/bill/115th-congress/house-bill/2942/text\nhttp://sfgov.org/olse/formula-retail-employee-rights-ordinances\nhttps://www.seattle.gov/laborstandards/ordinances/secure-scheduling\nhttps://www.ci.emeryville.ca.us/1136/Fair-Workweek-Ordinance\nhttp://www1.nyc.gov/office-of-the-mayor/news/372-17/mayor-de-blasio-speaker-mark-viverito-that-new-york-city-the-largest-city-end#/0\nhttps://olis.leg.state.or.us/liz/2017R1/Downloads/MeasureDocument/SB828/Enrolled\nhttp://news.gallup.com/poll/218432/work-varying-hours-schedules.aspx \nhttps://ssascholars.uchicago.edu/sites/default/files/work-scheduling-study/files/lambert.fugiel.henly_.precarious_work_schedules.august2014_0.pdf\nhttps://www.aspeninstitute.org/publications/income-volatility-service-sector-contours-causes-consequences/\nhttps://www.amazon.com/Good-Jobs-Strategy-Companies-Employees-ebook/dp/B00DZQE31I/ref=sr_1_1\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</si>
  <si>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hRAGY4BaFQs</t>
  </si>
  <si>
    <t>TMZ</t>
  </si>
  <si>
    <t>Xscape's Tamika Scott Falls During Epic Wardrobe Malfunction Onstage | TMZ</t>
  </si>
  <si>
    <t>TMZ2016FS11221|TMZ|Hollywood|Celebrity|Entertainment|Famous|Hollywood News|Fame|Entertainment News|tamika scott|tiny harris|xscape bet awards|xscape music|xscape performance|xscape fall|tamika scott fall|tamika scott interview|xscape|xscape live|celeb falls|celebrity wardrobe malfuntion|tmz 2017|raw video</t>
  </si>
  <si>
    <t>Xscape is the group's name but Tamika Scott could barely make it out of the jumpsuit she was wearing onstage over the weekend, instead going down like a pile of bricks.\n\nSUBSCRIBE: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</si>
  <si>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48qcnpCWBq0</t>
  </si>
  <si>
    <t>GraceVanderWaalVEVO</t>
  </si>
  <si>
    <t>Grace VanderWaal - So Much More Than This</t>
  </si>
  <si>
    <t>Grace VanderWaal|Pop|So Much More Than This|Syco Music/Columbia Records</t>
  </si>
  <si>
    <t>Grace VanderWaal's debut album 'Just the Beginning' is available now: http://smarturl.it/GV-JustTheBeginning?iqid=SMMTTvideo\n\nSpecial merch bundles: http://smarturl.it/GV-JustTheBeginning/OfficialStore?iqid=SMMTTvideo\nAmazon CD: http://smarturl.it/GV-JustTheBeginning/AmazonMusicCD?iqid=SMMTTvideo\nAmazon Music: http://smarturl.it/GV-JustTheBeginning/AmazonMusicListen?iqid=SMMTTvideo\nApple Music: http://smarturl.it/GV-JustTheBeginning/AppleMusic?iqid=SMMTTvideo \niTunes: http://smarturl.it/GV-JustTheBeginning/iTunes?iqid=SMMTTvideo\nSpotify: http://smarturl.it/GV-JustTheBeginning/Spotify?iqid=SMMTTvideo\nTarget edition with two bonus tracks: http://smarturl.it/GV-JustTheBeginning/Target?iqid=SMMTTvideo\n\nFollow Grace:\nhttp://gracevanderwaal.com\nhttp://facebook.com/GraceVanderWaalMusic\nhttp://instagram.com/gracevanderwaal\nhttp://twitter.com/GraceVanderWaal\nhttp://snapchat.com/add/gracevanderwaal\nhttp://youtube.com/OhNeverMindItsJustMe\n\nDirector: Kevin Slack\nProducer: Bowie Alexander\nExec Producer: May Iosotaluno and Djay Brawner\nProd company: Anthem Films\nDP: David Kruta\nProduction Designer: Sydney Bowers\nHair and Makeup: Holly Gowers \nWardrobe Stylist: Elkin\nSpecial Appearance: Frankie</t>
  </si>
  <si>
    <t>6wHVgiM0R54</t>
  </si>
  <si>
    <t>Could You Actually Have An Anxiety Disorder?</t>
  </si>
  <si>
    <t>life noggin|life noggin youtube|youtube life noggin|life noggin channel|education|education channel|life noggin face reveal|edutainment|edutainment videos|blocko|blocko life noggin|science|technology|educational|school|anxiety|anxiety disorder|mental health|nervous|social anxiety|what is anxiety|do i have anxiety|fear|panic|panic attack|anxiety symptoms|mental illness|disease|fear center|amygdala|fight-or-flight response|emotion|personality|therapy</t>
  </si>
  <si>
    <t>Anxiety can drastically impact your life, but just how common is it?\nWatch more: How Do You Know If You Have Depression? â–ºâ–º https://www.youtube.com/watch?v=baqXeUOcyJw&amp;list=PL8L0MzSk_V6JtEDRfRMyb6rFd1acqYSlO&amp;index=8\n\nSubscribe: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https://www.instagram.com/sophieexplorestheworld/\n\nFree Resources:\nhttps://www.nami.org/Learn-More/Mental-Health-Conditions/Anxiety-Disorders/Treatment\nhttps://www.nami.org/Learn-More/Mental-Health-Conditions/Anxiety-Disorders/Overview\nhttps://adaa.org/living-with-anxiety/ask-and-learn/resources\nhttp://anxietydepressionassoc.site-ym.com/search/custom.asp?id=4685\n \nSources:\nhttps://www.mayoclinic.org/diseases-conditions/anxiety/symptoms-causes/syc-20350961 \nhttps://www.psychiatry.org/patients-families/anxiety-disorders/what-are-anxiety-disorders \nhttps://www.anxiety.org/fight-or-flight-fear-anxiety \nhttps://www.psychologytoday.com/blog/life-without-anxiety/201108/fear-or-not-fear-you-re-in-control  \nhttps://www.anxiety.org/what-is-anxiety \nhttp://www.nytimes.com/health/guides/disease/generalized-anxiety-disorder/causes.html \nhttps://www.ncbi.nlm.nih.gov/pmc/articles/PMC3025529/ \nhttps://www.health.harvard.edu/staying-healthy/anxiety_and_physical_illness \nhttps://www.ncbi.nlm.nih.gov/pmc/articles/PMC3181681/ \nhttps://www.health.harvard.edu/staying-healthy/understanding-the-stress-response \nhttps://www.ncbi.nlm.nih.gov/pmc/articles/PMC3684250/ \nhttps://my.clevelandclinic.org/health/articles/anxiety-disorders \nhttps://mic.com/articles/141572/this-is-what-happens-to-your-brain-during-a-panic-attack-according-to-science#.NKWsWdc3N \nhttp://ajp.psychiatryonline.org/doi/abs/10.1176/appi.ajp.2007.07030504 \nhttps://adaa.org/understanding-anxiety/generalized-anxiety-disorder-gad \nhttps://www.health.harvard.edu/staying-healthy/anxiety_and_physical_illness \nhttps://www.psychiatry.org/patients-families/anxiety-disorders/expert-q-and-a \nhttps://www.anxiety.org/do-donts-panic-attacks</t>
  </si>
  <si>
    <t>YF6xzqOfCD8</t>
  </si>
  <si>
    <t>Batman's Village of Fools: Gotham, England</t>
  </si>
  <si>
    <t>tom scott|tomscott|things you might not know|gotham|nottinghamshire|batman|washington irving|salmagundi|bill finger|merry tales of the mad-men of gotam|gotam|gottam|king john|mad men of gotham|wise men of gotham</t>
  </si>
  <si>
    <t>There's a link from a 13th century legend, to a 16th century insult book, to a 19th century writer, to a 20th century comic book hero. And it starts in a small village near Nottingham, in the time of Robin Hood. Here's why Batman comes from Gotham City.\n\n(I am reliably assured that the modern-people of Gotham are not, in fact, fools.)\n\nMany versions of the Merry Tales were printed: the earliest reference I can find a reference to is 1540 here: http://www.bbc.co.uk/legacies/myths_legends/england/nottingham/article_1.shtml\n\nFurnivall (1870), The fyrst boke of the introduction of knowledge made by Andrew Borde, of physycke doctor. A compendyous regyment; or, A dyetary of helth made in Mountpyllier, is available here: https://archive.org/details/fyrstbokeofintro00boorrich\n\nThe Bill Finger phone-book story is found in multiple places, but I'm quoting Steranko's History of Comics p44 (admittedly as referenced in Wikipedia, I didn't have time to track down the original).\n\nI'm at http://tomscott.com\non Twitter at http://twitter.com/tomscott\non Facebook at http://facebook.com/tomscott\nand on Snapchat and Instagram as tomscottgo</t>
  </si>
  <si>
    <t>JR4oPuV3CWg</t>
  </si>
  <si>
    <t>4 Life Hacks that Will Ruin Your Life</t>
  </si>
  <si>
    <t>life hacks|fake life hacks|life hack myth|life hack busted|life hack false|wrong life hacks|life hack scam|fake life hack|life whacks|life wacks|Cracked|cracked.com|sketch|comedy|funny|spoof|laugh|satire|parody|hilarious|spoofs|jellyfish sting|toothpaste zit|busted life tips|tom reimann|phone hacks|advice column|terrible ideas</t>
  </si>
  <si>
    <t>Life Hack: Donâ€™t pay attention to, like, 80% of life hacks. Theyâ€™re garbage. As are these four pieces of conventional wisdom.\n\nCHECK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</si>
  <si>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JgByDCdtNE8</t>
  </si>
  <si>
    <t>Tiffany Haddish Details Her Dinners with Barbra Streisand &amp; Taylor Swift</t>
  </si>
  <si>
    <t>tiffany|haddish|tiffany haddish|barbar streisand|taylor swift|dinner|girls strip|actress|comedian|oprah|Ellen|degeneres|ellen degeneres|the ellen show|ellen fans|ellen tickets|ellentube|ellen audience</t>
  </si>
  <si>
    <t>The breakout star of Girls Trip filled Ellen in about her A-list hangouts with Taylor Swift and Barbra Streisand.</t>
  </si>
  <si>
    <t>l5S5DM564O8</t>
  </si>
  <si>
    <t>Pac-12 Networks</t>
  </si>
  <si>
    <t>Arizona State introductory press conference of Herm Edwards</t>
  </si>
  <si>
    <t>football|arizona state|arizona state football|ncaa football|ncaa|pac-12</t>
  </si>
  <si>
    <t>Arizona State welcomes Herm Edwards as the new head coach of the Sun Devils' football program.</t>
  </si>
  <si>
    <t>bJNnsAmNoUc</t>
  </si>
  <si>
    <t>Josh Groban with Tony Bennett - Christmas Time Is Here (Official Music Video)</t>
  </si>
  <si>
    <t>Josh Groban|Christmas Time Is Here (with T|Pop|tony bennett|noel|christmas song|christmas music</t>
  </si>
  <si>
    <t>Official Music video for Josh Groban with Tony Bennett - Christmas Time Is Here from 'Noel (Deluxe Edition)' available now at https://wbr.ec/noeldeluxevi\n\nCreated by Black Balloon\n\nConnect with Josh:\nFacebook: http://www.facebook.com/joshgroban\nTwitter: http://www.twitter.com/joshgroban\nWebsite: http://www.joshgroban.com\nInstagram: http://instagram.com/JoshGroban\n\nChristmas Time Is Here Lyrics:\nÂ \nChristmas time is here\nHappiness and cheer\nFun for all that children call\nTheir favorite time of year\nÂ \nSnowflakes in the air\nCarols everywhere\nOlden times and ancient rhymes\nOf love and dreams to share\nÂ \nSleigh bells in the air\nBeauty everywhere\nYuletide by the fireside\nAnd joyful memories there\nÂ \nChristmas time is here\nFamilies growing near\nOh, that we could always see\nSuch spirit through the year\nÂ \nSleigh bells in the air\nBeauty everywhere\nYuletide by the fireside\nAnd joyful memories there\nÂ \nChristmas time is here\nFamilies growing near\nOh, that we could always see\nSuch spirit through the year\nÂ \nSuch spirit through the year</t>
  </si>
  <si>
    <t>3SlG3sE8Ytg</t>
  </si>
  <si>
    <t>DIY Lasagna Roses - Man Vs Din</t>
  </si>
  <si>
    <t>DIY|threadbanger|Corinne Leigh|Rob Czar|how to|man vs pin|pinterest|pinterest fails|lasagna roses|hellthyjunkfood|edible roses|food roses|tasty</t>
  </si>
  <si>
    <t>#LASAGNATHON\nSubscribe to ThreadBanger HERE: http://bit.ly/12rVBFV\nOriginal Tasty Video: https://www.youtube.com/watch?v=0zMpkN0mNJo\nCinnamon Roll Lasagna Link: http://thebakermama.com/recipes/cinnamon-roll-lasagna/\n\nMORE CONTENT!!!!!!\nCorinne's Personal Channel: http://www.youtube.com/thecorinneleigh\nRob's Personal Channel: http://www.youtube.com/robczar\n\nLet's Get Social Shall We?\nInstagram @ThreadbangerStudios\nhttp://www.facebook.com/threadbanger\nhttp://www.twitter.com/threadbanger\nhttp://threadbanger.tumblr.com</t>
  </si>
  <si>
    <t>X212iTIMfYU</t>
  </si>
  <si>
    <t>10 Hour Wear Test On Drugstore Makeup | Beauty With Mi | Refinery29</t>
  </si>
  <si>
    <t>refinery29|refinery 29|r29|r29 video|refinery29 video|female|empowerment|beauty with mi|beauty writer|drugstore makeup|affordable|products|best makeup|full face|host|full face makeup|the power of makeup|highlighter|trendy|holiday 2017|new makeup|first impressions|everyday look|beauty unboxing|glam|how to apply|luxury|makeup challenge|natural makeup|full coverage|youtube makeup|winter makeup tutorial|makeup routine|how to do makeup|new york city|nyc</t>
  </si>
  <si>
    <t>On this week's episode of Beauty With Mi, beauty writer Mi-Anne Chan tests the latest in popular drugstore makeup. These trendy new pieces have just released in time for the holiday season. Watch the video above to see which makeup holds up to the 10-hour test!\n\nWet n Wild Mega Cushion Foundation SPF 15, $8.99 https://wetnwildbeauty.com/new/megacushion-foundation-spf-15.html\nWet n Wild Precision Foundation Brush, $7.99 https://wetnwildbeauty.com/1-2.html\nPhysicianâ€™s Formula Butter Highligher, $10.95 http://refinery29.com/2017/10/175196/physicians-formula-butter-highligher-review\nLâ€™OrÃ©al Paris x Balmain Paris Capsule Lipstick in Confession, $14 http://ulta.com/loreal-paris-x-balmain-paris-lipstick?productId=xlsImpprod17161511\nFlower Seal The Deal Matte Setting Spray, $13 https://flowerbeauty.com/index.php/seal-the-deal-long-lasting-setting-spray.html\nNyx Cosmetics In Your Element Shadow Palette in Metal, $30 https://nyxcosmetics.com/in-your-element-shadow-palette-metal/NYX_550.html\n\nABOUT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Facial\nhttps://youtube.com/watch?v=kUSFXFYEXa8&amp;t=53s\nI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</si>
  <si>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76-ui4F8DJ0</t>
  </si>
  <si>
    <t>Justice League Will Fail To Hit $700 Million At Box Office - Box Office Report</t>
  </si>
  <si>
    <t>Justice League|Movie|Batman|Box Office|Superman|Wonder Woman|Money|John Campea</t>
  </si>
  <si>
    <t>Justice League takes another 60% drop despite there being no new major films released this weekend. It will end up falling short of $700 million worldwide.</t>
  </si>
  <si>
    <t>6SevTnFTdpA</t>
  </si>
  <si>
    <t>Big Ten Network</t>
  </si>
  <si>
    <t>Ohio State vs. Wisconsin - Big Ten Championship Highlights</t>
  </si>
  <si>
    <t>ohio state buckeyes|wisconsin badgers|nick bosa|jt barrett|football</t>
  </si>
  <si>
    <t>J.T. Barrett threw two touchdown passes, ran for another and had a crucial 4th-down conversion late in the game to give the Buckeyes a 27-21 victory over Wisconsin in the Big Ten championship game.</t>
  </si>
  <si>
    <t>A34O0pCAQ60</t>
  </si>
  <si>
    <t>Urban Meyer reacts to Ohio State not making the College Football Playoff | ESPN</t>
  </si>
  <si>
    <t>espn|espn live|CFP|College Football Playoff|Ohio State|State|OSU|The Ohio State|Ohio State CFP|Ohio State Playoff|OSU Snub|Ohio State Snub|Buckeyes|college football|college football 2017|college football playoffs|ohio state buckeyes|college football playoff 2017|football|alabama football|alabama|alabama crimson tide|college football playoff rankings</t>
  </si>
  <si>
    <t>Head football coach Urban Meyer reacts to the Ohio State Buckeyes not making the College Football Playoff, saying he had hoped the teamâ€™s good wins outweighed tough losses.\n\nâœ”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</si>
  <si>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OdpHOc7vqHA</t>
  </si>
  <si>
    <t>Testing Nail Products from Wish Nails Remove Toes Hollow Nail Polish Peel-off Nails Wish Buy Now</t>
  </si>
  <si>
    <t>nails|nail art|nail tutorial|beauty tutorial|nail art tutorial|diy nails|easy nail art|diy nail art|cute nail art|simply nailogical|wish|buying stuff from wish|wish haul|fashion haul|nail mail|nail haul|testing|testing stuff from wish|testing nail products|wish nails|nail wish|peel-off nails|nail painting|nail polish|nail polish haul|nail vinyls</t>
  </si>
  <si>
    <t>I Wish I Wish I Was A Fish\n~*ONLY 1 DAY LEFT TO GET LIMITED EDITION SWEATERS*~: http://bit.ly/HOLODAYSSweaters1\n\nâ™¡ Subscribe to never miss nÌ¶eÌ¶wÌ¶ Ì¶nÌ¶aÌ¶iÌ¶lÌ¶ Ì¶aÌ¶rÌ¶tÌ¶ Ì¶tÌ¶uÌ¶tÌ¶oÌ¶rÌ¶iÌ¶aÌ¶lÌ¶sÌ¶! http://bit.ly/subsimply\nâ™¡ Subscribe to my SECOND CHANNEL for no reason: http://bit.ly/SubSimplyNot\n\n***Please make sure to complete the pre-requesite for this video: http://bit.ly/HOLOWish\n\n_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I'm not linking Wish\n\nON MY MAIN HAND (before the Wish testing): http://bit.ly/CakeGlitterNails\nON MY OTHER HAND: http://bit.ly/BrightBlueHolo1\n\n_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</si>
  <si>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0doVNhCyoA4</t>
  </si>
  <si>
    <t>PBS NewsHour</t>
  </si>
  <si>
    <t>PBS NewsHour Weekend full episode Dec. 2, 2017</t>
  </si>
  <si>
    <t>On this edition for Saturday, Dec. 2, the Senate passed a nearly $1.5 trillion tax package, pushing one of the largest overhauls of tax codes in decades. And in Cyprus, the search for missing family members more than 40 years after a war between the islandâ€™s two major ethnic groups. Later, changing the way classical music is heard. Hari Sreenivasan anchors from New York.</t>
  </si>
  <si>
    <t>DgOUdtUlL24</t>
  </si>
  <si>
    <t>Shay Mitchell</t>
  </si>
  <si>
    <t>My Pretty Little Liars Audition Tape! | Shay Mitchell</t>
  </si>
  <si>
    <t>Shay Mitchell|Shay|Mitchell|Shay Mitchell YouTube|YouTube Shay Mitchell|Shannon Mitchell|ShayM|Shay Mitch|Pretty Little Liars|PLL|Emily Fields|ABC Family|Actress|Amore and Vita|Fashion|Beauty|Audition|Audition Tape</t>
  </si>
  <si>
    <t>I've held out on you guys long enough. It's a little embarrassing, but it also holds a very special place in my heart. Here it is... my PLL audition tape. Go easy on me, okay? xoxo - Shay\n\nFollow me!\nYouTube: http://bit.ly/ShayMitchellYT\nInstagram: http://bit.ly/ShayInstagram\nSnapchat: officialshaym\nFacebook: http://bit.ly/ShayFacebook\nTwitter: http://bit.ly/ShayTwitter\nGoogle Plus: http://bit.ly/ShayGPlus\n\nNew videos every Monday and Thursday!\n\nHello!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</si>
  <si>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UpGPcHrVUZI</t>
  </si>
  <si>
    <t>Car Commercials of the Past</t>
  </si>
  <si>
    <t>1991 Pontiac Lineup Commercial - With Patrick Stewart Narrating</t>
  </si>
  <si>
    <t>pontiac line|old pontiac line commercial|old pontiac commercial|old car commercials|old car commercial</t>
  </si>
  <si>
    <t>Hello everybody to another car commercial of the past! Here today, we have a unique car commercial for you guys. A commercial that features the Pontiac lineup for 1991, with the voice of Patrick Stewart narrating over the commercial! Some of the vehicles featured in this commercial are already talked about in my other car commercial videos like the LeMans and Bonneville, so I'll talk about the Pontiac Grand Prix featured in this commercial. \n\nThe Grand Prix had a base 3.1 Liter, 6 cylinder engine that produced 140 horsepower at 4400 RPM with 185 LB-FT of Torque at 3200 RPM. A more powerful 3.4 Liter V6 that produced 210 Horsepower was available as an option.\n\nThe base transmission  on the Grand Prix was a 3 speed automatic, with a 4 speed automatic and 5 speed manual being available as options. Fuel mileage with the optional 4 speed automatic was a decent 17 MPG city, 28 MPG highway. \n\nTwo body styles were offered on the Grand Prix; a 2 door coupe or 4 door sedan. The GT model trim only came in a 2 door coupe.\n \nThree trim levels were offered on the Grand Prix; the LE base trim, the SE mid range trim, the more luxurious STE model trim, and the sport oriented GT trim. The MSRP for the LE entry level trim in a 4 door sedan layout was $14,779, the MSRP for the SE mid range trim was $15,769, the MSRP for the luxury STE model trim in a 4 door layout was $20,479 and the MSRP for the 2 door GT coupe was $19,369.\n\nIf you wanted a modestly priced sport oriented 2 and 4 door vehicle that was Domestic, provided somewhat good performance, matched with decent gas mileage and sleek looks in 1991, then the Pontiac Grand Prix was the car for you.\n\nThere are many more old car commercials uploaded on my channel and many more to come, so check my channel often for more videos!\n\n(Disclosure: I do not own this old car advertisement commercial as it belongs to the General Motors Automobile Corporation.)</t>
  </si>
  <si>
    <t>eV6yLbWCMDU</t>
  </si>
  <si>
    <t>Boldly</t>
  </si>
  <si>
    <t>I Got My Lips Permanently Tattooed</t>
  </si>
  <si>
    <t>buzzfeed|boldly|permanent|beauty|style|beauty and style|lipstick|lip color|makeup|cosmetics|skin treatment|treatment|plastic surgery|transform|transformation|buzzfeed boldly|tattooing|face tattoo|lips|lip tattoo|tattoo|lip liner|lip gloss|permanent lipstick|permanent makeup|weird|cool|tattooed makeup|tattoos|before and after</t>
  </si>
  <si>
    <t>Would you get permanent makeup tattooed on your face?\n\nBoldly\nBuzzFeedYellow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https://www.buzzfeed.com/bfmp/videos/38992\n\nCheck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nEXTERNAL CREDITS\nGrace Lara\nhttps://www.instagram.com/foreverbeautybygrace/\n+\nMahnaz Bahaelou\nhttps://www.instagram.com/elitepermanentmakeup/</t>
  </si>
  <si>
    <t>HVjlcUtuENM</t>
  </si>
  <si>
    <t>Gigi Gorgeous</t>
  </si>
  <si>
    <t>Our Surrogate Story: The Truth | Gigi</t>
  </si>
  <si>
    <t>gigi|gigigorgeous|gregory|gorgeous|gregorygorgeous|beauty|fashion|guru|surrogate|pregnancy|drama|scandal|article|news|rumor|nats getty|nigi|lesbian couple|gossip blogs|fake story</t>
  </si>
  <si>
    <t>After a whirlwind of texts and phone calls from family and friends after Nats and I posted pictures holding the beautiful newborn baby, I felt the only way to address this matter respectfully was in a YouTube video explaining in depth what happened so NOTHING could be misconstrued or taken out of context. This is just a lesson that everything posted on social media shouldnâ€™t be taken too literally because a lot of the time ITâ€™S NOT WHAT IT SEEMS, GIRL. Our situation might not be relatable to everyone, but we please ask that you respect the solid fact that we meant no harm from these posts and we really do love all children of the world. We've now chosen to live by 5 simple rules: Care Honestly In Loving Devotion.\n\n----------------------------------------Â­----------------------------------------Â­-------\n\nâ€ªFollow me on Twitter!â€¬\nâ€ªhttp://www.twitter.com/thegigigorgeous\n\nâ€ªINSTAGRAMâ€¬\nâ€ªhttp://instagram.com/gigigorgeous\n\nâ€ªFriend me on Facebook!â€¬\nâ€ªhttp://www.facebook.com/gigigorgeous</t>
  </si>
  <si>
    <t>a33EuuqAP9U</t>
  </si>
  <si>
    <t>AlmazanKitchen</t>
  </si>
  <si>
    <t>The 1000$ Godlike Steak 4K! - YOU WON'T BELIEVE!</t>
  </si>
  <si>
    <t>almazan kitchen|cooking|food|camping|campfire|fire|therapy|relax|meditation|asmr|best|best recipe|best cooking|recipe|recept|Ñ€ÐµÑ†ÐµÐ¿Ñ‚|serbian food|AlmazanKitchen|knife|Almazan knife|The Godlike Steak|YOU WON'T BELIEVE!|ULTIMATE STEAK|stone fried in the forest|how to make best steak|1000$ steak|1000$ vs 2$|medium rare|rare steak|raw meat|ramsey|barbeque|t bone|meat|4K cooking|4k resolution|best steak ever</t>
  </si>
  <si>
    <t>Beware of COUNTERFEIT!\n\nORIGINAL KNIFE IS ONLY ORDERED ON OUR FACEBOOK PAGE! \nhttps://www.facebook.com/AlmazanKitchenRecipes \n\nDo you want to cook this dish by yourself? All recipes you can find on http://www.almazankitchen.com\n\nThe Godlike Steak made from the incredibly rare Serbian Veal from the Rtanj Mountaint! You will see not only the special meat and an interesting way of cooking, but an awesome garnish from the beans, veggies and greens. Everything is made from scratch in the way of pure foodporn! Enjoy!\n\nIngredients:\nïƒ¼ 400g Rtanj Veal cut\nïƒ¼ 2 green tomatoes\nïƒ¼ 2 champignons\nïƒ¼ 1 cup of beans (soaked)\nïƒ¼ handful of cherries\nïƒ¼ 1 big garlic clove\nïƒ¼ handful of young onions\nïƒ¼ salt, oil, pepper\nïƒ¼ AlmazanKitchen original cookware and utensils (optional)\n\nHelp our channel to improve:\nPatreon: https://www.patreon.com/AlmazanKtichen\n\nSUBSCRIBE: https://www.youtube.com/c/AlmazanKitchen?sub_confirmation=1\n\nFollow us:\nFacebook: https://www.facebook.com/AlmazanKitchenRecipes\nTwitter: https://twitter.com/almazan_kitchen\nInstagram: https://instagram.com/almazan_kitchen\n\nSpecial thanks to Danko Vukovic, Gadas Gerogin, Layer Cake Wines of Napa Valley, Johann Helbling, Tom Johnson and Kelly Maybury for huge support on Patreon!</t>
  </si>
  <si>
    <t>q_yzyuYDhVw</t>
  </si>
  <si>
    <t>PrincessPiaMiaVEVO</t>
  </si>
  <si>
    <t>Pia Mia - Off My Feet (Official Audio)</t>
  </si>
  <si>
    <t>music|music video|vydia|Off My Feet (Official Audio)|Pia Mia|Pop|Single|2017|Pia Mia Recordings|None|Pia Mia Perez|vevo</t>
  </si>
  <si>
    <t>Pia Mia - â€œOff My Feetâ€ Official Audio\nStream/Buy: https://fanlink.to/PiaMiaOffMyFeet\n\nTwitter: https://twitter.com/PrincessPiaMia\nInstagram: https://www.instagram.com/PrincessPiaMia\nFacebook: https://www.facebook.com/PrincessPiaMia\nSnapchat: @PrincessPiaMiaP\n\nCopyright (C) 2017 Pia Mia Recordings.\n\nhttp://vevo.ly/Y9Thdj</t>
  </si>
  <si>
    <t>pKkZjjhPCQM</t>
  </si>
  <si>
    <t>Everything Wrong With Spider-Man: Homecoming</t>
  </si>
  <si>
    <t>spiderman|spider-man|spider-man Homecoming|homecoming|cinemasins|cinema sins|everything wrong with|eww|movie|review|mistakes|spiderman homecoming</t>
  </si>
  <si>
    <t>Spider-Man Homecoming was a nice surprise, capturing the spirit of the character as well or better than any previous film. We loved it. And so, of course, we were compelled to sin it. \n\nThursday: Get your pitchforks ready as we go after a classic.\n\nRemember,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</si>
  <si>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a_iMlwkzwow</t>
  </si>
  <si>
    <t>Chicken Tikka Masala - You Suck at Cooking (episode 69)</t>
  </si>
  <si>
    <t>chicken|chicken tikka masala|britain|india|you suck at cooking|ysac|comedy|funny|how to|chef|recipe|tutorial|tea</t>
  </si>
  <si>
    <t>From the creators of Stonehenge; Chicken Tikka Masala. Actually the roots are more complicated than that and Wikipedia explains it better than I can, on account of me not being a historian on this particular subject. \nhttps://en.wikipedia.org/wiki/Chicken_tikka_masala\n\nSubscribe: http://bit.ly/1HuynlY\nhttp://instagram.com/yousuckatcooking\nhttps://twitter.com/yousuckatcookin\nSnapchat: @yousuckatcookin \nhttp://facebook.com/yousuckatcooking\n\nThe Recipe\nI used two chicken breasts but you could easily do 3 for this recipe, maybe even 4 smaller ones. \nThe Marinade:\n1/2 cup plain yogurt (full fat)\nA teaspoon of garam masala, coriander, cumin, turmeric \nSome salt \nWangjangle the yogurt and spices together then cube the chicken and slather it all together \nPut it in the fridge from between an hour to overnight\nFor the sauce dice an onion and fry it in butter or coconut oil\nGrate some ginger and garlic and add those in\nAdd the same spices as before, but slightly more, up to 1.5 teaspoons of each\nAdd in a large can of crushed tomatoes \nAdd in a cup of yogurt\nAdd in a teaspoon or so of brown sugar if itâ€™s too acidic or you want it slightly sweeter\nAdd in a teaspoon of salt \nCook it on low while you broil the chicken\nYou can also do the chicken in the pan but itâ€™s harder to get even\nYou also donâ€™t have to cook the chicken until itâ€™s blackened but thatâ€™s what people usually doâ€¦careful not to overcook it\nSpread the chicken out on a pan and put your oven on broil and cook it until it just starts to get black\nThrow it in the sauce for a few minutes until itâ€™s cooked through\nServe on Basmati rice (or whatever rice you have) \nChop up some coriander and put it on top \nBobâ€™s your uncle. In case you didnâ€™t know. \n\nPrince Harry at the 2017 Invictus Games opening ceremony\nhttps://upload.wikimedia.org/wikipedia/commons/7/7b/Prince_Harry_at_the_2017_Invictus_Games_opening_ceremony.jpg\nThis file is licensed under the Creative Commons Attribution 2.0 Generic license.\nHTTP://CREATIVECOMMONS.ORG/LICENSES/BY/2.0)\n\nPrince Philip \nhttps://i0.wp.com/royalcentral.co.uk/wp-content/uploads/2016/01/Prince_Philip_March_2015.jpg?resize=424%2C600\nBY NORTHERN IRELAND OFFICE\nPhoto by Aaron McCracken [CC BY 2.0 (HTTP://CREATIVECOMMONS.ORG/LICENSES/BY/2.0)]</t>
  </si>
  <si>
    <t>dDAlGl_8f9U</t>
  </si>
  <si>
    <t>Honest Trailers - The Santa Clause</t>
  </si>
  <si>
    <t>screenjunkies|screen junkies|honest trailers|honest trailer|the santa clause|the santa clause 2|christmas|xmas|christmas movie|holiday movie|tim allen</t>
  </si>
  <si>
    <t>WIth the holidays quickly approaching look back at this 90's classic that taught us the true meaning of Christmas: getting revenge on your ex-wife! It's The Santa Clause\n\n\nWatch the Honest Trailer Commentary to see the writers talk about the movie and the making of the latest HT! \nhttps://www.youtube.com/watch?v=D54jYQuhzs0\n\nGot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</si>
  <si>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Dude Perfect</t>
  </si>
  <si>
    <t>All Sports Golf Battle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</si>
  <si>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spinners|dude|golf|all|sports|course|tennis|baseball|team coby|panda|pool|putting|all sports golf battle</t>
  </si>
  <si>
    <t>Golf + every other sport = awesome!\nâ–º Click HERE to subscribe to Dude Perfect! http://bit.ly/SubDudePerfect\n\nâ–º Click HERE to watch our most recent videos! http://bit.ly/NewestDudePerfectVideos\nhttp://bit.ly/NewestDPVideos\n\nâ–º SHOP our NEW Merchandise! - http://bit.ly/DPStore\nâ–º Click HERE to join the exclusive Dude Perfect T-Shirt Club! http://bit.ly/DPTShirtClub\n\nMusic: No Limits by Zayde Wolf\nâ–º Click HERE to download: http://smarturl.it/ZWNoLimits\n\nMore from Zayde Wolf\nâ–º http://zaydewolf.com\nâ–º http://youtube.com/zaydewolf\nâ–º http://instagram.com/zaydewolf\nâ–º http://facebook.com/zaydewolf\nâ–º 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Splash bros for life!\n\nAs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</si>
  <si>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YvcIeSfaB3c</t>
  </si>
  <si>
    <t>Billy Bush Believes The Women Accusing Trump Of Sexual Assault</t>
  </si>
  <si>
    <t>Billy Bush confirms the authenticity of the infamous 'Access Hollywood' tape. And then some.\n\nSubscribe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</si>
  <si>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qgTtyfgzGc0</t>
  </si>
  <si>
    <t>Black Mirror - U.S.S. Callister | Official Trailer [HD] | Netflix</t>
  </si>
  <si>
    <t>Netflix|Trailer|Netflix Series|08282016NtflxUSCAN|callep|Black Mirror|San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t>
  </si>
  <si>
    <t>Join Captain Daly and his trusty crew as they explore the galaxy and the dangers of unknown alien planets.\n\nWatch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U.S.S. Callister | Official Trailer [HD] | Netflix\nhttp://youtube.com/netflix</t>
  </si>
  <si>
    <t>z1FfOwjlqxU</t>
  </si>
  <si>
    <t>Steelers vs. Bengals | NFL Week 13 Game Highlights</t>
  </si>
  <si>
    <t>NFL|Football|offense|defense|afc|nfc|American Football|highlight|highlights|game|games|sport|sports|action|play|plays|season|2017|recap|run|sprint|catch|huge|amazing|touchdown|td|week 13|wk 13|pittsburgh|steelers|cincinnati|bengals|brown|shazier|injury|roethlisberger|big ben|bell|dalton|green|post game highlights|steelers win|sp:dt=2017-12-04T20:30:00-05:00|sp:vl=en-US|sp:st=football|sp:li=nfl|sp:ti:home=Cin|sp:ti:away=Pit|sp:ty=high</t>
  </si>
  <si>
    <t>The Pittsburgh Steelers take on the Cincinnati Bengals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</si>
  <si>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KjICBHj1EzM</t>
  </si>
  <si>
    <t>Guest Host Chris Pratt Interviews Margot Robbie</t>
  </si>
  <si>
    <t>jimmy|jimmy kimmel|jimmy kimmel live|late night|talk show|funny|comedic|comedy|clip|comedian|mean tweets|margot robbie|i tonya|tonya harding|figure skating|chris pratt|australia|python|olympics</t>
  </si>
  <si>
    <t>Margot talks about growing up in Australia, being around lots of venomous snakes, Outback Steakhouse, her first job at 10 years old, her new movie I,Tonya and she has a beer with Guest Host Chris Pratt.\n\nJimmy Kimmel &amp; Guillermo Pitch Ideas to Star Wars Director Rian Johnson https://youtu.be/7zMtv6vK3Zc\n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Chris Pratt Interviews Margot Robbie\nhttps://youtu.be/KjICBHj1EzM</t>
  </si>
  <si>
    <t>k8RSetlPF04</t>
  </si>
  <si>
    <t>MOST PAINFUL LIP PLUMPER EVER ... OMG!!!</t>
  </si>
  <si>
    <t>YouTube|Beauty|Makeup|Tutorial|Review|vlogger|blogger|Tati|Westbrook|GlamLifeGuru|how to|makeup tutorial|Beauty expert|drugstore|luxury|Haul|favorites|Best|worst|cosmetics|LIP PLUMPER|Lip Pumping|How to Plump Your Lips|Kylie Jenner Lips|Kardashian Lips|The Ultimate Plump It!|Plump It!</t>
  </si>
  <si>
    <t>Today I'm testing the Effectiveness of the The Ultimate Plump It! Lip Plumper kit ... later on James Charles stops by to try it for himself!  Big thumbs up for James being a trooper!  xo's ~ Tati\nÂ» Â» Â» Watch Â» Â» Â» FREE STUFF BEAUTY GURUS GET | Tati PR Unboxing ... Episode 9 Â» Â» Â» https://www.youtube.com/watch?v=7DiZj3aapDQ&amp;t\n\n\nâœ”  P R O D U C T S  M E N T I O N E D\nThe Ultimate Plump It! Bundle $66.56\n\n\nThanks to James Charles for being such a trooper!\nhttps://www.youtube.com/jamescharles\n\n\nâœ”  M A K E U P  W O R N\nFace:\nGuerlain L'Or Primer\nTarte Clean Slate Timeless Smoothing Primer\nBeauty Bakerie Wake and Bake Baking Oil\nLaura Mercier Flawless Fusion Ultra-Longwear Foundation // Cashew\nLaura Mercier Flawless Fusion Ultra-Longwear Foundation // Buff\nCatrice Liquid Camouflage High Coverage Concealer // Light Beige\nOFRA Skin Sculpting Wand // Sunset\nOFRA Skin Sculpting Wand // Dusk \nCoty Airspun Loose Face Powder\nKat Von D Shade and Light Contour Palette\nPro Fusion Contour Makeup Case \nHourglass Ambient Lighting Edit \nPhysicians Formula Butter Bronzer\nGosh Natural Blush // Flower Power\nPop Beauty Prismatic Pop // Stellar Light\nComplex Beauty Afterglow Complexion Mist\nGerard Cosmetics Slay All Day Setting Spray\n\nEyes:\nCover FX Anti-Age Smoothing Eye Primer\nJaclyn Hill x Morphe Palette\nNatasha Denona Holiday Eyeshadow Palette // Aeris \nL'Oreal Lacquer Liner // Blackest Black\nThe Balm Mr Write Eyeliner Pencil \nMarc Jacobs Velvet Noir Major Volume Mascara\n\nBrows:\nIt Cosmetics Brow Power Powder // Universal Transforming Taupe\nBeauty Bakerie Eyebrow Gel // Brown Brownies\nDior Diorshow Brow Styler // Universal Brown\n\n\nLips:\nMAC Lip Pencil // Subculture\nFlower Beauty Lipstick // Bare-ly There\n\n\n\n\nâœ”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</si>
  <si>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BOZngVYS04s</t>
  </si>
  <si>
    <t>CHRISTMAS ME UP (YIAY #380)</t>
  </si>
  <si>
    <t>jacksfilms|christmas|yiay|avatar</t>
  </si>
  <si>
    <t>MERCH â–º https://shop.crowdmade.com/collections/jacksfilms\nLive watchalong tonight with Domics! â–º http://www.watchalong.club\nPREVIOUS YIAY â–º https://www.youtube.com/watch?v=DUyMM90v3SA&amp;list=PLiWL8lZPZ2_k1JH6urJ_H7HzH9etwmn7M&amp;index=1\nSUBSCRIBE â–º http://bit.ly/1A0Crdb\nTWITTER â–º http://www.twitter.com/jacksfilms\nLIVE CHAT â–º http://www.younow.com/jacksfilms\nSNAPCHAT â–º realjacksfilms\nFACEBOOK â–º http://www.facebook.com/jacksfilmsfans</t>
  </si>
  <si>
    <t>mrORbZ2dS08</t>
  </si>
  <si>
    <t>LecraeVEVO</t>
  </si>
  <si>
    <t>Lecrae - Broke</t>
  </si>
  <si>
    <t>Broke|Lecrae|Rap|Reach Records/Columbia</t>
  </si>
  <si>
    <t>Get Broke when your purchase Lecrae's new album 'All Things Work Together' available here: http://smarturl.it/ATWTAlbum\n\nDirector: Daniel Henry\nProducer: Henry Reed\nExec Producer: Evan Brown\nDirector of photography: Ben Mullen \nProduction Company: Dreambear\n\nFollow Lecrae: \nSite: http://www.lecrae.com/\nTwitter: https://twitter.com/lecrae\nFacebook: https://www.facebook.com/Lecrae/ \nInstagram: https://www.instagram.com/lecrae/</t>
  </si>
  <si>
    <t>dd3XfA4NVcQ</t>
  </si>
  <si>
    <t>MLG Highlights</t>
  </si>
  <si>
    <t>Stephen Curry Ankle Injury / Warriors vs Pelicans</t>
  </si>
  <si>
    <t>mlg highlights|mlg|basketball|highlights|sports|plays|nba|stephen curry|stephen curry injury|stephen curry ankle injury|curry|stephen|warriors vs pelicans|pelicans|warriors</t>
  </si>
  <si>
    <t>Stephen Curry Ankle Injury / Warriors vs Pelicans\n\nFollow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</si>
  <si>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v_CMMWCN5nQ</t>
  </si>
  <si>
    <t>NEVER HAVE I EVER w/ TYLER OAKLEY // Grace Helbig</t>
  </si>
  <si>
    <t>Tyler and I played NEVER HAVE I EVER to see who gets on the naughty and nice list this year! \nWatch the video we made on Tyler's channel: http://www.youtube.com/tyleroakley\n\nSnapChat: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</si>
  <si>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AtbyHpFeVDI</t>
  </si>
  <si>
    <t>Chris Pratt &amp; Bryce Dallas Howard's Kids Are BFFs</t>
  </si>
  <si>
    <t>Ellen|degeneres|ellen degeneres|the ellen show|ellen fans|ellen tickets|ellentube|ellen audience|chris pratt|bryce dallas howard|jurassic world|fallen kingdom|jurassic park</t>
  </si>
  <si>
    <t>Jurassic World: Fallen Kingdom co-stars Chris Pratt and Bryce Dallas Howard aren't the only ones who forged a friendship on set - so did their 5-year-old kids.</t>
  </si>
  <si>
    <t>bqbWMgkvedI</t>
  </si>
  <si>
    <t>Tanya Burr</t>
  </si>
  <si>
    <t>Decorating Our Christmas Tree &amp; Princess Dress | Vlogmas Days 3 &amp; 4</t>
  </si>
  <si>
    <t>tanya burr|selena gomez|vlogmas|fashion awards|tree|decoration|christmas|festive|fun|cute|house|tour|home|london|tanya|chocolate|dinner|what i eat in a day|vlog|makeup|dress|princess|natural</t>
  </si>
  <si>
    <t>Decorating Our Christmas Tree &amp; Princess Dress\nOrder yourself a Tanya Burr Cosmetics calendar: http://bit.ly/2jGJIvK\nEnter the Tanya Burr Cosmetics competition to win a years supply of makeup: https://www.instagram.com/tburrcosmetics/\nMERRY CHRISTMAS GUYS! LOVE YOU ALL xxxxx\n\nMake up in this video:\nYSL lipstick: it's like a sheer gloss and says no. 11 on it!\nMAC Soar lip pencil: http://bit.ly/2A2kX8r\nLaura Mercier natural lips: http://bit.ly/2AUEVSD\nNARS tinted moisturiser:  NARS tinted moisturiser: http://bit.ly/2qiNKMu\nTanya Burr Cosmetics Selfie Lash: http://bit.ly/2hD69kF\nTanya Burr Cosmetics Selfie Sculpt: http://bit.ly/2zgtvEJ\nCollection Lasting Perfection concealer: http://bit.ly/2eUr9BT\nChampagne Sorbet illuminating powder:http://bit.ly/2A2pJ5R \nTanya Burr Cosmetics Rosy Flush palette: http://bit.ly/2kl8rts\n\nClothes in this video:\nMarkus Luper glitter jogging bottoms: http://bit.ly/2AUFOKQ\nWhistles chenille jumper: http://bit.ly/2zD3kLo\nBlack converse: http://bit.ly/2qgBVXH\nMom jeans pale: http://bit.ly/2A0qa0p\nIsabel Marant jumper: http://bit.ly/2AVhBEk\n\nFind me:\nTwitter @TanyaBurr\nInstagram @TanyaBurr\nFacebook https://www.facebook.com/OfficialTanyaBurr/ \n\nAffiliate disclaimer: I receive a percentage of the revenue from purchases made through links to beauty and fashion items in this post. Please note that this does not drive my decision as to whether or not a product is featured or recommended.</t>
  </si>
  <si>
    <t>0ZAA9Y4F37I</t>
  </si>
  <si>
    <t>Veteran Congressman John Conyers Announces He Is Retiring | The View</t>
  </si>
  <si>
    <t>John Conyers|congress|the view|hot topics|democrats|democratic party</t>
  </si>
  <si>
    <t>mNj27CgDAhQ</t>
  </si>
  <si>
    <t>The Voice 2017 Keisha Renee - Top 10: All By Myself</t>
  </si>
  <si>
    <t>the voice|the voice nbc|the voice season 13|watch voice video|the voice live top 10 performa|team adam|adam levine|team miley|miley cyrus|team jennifer|jennifer hudson|team blake|blake shelton|keisha renee|all by myself|the voice new season|The Voice 2017|The Voice USA|The Voice Season 13|The voice winners|carson daly|the voice auditions|NBC</t>
  </si>
  <si>
    <t>Keisha Renee sings Celine Dion's All By Myself during the live Top 10 performances.\nÂ» Get The Voice Official App: http://bit.ly/TheVoiceOfficialApp\nÂ» Subscribe for More: http://bit.ly/TheVoiceSub\nÂ» Watch The Voice Mondays &amp; Tuesdays 8/7c on NBC!\nÂ» Get Keisha's Performance on iTunes: http://apple.co/2ijrlwB\nÂ»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Keisha Renee - Top 10: All By Myself\nhttps://youtu.be/mNj27CgDAhQ\n\nThe Voice\nhttp://www.youtube.com/user/nbcthevoice</t>
  </si>
  <si>
    <t>U0Az4NHlzfc</t>
  </si>
  <si>
    <t>Getting Fit</t>
  </si>
  <si>
    <t>how to|you suck at cooking|first person|wd40|pov|crafts|funny|hilarious|stupid|idiot|hands|joke|comedy|stupid boy|fail|funny fail|arts and crafts|try not to laugh|stupid man|buzzfeed|hello|reaction|tutorial|crazy|angry|mad|frustrated|triggered|meme|challenge|bloody mary|crying|lol|lmao|hard|working out|getting fit|fit|fitness|gym|how to get fit|running on freeway|best workout|how to get a six pack|how to get abs|abs|6 pack|ripped abs|wobbly arms</t>
  </si>
  <si>
    <t>From keg to 16-pack in one day. 80's music required. Donuts too.\n\nFacebook: https://www.facebook.com/TheButteredSideDown/\nTwitter: https://twitter.com/BttrdSdeDwn\nReddit: https://www.reddit.com/r/ButteredSideDown/</t>
  </si>
  <si>
    <t>R8WBN3fJmwM</t>
  </si>
  <si>
    <t>Karina Garcia</t>
  </si>
  <si>
    <t>6 DIY Christmas Slimes! How To Holiday Slime!</t>
  </si>
  <si>
    <t>karina garcia|slime|diy slime|christmas slime|holiday slime|christmas tree slime|butter slime|crunchy slime|clear slime|how to slime|candy cane slime|gingerbread slime|winter slime</t>
  </si>
  <si>
    <t>I made 6  christmas slimes, Clear slime, butter slime, crunchy slime..all kinda of awesome holiday slimes!\n\nTexas! COME SEE ME ON TOUR: http://bit.ly/KarinaGarciaTour\n\nMy Slime Kit!: https://www.target.com/p/craft-city-diy-slime-kit/-/A-52611312\n\nMy DIY Book!: https://www.amazon.com/Karina-Garcias-Must-Try-DIYs-Crafts/dp/1499807007\n\nMy Slime Book!: https://www.amazon.com/Karina-Garcias-DIY-Slime-Garcia/dp/1499806604/\n\nHAVE YOU SEEN MY PREVIOUS VIDEO?!\n\n\nFOLLOW ME\nIG: karinagarc1a\ntwitter: karinaa_bear\nsnapchat: karinaa_bear\n\nVlog channel: https://www.youtube.com/channel/UCcCLyk1Te4ioNycEoKdunbg</t>
  </si>
  <si>
    <t>blgS56pESPk</t>
  </si>
  <si>
    <t>Matt Hardy vows to â€œdeleteâ€ Bray Wyatt: Raw, Dec. 4, 2017</t>
  </si>
  <si>
    <t>wwe|world wrestling entertainment|wrestling|wrestler|wrestle|superstars|à¤•à¥à¤¶à¥à¤¤à¥€|à¤ªà¤¹à¤²à¤µà¤¾à¤¨|à¤¡à¤¬à¥à¤²à¥‚ à¤¡à¤¬à¥à¤²à¥‚ à¤ˆ|à¤®à¥ˆà¤š|à¤¸à¥à¤ªà¤°à¤¸à¥à¤Ÿà¤¾à¤°|à¤µà¥à¤¯à¤¾à¤µà¤¸à¤¾à¤¯à¤¿à¤• à¤•à¥à¤¶à¥à¤¤à¥€|Ù…ØµØ§Ø±Ø¹Ù‡|Raw|Matt Hardy|Bray Wyatt|sp:ty=high|sp:st=wrestling|sp:scp=athlete_in_match|sp:dt=2017-12-04T20:00:00-04:00|sp:ev=wwe-raw|sp:ath=wwe-maha|sp:ath=wwe-brwy|hardy|matt|bray|wyatt|wwe raw|broken matt hardy|wwe monday night raw|delete|broken|monday night raw|wwe raw results|hardy boyz|matt hardy delete|the hardy boyz|awoken|woken</t>
  </si>
  <si>
    <t>The woken Matt Hardy addresses Bray Wyatt in a bewildering exchange of ideas.\nGet your first month of WWE Network for FREE: http://wwenetwork.com_x000D_
\nSubscribe to WWE on YouTube: http://bit.ly/1i64OdT_x000D_
\nVisit WWE.com: http://goo.gl/akf0J4_x000D_
\nMust-See WWE videos on YouTube: https://goo.gl/QmhBof</t>
  </si>
  <si>
    <t>BC19fhyTG_M</t>
  </si>
  <si>
    <t>EXO 'Electric Kiss' MV -Short Ver.-</t>
  </si>
  <si>
    <t>EXO|ì—‘ì†Œ|ã‚¨ã‚¯ã‚½|COUNTDOWN|Electric Kiss|SUHO|CHANYEOL|D.O.|BAEKHYUN|KAI|XIUMIN|CHEN|SEHUN|ìˆ˜í˜¸|ì°¬ì—´|ë””ì˜¤|ë°±í˜„|ì¹´ì´|ì‹œìš°ë¯¼|ì²¸|ì„¸í›ˆ</t>
  </si>
  <si>
    <t>EXO's 1st full album in Japan \n\nEXO's 1st full album in Japan COUNTDOWN will be released on January 24th, 2018.\nTitle Track Electric Kiss Music Video Short Ver. is released!\n\n[Tracklist]\n01 Electric Kiss  \n02 Coming Over  \n03 Love Me Rightï½žromantic universeï½ž  \n04 LIGHTSABER  \n05 TACTIX  \n06 Into My World  \n07 Lovinâ€™ You Moâ€™  \n08 Drop That  \n09 Run This  \n10 Cosmic Railway\n\nEXO Japan Official\nhttp://exo-jp.net/\nhttp://exo-jp.net/special/countdown/\nhttps://twitter.com/EXO_NEWS_JP\n\n#EXO #ã‚¨ã‚¯ã‚½ #EXO_Japan_1st_album #COUNTDOWN #TitleTrack #ElectricKiss #Release #180124 EXO 'Electric Kiss' MV -Short Ver.-</t>
  </si>
  <si>
    <t>mIxlvVlOIS0</t>
  </si>
  <si>
    <t>Alan Walker - Faded (Live Performance)</t>
  </si>
  <si>
    <t>Alan Walker|DJ Walkzz|K-391|House|Techno|Bergen|Live|Faded|Homecoming|Unmasked|Alone|Tove|Tove Styrke|Jonas Barsten|Veronika Heilund|All Falls Down|one year|1 year|live performance|anniversary|Sing me to sleep|Allan|Valker</t>
  </si>
  <si>
    <t>To mark the 2-year anniversary of Faded, I'm happy to share this live performance from my homecoming show in Bergen last year! Hope you guys enjoy.\n\n- Alan\n\n//\n\nVocalist: \nTove Styrke\n\nArtists:\nAlan Walker\nTove Styrke\n\nMusicians:\nJonas Barsten\nVeronika Heilund\n\nProducer / Director:\nLars Erik Steffensen\n\nExecutive producers:\nGunnar Greve\nYonas Aregai\n\nSound:\nGaute Nistov</t>
  </si>
  <si>
    <t>84hXRY0uwQ0</t>
  </si>
  <si>
    <t>Actors on Actors: Saoirse Ronan and Kristen Wiig (Full Video)</t>
  </si>
  <si>
    <t>Variety|Variety Studio|Actors on Actors|Saoirse Ronan|Kristen Wiig</t>
  </si>
  <si>
    <t>ForÂ Variety's Actors on Actors, Saoirse Ronan and Kristen Wiig talked about Saturday Night Live, finding time to unwind between roles, and more.\n\nhttp://bit.ly/VarietySubscribe\n\nhttp://www.facebook.com/variety\nhttp://www.instagram.com/variety\nhttp://www.twitter.com/variety</t>
  </si>
  <si>
    <t>2v34qDKvLqM</t>
  </si>
  <si>
    <t>Claire Foy Was Treated Better When She Was a Blonde</t>
  </si>
  <si>
    <t>The Tonight Show|Jimmy Fallon|Claire Foy|Treated|Better|Blonde|NBC|NBC TV|Television|Funny|Talk Show|comedic|humor|snl|Fallon Stand-up|Fallon monologue|tonight|show|jokes|funny video|interview|variety|comedy sketches|talent|celebrities|video|clip|highlight|The Crown|Season of the Witch|Vampire Acadmey|Wreckers|Going Postal|The Girl in The Spider's Web</t>
  </si>
  <si>
    <t>Claire Foy talks to Jimmy about how people respond to her after chopping off her blonde locks, English Christmas traditions - minus the marshmallows - and playing Queen Elizabeth II for her final season of The Crown.\n\nSubscribe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exclusives.\n\nClaire Foy Was Treated Better When She Was a Blonde\nhttp://www.youtube.com/fallontonight</t>
  </si>
  <si>
    <t>032BPsxhreM</t>
  </si>
  <si>
    <t>The Talk - Hilary Duff Dishes on Boyfriend Matthew Koma: 'third times a charm'</t>
  </si>
  <si>
    <t>The hosts discuss Selena Gomez dating Justin Bieber again and whether they've ever reunited with a former love. Guest co-host Hilary Duff confesses, I'm doing it right now. About reuniting with boyfriend Matthew Koma, she shares, It's going so great. I mean, this is like the third time that we've dated and I think that what [Gomez] says has so much merit to it. Timing is such a big deal... third time's a charm! I think that you have history and a past with someone and love, and just because it doesn't work out the first time, the second time, as long as there's not too much damage done, then, it can always work out again.\n\nSubscribe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</si>
  <si>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0v-6AylRH68</t>
  </si>
  <si>
    <t>jypentertainment</t>
  </si>
  <si>
    <t>TWICE Heart Shaker M/V TEASER (30s Ver.)</t>
  </si>
  <si>
    <t>TWICE Heart Shaker|TWICE í•˜íŠ¸ì…°ì´ì»¤|íŠ¸ì™€ì´ìŠ¤ Heart Shaker|íŠ¸ì™€ì´ìŠ¤ í•˜íŠ¸ì…°ì´ì»¤|Heart Shaker|í•˜íŠ¸ì…°ì´ì»¤|TWICE teaser|TWICE í‹°ì €|íŠ¸ì™€ì´ìŠ¤ teaser|íŠ¸ì™€ì´ìŠ¤ í‹°ì €|Heart Shaker teaser|Heart Shaker í‹°ì €|í•˜íŠ¸ì…°ì´ì»¤ teaser|í•˜íŠ¸ì…°ì´ì»¤ í‹°ì €|TWICE Merry Happy|íŠ¸ì™€ì´ìŠ¤ Merry Happy|íŠ¸ì™€ì´ìŠ¤ ë©”ë¦¬ í•´í”¼|TWICE ë¦¬íŒ¨í‚¤ì§€|íŠ¸ì™€ì´ìŠ¤ ë¦¬íŒ¨í‚¤ì§€|TWICE repackage|TWICE MV|TWICE Music Video|TWICE ë®¤ì§ë¹„ë””ì˜¤|TWICE ë®¤ë¹„|íŠ¸ì™€ì´ìŠ¤ MV|íŠ¸ì™€ì´ìŠ¤ ë®¤ì§ë¹„ë””ì˜¤|íŠ¸ì™€ì´ìŠ¤ ë®¤ë¹„|Heart Shaker MV|Heart Shaker Music Video|Heart Shaker ë®¤ì§ë¹„ë””ì˜¤|í•˜íŠ¸ì…°ì´ì»¤ MV|í•˜íŠ¸ì…°ì´ì»¤ ë®¤ì§ë¹„ë””ì˜¤|í•˜íŠ¸ì…°ì´ì»¤ ë®¤ë¹„|JYP</t>
  </si>
  <si>
    <t>TWICE(íŠ¸ì™€ì´ìŠ¤) Heart Shaker M/V TEASER (30s Ver.)\n\nTWICE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</si>
  <si>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xi8u9DcC0_Q</t>
  </si>
  <si>
    <t>If Tampon Ads Were Honest (Also Maxi Pads &amp; Other Feminine Products)</t>
  </si>
  <si>
    <t>Cracked|cracked.com|sketch|comedy|funny|spoof|laugh|satire|parody|hilarious|spoofs|Roger|Horton|Honest Ad|Honest Ads|Honest|commercial Parody|commercial parodies|commercial spoof|commercial spoofs|Iâ€™m roger by the way|Hi Iâ€™m roger|tampon myth|periods|cycles|tampon commercials|period commercials|tampax|kotex|moon cup|period kit|tampon vs pads</t>
  </si>
  <si>
    <t>Not that we want tampon ads to get all into the graphic details of what their products actually do. But seriously, whatâ€™s with all the yoga and blue fluids?\n\nCHECK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</si>
  <si>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u5Jw7D-c3II</t>
  </si>
  <si>
    <t>KISS FM UK</t>
  </si>
  <si>
    <t>Selena Gomez talks going on tour, Instagram plus more!</t>
  </si>
  <si>
    <t>kissfmuk|kiss fm|kiss fm uk|kissfm|kiss|kiss uk|playlist|live|radio|top 40|2017|2018|mix|throwback|selena gomez|justin bieber|selena gomez wolves|selena|selena gomez acceptance speech|selena gomez cover|selena gomez interview|selena gomez woman of the year|gomez|celebrity|jelena|pop|the weeknd|wolves|news|hollywood|entertainment|instagram|sabrina|sabrina the teenage witch|disney|taylor swift|christmas|90s</t>
  </si>
  <si>
    <t>We caught up with Selena Gomez to find out whether we can party with her on tour soon and what life is like as the most followed person on Instagram!\n\nSubscribe to our channel: http://bit.ly/SubscribeToKiss\n\n--------\n\nListen live, get music news &amp;amp; more: http://www.kissfmuk.com/\nFollow us on Instagram: http://www.instagram.com/kissfmuk\nLike us on Facebook: http://www.facebook.com/KissFMUK\nFollow us on Twitter: http://twitter.com/kissfmuk\nGet our free KISS KUBE app: http://www.kissfmuk.com/mobile/</t>
  </si>
  <si>
    <t>OImHUNVLlco</t>
  </si>
  <si>
    <t>Bloomberg Politics</t>
  </si>
  <si>
    <t>Mueller Said to Subpoena Trump's Deutsche Bank Records</t>
  </si>
  <si>
    <t>Bloomberg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</si>
  <si>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</si>
  <si>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Gw-Mm-hS_UY</t>
  </si>
  <si>
    <t>How People Talk About Celebrity Gossip (ft. Alisha Marie)</t>
  </si>
  <si>
    <t>iisuperwomanii|superwoman|woman|comedy|lilly|singh|manjeet|paramjeet|lilly singh|IISuperwomanII|people|talk|celebrity|gossip|celebrity gossip|talk about celebs|Celebrity talk|celebrity people|how people talk gossip|lily singh|lily sing|celebs gossip|12collabsofchristmas|12collabsofxmas|12collabs|christmas collabs|lilly christmas collabs|celeb collabs|how people talk about celebrity gossip|youtube superwoman|alisha marie|alisha|12 collabs of christmas</t>
  </si>
  <si>
    <t>We all believe in privacy, kindness and anti-bullying... until we're talking about celebrities. That's wack! Let's work at being kind all the time!\n\nStay tuned for 8 more Collabs of Christmas! #12CollabsOfXmas\nChristmas Collab #1 ft. Karlie Kloss: https://youtube.com/watch?v=uUvgMnzplt4&amp;list=PLuBXqtS2jaLOHcYCLGaRkFDynyeAWUEuh&amp;index=2&amp;t=2s\nChristmas Collab #2 ft. Chelsea Handler: https://youtube.com/watch?v=hkFYWyy9Jek\nChristmas Collab #3 ft. Nick Jonas: https://youtube.com/watch?v=fLwKs5yslSU&amp;t=2s\n\nWritten by: Lilly Singh\nStarring: Alisha Marie\n\nSubscribe to Alisha's channel: https://youtube.com/channel/UCSReacwdlGHHyTIyuROhVdQ\nInstagram: https://instagram.com/alisha/?hl=en\nTwitter: https://twitter.com/ALISHAMARIE\n\nFollow Me!\nSubscribe: http://bit.ly/SubLillySingh | Follow my FB: https://facebook.com/IISuperwomanII/\nTwitter: https://twitter.com/iisuperwomanii\n\nIf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</si>
  <si>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Cfn25A6krNg</t>
  </si>
  <si>
    <t>Trump Dismantles Bears Ears National Monument</t>
  </si>
  <si>
    <t>The New York Times|NY Times|NYT|Times Video|New York Times video|nytimes.com|news|bears ears|national monument|donald trump|native americans|utah|southern utah|president trump</t>
  </si>
  <si>
    <t>President Trump has announced plans to reduce Bears Ears National Monument. President Obama had designated the 1.3 million acres in southern Utah at the request of Native American groups.\n\nRead the story here: http://nyti.ms/2BHSi5E\n\nMore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</si>
  <si>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kJ18whKduFo</t>
  </si>
  <si>
    <t>CrashCourse</t>
  </si>
  <si>
    <t>Age &amp; Aging: Crash Course Sociology #36</t>
  </si>
  <si>
    <t>John Green|Hank Green|vlogbrothers|Crash Course|crashcourse|education|sociology|social sciences|age stratification|demographics|us census|aging|senescence</t>
  </si>
  <si>
    <t>People are getting older â€“ not just in the individual sense, but the human population itself. Today weâ€™re going to explore those shifting patterns and their implications. Weâ€™ll go over the biological, psychological, and cultural aspects of aging, including some of the particular challenges that older individuals face.\n\nCrash Course is made with Adobe Creative Cloud. Get a free trial here: https://www.adobe.com/creativecloud/catalog/desktop.html\n\n***\n\nReferences:\nSociology by John J. Macionis, 15th edition (2014)\n\nUN World Population Prospects, 2015 Revision https://esa.un.org/unpd/wpp/publications/files/key_findings_wpp_2015.pdf\n\nDemographic Trends in the 20th Century, US Census https://www.census.gov/prod/2002pubs/censr-4.pdf\n\n2010 Census Shows Nation's Population is Aging https://www.census.gov/newsroom/releases/archives/2010_census/cb11-cn147.html\n\nThe Decline in US Fertility, Population Reference Bureau http://www.prb.org/Publications/Datasheets/2014/2014-world-population-data-sheet/us-fertility-decline-factsheet.aspx\n\nNational Vital Statistics Report, CDC https://www.cdc.gov/nchs/data/nvsr/nvsr66/nvsr66_01.pdf\n\nPercent of U.S. Adults 55 and Over with Chronic Conditions, CDC https://www.cdc.gov/nchs/health_policy/adult_chronic_conditions.htm\n\nFacts for Features: Older Americans Month: May 2017, US Census https://www.census.gov/newsroom/facts-for-features/2017/cb17-ff08.html\n\n***\n\nCrash Course is on Patreon! You can support us directly by signing up at http://www.patreon.com/crashcourse\n\nThanks to the following Patrons for their generous monthly contributions that help keep Crash Course free for everyone forever:\n\nMark Brouwer, Nathan Taylor, Divonne Holmes Ã  Court, Brian Thomas Gossett, Khaled El Shalakany, Indika Siriwardena, Robert Kunz, SR Foxley, Sam Ferguson, Yasenia Cruz, Daniel Baulig, Eric Koslow Caleb Weeks, Tim Curwick, Jessica Wode, Cami Wilson, Eric Prestemon, Evren TÃ¼rkmenoÄŸlu, Alexander Tamas, Justin Zingsheim, D.A. Noe, Shawn Arnold, Tom Trval, mark austin, Ruth Perez, Malcolm Callis, Kathrin JanÃŸen, Ken Penttinen, Advait Shinde, Cody Carpenter, Annamaria Herrera, William McGraw, Bader AlGhamdi, Vaso, Melissa  Briski, Joey Quek, Andrei Krishkevich, Rachel Bright, Alex S, Mayumi Maeda, Kathy &amp; Tim Philip, Montather, Jirat, Eric Kitchen, Moritz Schmidt, Ian Dundore, Chris Peters, Sandra Aft, Jason A Saslow, Steve Marshall\n--\n\nWant to find Crash Course elsewhere on the internet?\nFacebook - http://www.facebook.com/YouTubeCrashCourse\nTwitter - http://www.twitter.com/TheCrashCourse\nTumblr - http://thecrashcourse.tumblr.com \nSupport Crash Course on Patreon: http://patreon.com/crashcourse\n\nCC Kids: http://www.youtube.com/crashcoursekids</t>
  </si>
  <si>
    <t>oxSlLYC_Exw</t>
  </si>
  <si>
    <t>There were a ridiculous number of funnies from the weekend in the NBA - The Starters have them all for you. Watch The Starters weekdays on NBATV and get more of the guys on their website:ÃŠhttp://nba.com/thestarters</t>
  </si>
  <si>
    <t>VPJ7BcVsOUU</t>
  </si>
  <si>
    <t>Kayley Melissa</t>
  </si>
  <si>
    <t>The Best of Holiday Hair Accessories - KayleyMelissa</t>
  </si>
  <si>
    <t>kayleymelissa|kayley melissa|letsmakeitup1|kaley melissa|kaleymelissa|kayley|melissa|kayleymelisa|holiday|hair|accessories|hair accessories|haul|favorites|best of|party hair|glam|hairstyle|holiday hair accessories|headband|elastic|barette</t>
  </si>
  <si>
    <t>Here's a little list of the best of Holiday Hair Accessories. It's basically a haul of all my favorites for Christmas 2017!\n\nKeep your hair game strong, subscribe! â†’  http://bit.ly/2p3RSRk\n\nI hope you guys get some great inspo on what hair bits and bobs to pick up this year! \n\n---âŸ£What I Mentioned:âŸ¢---\n-Christmas Decor: Target\n-Reindeer Headband: Asos\n-Kohls Lauren Conrad Hair Accessories\n-Chloe &amp; Isabel's Jen Atkin Hair line\n\n\n---âŸ£Videos to mix up your Hair Routine!âŸ¢---\n\nÂ» 5 Easy Morning Hairstyles\nhttps://www.youtube.com/watch?v=QAwJHW6agkk\n\nÂ» Hairstyles for Scarves &amp; Winter Hats\nhttps://www.youtube.com/watch?v=ZYW2piyJafU\n\nÂ» Margo Robbie Inspired Pigtails\nhttps://www.youtube.com/watch?v=G-ADZsOX4CE\n\nÂ» 3 Days of Heatless Hairstyles (Clean to Dirty)\nhttps://www.youtube.com/watch?v=c2Z0eaGb2KM\n\n\n---âŸ£Follow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t>
  </si>
  <si>
    <t>Sl-NvOZ23m8</t>
  </si>
  <si>
    <t>i was so uncomfortable</t>
  </si>
  <si>
    <t>Connor Franta|ConnorFranta|uncomfortable|people|fun|story|stories|thanksgiving|family|families|mom and dad|gay|lgbt|sexuality|disscusion|wow|interesting|crazy|youtuber|youtubers|boy|boys|girls|girl|teen|teenagers|lgbtq|topic|christmas|cute|hot|funny|politics|political|government|holidays|idk|love|loving|out of love|byeeee</t>
  </si>
  <si>
    <t>Subscribe to my channel here: http://bit.ly/1gc4476\nMy Previous Video: http://youtu.be/MVes87KrWvs\nNEW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</si>
  <si>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TzQe4sqjZT8</t>
  </si>
  <si>
    <t>Magnolia Pictures &amp; Magnet Releasing</t>
  </si>
  <si>
    <t>Please Stand By - Official Trailer</t>
  </si>
  <si>
    <t>magnolia pictures|dakota fanning|toni collette|alice eve|please stand by|ben lewin|Michael Golamco|writing|autism|autistic|screenwriting|patton oswalt</t>
  </si>
  <si>
    <t>Like on Facebook: https://www.facebook.com/PleaseStandByFilm/\n\nDakota Fanning stars as a woman who escapes a group home hoping to get her Star Trek script produced in Hollywood. On the way she must conquer a new world full of challenges. Also starring Toni Collette, Alice Eve and Patton Oswalt.\n\nIn theaters and On Demand January 26\nhttp://www.PleaseStandByFilm.com/</t>
  </si>
  <si>
    <t>hKqzBGE5w-0</t>
  </si>
  <si>
    <t>National Geographic</t>
  </si>
  <si>
    <t>Morgan Freeman Hosts the Breakthrough Prize | Nat Geo Live</t>
  </si>
  <si>
    <t>nat geo live|national geographic live|national geographic|nat geo|natgeo|science|culture|live|photographers|scientists|morgan freeman|morgan freeman breakthrough prize|morgan freeman nat geo|the story of us|breakthrough prize|Wiz Khalifa|mila kunis|ashton kutcher|kerry washington|ron howard|nana ou-yang|john urschel|miss usa kara mccullough|mark zuckerberg|sergey bring|yuri milner|julia milner|priscilla chan|anne qojcicki|nat geo breakthrough</t>
  </si>
  <si>
    <t>Hosted by Morgan Freeman and with live performance by hip hop artist Wiz Khalifa, the Breakthrough Prize honors top achievements in the fields of physics, life sciences and mathematics.  \nâž¡ Subscribe: http://bit.ly/NatGeoSubscribe\nâž¡ Watch all Nat Geo Live clips here: http://bit.ly/WatchNatGeoLive\nâž¡ Get More Nat Geo Live: http://bit.ly/MoreNatGeoLive\n\nAbout Nat Geo Live (National Geographic Live):\nThe National Geographic Live series brings thought-provoking presentations by todayâ€™s leading explorers, scientists, photographers, and performing artists right to you. Each presentation is filmed in front of a live audience at National Geographic headquarters in Washington, D.C.\n\nGet More National Geographic:\nOfficial Site: http://bit.ly/NatGeoOfficialSite\nFacebook: http://bit.ly/FBNatGeo\nTwitter: http://bit.ly/NatGeoTwitter\nInstagram: http://bit.ly/NatGeoInsta\n\nAbout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possible.\n\nMorgan Freeman hosts the Breakthrough Prize | Nat Geo Live\nhttps://www.youtube.com/watch?v=hKqzBGE5w-0\n\nNational Geographic\nhttps://www.youtube.com/natgeo</t>
  </si>
  <si>
    <t>AW9M7Cmzjj8</t>
  </si>
  <si>
    <t>These Enchiladas Are a Taste of Real Mexican Home-Cooking | Food Skills</t>
  </si>
  <si>
    <t>First we feast|fwf|firstwefeast|food|food porn|cook|cooking|chef|kitchen|recipe|cocktail|bartender|craft beer|complex|complex media|Cook (Profession)sean evans|food skills|enchiladas|mexican food|how to make enchiladas|real mexican food|el atoradero's|tortillas|denisse lina chavez</t>
  </si>
  <si>
    <t>Covered in chile sauce, and stuffed with meats like chicken or pork, enchiladas are one of Mexico's most beloved culinary exports. At El Atoradero, chef Denisse Lina Chavez drenches her enchiladas in the rich, spice-packed mole found in the city of Puebla. Though taquerias have become ubiquitous in NYC, Chavez prides herself on bringing traditional Mexican cuisine to the five boroughs, following recipes passed down from her grandmother. With fresh tortillas sopped in dark-red mole poblano, El Atoradero's enchiladas are a bucket-list item for Mexican-food fanatics everywhere.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</si>
  <si>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CRnCh-Y-kwM</t>
  </si>
  <si>
    <t>Associated Press</t>
  </si>
  <si>
    <t>California Fire Forces Thousands to Evacuate</t>
  </si>
  <si>
    <t>accidents|affairs|america|ap|associated|barbara|breaking|business|california|commentary|current|disasters|evacuate|evacuations|finance|fire|fires|forces|general|headlines|latest|local|national|natural|news|north|online|politics|press|regional|reports|santa|states|style|thousands|today|top|united|video-us|wildfires</t>
  </si>
  <si>
    <t>Thousands of homes have been evacuated after a wind-whipped wildfire exploded overnight in Southern California. The fire has burned through at least 40 square miles northwest of Los Angeles. (Dec. 5)\n\nSubscribe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</si>
  <si>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YF8415hDtEg</t>
  </si>
  <si>
    <t>Silverdome successfully imploded on second attempt | ESPN</t>
  </si>
  <si>
    <t>espn|espn live|silverdome|silverdome fail|silverdome implode|silverdome implosion|silverdome destroyed|detroit lions silverdome|lions silverdome|pontiac silverdome|detroit silverdome|detroit|lions|detroit lions|stadium implosion</t>
  </si>
  <si>
    <t>The Silverdome, the former home to the Detroit Lions, was successfully imploded after an earlier failed attempt.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</si>
  <si>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Qh06wlg9RmU</t>
  </si>
  <si>
    <t>BASE jumping into a plane mid-air. (Extended Version) | A Door In  The Sky</t>
  </si>
  <si>
    <t>red bull|redbull|action sports|extreme sports|base jump|base|wingsuit|fred fugen|vince reffet|souls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</si>
  <si>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Have you seen this yet? https://youtu.be/YL9sNrOlK-I\nThen you'd like this longer version of A Door in the Sky! \nFrench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</si>
  <si>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q6xkWA0Qi98</t>
  </si>
  <si>
    <t>Jack and Dean</t>
  </si>
  <si>
    <t>Cup Phones - JACK AND DEAN</t>
  </si>
  <si>
    <t>Jack and Dean|OMFGItsJackAndDean|Jack Howard|Dean Dobbs|dodie|sketch|funny|skit|episode|call center|call centre|comedy|telephone operator|jackanddean</t>
  </si>
  <si>
    <t>Jack hasn't been paying his cup phone bill.\n\nSponsored by the Honor 7X: http://www.hihonor.com/global/maxyourview/index.html?utm_source=press&amp;utm_medium=THEVERGE&amp;utm_campaign=201712_honor7x_livestream&amp;utm_term=PR\n\nA ColourTV Production\nExecutive Producers: Matthew Harvey &amp; Jay Pond-Jones\nWritten &amp; Directed by Jack Howard\nStarring Jack Howard &amp; Dean Dobbs\nFeaturing Caiaphas Walsh as Child's Name\nProduced by Rebecca Hewett, Leah Draws &amp; Jack Howard\nDirector of Photography - Ciaran O'Brien http://twitter.com/ciaranobrien\nFirst Assistant Camera - Rachael Hutchings \nSound recordist - Tom Tommy Boom Bartlett http://www.tombartlett.co.uk/\nMusic by Benjamin Squires http://benjaminsquires.co.uk\nSound design by Dan Pugsley http://www.danpugsley.co.uk/\n\nHold Music by dodie - youtube.com/doddleoddle\n\nScript revisions by Dean Dobbs, Paul Neafcy, Mike Trueman, Rebecca Hewett &amp; Benjamin Cook\n\nSpecial thanks to Khyan Mansley. Kisses for you, bae.</t>
  </si>
  <si>
    <t>J7BVU65c8AQ</t>
  </si>
  <si>
    <t>Doctor Mike</t>
  </si>
  <si>
    <t>Menâ€™s Fashion Tips &amp; Winter 2017 Style Guide | Doctor Mike</t>
  </si>
  <si>
    <t>Menâ€™s Fashion Tips &amp; Winter 2017 Style Guide|Doctor Mike|Dr. Mike|doctor|Instagram doctor|doctor.mike|Mikhail Varshavski|physician|medicine|menâ€™s fashion|menâ€™s fashion tips|tips|fashion|style guide|winter 2017 style guide|lookbook|menâ€™s fashion lookbook|menâ€™s lookbook|winter lookbook|winter style guide|winter 2017|style|mens fashion</t>
  </si>
  <si>
    <t>Hey, guys! For todayâ€™s videos I put together my winter 2017 style guide. I really do think that looking good is important for self confidence! Want to see more menâ€™s fashion tips on my channel? Let me know in the comments below and share this video with your stylish males! Donâ€™t forget to subscribe for new videos every Sunday â–¶  https://goo.gl/tC5TRA \n\nLetâ€™s connect:\nIGÂ https://goo.gl/25insC\nTwitterÂ https://goo.gl/jtBPhl\nFacebookÂ https://goo.gl/LjQBhK\n\nContact Email: DoctorMikeMedia@Gmail.com\n\nMusic by DJ QUADS:\nhttps://soundcloud.com/aka-dj-quads</t>
  </si>
  <si>
    <t>SiDhj1Vq-uQ</t>
  </si>
  <si>
    <t>2017 London Chess Classic: Round 2</t>
  </si>
  <si>
    <t>Chess|London|Grand|Tour|Saint Louis</t>
  </si>
  <si>
    <t>Today is Round 2 of the 2017 London Chess Classic. Watch your favorites, GM Hikaru Nakamura, GM Fabiano Caruana, GM Wesley So,  GM Levon Aronian, GM Ian Nepomniachtchi, GM Magnus Carlsen, GM Mickey Adams,  GM Sergey Karjakin,  GM Vishy Anand, and GM Maxime Vachier-Lagrave vie for the 2017 Grand Chess Tour and 2017 London Chess Classic Winners' Crown. Commentary provided by GM Cristian Chirila, GM Yasser Seirawan, and WGM Jennifer Shahade, with GM Maurice Ashley reporting live from London.</t>
  </si>
  <si>
    <t>W_pH4u5-NhE</t>
  </si>
  <si>
    <t>Kita Osaka</t>
  </si>
  <si>
    <t>S130 280ZX CM</t>
  </si>
  <si>
    <t>nVHcXZK7pKs</t>
  </si>
  <si>
    <t>[2017 MAMA in Hong Kong] BTS_BTS Cypher 4 + MIC DROP(Steve Aoki Remix Ver.)</t>
  </si>
  <si>
    <t>BTS|ë°©íƒ„ì†Œë…„ë‹¨|2017 MAMA|2017ë§ˆë§ˆ|MAMA|ë§ˆë§ˆ|Mnet|ì— ë„·|Mnet Asian Music Awards</t>
  </si>
  <si>
    <t>Beyond Wormhole\nBTS Cypher 4 + MIC DROP(Steve Aoki Remix Ver.)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</si>
  <si>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tfyNPxM-M-w</t>
  </si>
  <si>
    <t>neilyoungchannel</t>
  </si>
  <si>
    <t>Neil Young + Promise of The Real - Already Great (Official Music Video)</t>
  </si>
  <si>
    <t>Neil Young|Reprise Records|Promise of the Real|The Vistor|Already Great|lukas graham|new album</t>
  </si>
  <si>
    <t>Official Music Video for Neil Young + Promise of The Real's Already Great from the new album 'The Visitor' available now at https://nyoung.me/thevistor\n\nFollow Neil Young:\n\nhttp://www.Facebook.com/NeilYoung\nhttp;//www.Twitter.com/NeilYoung\nhttp;//www.Instagram.com/NeilYoung\nhttp://www.NeilYoungArchives.com</t>
  </si>
  <si>
    <t>MDsJ9hheH30</t>
  </si>
  <si>
    <t>Vanderpump Rules: Lisa Confronts Sandoval for Talking Crap (Season 6, Episode 1) | Bravo</t>
  </si>
  <si>
    <t>rich|wealthy|reality|drama|show|program|lifestyle|style|beverly hills|exclusive|Vanderpump Rules|restaurant|staff|Bravo|Bravo TV|Reality Television|Full Episodes|Sneak Peeks|Clips|Bravo Show|Lisa Vanderpump|Ariana Madix|Jax Taylor|Katie Maloney|Kristen Doute|Scheana Shay|James Kennedy|Tom Sandoval|beverly hills restaurants|real housewives of beverly hills|RHOBH|Tom Schwartz|Sur Restaurant|Sur-vers|PL-nJHoTivBRQOrCNmPsGep35Ihxa-dU8-|Confronts|Talking Crap</t>
  </si>
  <si>
    <t>Is Lisa done with Tom Tom? Watch new episodes of Vanderpump Rules, Mondays at 9/8c, only on Bravo! #PumpRules\nâ–ºâ–ºSubscribe to Bravo on YouTube: http://bravo.ly/Subscribe\n\nOfficial Site: http://bravo.ly/VanderpumpRules\nFull Episodes &amp; Clips: http://bravo.ly/VanderpumpRulesVideos\nFacebook: http://bravo.ly/VanderpumpRulesFacebook\n\n\nThis season, Lisa forges ahead with her plan to add another restaurant to her growing empire but when her new partners Tom Sandoval and Tom Schwartz show their inexperience, the veteran restaurateur butts heads with them every step of the way. Newly single and nearly divorced, Scheana finds herself at the center of the SUR gossip when rumors about her new relationship begin to swirl. Ariana and Tom face one of the biggest fights of their relationship, as Tomâ€™s loyal dedication to his friends makes Ariana feel like an afterthought. When Lala convinces Lisa to give her one last chance at SUR, the former outcast finds herself in an unlikely new role of peacekeeper, which complicates her friendship with James as he deals with a shocking rumor about his sex-life. Stassi tries to salvage her four-year relationship with Patrick, while Kristen devotes her energy to breaking up Jax and Brittany rather than focusing on her own relationship. Jax finds himself faced with a shocking accusation that could risk losing the best relationship he's ever had. Brittany wonders whether or not to stand by her man and the SUR gang is torn down the middle as they must decide where their loyalties lie. \n\nGet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\n\nVanderpump Rules: Lisa Confronts Sandoval for Talking Crap (Season 6, Episode 1) | Bravo</t>
  </si>
  <si>
    <t>ajh-Gn-2wWo</t>
  </si>
  <si>
    <t>Outrageously Rude Burger King Manager Yells at Family</t>
  </si>
  <si>
    <t>2017|Fail|News|USA|viralhog|Burger|King|Drive-thru|outrageously|employee|manager|fast food|restaurant|Ohio</t>
  </si>
  <si>
    <t>Occurred on November 22, 2017 / Heath, Ohio, USA\n\nWe went through the Burger King drive-through around 8 in the morning to get breakfast. after I ordered one item, the lady on the microphone gave me my total. I told her that I wasn't finished ordering and she told me to hurry up. I turned into the parking lot to go inside and let the manager know how the lady at the microphone was acting. I then found out that the woman on the microphone was the manager herself. She told us to get out of her store if we didn't like it. She was causing a huge scene. She threatened to call the cops but never did and we believe it is because she knew she was in the wrong. I started recording her so the police if they were called, they could see how she was acting. There was absolutely no one behind us in line at the drive-thru and no one inside at all. We left after her refusing to give us her name to report her. We then called corporate about our experience.\n\nTO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</si>
  <si>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FlsCjmMhFmw</t>
  </si>
  <si>
    <t>YouTube Rewind: The Shape of 2017 | #YouTubeRewind</t>
  </si>
  <si>
    <t>Rewind|Rewind 2017|youtube rewind 2017|#YouTubeRewind|Rewind 2016|Dan and Phil|Grace Helbig|HolaSoyGerman|Lilly Singh|Markiplier|Swoozie|Rhett Link|Liza Koshy|Dolan Twins|Lele Pons|Jake Paul|Logan Paul|KSI|Joey Graceffa|Casey Neistat|Poppy|Niana Guerrero|Daddy Yankee|Luis Fonsi|Ed Sheeran|Kendrick Lamar|Stephen Colbert|Fidget Spinners|Slime|Backpack Kid|April the Giraffe|#Rewind|Despacito|Shape of you|YouTubeRewind|Iâ€™m the One|Humble</t>
  </si>
  <si>
    <t>YouTube Rewind 2017. Celebrating the videos, people, music and memes that made 2017. #YouTubeRewind\n\nMeet the featured Creators in Rewind: https://rewind2017.withyoutube.com/creators\nSpend more time with your favorite Creators, videos and trends from 2017: https://yt.be/rewind2017\nTest your Rewind knowledge with our trivia game: http://yt.be/dejaview\n\nWatch trending videos from 2017: http://youtube.com/rewind\nSee the trends as they happen: http://youtube.com/trending\n\nWatch the Behind the Scenes video: https://youtu.be/OIQQ8jmsbMM  \nSee all the Easter Eggs: https://goo.gl/3U9otg\n\nMusic by The Hood Internet: https://www.youtube.com/thehoodinternet\n\nYouTube Rewind 2017 produced by Portal A</t>
  </si>
  <si>
    <t>Zh4c5IrllBg</t>
  </si>
  <si>
    <t>The Film Theorists</t>
  </si>
  <si>
    <t>Film Theory: Jurassic World Was An INSIDE JOB! (Jurassic World)</t>
  </si>
  <si>
    <t>Jurassic|jurassic world|jurassic park|jurassic world 2|jurassic world 2 trailer|Jurassic world fallen kingdom trailer|jurassic world fallen kingdom|fallen kingdom|fallen kingdom trailer|jurassic park 2|dino|dinosaur|dinosaurs|t rex|trex|chris pratt|film theory|jurassic world film theory|film theorists|matpat|jurassic world matpat|jurassic world theory|jurassic park theory</t>
  </si>
  <si>
    <t>SUBSCRIBE for More Film Theories! â–º http://bit.ly/1dI8VBH\nDonâ€™t Fly to Mordor!! â–ºâ–º https://goo.gl/bQvgSs\nReyâ€™s Parents SOLVED! (Star Wars) â–ºâ–º https://goo.gl/g1wBYm\n\nJURASSIC WORLD follows the same outline as the previous Jurassic movies â€“ humans decide recreating dinosaurs would be fun, something goes wrong with the system designed to imprison them, and a cool amusement park turns into a horrific monster-filled island. But what if it wasnâ€™t so simple? What if the dinosaur fiasco in Jurassic World wasnâ€™t an accident? Strap in, Loyal Theorists. In this episode, I will prove that the dinosaurs didnâ€™t escape from Jurassic World. They were set free!\n\nMORE FILM THEORIES\nDoctor Who Part 3 is Here! â–ºâ–º https://goo.gl/b14ZQ2\nIs THOR Stronger Than THE HULK? â–ºâ–º https://goo.gl/VDYAqc\nIs Eleven the Monster? | Stranger Things â–º https://goo.gl/TuJsLU\nThe Emoji Movie is ILLEGAL! â–ºâ–º https://goo.gl/LsA7Pa\nDon't Hug Me I'm Scared DECODED! â–ºâ–º http://bit.ly/FTDHMIS \nSpongebob's Ultimate MEME! â–ºâ–º http://bit.ly/2owj9vh\nRick's True CRIME! | Rick and Morty â–ºâ–º https://goo.gl/3F4lza\n\nLike the theme song and remix for this episode? Thanks to CARF! https://www.youtube.com/user/carfmobile\n\nSOCIAL MEDIA:\nTwitter: @MatPatGT\nFacebook: facebook.com/GameTheorists\nInstagram:  instagram.com/matpatgt</t>
  </si>
  <si>
    <t>dUztYCMZYls</t>
  </si>
  <si>
    <t>PokÃ©mon GO</t>
  </si>
  <si>
    <t>PokÃ©mon GO - More PokÃ©mon, More Adventure. Now with Dynamic Weather Gameplay!</t>
  </si>
  <si>
    <t>PokÃ©mon|PokÃ©mon GO|Niantic|Niantic Labs|Pikachu|The PokÃ©mon Company|The PokÃ©mon Company International</t>
  </si>
  <si>
    <t>Starting later this week, Treecko, Torchic, Mudkip, and several more PokÃ©mon originally discovered in the Hoenn region in the PokÃ©mon Ruby and PokÃ©mon Sapphire video games will start appearing in PokÃ©mon GO for the first time everâ€”with even more to be discovered over the next several weeks! Weâ€™ll also be introducing a new dynamic weather system in PokÃ©mon GO that will change the way you and the millions of Trainers around the world discover, catch, and interact with PokÃ©mon. \n\nLearn more: \nhttps://pokemongolive.com/en/post/hoenn-pokemon\n\nFollow us on Instagram: https://www.instagram.com/pokemongoapp/\nLike us on Facebook: https://www.facebook.com/PokemonGO/\nFollow us on Twitter: https://twitter.com/PokemonGoApp\nFollow us on Google Plus: https://plus.google.com/+pokemongo\n\nÂ© 2016-2017 Niantic, Inc. Â© 2016-2017 PokÃ©mon. Â© 1995-2017 Nintendo/Creatures Inc./GAME FREAK inc.\n\nLake Scene location: Orakei Korako - https://www.orakeikorako.co.nz/</t>
  </si>
  <si>
    <t>7Nv1KoqM6vc</t>
  </si>
  <si>
    <t>Kate McKinnon Shows Off Her Gal Gadot Impression</t>
  </si>
  <si>
    <t>The Tonight Show|Jimmy Fallon|Kate McKinnon|Shows Off|Gal Gadot|Impression|NBC|NBC TV|Television|Funny|Talk Show|comedic|humor|snl|Fallon Stand-up|Fallon monologue|tonight|show|jokes|funny video|interview|variety|comedy sketches|talent|celebrities|video|clip|highlight|Wonder Woman|Saturday Night Live|Ghostbusters|Holtzman|Finding Dory|Office Christmas Party</t>
  </si>
  <si>
    <t>Kate McKinnon shows off her amazing Gal Gadot impression and reveals what it was like to work with her on SNL.\n\nSubscribe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exclusives.\n\nKate McKinnon Shows Off Her Gal Gadot Impression\nhttp://www.youtube.com/fallontonight</t>
  </si>
  <si>
    <t>5ELQ6u_5YYM</t>
  </si>
  <si>
    <t>Black Mirror - Season 4 | Official Trailer [HD] | Netflix</t>
  </si>
  <si>
    <t>08282016NtflxUSCAN|Black Mirror|Netflix|Netflix Original Series|San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Black|bm4main</t>
  </si>
  <si>
    <t>Itâ€™s hard to imagine a bright future, but we must. Charlie Brookerâ€™s Black Mirror returns to Netflix December 29th.\n\nWatch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Season 4 | Official Trailer [HD] | Netflix\nhttp://youtube.com/netflix</t>
  </si>
  <si>
    <t>QbDuBTWrU-o</t>
  </si>
  <si>
    <t>My House Burned Down</t>
  </si>
  <si>
    <t>laser cutter|william osman|crappy science|house burned down|fire|house fire|thomasfire|thomas|thomas fire|burned down|help me</t>
  </si>
  <si>
    <t>GoFundMe: https://www.gofundme.com/osmans-fire-relief\nMassive wild fire burned my house down. We lost pretty much everything.\n\nMore Info: http://www.readyventuracounty.org/\n\nSupport us on Patreon: https://www.patreon.com/williamosman\nWebsite: http://www.williamosman.com/\nFacebook: https://www.facebook.com/williamosmanscience/\nInstaHam: https://www.instagram.com/crabsandscience/\nCameraManJohn: http://www.johnwillner.com/</t>
  </si>
  <si>
    <t>Bf22Vq5phKo</t>
  </si>
  <si>
    <t>Saoirse Ronan Knows Why You Love 'Lady Bird'</t>
  </si>
  <si>
    <t>'Lady Bird' star Saoirse Ronan explains why her new movie resonates so strongly with every demographic.\n\nSubscribe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</si>
  <si>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upzmEBwEtpo</t>
  </si>
  <si>
    <t>21 Things that Turned 21 This Year (2017) - mental_floss List Show Ep. 523</t>
  </si>
  <si>
    <t>2017|john green|elmo|mental floss|dolly the sheep|dolly parton|taco bell|deep fried turkey|flintstones|sabrina|teenage witch|ryan reynolds|judge judy|blue's clues|space jam|jerry maguire|deep blue|ibm|oprah|oprah's book club|diana|charles|the spice girls|tomb raider|asoiaf|game of thrones|lara croft|google|hotmail|tube man</t>
  </si>
  <si>
    <t>A weekly show where knowledge junkies get their fix of trivia-tastic information. This week, John tells you about 21 things that turned 21 in 2017. Get ready to feel old!\n\nSubscribe for new episodes of mental_floss every other Wednesday\n\n----\nWebsite: http://www.mentalfloss.com\nTwitter: http://www.twitter.com/mental_floss\nFacebook: http://www.facebook.com/mentalflossmagazine\nStore: http://store.mentalfloss.com/ (enter promo code: YoutubeFlossers for 15% off!)</t>
  </si>
  <si>
    <t>qLVZiKDNxtw</t>
  </si>
  <si>
    <t>Is Sam Smith Team Kim Kardashian Or Team Taylor Swift? | Plead The Fifth | WWHL</t>
  </si>
  <si>
    <t>What What Happens live|reality|interview|fun|celebrity|Andy Cohen|talk|show|program|Bravo|Watch What Happens Live|WWHL|bravo andy|Watch|What|Happens|Singer|Sam Smith|plays|Plead the Fifth|pal|Kim Kardashian|singer Taylor Swift|Taylor Swift|feud|pop star|team Taylor or team Kim|Camilla|fifth harmony|Sam Smith plead the fifth|Sam Smith wwhl|Sam Smith watch what happens live|plead the fifth wwhl|Kim Kardashian wwhl|Kardashian|Kim Kardashian and Taylor Swift</t>
  </si>
  <si>
    <t>Singer Sam Smith plays Plead the Fifth and says what he thinks of pal Kim Kardashian and singer Taylor Swiftâ€™s feud and is also asked to name a pop star who has been awful to him.\nâ–ºâ–º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Sam Smith Team Kim Kardashian Or Team Taylor Swift? | Plead The Fifth | WWHL</t>
  </si>
  <si>
    <t>KXRYlfjlFLk</t>
  </si>
  <si>
    <t>Tracee Ellis Rossâ€™ Childrenâ€™s Book for Handsy Men</t>
  </si>
  <si>
    <t>jimmy|jimmy kimmel|jimmy kimmel live|late night|talk show|funny|comedic|comedy|clip|comedian|mean tweets|tracee ellis ross|black-ish|The Handsy Man|sexual harassment|hollywood|sexism|misogyny|feminism|feminist|respect</t>
  </si>
  <si>
    <t>Our guest host Tracee Ellis Ross decided that since she had a big platform like this, she wanted to talk about the Hollywood sexual harassment scandal. Over the past two months, countless brave women have come forward to share their experiences and while Tracee isnâ€™t totally surprised by these stories, it seems like quite a few men are. Treating women with respect shouldnâ€™t be complicated but it seems to be a bit confusing for a lot of men. So Tracee wrote a childrenâ€™s book for men to make this real simple for them. #TheHandsyMan\n\nGuest Host Chris Pratt &amp; Chris Stapleton Sing â€œ(Iâ€™ve Had) The Time of My Lifeâ€ https://youtu.be/aw-r_G7rfnU\n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Rossâ€™ Childrenâ€™s Book for Handsy Men\nhttps://youtu.be/KXRYlfjlFLk</t>
  </si>
  <si>
    <t>GnevZOMl78I</t>
  </si>
  <si>
    <t>Runaway Bride | Hannah Stocking</t>
  </si>
  <si>
    <t>runaway bride|hannah|stocking|runaway|bride|finding a boyfriend for the holidays|the walking dead no mans land by hannah stocking anwar jibawi inanna sarkis|lelepons|hannahstocking|rudymancuso|inanna|anwar|sarkis|shots|shotsstudios|alesso|anitta|Keeping Up With The Gonzalezâ€™s|The Perfect Proposal|Whose Dog Is It?|Latino Hunger Games</t>
  </si>
  <si>
    <t>WATCH MY PREVIOUS VIDEO â–¶ https://youtu.be/6tiphMs-dCY\n\nSUBSCRIBE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http://youtube.com/c/hannahstocking\nCliff Cisneros | https://instagram.com/cliffcisneros\n\nMUSIC: \nRudy Mancuso | Black &amp; White - https://youtu.be/pXFIMdJduvY\n\nShots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</si>
  <si>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koUB3vl737c</t>
  </si>
  <si>
    <t>White House pressed on Michael Flynn, Roy Moore</t>
  </si>
  <si>
    <t>latest News|Happening Now|CNN|sarah sanders|politics|president donald trump|michael flynn|roy moore|white house press briefing</t>
  </si>
  <si>
    <t>White House press secretary Sarah Sanders answers questions about the arrest of former National Security Adviser Michael Flynn, President Trump's support for Roy Moore, and the decision to move the US embassy in Israel to Jerusalem.</t>
  </si>
  <si>
    <t>5wKYV-9Tq1o</t>
  </si>
  <si>
    <t>Grinch Holiday Humming Challenge (ft. Grace Helbig)</t>
  </si>
  <si>
    <t>tyler oakley|tyleroakley|youtuber|vlog|vlogger|lgbtq|lgbt|gay|vlogging|upload|Q&amp;A|question|answer|funny|lol|cc|captioned|grace helbig|the grinch|christmas|holidays|humming challenge|hanukkah|chanukkah|christmas music|christmas carols|carol of the bells|jingle bells|jingle bell rock|mean girls|mean girls the musical|how the grinch stole christmas|cindy lou who|frosty the snowman</t>
  </si>
  <si>
    <t>Get a free 30 day trial of Audible: http://bit.ly/Audible2017Tyler \nHope y'all enjoy, thanks for sponsoring this video, Audible!\n\nIt's finally December - which means snow, Christmas cheer, and of course... ICONIC holiday tunes. I thought there was no better was to celebrate the start of the season than with a makeover for the ages - as the Grinch! Join me + my who-pal, Grace Helbig as we do a special Holiday edition of the Humming Challenge!  Comment below with your FAVORITE Holiday song!\n\nWatch the video we made on Grace's channel: https://youtu.be/v_CMMWCN5nQ\n\nCheck out my last video where Joe Sugg &amp; I try out 90's nostalgic toys: https://youtu.be/nVrkQyLS4oE\n\nSpecial Thanks to the Cinema Make Up School + Robert A. Lindsay for my fantastic Grinch makeover!\n\nCinema Makeup School\nhttps://www.cinemamakeup.com/\nhttps://www.facebook.com/CinemaMakeupSchoolFanPage\nhttps://www.instagram.com/cinemamakeupschool/\n\nRobert A. Lindsay\nhttps://www.instagram.com/Robertlindsayfx\nhttp://www.twitter.com/MMMutant\nhttps://www.youtube.com/user/Multimediamutant\n\nFind Grace:\nVideos: http://youtube.com/itsgrace\nTwitter: http://www.twitter.com/gracehelbig\nInstagram : http://instagram.com/gracehelbig\n\nMore silly collabs with Grace:\nhttps://youtu.be/lfnA8x1DNwg\nhttps://youtu.be/C13V46DLneI\nhttps://youtu.be/JGZhxfTfa10\nhttps://youtu.be/d1eECK33EtE\nhttps://youtu.be/4djqqzeHnLY\nhttps://youtu.be/JgYfZAjOgEM\n\nJoin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</si>
  <si>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aJ9XruZm_Hg</t>
  </si>
  <si>
    <t>â€˜The Grand Tourâ€™ CafÃ©</t>
  </si>
  <si>
    <t>grand tour|cafe|motorized|furniture|drive|race|coffee|table|chair|sofa|loveseat|ottoman|hidden|cameras|first|customers|waiter|hostess|fun|humor|driving|racing|speed|crash|crashing|video|nyc|newyorkcity|grandtour|mobility|shop|Greenwich|village|Amazon</t>
  </si>
  <si>
    <t>A New York City CafÃ© is excited for The Grand Tourâ€™s return. Who knew motorized furniture was actually a thing?  The Grand Tour launches 8 December only on Prime Video. http://www.primevideo.com/GT</t>
  </si>
  <si>
    <t>IEqj7xR9iOU</t>
  </si>
  <si>
    <t>Ilana Glazer and Abbi Jacobson Share Their UCB Memories</t>
  </si>
  <si>
    <t>Late Night|Seth Meyers|Ilana Glazer|Abbi Jacobson|Share|UCB Memories|NBC|NBC TV|television|funny|talk show|comedy|humor|stand-up|parody|snl seth meyers|host|promo|seth|meyers|weekend update|news satire|satire|Broad City|season 4|improv comedy|Chelsea|supermarket|McDonalds|New York|Amy Poehler|High School Talent Show</t>
  </si>
  <si>
    <t>Ilana Glazer and Abbi Jacobson share their fondest memories of performing at the Upright Citizens Brigade Theatre in Chelsea and take a moment to talk about DACA.\nÂ»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http://instagram.com/nbctv\n\nIlana Glazer and Abbi Jacobson Share Their UCB Memories- Late Night with Seth Meyers\nhttps://youtu.be/IEqj7xR9iOU\n\n\nLate Night with Seth Meyers\nhttp://www.youtube.com/user/latenightseth</t>
  </si>
  <si>
    <t>5Kk5QxB9lWk</t>
  </si>
  <si>
    <t>How to get stuff done</t>
  </si>
  <si>
    <t>anna|akana|ana|annaakana|how to get stuff done|productive|productivity|multitasking|getting stuff done|stuff|done|finish|work|self help|advice</t>
  </si>
  <si>
    <t>This video is sponsored by Chromebooks! Find out more about Chromebooks here:Â https://www.google.com/chromebook/\n\nSo much I want to tell you â–¶ http://bit.ly/AnnaBook\nGhost &amp; Stars â–¶ http://GhostAndStars.com\n\nbusiness\nAkanaActing@gmail.com\nTom Spriggs at The Coronel Group\n\n\nshot &amp; edited by Eric Lombart\nhttp://youtube.com/EricLombart\n\ngfx by Bethany Radloff\nhttp://youtube.com/BethBeRad\n\nmake ups by Caitlyn Brisbin\nhttp://instagram.com/CatCalico\n\ngrip - Melissa Gasca, John Lee, Megan Pham, Zack Wallnau\n\nsound - John Lee</t>
  </si>
  <si>
    <t>6mDsa-AqNcQ</t>
  </si>
  <si>
    <t>India's Geography Problem</t>
  </si>
  <si>
    <t>india|geography|problem|geopolitics|politics|issue|power|geo|water|borders|china|tibet|nepal|bhutan|bangladesh|indian|pakistan|east pakistan|british empire|britain|british|partition|international relations|wendover productions|wendover|half as interesting|hai|explained|interesting|animated|international|defense|human|people|countries</t>
  </si>
  <si>
    <t>Build your website for 10% off by going to http://squarespace.com/wendover\n\nSubscribe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So Far Away by Riot, Lithium By Kevin MacLeod, Hydra by Huma Huma, Namaste by Audionautix, and Raw Deal by Gunnar Olsen\n\nBig thanks to Patreon supporters: M, Pete, Ken Lee, Victor Zimmer, Paul Jihoon Choi, Dylan Benson, Etienne Dechamps, Donald, Chris Allen, Abil Abdulla, Anson Leng, Johnn &amp; Becki Johnston, Connor J Smith, Arkadiy Kulev, Hagai Bloch Gabot, William Chappell, Eyal Matsliah, Joseph Bull, Marcelo Alves Vieira, Hank Green, Plinio Correa, Brady Bellini</t>
  </si>
  <si>
    <t>UZf9m_x7o88</t>
  </si>
  <si>
    <t>CBS Los Angeles</t>
  </si>
  <si>
    <t>Thomas Fire Destroys Homes</t>
  </si>
  <si>
    <t>CBS 2 News Evening|Thomas Fire|Ventura County|homes|structures|David Goldstein|Randy Paige|Jeff Nguyen</t>
  </si>
  <si>
    <t>The Thomas Fire in Ventura County has damaged or destroyed more than 150 homes and structures and is threatening 3,000 more structures. CBS2 team coverage from David Goldstein, Randy Paige and Jeff Nguyen.</t>
  </si>
  <si>
    <t>Xpw0ts8RTfk</t>
  </si>
  <si>
    <t>What Would A Quentin Tarantino Star Trek Movie Look Like? - SJU</t>
  </si>
  <si>
    <t>screen junkies news|screenjunkies|screenjunkies news|screen junkies|quentin tarantino|star trek|star trek director|star trek sequel|star trek beyond|star trek discovery</t>
  </si>
  <si>
    <t>Vote for the January Honest Trailers - http://www.screenjunkies.com/HonestTrailers2017\n\nPANEL: \n\nRoth Cornet \nDan Murrell \nJoe Starr \nSpencer Gilbert \nRoxy Striar\n\nSubscribe Now! â–ºâ–º http://sj.plus/SJNewsSubscribe\n\nFor More ScreenJunkies News Visit:\nLike us on Facebook: http://Facebook.com/ScreenJunkiesNews\nFollow us on Twitter: http://Twitter.com/SJNews\nKeep up with us on Instagram: http://instagr.am/SJNews\nWebsite: http://www.screenjunkies.com</t>
  </si>
  <si>
    <t>0lXX3dJUAGY</t>
  </si>
  <si>
    <t>Are Intelligent People More Lonely?</t>
  </si>
  <si>
    <t>the school of life|relationships|alain de botton|philosophy|wisdom|wellness|mindfullness|psychology|lonely|loneliness|intelligence|why am i lonely|how not to be lonely|it's hard being smart|c'est dur d'Ãªtre intelligent|es ist schwer|schlau zu sein|å¾ˆèªæ˜Žå¾ˆéš¾|à¤¯à¤¹ à¤®à¥à¤¶à¥à¤•à¤¿à¤² à¤¹à¥‹ à¤°à¤¹à¤¾ à¤¹à¥ˆ à¤¸à¥à¤®à¤¾à¤°à¥à¤Ÿ|es difÃ­cil ser inteligente|Ã© difÃ­cil ser inteligente|meetup|intelligent|cleverness|smart|high iq|school of life|genius|iq|intelligent people|facts|science|people|intellect|arrogant</t>
  </si>
  <si>
    <t>It sounds like a hugely arrogant and self-serving suggestion to imply that cleverness might lead you to loneliness. But if you define cleverness in a selective (and modest) way, there may truly be an aspect whereby it can lead to a certain isolation. \nFor gifts and more from The School of Life, visit our online shop: https://goo.gl/jw4fnn\nJoin our mailing list: http://bit.ly/2e0TQNJ \nOr visit us in person at our London HQ: https://goo.gl/nuDuCY\nDownload our App: https://goo.gl/UE9jVJ\n\nFURTHER READING\n\nâ€œIt sounds like a very mean and undemocratic thought, trading off the peculiar glamour that isolation has in a Romantic culture â€“ in order to gain an oblique sense of superiority and perhaps pass off an absence of social skills as a virtue.\n\nIt is important, therefore, to be clear what is meant here by intelligence. It has nothing to do with degrees or any of the criteria by which we ordinarily measure cleverness. What is meant is emotional intelligence, which exists (or not) in every strata and nook of societyâ€¦â€\n\nYou can read more on this and other subjects on our blog, here: https://goo.gl/zrSj1X\n\nMORE SCHOOL OF LIFE\n\nOur website has classes, articles and products to help you think and grow: https://goo.gl/W1TZoj\n\nWatch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https://goo.gl/UE9jVJ\nFacebook: https://www.facebook.com/theschooloflifelondon/  \nTwitter: https://twitter.com/TheSchoolOfLife   \nInstagram: https://www.instagram.com/theschooloflifelondon/ \n\n\nCREDITS\n\nProduced in collaboration with:\n \nLuca Bowles\nhttp://www.lucabowles.com/</t>
  </si>
  <si>
    <t>t9JlSrTH9r0</t>
  </si>
  <si>
    <t>Quentin Tarantino Developing New Star Trek Movie - Movie Talk</t>
  </si>
  <si>
    <t>tobeornottobethatisthequestion|quentin tarantino|movie talk|star trek|bryan singer|bohemian rhapsody|rian johnson|star wars|zachary levi|shazam|james franco|a boy named shel|mark ellis|ashley mova|jon schnepp</t>
  </si>
  <si>
    <t>On this episode of Collider Movie Talk (Tuesday December 5th, 2017) Mark Ellis, Jon Schnepp, John Rocha, Ashley Mova discuss the following:  \n\n1) Bryan Singer fired from Bohemian Rhapsody\n\n2) Rian Johnson Talks New â€˜Star Warsâ€™ Trilogy Plans and If Heâ€™ll Direct All Three Films\n\n3) Opening This Week \n\n4) Zachary Levi Says Shazam Could Surprise Like Guardians of the Galaxy\n\n5) James Franco Set to Direct &amp; Star in Shel Silverstein Biopic â€˜A Boy Named Shelâ€™\n\n6) Mail Bag\n\n7) Live Twitter Questions\n\nJust as news broke that Fox had halted production on the Queen biopic Bohemian Rhapsody, THR is now reporting that director Bryan Singer has been fired from the production. The trade details a long list of reasons that include clashes between him and his Freddie Mercury actor Rami Malek, absences from the set that would force cinematographer Thomas Newton Sigel to step in and direct; and actor Tom Hollander, who plays Queen manager Jim Beach, is said to have briefly quit the film because of the directorâ€™s behavior, but was persuaded to return. \n\nWith Star Wars The Last Jedi ready to debut in theatres next Friday, director Rian Johnson is now making the press rounds on the promotional tour. Not surprising, The Last Jedi talk soon turned to his new trilogy of films separate from the Saga, which is said to be a whole new story with characters weâ€™ve yet to meet. Colliderâ€™s own Steve Weintraub spoke to Johnson about the new trilogy and asked if heâ€™d like to direct all three movies.\n\nOPENING THIS WEEK\n\nSpeaking at the recent Heroes &amp; Villains convention in San Jose, CA - Shazam himself, Zachary Levi, talked a bit about the upcoming adaptation, revealing that he thinks the movie could surprise audiences in the same way Marvelâ€™s Guardians of the Galaxy did.\n\nIn a report from Deadline, James Franco is in talks to direct and star in a film about childrenâ€™s book author Shel Silverstein. Writers Chris Shafer and Paul Vicknair will pen the adaptation based on Lisa Rogakâ€™s book â€œA Boy Named Shel.â€ Silverstein, a poet, singer, songwriter, and screenwriter, has seen his work translated into more than 30 languages, selling over 20 million copies in total.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Rocha: https://twitter.com/TheRochaSays\nFollow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</si>
  <si>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6bJRu0_p-Ig</t>
  </si>
  <si>
    <t>Deadly California wildfire forces thousands to flee</t>
  </si>
  <si>
    <t>evacuate|homes|firefighters|wildfire|battle|Thomas|fire|Ventura|California|25|000|acres</t>
  </si>
  <si>
    <t>The fast-moving fire has caused at least one death in Ventura County and charred at least 25,000 acres of land, authorities said.</t>
  </si>
  <si>
    <t>Hi91aDmYI2E</t>
  </si>
  <si>
    <t>Why Is Jerusalem a Controversial Capital?</t>
  </si>
  <si>
    <t>The New York Times|NY Times|NYT|Times Video|New York Times video|nytimes.com|news|Mahmoud Abbas|Palestine|Palestine National Authority|Jerusalem|Benjamin Netanyahu|Donald Trump|Israel|Middle East|International|President Trump|politics|capital|holy</t>
  </si>
  <si>
    <t>President Trump is expected to declare recognition of Jerusalem as Israelâ€™s capital. Hereâ€™s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</si>
  <si>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XSP5yHZN1I4</t>
  </si>
  <si>
    <t>FILMWEBTV</t>
  </si>
  <si>
    <t>Zendaya stops interview to fix reporters hair</t>
  </si>
  <si>
    <t>Norwegian FILMWEBTV met up with The Greatest Showman co-stars Zendaya Coleman and Zac Efron. Little did the reporter know that he was having a bad hair day. The actors also talks chemistry and EfronÂ´s many kisses.</t>
  </si>
  <si>
    <t>h4kv0iKgiks</t>
  </si>
  <si>
    <t>Syracuse Orange</t>
  </si>
  <si>
    <t>Jim Boeheim vs. UConn Postgame</t>
  </si>
  <si>
    <t>Syracuse University|SU|Syracuse|Cuse|Cuse TV|Cuse.com|ACC|basketball|men's basketball</t>
  </si>
  <si>
    <t>j5cSKF5FzD0</t>
  </si>
  <si>
    <t>Bradley Beal Goes OFF For a Career-High 51 Points | December 5, 2017</t>
  </si>
  <si>
    <t>nba|highlights|basketball|plays|amazing|sports|hoops|finals|games|game|bradley beal|washington wizards|career high</t>
  </si>
  <si>
    <t>Bradley Beal scored a career-high 51 points, including 5 three-pointers while shooting 56% from the field in the 106-92 win over the Portland Trail Blazers.\n\nTop Performers\nWhich players owned the night? Catch up on all the top individual performances around the league in the Top Performers series.\n\n\nSubscribe to the NBA: http://bit.ly/2rCglzY\n\nFor news, stories, highlights and more, go to our official website at http://www.nba.com\n\nGet NBA LEAGUE PASS: http://www.nba.com/leaguepass</t>
  </si>
  <si>
    <t>QA2fKoT6Sig</t>
  </si>
  <si>
    <t>Pelican Invades Director's Tent On The GalÃ¡pagos Islands - Blue Planet II Behind The Scenes</t>
  </si>
  <si>
    <t>blue planet|blue planet II|blue planet 2|planet earth|planet earth 2|planet earth II|sir david attenborough|pelican|pelican invades tent in the galapagos|GalÃ¡pagos islands|blue planet II behind the scenes|nature|wild|wilderness|animals|bbc documentary|nature documentary|animal documentary|animal film|bird|bbc|bbc earth|bbc worldwide</t>
  </si>
  <si>
    <t>UK: 5th episode of Blue Planet II starts 8pm Sunday BBC One. Nordics and Asia : simulcasting on BBC Earth. USA: Early 2018 on BBC America. Details here www.bbcearth.com/blueplanet2\n Subscribe to BBC Earth for more amazing animal videos - http://bit.ly/BBCEarthSub \n\n*Pelican Invades Tent In The GalÃ¡pagos - Blue Planet II Behind The Scenes* The animals on the GalÃ¡pagos are known for being friendly, but for Blue Planet II director Rachel, a friendly pelican gets a little too interested in her tent!\n\n\nWatch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</si>
  <si>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mG9kK9TgxkQ</t>
  </si>
  <si>
    <t>Lifetime</t>
  </si>
  <si>
    <t>Glam Masters | Official Trailer | New Series Premieres February 28 at 10/9c | Lifetime</t>
  </si>
  <si>
    <t>lifetime|lifetime shows|lifetime tv|lifetime channel|mylifetime|glam masters lifetime|lifetime new series|lifetime new beauty competition|competition|beauty queen|make up competition|beauty|makeup|make-up|makeup beauty competition|beauty contest|beauty gurus|glam masters|makeup diy|lifetime new show|lifetime glam masters|glam master|cosmetics|kim kardashian glam masters|kim kardashian|kim kardashian west|kardashian|mario|kim kardashian makeup</t>
  </si>
  <si>
    <t>Lifetimeâ€™s new beauty competition series, Glam Masters, premieres Wednesday, February 28 at 10pm ET/PT. \n\nSubscribe for more Lifetime shows:\nhttp://www.youtube.com/subscription_center?add_user=lifetime\n\nCheck out exclusive Lifetime content:\nWebsite - http://www.mylifetime.com\nFacebook - https://www.facebook.com/lifetime\nTwitter - https://twitter.com/lifetimetv\nGoogle+ - https://plus.google.com/+Lifetime/posts\n\nLifetimeÂ® is a premier female-focused entertainment destination dedicated to providing viewers with a diverse selection of critically acclaimed and award-winning original movies, scripted dramas, and unscripted programming. A favorite and trusted network for women, we are continually building on our heritage by attracting top Hollywood talent and producing shows that are modern, sexy, exciting, daring, and provocative. Visit us at myLifetime.com for more info.</t>
  </si>
  <si>
    <t>1qKBNKtzTWg</t>
  </si>
  <si>
    <t>Outback Steakhouse</t>
  </si>
  <si>
    <t>Outback Bowl is January 1st</t>
  </si>
  <si>
    <t>outback steakhouse|outback bowl|victory|mascots|pep talk|football|college cootball|sec|big 10|bloomin' onion|coconut shrimp</t>
  </si>
  <si>
    <t>What does victory taste like? It's a free Bloomin' Onion if the SEC wins or Coconut Shrimp if the Big 10 wins the Outback Bowl. Watch the Outback Bowl on January 1st and taste your winning offer the next day on January 2nd.</t>
  </si>
  <si>
    <t>PgpOosts_Ms</t>
  </si>
  <si>
    <t>E! Live from the Red Carpet</t>
  </si>
  <si>
    <t>Star Wars: The Last Jedi Cast on Carrie Fisher's Final Performance | E! Live from the Red Carpet</t>
  </si>
  <si>
    <t>Daisy Ridley|Oscar Isaac|Carrie Fisher|Death|Star Wars|Gwendoline Christie|E! Live from the Red Carpet|Red Carpet|Celebrity Gossip|Celebrity News|E! News|E! Entertainment|E!|Pop Culture|Live|Interviews|Awards|Award Show|Fashion|Beauty|Oscars|Grammys|Golden Globes|Emmys</t>
  </si>
  <si>
    <t>Daisy Ridley, Oscar Isaac, Gwendoline Christie and more share their take on the late actress' final performance with the epic franchise.\n\nFull Story: http://www.eonline.com/news/898072/mark-hamill-and-the-star-wars-last-jedi-cast-reflect-on-carrie-fisher-s-emotional-final-performance\n\nSubscribe: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http://eonli.ne/ENewsIG\n\nStar Wars: The Last Jedi Cast on Carrie Fisher's Final Performance | E! Live from the Red Carpet\nhttps://www.youtube.com/channel/UCD-1jAmL42qnEszozefaa1g</t>
  </si>
  <si>
    <t>3Xb3eOH4PMA</t>
  </si>
  <si>
    <t>LadBaby Official</t>
  </si>
  <si>
    <t>When dad hijacks elf on a shelf ðŸ˜‰ðŸŽ„</t>
  </si>
  <si>
    <t>elf|elfontheshelf|ontheshelf|buddytheelf|elfonshelf|christmas|xmas|dadvent|december|dec|merrychristmas|merry|12daysofchristmas|magic|pub|littlelegend|ginerbreadhouse|elfshead|elfpub|doginapub|christmasdecorations|mum|dad|mumanddad|mumdad|loveit|whatisthat|sausageroll|shewillloveit|shewillhateit|yesmate|yes|mate|parent|parenting|lad|ladbaby|baby|laddad|lol|funny|sorrynotsorry|magicofchristmas|littlesnitch|snitch</t>
  </si>
  <si>
    <t>See what happens when dad decides to help mum with elf on the shelf for the kid ðŸ˜‚ What could go wrong?\n\nHereâ€™s last weeks video if you missed it:\nhttps://www.youtube.com/watch?v=lmTvlnjN8mk\n\nAnd don't forget to SUBSCRIBE to the LadBaby YouTube channel for all the latest videos! Yes Maaaaaate ðŸ‘\n\nFACEBOOK: @LadBabyOfficial\nINSTAGRAM: @LadBabyOfficial\nTWITTER: @LadBabyOfficial</t>
  </si>
  <si>
    <t>smRlXuBcp3c</t>
  </si>
  <si>
    <t>éƒ­éŸ‹è¾°</t>
  </si>
  <si>
    <t>2017-11-30-ä¸­åœ‹æ–‡åŒ–å¤§å­¸å½©è™¹ç¸®æ™‚(Taiwan,Taipei,CCU)   Three hour time-lapse photography of the rainbow</t>
  </si>
  <si>
    <t>æ–‡åŒ–å¤§å­¸å½©è™¹ç¸®æ™‚ç´€éŒ„ï¼Œæ™‚é–“ç”±11:43é–‹å§‹ï¼Œæ¯10ç§’1å¼µç…§ç‰‡ã€‚14:33é›»æ± æ²’é›»æš«åœæ‹æ”ï¼Œ15:18ç¹¼çºŒæ‹æ”è‡³15:39ã€‚\n\nstar time: 11:43  \nend time:  15:39\n\n\n[è­¦å‘Š]\nè§€çœ‹æ™‚ï¼Œè«‹æ³¨æ„é™½å…‰é€ æˆçš„äº®åº¦è®ŠåŒ–ï¼Œåå·®å¾ˆå¤§ï¼Œå¦‚è§€çœ‹æ™‚èº«é«”ç”¢ç”Ÿä¸é©ï¼Œè«‹å‹™å¿…åœæ­¢è§€çœ‹ã€‚</t>
  </si>
  <si>
    <t>AgrK2P3Ruug</t>
  </si>
  <si>
    <t>Saoirse Ronan says first-time movie director Greta Gerwig was born to do 'Lady Bird'</t>
  </si>
  <si>
    <t>Saoirse|Ronan|Lady|Bird|live|movie|actress|interview|SNL</t>
  </si>
  <si>
    <t>The two-time Oscar nominated actress talked to GMA about her SNL debut and said she was a huge fan of Greta Gerwig even before doing Lady Bird.</t>
  </si>
  <si>
    <t>D8PXRnN0KPU</t>
  </si>
  <si>
    <t>Clark Zhu</t>
  </si>
  <si>
    <t>Moving Pictures 2017 - Movie Trailers Mashup</t>
  </si>
  <si>
    <t>mashup|movie trailer|trailer|tv spot|clark zhu|action|comedy|horror|epic|movie trailer mashup|2017|2017 movies|2017 films</t>
  </si>
  <si>
    <t>Alternative link: https://vimeo.com/245685227\n\nOnce again, pals, itâ€™s the mashup season! Letâ€™s hit it.\n\nDonâ€™t forget to comment and share this video. Your feedback means the world to me. As always, I hope you enjoy my take on the movies of 2017. Thanks for watching!\n\nFull list of films used: http://clarkzhu.com/moving-pictures-2017-film-list\nEmail: clarkzhu724@gmail.com \nTwitter: twitter.com/clarkzhu724\n\nMusic:\nFAUXLERO (BOLERO DE REVEL) by Jeff Russo courtesy of Lakeshore Records.\nLEGEND by The Score courtesy of Republic Records, a division of UMG Recordings, Inc.\nSWAMPLAND by Kevin Rix courtesy of Audiomachine\nSOTO MUNDO by 2 Bit Pie courtesy of One Little Indian Records\nEND CREDITS by Fernando VelÃ¡zquez courtesy of Back Lot Music\nNEW LIFE by Thomas Bergersen courtesy of Thomas Bergersen\n\nEdited by Clark Zhu Â©2017\n'Moving Pictures 2017' is a non-profit project made solely for entertainment purposes only. No copyright infringement intended. All content remains courtesy of its respective owners, none of which were notified of this project.</t>
  </si>
  <si>
    <t>I_puTos3yVs</t>
  </si>
  <si>
    <t>Fox News</t>
  </si>
  <si>
    <t>After the Show Show: National Cookie Day</t>
  </si>
  <si>
    <t>Fox Friends|After Show|On Air|Primary Opinion|Fox News|News</t>
  </si>
  <si>
    <t>Mrs Fields Cookies make a surprise visit on set.</t>
  </si>
  <si>
    <t>BPmgDhwbd1w</t>
  </si>
  <si>
    <t>MickMake</t>
  </si>
  <si>
    <t>#184 Making a PCB using EasyEDA. // Review</t>
  </si>
  <si>
    <t>MickMake|electronics|embedded|maker|diy|how to|tutorial|project|make|explain|explanation|analyse|make your own|build|review|maker board|programming|MCU|how-to|do-it-yourself|EasyEDA|How to make a PCB</t>
  </si>
  <si>
    <t>If you're at the point of making your own PCB, the best stepping stone is to use one of the online PCB manufacturers such as EasyEDA who make it easy for you to get your PCB made.\n\nAnd when you get to an intermediate or advanced level, you can still use them!\n\nThey are offering free shipping on your first order &amp; $2 PCB prototyping: https://jlcpcb.com\n\nMore Info:\nhttp://mickmake.com/\n\nSupport Me:\nPatreon:        https://www.patreon.com/MickMake\n\nFeedback Me:\nEmail:          feedback@mickmake.com\n\nFollow Me:\nYouTube:      https://www.youtube.com/c/MickMakes\nFacebook:    https://www.facebook.com/MickMakes/\nTwitter:         https://twitter.com/MickMakes\nGooglePlus: https://plus.google.com/+MickMakes\nPinterest:      https://www.pinterest.com/MickMakes/\nTumblr:          https://mickmakes.tumblr.com/\nFeed:              http://feeds.specificfeeds.com/mickmake\nGithub:           https://github.com/MickMakes</t>
  </si>
  <si>
    <t>__4c1JCHvaQ</t>
  </si>
  <si>
    <t>Logic Solves a Rubik's Cube While Eating Spicy Wings | Hot Ones</t>
  </si>
  <si>
    <t>First we feast|fwf|firstwefeast|food|food porn|cook|cooking|chef|kitchen|recipe|cocktail|bartender|craft beer|complex|complex media|Cook (Profession)sean evans|logic|hot ones|sean evans|rapper|interview|hot sauce|spicy wings|hot wing challenge|hot food|the last dab|hot ones hot sauce|rubik's cube|10 questions|10 wings|1-800 logic|food challenge</t>
  </si>
  <si>
    <t>Rap phenom Logic spreads peace, love, and positivity wherever he goes. But how is he with hot food? Find out as the hyper-talented emcee battles through the wings of death, discussing his relationship with Neil deGrasse Tyson and challenging Vince Staples to a Playstation showdown along the way. Don't miss the fireworks at the endâ€”in the words of Sean Evans, Probably the most challenging wing 10 we've ever had.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</si>
  <si>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sFMehG2tDcA</t>
  </si>
  <si>
    <t>ABC7</t>
  </si>
  <si>
    <t>Man risks life to save wild rabbit during SoCal wildfire | ABC7</t>
  </si>
  <si>
    <t>rabbit saved|thomas fire|la conchita|animal rescue</t>
  </si>
  <si>
    <t>A man pulled over on the highway and braved raging flames to rescue a wild rabbit as the Thomas Fire advanced in Ventura county</t>
  </si>
  <si>
    <t>Hlch9lKAeXo</t>
  </si>
  <si>
    <t>Everything Wrong With E.T. the Extra Terrestrial</t>
  </si>
  <si>
    <t>et|E.T.|the extra terrestrial|spielberg|cinemasins|cinema sins|everything wrong with|eww|movie|review|mistakes</t>
  </si>
  <si>
    <t>Yes. Yes we did.\n\nNext week: Sins of a 2016 sci-fi film &amp;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</si>
  <si>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kl39KHS07Xc</t>
  </si>
  <si>
    <t>Universal Basic Income Explained â€“ Free Money for Everybody? UBI</t>
  </si>
  <si>
    <t>universal basic income|ubi|basic income|basic|society|funny|humans|poverty|future|futurism|wellfare</t>
  </si>
  <si>
    <t>What is UBI? How would free money change our lives.\n\nKurzgesagt Newsletter: http://eepurl.com/cRUQxz\n\nSupport us on Patreon so we can make more videos (and get cool stuff in return): https://www.patreon.com/Kurzgesagt?ty=h\n\nKurzgesagt merch:  http://bit.ly/1P1hQIH\n\nThe MUSIC of the video: \n\nSoundcloud: http://bit.ly/2BHihcO\nBandcamp: http://bit.ly/2AY8lPf\nFacebook: http://bit.ly/2qW6bY4\n\nA few sources:\n\nCash Transfers and Temptation Goods\nhttp://bit.ly/2gfkwsN\n\nDebunking the Stereotype of the Lazy Welfare Recipient: Evidence from Cash Transfer Programs Worldwide\nhttp://bit.ly/1lFeO5Y\n\nThe Poverty Trap\nhttp://bit.ly/2iCv9cK\n\nThe short-term impact of unconditional cash transfers to the poor: experimental evidence from Kenya\nhttp://bit.ly/2ixSbEn\n\nOpinion: Our Broken Economy, in One Simple Chart\nhttp://nyti.ms/2vzE1be\n\nModeling the Macroeconomic Effects of a Universal Basic Income\nhttp://bit.ly/2xLWUFi\n\nOn the Economics of a Universal Basic Income\nhttp://bit.ly/2BdHoaX\n\nWhat Would Happen If We Just Gave People Money?\nhttp://53eig.ht/230Td6X\n\nCash Transfers and Temptation Goods  â€“\nA Review of Global Evidence\nhttp://bit.ly/2cXUTyY\n\nCash transfers: what does the evidence say? A rigorous review of impacts and the role of design and implementation features\nhttp://bit.ly/2av62Ya\n\nCash as Capital\nhttp://bit.ly/2rGvlgZ\n\n\n\nTHANKS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video!\n\nhttp://www.youtube.com/timedtext_cs_panel?c=UCsXVk37bltHxD1rDPwtNM8Q&amp;tab=2\n\nUniversal Basic Income Explained â€“ Free Money for Everybody? UBI</t>
  </si>
  <si>
    <t>_72fqgEevOo</t>
  </si>
  <si>
    <t>The Greatest Tax Bill Ever Sold | December 6, 2017 Act 1 | Full Frontal on TBS</t>
  </si>
  <si>
    <t>Full Frontal with Samantha Bee|Full Frontal|Samantha Bee|Sam Bee|TBS|Donald Trump</t>
  </si>
  <si>
    <t>Billionaires prayed and prayed for relief from taxes and the Republican Gods smiled upon them.\n\nWatch Full Frontal with Samantha Bee all new Wednesdays at 10:30/ 9:30c on TBS!</t>
  </si>
  <si>
    <t>r8FQ5wUYm9c</t>
  </si>
  <si>
    <t>Don't Talk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</si>
  <si>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movies|animated|humor|comedy|explosmentertainment|don't talk|talk|talking|movie|movie theatre|movies|watching|new movie|premiere|film</t>
  </si>
  <si>
    <t>Subscribe to Explosm!  â–º http://bit.ly/13xgq7a\n\nDon't go in there!!!\n\nCyanide and Happiness delivers daily comics to your face-hole on www.explosm.net since 2005!\n\nCredits:\nCreated By: Rob DenBleyker, Kris Wilson, Dave McElfatrick\nDirected By: Mike Salcedo\nScreenplay By: Mike Salcedo\nStory By: Mike Salcedo Rob DenBleyker\nVoice Actors:\nRob DenBleyker - Guy\nDenise Magdale - Giant Girl\nAnimation Director: Bill Jones\nAnimation: Kris Behr, Matt Thurman\nCharacter Design: Stacey Silva\nBackground Art: Denise Magdale, Shawn Coss, Connor Murphy\nAnimatic: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</si>
  <si>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48pP0WFjuOE</t>
  </si>
  <si>
    <t>Mad Lib Theater with John Cena</t>
  </si>
  <si>
    <t>The Tonight Show|Jimmy Fallon|Mad Lib Theater|John Cena|NBC|NBC TV|Television|Funny|Talk Show|comedic|humor|snl|Fallon Stand-up|Fallon monologue|tonight|show|jokes|funny video|interview|variety|comedy sketches|talent|celebrities|video|clip|highlight|Trainwreck|WWE|wrestler|Daddy's Home 2|The marine|12 Rounds|WWE Raw|stay golden|rob roy</t>
  </si>
  <si>
    <t>Jimmy and John Cena perform a dramatic holiday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John Cena\nhttp://www.youtube.com/fallontonight</t>
  </si>
  <si>
    <t>8mQelXnPxUQ</t>
  </si>
  <si>
    <t>I made 2000 ugly holiday cards with a $100k robot arm</t>
  </si>
  <si>
    <t>KUKA|lbr iiwa|robot arm|industrial robot arm|holiday cards|shitty robot|patreon|christmas cards|how to make nice christmas cards</t>
  </si>
  <si>
    <t>Or 1890 holiday cards, to be exact. Come join the livestream December 8th 11AM PST! Here's the link:\nhttps://www.youtube.com/watch?v=8TlAe4z7D6I&amp;feature=youtu.be \n\nIf you feel like you might want a shitty holiday card next year, join the Shitty Robot Nation on Patreon: https://www.patreon.com/simonegiertz\n\nðŸ‘‡ places where I post stuff ðŸ‘‡\nTWITTER: http://twitter.com/simonegiertz\nFACEBOOK: https://www.facebook.com/simonegiertz/\nINSTAGRAM: https://instagram.com/simonegiertz/\nMERCHANDISE: http://simonegiertz.merchlabs.com/\n\nThanks KUKA for lending me this robot arm, Scott Lawrie for filming and to Trey Xavier for the music: http://youtube.com/geargods ðŸ’–\n\nElectrodoodle by Kevin MacLeod is licensed under a Creative Commons Attribution license (https://creativecommons.org/licenses/by/4.0/)\nSource: http://incompetech.com/music/royalty-free/index.html?isrc=USUAN1200079\nArtist: http://incompetech.com/</t>
  </si>
  <si>
    <t>ceJcHUoO734</t>
  </si>
  <si>
    <t>Campo Santo Productions</t>
  </si>
  <si>
    <t>In the Valley of Gods Announcement Trailer</t>
  </si>
  <si>
    <t>campo santo|firewatch|video games|egypt|videogames|gaming|adventure game</t>
  </si>
  <si>
    <t>http://www.inthevalleyofgods.com\nFrom the creators of Firewatch, In the Valley of Gods is a single-player first-person adventure. Explore a remote and ancient valley in the Egyptian desert, uncovering treasure and treachery in pursuit of a discovery that could bring you fame and fortuneâ€”or leave you for dead, buried beneath the sands.</t>
  </si>
  <si>
    <t>IfYRzxeMdGs</t>
  </si>
  <si>
    <t>The US medical system is still haunted by slavery</t>
  </si>
  <si>
    <t>vox.com|vox|explain|race|medicine|birth|Harriet Washington|Thomas Jefferson|James Marion Sims|WEB DuBois|black women|black history|medical racism|racism|doctors|Tuskegee|Jim Crow|sterilization|Fannie Lou Hamer|Margaret Sanger|health|health care|medical system|Anarcha|slavery|slaves|experimentation|institutional racism|gynecology|speculum|Southern Poverty Law Center|Mississippi appendectomy|Norplant|David Duke|ProPublica|racial disparities|infant</t>
  </si>
  <si>
    <t>Black women's history matters in medicine. \n\nRead ProPublica's feature piece on how the US is the most dangerous industrialized country in which to give birth, and racial disparities in maternal mortality make it even worse for women of color: https://www.propublica.org/article/nothing-protects-black-women-from-dying-in-pregnancy-and-childbirth And they're seeking your help in understanding the problem. If you nearly died during pregnancy or know someone who died due to childbirth related causes, check out this page for more information: http://propub.li/2Ae5RMi\n\nSubscribe to the ProPublica newsletter:  http://go.propublica.org/weekly\n\nSubscribe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</si>
  <si>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iU4J2FF23Do</t>
  </si>
  <si>
    <t>SNL Invisible Box Challenge</t>
  </si>
  <si>
    <t>snl|saturday night live|invisible box challenge|chris redd|melissa villasenor|kyle mooney|beck bennett|alex moffat|s43|live|new york|comedy|sketch|funny|hilarious|late night|host|music|guest|laugh|impersonation|actor|improv|musician|challenge|Chris Redd|Melissa VillaseÃ±or|Kyle Mooney|box|box challenge|step challenge|invisible step challenge|bts</t>
  </si>
  <si>
    <t>Chris Redd, Melissa VillaseÃ±or, Kyle Mooney and more SNL cast members attempt the invisible box challenge.\n\n#SNL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</si>
  <si>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bg7RjxsghNY</t>
  </si>
  <si>
    <t>Camila Cabello - Real Friends (Audio)</t>
  </si>
  <si>
    <t>camila cabello|real friends|camila|camilizers|fifth harmony|harmonizers|havana|omg|crying in the club|i have questions|know no better|5h|never be the same|all these years|she loves control|young thug|inside out|consequences|something's gotta give|in the dark|into it|havana feat young thug|Camila Cabello|Pop|Real Friends|Syco Music/Epic</t>
  </si>
  <si>
    <t>â€œReal Friendsâ€\n\nAvailable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\n#RealFriends\n#Camila\n#CamilaCabello \n#CamilaTheAlbum \n \n(C) 2017 Simco Ltd. under exclusive license to Epic Records, a division of Sony Music Entertainment \nCategory: Music License: Standard YouTube License</t>
  </si>
  <si>
    <t>VRiJHZU0Fxg</t>
  </si>
  <si>
    <t>Surprising Facts About Your Period</t>
  </si>
  <si>
    <t>buzzfeed|boldly|period|menstruation|women's health|periods|menstrual cycle|menstrual|cycle|woman|pms|uterus|period blood|period cycle|girls period|menstrual hygiene|irregular periods|time of the month|irregular menstruation|buzzfeed boldly|funny|facts|guess|quiz|buzzfeed kelsey|jazz|kelsey|cramps|tampons|women|health|puberty</t>
  </si>
  <si>
    <t>True or false, itâ€™s possible that our periods are linked to the lunar cycle.\n\nBoldly\nBuzzFeedYellow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https://www.buzzfeed.com/bfmp/videos/34553\n\nCheck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t>
  </si>
  <si>
    <t>oYL6kldXWkg</t>
  </si>
  <si>
    <t>Vlogs By DK4L</t>
  </si>
  <si>
    <t>WE CAN FINALLY START BUILDING OUR DREAM HOME | VLOGMAS DAY 6</t>
  </si>
  <si>
    <t>building our dream home|building dream home|house shopping|dream home|mansion|new house|vlogmas 2017|vlogmas day 6|dk4l pranks|dk4l challenges|dk4l vlogs|de'arra and ken|buying our house|we're building a house</t>
  </si>
  <si>
    <t>I think we've found the land we like best and can now we can finally start building our dream home. VLOGMAS DAY 6!!!\n\nâ…VLOGMAS 2017â…\nDAY 1 â‡¢ https://youtu.be/R1G2lAYxFE8\nDAY 2 â‡¢ https://youtu.be/QOIospnGLFM\nDAY 3 â‡¢ https://youtu.be/LqUTNci6sEE\nDAY 4 â‡¢ https://youtu.be/QjmiHBsOFRk\nDAY 5 â‡¢ https://youtu.be/CVJzyZIv-_c \nDAY 6  â‡¢\n\nVLOGMAS 2016 â‡¢ http://bit.ly/2jsmyaF\n\n30% OFF ALL MERCH HURRY BEFORE IT'S GONE â‡¢ https://dk4l.store\n----------------------------------------------------------------------------------------------------------------\nRECENT DAILY VLOGS YOU'LL LOVE â‡£\n2ND ANNOUCEMENT â‡¢ https://youtu.be/mPS5hKDk89I\n*PREPARING FOR THE BIG DAY â‡¢ https://youtu.be/sMzXYhuw19Y\n*OUR FIRST TIME â‡¢ https://youtu.be/GFdqtnQSV08E\n*WE GOT INTO A CAR ACCIDENT â‡¢ https://youtu.be/JSxsovX0wt4\n*FAMILY TIME â‡¢ https://youtu.be/5ef-tCCxEpY\n----------------------------------------------------------------------------------------------------------------\nSEND US PRINTED PICTURES YOU TOOK WITH US ON TOUR :)\nP.OX BOX \nDeâ€™arra and Ken or DK4L\nP.O Box #7457\n----------------------------------------------------------------------------------------------------------------\nOUR JOURNEY AROUND THE WORLD â‡¢ http://bit.ly/2lbGRNq\n\nOUR VISIT TO PARIS &amp; SPAIN â‡£\n*FIRST DAT IN PARIS â‡¢ http://bit.ly/2lYUDoe\n*DISNEYLAND IN PARIS â‡¢ http://bit.ly/2mdkDIB\n*NEW YEARS DAY IN PARIS â‡¢ http://bit.ly/2lkRufl\n*EXPLORING SPAIN â‡¢http://bit.ly/2lZ8ACt\n----------------------------------------------------------------------------------------------------------------\nIn case you missed VLOGMAS 2016 â‡¢ http://bit.ly/2md7lMn\n\nADD US ON SNAPCHAT : https://www.snapchat.com/add/dk_4l\n----------------------------------------------------------------------------------------------------------------\nMISSED THESE OTHER CRAZY VLOGS!? â‡£\nDE'ARRA GOT DRUNK â‡¢ https://youtu.be/iJlbU2ikZZo\nCRAZIEST THING WE'VE EVER DONEâ‡¢ https://youtu.be/YYdjOhWrIb8\nDE'ARRA DREAM CAME TRUE â‡¢ https://youtu.be/hU1OYiVNvP0\nPRACTICING BEING PARENTS â‡¢ https://youtu.be/qcXNt4xb3kU\n\nSUBSCRIBE TO OUR MAIN CHANNEL FOR CHALLENGES, PRANKS, STORY TIMES &amp; MORE â‡¢ http://bit.ly/2a01Nmh\n----------------------------------------------------------------------------------------------------------------\nOTHER VLOGS YOU'LL LOVE â‡£\n*1 MILLION SUBSCRIBERS PLAQUE â‡¢ https://youtu.be/2tiliD22CLA\n*DRIVING THE CARS WE WANTâ‡¢ https://youtu.be/44cU3OuC4ps\n*CAR SHOPPING â‡¢ https://youtu.be/oeF-QRoIzZw\n----------------------------------------------------------------------------------------------------------------\n\nFOR MORE DAILY VLOGS SUBSCRIBE TO US HERE â‡£ :)\nhttp://youtube.com/vlogsbydk4l \n\niPhone 7 PLUS Unboxing â‡¢ https://youtu.be/0ypn2kt73vM\nEMPTY NEW HOUSE TOUR â‡¢ https://youtu.be/qFE_C_3jZ58\n\nBECOME OUR FRIEND â‡¢ http://bit.ly/29ML06y\n\n----------------------------------------------------------------------------------------------------------------\nPREVIOUS VLOGS YOU'LL LOVE â‡£\n*MAKING CHANGES â‡¢ https://youtu.be/TUeoTOw-63k\n*WHERE HAVE WE BEEN!? â‡¢ https://youtu.be/CTAAG0D-j9I\n*WE'RE GETTING A NEW KITTEN â‡¢ https://youtu.be/vwPFPC4tD0k\n*MY DREAM CLOSET â‡¢ https://youtu.be/7Lm5S-3AhsM\n----------------------------------------------------------------------------------------------------------------\nSEND US MAIL  :)\nDeâ€™arra and Ken or DK4L\nP.O Box #7457 \nAtlanta, GA 30357\n------------------------------------------------------------------------------------------------------------\n\nSTALK US :)\nDeâ€™arra Instagram: https://www.instagram.com/therealbamb...\nKen's Instagram: https://Instagram.com/rollplanes__/\nFacebook: https://www.facebook.com/dearra.ken/\nDeâ€™arra Twitter: https://twitter.com/shortymacshort_\nKenâ€™s Twitter: https://twitter.com/rollplanes__\nSnapchat: dk_4l \n\nAge: \nDeâ€™arra: 21\nKen: 23</t>
  </si>
  <si>
    <t>Ps-nEyvsCKY</t>
  </si>
  <si>
    <t>Kristen Wiig Struggles with 'Hallelujah'</t>
  </si>
  <si>
    <t>In these turbulent times, James and Kristen Wiig attempt to spread some joy and holiday spirit with a duet of Hallelujah, but have a hard time getting through it due to some pronunciation issues.\n\nMore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</si>
  <si>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mkpINSUnDpA</t>
  </si>
  <si>
    <t>Ramsay Shuts Down Restaurant After Finding RAW Chicken Next to Cooked Chicken! | Kitchen Nightmares</t>
  </si>
  <si>
    <t>gordon Ramsay itâ€™s raw|gordon Ramsay best insults|kitchen nightmares full episode|kitchen nightmares watch online|gordon ramsay likes the food|gordon ramsay donkey|gordon Ramsay idiot sandwich|gordon Ramsay steak|gordon Ramsay caviar|Gordon Ramsey|gordon|Ramsay|Ramsey|chef Ramsay|raw|itâ€™s raw|its raw|chicken|shrimp|raw chicken|Nino|kitchen nightmares|kitchen nightmares us</t>
  </si>
  <si>
    <t>It's not bread pudding, it's rotting shrimp.\nIf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</si>
  <si>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9U9N7U2XdcI</t>
  </si>
  <si>
    <t>It's Day 12 of Ellen's 12 Days of Giveaways! Allison Janney Gets Dramatic with Ellen</t>
  </si>
  <si>
    <t>Allison|Janney|Allison Janney|12 days|giveways|12 days of giveaways|ellen giveaways|christmas|hoildays|gifts|christmas gifts|Ellen|degeneres|ellen degeneres|the ellen show|ellen fans|ellen tickets|ellentube|ellen audience</t>
  </si>
  <si>
    <t>Ellenâ€™s friend, multiple Emmy winner Allison Janney, showed off her acting skills as they gave away spectacular prizes for Day 12 of 12 Days! Check out PetSmart, Target, BeatsX, Xbox One, LEGO, and WestJet in todayâ€™s giveaways on ellentube!\nYou can win all the prizes from Day 11 of 12 Days of Giveaways! Go to ellentube.com/12days and input the code YTDOUGH for your YouTube entry!</t>
  </si>
  <si>
    <t>Lx_rI8ACqsc</t>
  </si>
  <si>
    <t>Neil Patrick Harris' Guest Host Monologue on Jimmy Kimmel Live</t>
  </si>
  <si>
    <t>jimmy|kimmel|live|late|night|talk|show|funny|comedic|comedy|clip|comedian|neil|patrick|harris|actor|guest|host|monologue|how|met|your|mother|donald|trump|santa|neil patrick harris|drunk donald trump|donald trump|santa claus|how i met your mother|a series of unfortunate events</t>
  </si>
  <si>
    <t>With Jimmy out this week, his pal Neil Patrick Harris stepped in to host for the night.\n\nTracee Ellis Rossâ€™ Childrenâ€™s Book for Handsy Men https://youtu.be/KXRYlfjlFLk\n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Damon.\n\nNeil Patrick Harris' Guest Host Monologue on Jimmy Kimmel Live\nhttps://youtu.be/Lx_rI8ACqsc</t>
  </si>
  <si>
    <t>GP0uH-PaE_E</t>
  </si>
  <si>
    <t>Gingerbread Waffles | Episode 1214</t>
  </si>
  <si>
    <t>chef vitale|chef laura vitale|laura vitale|chef laura|gingerbread waffle recipe|homemade waffles|how to make waffles|how to make gingerbread waffles|easy waffles|easy gingerbread waffles|how to cook waffles|how to make waffles at home|waffles from scratch|how to bake waffles|gingerbread recipes|waffle recipes|easy waffle|kitchen|cook|cooking|cooking show</t>
  </si>
  <si>
    <t>mv73u5qHf08</t>
  </si>
  <si>
    <t>Lily James Admits Playing a Young Meryl Streep Is Intimidating</t>
  </si>
  <si>
    <t>Late Night|Seth Meyers|Lily James|Admits|Playing|Young|Meryl Streep|Intimidating|NBC|NBC TV|television|funny|talk show|comedy|humor|stand-up|parody|snl seth meyers|host|promo|seth|meyers|weekend update|news satire|satire|Baby Driver|Cinderella|Pride and Prejudice and Zombies|Wrath of the Titans|Darkest Hour|Downton Abbey|Mama Mia</t>
  </si>
  <si>
    <t>Lily James tells Seth all about filming The Darkest Hour and how intimidating it was to play a young Meryl Streep in Mamma Mia 2, and she laments how accident-prone she is.\nÂ»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http://instagram.com/nbctv\n\nLily James Admits Playing a Young Meryl Streep Is Intimidating- Late Night with Seth Meyers\nhttps://youtu.be/mv73u5qHf08\n\n\nLate Night with Seth Meyers\nhttp://www.youtube.com/user/latenightseth</t>
  </si>
  <si>
    <t>yyr51Kznab4</t>
  </si>
  <si>
    <t>MoorInfo</t>
  </si>
  <si>
    <t>MUST WATCH!! Viewer calls News Anchor the NWORD LIVE: How the news anchor responds priceless!</t>
  </si>
  <si>
    <t>tariq nasheed|tommy sotomayor|problack|alex jones|republican|democrat|blm|black lives matter|sjw|social justice warrior|fox news|fake news|all lives matter|antifa|internet nutrality|corey holcomn|wille d|dr umar johnson|dl hughley|conscious community|its okay to be white|roy moore|liberal|alex jones fake news cnn|professor griff|higher learning|michael rapaport|remy|david banner|corey holcomb|stephan a smith|keisha bottoms|damn album</t>
  </si>
  <si>
    <t>FOLLOW ALL FOR MOOR INFO\n\nâœ…INSTAGRAM: https://www.instagram.com/moorinformation/\n\nâœ…FACEBOOK: https://m.facebook.com/moorinformation/\n\nâœ…TWITTER: https://twitter.com/moorinformation?lang=en\n\nâœ…SECOND CHANNEL: https://m.youtube.com/channel/UCEp48k_IDDHIGa-wYVjO5Eg\n\nâœ…SHIRTS(BUY BLACK): https://www.olmecian.com\n\nhttps://www.moorinfo.com\n______________________________________________________\n\nMoor Info does not claim to OWN every content submitted to this page! For Credit or Take-downs \nSimply Email Us: moorinformation@yahoo.com</t>
  </si>
  <si>
    <t>jgvQzWAhoiw</t>
  </si>
  <si>
    <t>November Favourites 2017 | Zoella</t>
  </si>
  <si>
    <t>zoe sugg|zoe|sugg|zoella|beauty|cosmetics|fashion|lifestyle|haul|collaboration|friends|funny|british|life|chatty</t>
  </si>
  <si>
    <t>November Favourites 2017\nâ‡¢ Vlogmas: http://bit.ly/2nFbDkX\nâ‡¢ Previous Video: http://bit.ly/2zYHFgj\n\nâ‡¢ Links below marked with a * are affiliate links - which means I receive a percentage of the revenue made from purchasing products through this link â‡ \n\nItems/Brands Mentioned In The Video:\nâ‡¢ Soap &amp; Glory UltiMelt Cleanser - http://bit.ly/2zXaC9z\nâ‡¢ Molton Brown Exquisite Vanilla and Violet Flower Shower Gel - http://bit.ly/2AZ2UQ5\nâ‡¢ Soft &amp; Gentle Anti Perspirant 48 Hr Protection in Verbena &amp; Waterlily - http://bit.ly/2iBJohV\nâ‡¢ *Huda Beauty Warm Brown Obsessions Palette - http://bit.ly/2ABvxSU\nâ‡¢ *Pureology Hydrate Shampoo and Conditioner - http://bit.ly/2joKpKW &amp; http://bit.ly/2jsX3c3\nâ‡¢ Kool n Soothe Patches - http://bit.ly/2ADW5Rz\nâ‡¢ *Next Festive Spice Diffuser - http://bit.ly/2jrfz4j\nâ‡¢ Harry Potter &amp; the Philospherâ€™s Stone - http://amzn.to/2kAtf0w\nâ‡¢ Cadburyâ€™s Crunchy Melts Cookies\nâ‡¢ YooMoo Frozen Yoghurt Lollys\nâ‡¢ Cadburyâ€™s Heroes\nâ‡¢ Celebrations\nâ‡¢ Roses\nâ‡¢ Quality Street\nâ‡¢ Stranger Things Series 2\nâ‡¢ The Syndicate\n\nI'm Wearing &amp; In The Background: \nâ‡¢ *Jumper - ASOS: http://bit.ly/2jqUtTQ\nâ‡¢ Colorpop Hello Kitty Ribbonâ€ - http://bit.ly/2jaK2Sk\n\nMy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</si>
  <si>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ZZE1_maXiAI</t>
  </si>
  <si>
    <t>WAGS Atlanta First Look | E!</t>
  </si>
  <si>
    <t>E! Entertainment|E!|E! Online|Keeping up with the Kardashians|celebrities|gossip|entertainment news|pop culture|scripted|exclusive|events|top stories|reality|reality TV|red carpet|drama|New Season|Kim Kardashian|E! Entertainment Schedule|Kourtney Kardashian|Celebrity|Celeb Gossip|Celeb News|E! News|E! News Now|Chelsea Handler|The Soup|Celebrity News|Celebrity Pictures|Giuliana Rancic|Chelsea Lately|Comedians|Comedy|WAGS Atlanta</t>
  </si>
  <si>
    <t>Check out what's to come this season on WAGS Atlanta! Don't miss the series premiere Wednesday, January 3 at 10|9c on E!\n\nSUBSCRIBE: http://bit.ly/Eentsub\n\nAbout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http://eonli.ne/spotify\n\nWAGS Atlanta First Look | E!\nhttp://www.youtube.com/user/Eentertainment</t>
  </si>
  <si>
    <t>PUvVjWR3zTQ</t>
  </si>
  <si>
    <t>Asthmatic Kitty Records</t>
  </si>
  <si>
    <t>Sufjan Stevens - Tonya Harding (Official Audio)</t>
  </si>
  <si>
    <t>tonya harding|sufjan stevens|sufjan</t>
  </si>
  <si>
    <t>Buy/listen here: http://smarturl.it/tonya-harding\n\nLyrics:\nTonya Harding, my star\nWell this world is a cold one\nBut it takes one to know one\nAnd God only knows what you are\n \nJust some Portland white trash\nYou confronted your sorrow\nLike there was no tomorrow\nWhile the rest of the world only laughed\n \nTriple axel on high\nA delightful disaster\nYou jumped farther and faster\nYou were always so full of surprises\n \nAre your laces untied?\nWhatâ€™s the frown on your face for?\nAnd just what are the skates for now?\nTell me which is your good side?\n \nAre you lonely at night?\nDo you miss all the glory\nAnd the mythical story\nOf the Olympian life?\n \nYamaguchi in red\nShe had high rise and roses\nAnd red-carpet poses\nAnd her outfit was splendid\n \nNancy Kerriganâ€™s charm\nWell she took quite a beating\nSo youâ€™re not above cheating\nCan you blame her for crying?  \n   \nTonya, you were the brightest\nYeah you rose from the ashes\nAnd survived all the crashes\nWiping the blood from your white tights\n \nHas the world had its fun?\nYeah theyâ€™ll make such a hassle\nAnd theyâ€™ll build you a castle\nThen destroy it when theyâ€™re done\n \nTonya Harding, my friend\nWell this world is a bitch, girl\nDonâ€™t end up in a ditch, girl\nIâ€™ll be watching you close to the end\n \nSo fight on as you are\nMy American princess\nMay God bless you with incense\nYouâ€™re my shining American star</t>
  </si>
  <si>
    <t>mebZJFd8_Vw</t>
  </si>
  <si>
    <t>Muselk</t>
  </si>
  <si>
    <t>Youtube Rewind 2017 - BEHIND THE SCENES</t>
  </si>
  <si>
    <t>youtube|you tube|youtube rewind|you tube rewind|rewind 2017|behind the scenes|BTW|rewind BTS|japan|muselk vlog|mrmuselk vlog|muselk overwatch|muselk tf2|youtube rewind 2017|rewind 2016</t>
  </si>
  <si>
    <t>Today im taking you behind the scenes of Youtube Rewind 2017!  Me and Lachlan flew over to Japan to film the new Youtube Rewind and... well... it got slimey.\n\nMuselk Merch: https://muselk-us.myshopify.com/\nTwitter (best place to message me): https://twitter.com/mrmuselk\nTwitch Stream: http://www.twitch.tv/muselk/\nCommunity Discord: https://discord.gg/muselk\n\nMusic: Clozee - Koto</t>
  </si>
  <si>
    <t>15aTCG3as6Q</t>
  </si>
  <si>
    <t>Simply Not Logical</t>
  </si>
  <si>
    <t>I SNUCK INTO YOUTUBE REWIND 2017 (I was invited) | Behind The Scenes | NYC</t>
  </si>
  <si>
    <t>simply nailogical|simplynailogical|holo|holosexual|cristine|youtube|youtube rewind|rewind|rewind 2017|youtube rewind 2017|behind the scenes|bts|vlog|youtube vlog|rewind vlog|new york|new york city|nyc|new york vlog|simplyvloglogical|simplynailogical vlog</t>
  </si>
  <si>
    <t>YouTube rewind is an annual large-scale production featuring over 250 of the top YouTube creators! Not sure why they asked me lolololol\n\nPlz no demonetize this video YouTube lololoololol\n\nThis vlog was filmed in early November, 2017\n\nWatch YouTube Rewind 2017 here: https://www.youtube.com/watch?v=FlsCjmMhFmw\n\n_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\nCreative Commons â€” Attribution 3.0 Unportedâ€” CC BY 3.0 \nhttp://creativecommons.org/licenses/by/3.0/\n_ _ _ _ _ _ _ _ _ _ _ _ _ _ _ _ _ _ _ _ _ _ _ _ _ _ _ _ _ _ _ _ _ _\n\nDisclaimer cause I love you guys: This video was not sponsored. Some links above are affiliate links.</t>
  </si>
  <si>
    <t>9WwKW2wIU-k</t>
  </si>
  <si>
    <t>FBI director Christopher A. Wray testifies before the House Judiciary Committee</t>
  </si>
  <si>
    <t>breaking news video|video updates|live video|live updates|breaking news|press conference|live speeches|real time coverage|Christopher A. Wray|wray|christopher wray|christopher wray testimony|FBI Director Christopher A. Wray|FBI Director</t>
  </si>
  <si>
    <t>FBI Director Christopher A. Wray testifies before the House Judiciary Committee for a routine oversight hearing. Subscribe to The Washington Post on YouTube: http://bit.ly/2qiJ4dy\n\nFollow us:\n\nTwitter: https://twitter.com/washingtonpost\nInstagram: https://www.instagram.com/washingtonpost/\nFacebook: https://www.facebook.com/washingtonpost/</t>
  </si>
  <si>
    <t>rH_sH0jPVTg</t>
  </si>
  <si>
    <t>GohmertTX01</t>
  </si>
  <si>
    <t>Gohmert Questions FBI Director Christopher Wray</t>
  </si>
  <si>
    <t>Congressman Louie Gohmert (TX-01) questioned Christopher Wray, FBI Director, regarding many pressing issues affecting this nation. He listed off specific executives within the DOJ and FBI and asked if they have any known â€œpolitical biasâ€ against the Trump Administration.</t>
  </si>
  <si>
    <t>3yt4JsB9psg</t>
  </si>
  <si>
    <t>MSNBC</t>
  </si>
  <si>
    <t>Time Names Its 2017 Person Of The Year: Silence Breakers | Morning Joe | MSNBC</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</si>
  <si>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</si>
  <si>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Time Magazine has announced its 2017 Person of the Year is the 'Silence Breakers,' the ones 'giving voice to open secrets.' Included in the list are Ashley Judd, Taylor Swift, Uber engineer Susan Fowler and more.\n\nÂ»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</si>
  <si>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A_fUji0jTAE</t>
  </si>
  <si>
    <t>Pittsburgh Dad</t>
  </si>
  <si>
    <t>Dad Reacts to Steelers vs Bengals (Week 13)</t>
  </si>
  <si>
    <t>Pittsburgh Dad|Curt Wootton|Chris Preksta|Steelers|Penguins|Pens|Pirates|Kennywood|Pittsburgh|funny|comedy|sitcom|skit|sketch|stand-up|Ryan Shazier|injury|hit|Cincinnati Bengals|Ben Roethlisberger|Le'veon Bell|Antonio Brown|JuJu Smith-Schuster|Vontaze Burfict|Andy Dalton|AJ Green|touchdown|highlights|Monday Night Football|NFL|catch</t>
  </si>
  <si>
    <t>Dad reacts to the violent clash between NFL rivals the Pittsburgh Steelers vs the Cincinnati Bengals. Including the hard hits to Ryan Shazier, Vontaze Burfict, Antonio Brown, and JuJu Smith-Schuster.\n\nLike Pittsburgh Dad on Facebook: http://www.facebook.com/pittsburghdad\nFollow Pittsburgh Dad on Twitter: http://www.twitter.com/pittsburgh_dad\nGet a Pittsburgh Dad T-Shirt: http://www.pghdadshop.com\n\nSpecial thank you to Crying Bengal Fan for appearing in this episode! She was a really great sport so's all a yinz be nice! http://www.twitter.com/cryingbengalfan\n\nThank you to Ricky Lyle for making another amazing cake. Dad's face turned out to be delicious as well.</t>
  </si>
  <si>
    <t>uA8d1Y4K-2w</t>
  </si>
  <si>
    <t>After Show: Patti LaBelleâ€™s Advice For Mariah Carey | WWHL</t>
  </si>
  <si>
    <t>What What Happens live|reality|interview|fun|celebrity|Andy Cohen|talk|show|program|Bravo|Watch What Happens Live|WWHL|bravo andy|Watch|What|Happens|Singer|Patti LaBelle|goddaughter|Mariah Carey|Sam Smith|legend|Luther Vandross|Mariah Carey new years eve|Sam Smith wwhl|Patti LaBelle wwhl|Sam Smith watch what happens live|Patti Labelle watch what happens live|mariah|Patti LaBelle and Sam Smith|wwhl after show|watch what happens live after show|bravo late night</t>
  </si>
  <si>
    <t>Singer Patti LaBelle tells Andy Cohen what advice she would and has given to goddaughter Mariah Carey and says what she thinks about some negative people in Mariahâ€™s life.\nâ–ºâ–º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http://bravotv.tumblr.com/\n\nAfter Show: Patti LaBelleâ€™s Advice For Mariah Carey | WWHL</t>
  </si>
  <si>
    <t>hNsd-m30m2E</t>
  </si>
  <si>
    <t>HOLIDAY MAKEUP LOOK</t>
  </si>
  <si>
    <t>maddie|ziegler|sia|chandelier|dancemoms|dance|makeup|christmas|holiday|how to|diy|tutorial|dancer</t>
  </si>
  <si>
    <t>thanks for watching!!! happy holidays everyone!! links and socials below!\n\n\nsocials @maddieziegler\n@maddiestyle\n\nmaddie style website - https://www.maddiestyle.com\n\nthis is my holiday sweater - https://www.maddiestyle.com/this-is-my-holiday-sweater\n\nxoxoooo</t>
  </si>
  <si>
    <t>BEcs3TL8DII</t>
  </si>
  <si>
    <t>LeBron James is 'obviously' the NBA MVP this season | First Take | ESPN</t>
  </si>
  <si>
    <t>espn|first take|first take today|first take daily|first take live|first|take|lebron james|lebron|james|obviously|nba|mvo|season|nba mvp|nba mvp season|lebron james mvp|lebron james cavaliers|cleveland cavaliers|cavaliers|cavs</t>
  </si>
  <si>
    <t>LeBron James is 'obviously' the NBA MVP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</si>
  <si>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LO0FwPXJbi0</t>
  </si>
  <si>
    <t>Super Mario Cereal!</t>
  </si>
  <si>
    <t>mario cereal|super mario cereal|taste test|unboxing|ijustine|super mario odyssey</t>
  </si>
  <si>
    <t>Opening up the new Super Mario Cereal and tasting it with my friends!\nâ–º SUBSCRIBE FOR MORE VIDEOS: http://www.youtube.com/subscription_center?add_user=ijustine\nðŸŽ¶ MUSIC I USE - https://goo.gl/Pe7GTL \n\nJENNA: http://youtube.com/itsmejennae\nMATT: http://youtube.com/nadeshot\n\nBE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http://amzn.to/2yQA7wKq\n\n--\n\n Thanks to Nintendo for sending me this to check out!</t>
  </si>
  <si>
    <t>qoPCbB_uGMw</t>
  </si>
  <si>
    <t>How to Do the Invisible Box Challenge</t>
  </si>
  <si>
    <t>challenge|social media|box|cheerleader|cat-offbeat|Invisible box|video|walk on air|manvel high school|texas|inside edition|ie trending|twitter|viral</t>
  </si>
  <si>
    <t>More from Inside Edition: https://www.youtube.com/user/cbstvdinsideedition?sub_confirmation=1\nThe latest craze sweeping social media is the â€œinvisible box challenge,â€ and one high school cheerleader has it mastered. Participants seem to walk on air as they step on an invisible box but many try and fail. A video showing Texas high school cheerleader Ariel Olivar performing the stunt has gone viral. The Manvel High School junior makes it look so easy. She came to New York City to show Inside Edition how it is done.</t>
  </si>
  <si>
    <t>zslYmBRhdOM</t>
  </si>
  <si>
    <t>Jessica Kellgren-Fozard</t>
  </si>
  <si>
    <t>It's Ok To Feel Sad At Christmas // Vlogmas Day 7</t>
  </si>
  <si>
    <t>mental health|jessica kellgren-hayes|jessica kellgren fozard|you are not alone|jessica and claudia|depression support|jessie and claud|mental health support|inspiration|inspirational|vlogmas|vlogmas 2017|christmas giveaway|christmas|advent calendar|video advent calendar|outfit|santa outfit|christmassy|samaritans|christmas blues|lesbian couple|festive|daily vlog|it gets better|depression|health|anxiety|support|mind|motivation|jessica out of the closet</t>
  </si>
  <si>
    <t>Go here to enter the giveaway: https://www.instagram.com/p/BcLgdKpgHdx/\n\nMy PO BOX:\nJessica Out Of the Closet\nPO Box 5458\nBRIGHTON\nBN50 8LQ\n\nPeople you can talk to:\nUK-\nMIND: https://www.mind.org.uk/\nSamaritans: https://www.samaritans.org/\nElefriends: https://www.elefriends.org.uk/\nPapyrus: https://www.papyrus-uk.org/\n\nIf you've enjoyed this video then feel free to buy me a drink to show your support! https://ko-fi.com/A1814A5T\n\n---------------------\n\nMy outfit:\nTop from Lady K Loves: https://goo.gl/1Lu5cC\n\n---------------------\n\nVlogmas 2017: https://youtu.be/Ay_k5PsmJUA\nVlogmas 2016: https://youtu.be/gE5S1ZG76CU\n\n---------------------\n\nCheck out my blog! https://jessicaoutofthecloset.co.uk/\n\nYou can follow me on social media:\nFacebook: https://www.facebook.com/JessicaOutOfTheCloset\nInstagram: https://www.instagram.com/JessicaOutOfTheCloset\nTwitter: https://twitter.com/JessicaOOTC\nTumblr: https://JessicaOutOfTheCloset.tumblr.com</t>
  </si>
  <si>
    <t>RggWMGU2iYw</t>
  </si>
  <si>
    <t>Honda</t>
  </si>
  <si>
    <t>CES 2018 Preview: Honda's New Robotics Concept</t>
  </si>
  <si>
    <t>CES 2018 Honda's New Robotics Concept|Honda|CES 2018|Consumer Electronics Show|Honda Innovation|Honda Robots|Honda Robotics|Honda 3E|Honda Concept|Robotics|AI|Mobility|Innovation|Technology</t>
  </si>
  <si>
    <t>Honda will unveil its new 3E (Empower, Experience, Empathy) Robotics Concept at CES 2018, demonstrating a range of experimental technologies engineered to advance mobility and make peopleâ€™s lives better. Expressing a variety of functions and designs, the advanced robotic concepts demonstrate Hondaâ€™s vision of a society where robotics and AI can assist people in many situations, such as disaster recovery, recreation and learning from human interaction to become more helpful and empathetic.\n\nFor more Honda content, follow us on social at: \nFacebook â€“ https://www.facebook.com/honda\nTwitter â€“ https://twitter.com/honda\nInstagram â€“ https://www.instagram.com/honda/\nGoogle+ â€“ https://plus.google.com/110355594819754396833\nPinterest â€“ https://www.pinterest.com/honda/\nTumblr â€“ http://hondaloves.tumblr.com/\nSnapchat â€“ https://snapchat.com/add/officialhonda\nLinkedIn â€“ https://www.linkedin.com/company-beta/4097</t>
  </si>
  <si>
    <t>xkYpO9ATUT0</t>
  </si>
  <si>
    <t>The CW Television Network</t>
  </si>
  <si>
    <t>Riverdale | Mad World | The CW</t>
  </si>
  <si>
    <t>The CW|The CW Network|television|shows|TV|episodes|network|drama|Magic|Thriller|Heaven|Hell|Series|Show|Trailer|Episode|2015|CW|Television|Riverdale|Archie Comics|Archie|Jason Blossom|Archie Andrews|Jughead Jones|Betty Cooper|Veronica Lodge|Cheryl Blossom|Mad World|music</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</si>
  <si>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Mad World | The CW\nhttp://www.youtube.com/user/CWtelevision</t>
  </si>
  <si>
    <t>2sxuAm569IY</t>
  </si>
  <si>
    <t>A Train Runs Through It: Thailandâ€™s Most Dangerous Market</t>
  </si>
  <si>
    <t>great big story|gbs|lag|documentary|docs|Train|Thailand|Railway|Railroad|Weird &amp; Fun Knowledge|Travel &amp; Adventure|Lifestyle &amp; Entertainment|Market|Bangkok|Food market|food|Food &amp; Drink</t>
  </si>
  <si>
    <t>In Samut Songkhram, about an hour outside Bangkok, is Maeklong Railway Market, one of the largest produce and seafood markets in Thailand. But beyond the selection of fresh fruit and fish, the market has become infamous for one thingâ€”the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</si>
  <si>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AM1pavPRU8E</t>
  </si>
  <si>
    <t>GLOBAL BAN ON GLITTER!! THIS IS NOT A DRILL! The best day of my life!</t>
  </si>
  <si>
    <t>SCIENTISTS WANT TO BAN GLITTER!! The best day of my life!|global glitter ban|banning glitter|scientists ban glitter|parody|comedy skit glitter|glitter|mykie|glam and gor|glam&amp;gor|mykie glitter|biodegradeable glitter|noglitterlitter|glitter litter|glitter activist|zombae|zombaes</t>
  </si>
  <si>
    <t>Yo zombaes sup! This is a little parody of my reaction to the articles about scientists calling for a global ban on glitter aka the best day of my life. You heard em though, we better get rid of it all! What a shame. \n\nSome of the real articles coming out about this:\n- http://www.valleynewslive.com/content/news/Scientists-call-for-ban-on-glitter-say-its-a-global-hazard-460587853.html\n- http://www.cnn.com/2017/11/29/health/glitter-environment-hazard-microbead-ban-trnd/index.html\n- https://www.livescience.com/61060-global-glitter-ban.html\n\nVideos the glitter flashbacks came from:\nhttps://www.youtube.com/watch?v=Kuw9CkoybH8&amp;t=101s\nhttps://www.youtube.com/watch?v=75tha5XKQyo\n\nYou already know her I'm sure but here's Gabbie's channel! Thanks for being my lil enthusiastic march buddy!\nhttps://www.youtube.com/user/TheGabbieShow\n\nSpecial thanks to Nepotism TV for helping me shoot this!\nhttps://www.youtube.com/user/NepotismTV\n\nBefore the internet goes nuts: \n-I do actually think we need to do something about microplastics getting into the oceans, biodegradable glitter is something we can start with. Here's a link to a bunch:  http://amzn.to/2iXwFd7\n-not hitting at any one political side in particular\n- and filmed before the Melanie Martinez news so the 'glitter is over party' was not meant to make fun of a hashtag currently being used for a very serious matter- it was used for all the times in the past that hashtag was used for something light \n\n\n---------------------------------------------------------------------------------------\n\nFor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:\n\nDJ ASSASS1N - Frag Out [NCS Release]\nâ€¢ https://www.youtube.com/watch?v=gWapX12pHPQ\nâ€¢ http://twitter.com/SoundStabs\n\nâ€¢Cephelopod - Cephelopod , Breaktime - Silent Film Light &amp; Act Three - Tenebrous Brothers Carnival  Kevin MacLeod (incompetech.com) \nLicensed under Creative Commons: By Attribution 3.0\nhttp://creativecommons.org/licenses/b...\n\nHouse Of Evil by Audionautix is licensed under a Creative Commons Attribution license (https://creativecommons.org/licenses/by/4.0/)\nArtist: http://audionautix.com/\n\n\nVideo is not sponsored, all opinions are my own whether sponsored or not. Some links may be affiliate links cause amazon is my sh*t &amp; I use it a ton for products and things in my videos!</t>
  </si>
  <si>
    <t>R39-E3uG5J0</t>
  </si>
  <si>
    <t>jessiepaege</t>
  </si>
  <si>
    <t>Talking to Fans Undercover for a Weekâ€¦</t>
  </si>
  <si>
    <t>talking|fans|week|react|dolan twins|fan|funny|jessie|paege|comedy|try not to laugh|2017|try|viral|try not|cute|lgbtq|youtuber|youtubers|challenge|gay|pride|funniest|best|reaction|secret|undercover|buzzfeed|art|adorable|girl|boy|boyfriend|girlfriend|teen|trending|memes|collins key|instagram|giveaway|giveaways|holiday|giveaway 2017|love|girls|lol|ethan dolan|grayson dolan|dolan|twins|emo|hair|vlog|meme|social media|rant|free stuff|family|guilty party|miles mckenna|kian</t>
  </si>
  <si>
    <t>I Talked to Fans Undercover for a Weekâ€¦ I saw the Dolan Twins and a few other influencers do this video and decided to try it out. I went on social media UNDERCOVER for a whole entire week and this is how it all ended up. I made an instagram and twitter account dedicated to MYSELF and the interactions were hilarious. The reactions are golden. ENJOY!\n\nMY LAST VIDEO: https://www.youtube.com/watch?v=OpROHhecohE&amp;t=336s\n\nExcited to be working on this AT&amp;T Hello Lab project called Guilty Party. \nSubscribe to the Guilty Party channel here: \nhttps://www.youtube.com/channel/UCFSGsYUbYWdRPDjtHMyTKog?sub_confirmation=1 \nGIVEAWAY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IS CREATING A CARTOONâ€ I wish I wish</t>
  </si>
  <si>
    <t>l3f_1zEEnR0</t>
  </si>
  <si>
    <t>PsychoSoprano</t>
  </si>
  <si>
    <t>WHAT GIRLS THINK WHEN THEY LOOK IN THE MIRROR</t>
  </si>
  <si>
    <t>colleen ballinger|colleen|ballinger|psychosoprano|miranda sings|no lipstick|vlog|vlogging|singing|without lipstick|comedy|how to|tutorial|silly|funny|mirror|what girls think|girls|what|thinking|women|mirrors|ugly|magnifying|zits|diy|thoughts</t>
  </si>
  <si>
    <t>I HATE those tiny mirrors. They literally show every flaw on my face.\n\nCome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</si>
  <si>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KDPG0YEsD5Q</t>
  </si>
  <si>
    <t>50 FACTS ABOUT ME FROM THE RIVERDALE SET | Madelaine Petsch</t>
  </si>
  <si>
    <t>madelaine|madelainepetsch|madelaine petsch|petsch|cheryl|blossom|cherylblossom|cheryl blossom|riverdale|50 facts</t>
  </si>
  <si>
    <t>Some very random facts about myself while I'm working on Riverdale, hope you enjoy! xo \n\nNEXT WEEK STARTS 12 DAYS OF CHRISTMAS!!!! Don't forget to subscribe for daily videos in Dec :)\n\nMusic by Kevin MacLeod Carefree\n\nFOLLOW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</si>
  <si>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Rjv1NlMiUyI</t>
  </si>
  <si>
    <t>On the Movies</t>
  </si>
  <si>
    <t>turtles all the way down|the fault in our stars|paper towns|john green|books|reading|movies|hollywood|movie studios|film|filmmaking|hank green|vlogbrothers|nerdfighters|theater</t>
  </si>
  <si>
    <t>In which John visits Los Angeles, talks about who books belong to, and considers the perils and opportunities of Hollywood before making an announcement about Turtles All the Way Down.\nI will be in comments to answer your questions! (But give me a bit; I've gotta put my kids to bed!)\n\n---- \nSubscribe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</si>
  <si>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sciODVQP43w</t>
  </si>
  <si>
    <t>Can you do the invisible box challenge?</t>
  </si>
  <si>
    <t>uk news|invisible box|invisible box video|invisible box challenge|box videos|invisible box trend|new viral trend|viral videos|planking|ice bucket challenge|mannequin challenge|cinnamon eating|box challenge|invisible box prank|prank|invisible box trick|sport|tricks|trick|world news|world|viral news|viral video|guardian invisible box|invisible box step|invisible box youtube|the guardian</t>
  </si>
  <si>
    <t>ForgetÂ planking, cinnamon eating, ice-bucket pouring,Â mannequin standingÂ and bottle flipping: December 2017 is all about pretending to step on to an invisible box. The invisible box challenge went viral this week, thanks to a successful attempt by a Texan high school cheerleader. Itâ€™s basic mime, but itâ€™s impressive enough to have inspired thousands of less agile challengers to share their attempts online. (Warning: you mayÂ fall on your face) \nSubscribe to Guardian News â–º http://bit.ly/guardianwiressub\n\nThe invisible box: the viral challenge that people are falling over themselves to try â–º https://www.theguardian.com/media/shortcuts/2017/dec/05/invisible-box-viral-challenge-people-falling-over-themselves-try\n\nSupport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</si>
  <si>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vgX5M1eVhyw</t>
  </si>
  <si>
    <t>Carla Makes Granola Cluster Cookies | From the Test Kitchen | Bon AppÃ©tit</t>
  </si>
  <si>
    <t>granola|cookies|christmas|holidays|holiday cookies|christmas cookies|from the test kitchen|bon appetit|granola cluster|baking|easy cookies|test kitchen|granola cookie|granola cookie recipe|granola recipe|how to make granola|best granola|crunchy granola|granola cluster cookies|granola cluster cookie recipe|granola bar|granola bar recipe|how to make granola bars|food|bon appÃ©tit</t>
  </si>
  <si>
    <t>These meringue-like cookies have all our favorite granola ingredients. You can swap in equal amounts of other nuts and seeds, such as hazelnuts, peanuts, or sunflower seeds._x000D_
\n_x000D_
\nGet the recipe: https://www.bonappetit.com/recipe/granola-cluster-cookies\n\nStill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\n\nCarla Makes Granola Cluster Cookies | From the Test Kitchen | Bon AppÃ©tit</t>
  </si>
  <si>
    <t>NbUtY1RVvn8</t>
  </si>
  <si>
    <t>Beme News</t>
  </si>
  <si>
    <t>FCCâ€™s Guide To Ruining The Internet</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</si>
  <si>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</si>
  <si>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The FCC is about to kill Net Neutrality. That means the internet will get worse. Itâ€™s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FCCâ€™s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</si>
  <si>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_h9EEni5rks</t>
  </si>
  <si>
    <t>Tank Has Words of Support for Tyrese</t>
  </si>
  <si>
    <t>tNOkWPYY8No</t>
  </si>
  <si>
    <t>The 10 Great Performers of 2017 (And Why We Chose Them)</t>
  </si>
  <si>
    <t>The New York Times|NY Times|NYT|Times Video|New York Times video|nytimes.com|news|a. o. scott|Wesley Morris|saoirse ronan|Lady Bird|call me by your name|get out|critics</t>
  </si>
  <si>
    <t>A.O. Scott, co-chief film critic for The Times, and Wesley Morris, critic at large, discuss the 10 great movie performances of 2017.\n\nMore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</si>
  <si>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s3oogx4roPI</t>
  </si>
  <si>
    <t>Alissa Ashley</t>
  </si>
  <si>
    <t>Easy Quick Holiday Glam!</t>
  </si>
  <si>
    <t>alissa ashley|alissa ashley makeup|hooded eye makeup|makeup for hooded eyes</t>
  </si>
  <si>
    <t>Hey guys! To get in the holiday spirit, I created this simple holiday glam makeup look.  Check it out and let me know what you think. Special thanks to Flirt Cosmetics for partnering with me on this video. \n\nClick here for more info on the Major Metallics Eyeshadow Palette https://www.flirtcosmetics.com/product/6542/54400/eyes/major-metallics/eyeshadow-palette\n\nDon't forget to subscribe to my channel! xx \n\nConnect With Me :)\nInstagram: http://instagram.com/alissa.ashley/\nTwitter: http://twitter.com/alissa_ashleyy\nSnapchat: Alissa.Ashleyy\n\nContact information:\nBusiness and PR inquiries - vanessa@jamesgrant.com\nPersonal inquiries - zinnermanalissa@gmail.com</t>
  </si>
  <si>
    <t>3L_a9HxXzS0</t>
  </si>
  <si>
    <t>melodysheep</t>
  </si>
  <si>
    <t>THE FORCE:  A musical tribute to Princess Leia</t>
  </si>
  <si>
    <t>princess|leia|carrie|fisher|remix|tribute|song|melodysheep|john|boswell|star|wars</t>
  </si>
  <si>
    <t>A superchill tribute to Carrie Fisher, the galaxy's favorite princess.  Rest in Peace.</t>
  </si>
  <si>
    <t>5wVnr3cahQg</t>
  </si>
  <si>
    <t>WHAT I GOT MY GIRLFRIEND FOR CHRISTMAS ðŸ‘€ðŸ’•</t>
  </si>
  <si>
    <t>pixielocks|jillian vessey|fashion|harajuku|kawaii</t>
  </si>
  <si>
    <t>â™¡ Do you have any gifty tips or fave things you picked up for someone this year?? Let me know! â™¡\n\nThis videoâ€™s featured Confetti Club members are @nevhada and @spookyartgirl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</si>
  <si>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_cn12TCA4SY</t>
  </si>
  <si>
    <t>Marteen Estevez</t>
  </si>
  <si>
    <t>Marteen - We Cool (Official Music Video)</t>
  </si>
  <si>
    <t>Marteen|We Cool|Pop|california|sriracha|rnb|r&amp;b|hiphop|hip hop|bay area|high school|teenager|pop|kehlani|dua lipa|wecool|piano|chill|fun|mac miller</t>
  </si>
  <si>
    <t>Get Marteen's track We Cool: https://ad.gt/wecool\n\nFollow MARTEEN:\n\nClick to subscribe to Marteen's Channel: https://goo.gl/mn4H1X\nInstagram - https://www.instagram.com/Marteen\nTwitter - https://twitter.com/Marteen\nSoundcloud - https://www.soundcloud.com/MarteenEst...\nFacebook - https://www.facebook.com/MarteenEstevez\nSnapchat: OfficialMarteen\nhttps://www.Marteen.com\n\n\nWe Coolâ€ Lyrics:\n\n[Intro]\nYou knowÂ \nWe ain't got a lotta old moneyÂ \nBut we also don't have no new money either thoÂ \n\n[1st Verse]\nIâ€™m tryna turn this skateboard to a yachtÂ \nSo I could sail away with all the homies that I gotÂ \nNo more couch surfing catch a wave and get a spotÂ \nI'm tryna get it yankin throwin hella franklinsÂ \nI'm tryna turn this Toyota to a BenzÂ \nSo I could pull up to the function with my friendsÂ \nGirls on the hood with the forty inch rimsÂ \nI'm tryna get it yankin throwin hella franklinsÂ \n\n[Pre Hook]\nBut for now we goodÂ \nTwenty dollars for the weekendÂ \nYeah we goodÂ \nThat won't stop the way we feelin causeÂ \nYeah we goodÂ \nYou know we young and we livinÂ \nAnd nothin gon kill my vibeÂ \n\n[Hook]Â \nI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Hook]\n(Woah)Â \nWe coolÂ \n(Woah)Â \nWe coolÂ \n(Woah)Â \nWe coolÂ \nWe ain't got a lot but we cool with what we haveÂ \n\n[2nd Verse]\nIâ€™m tryna turn this rubber band to a RollieÂ \nGot these pretty girls tryna kick it like a goalieÂ \nIma go from top ramen to top modelÂ \nIma level up my life and my dollarsÂ \n\n[Pre Hook]\nBut for now we goodÂ \nTwenty dollars for the weekendÂ \nYeah we goodÂ \nThat won't stop the way we feelin causeÂ \nYeah we goodÂ \nYou know we young and we livinÂ \nAnd nothin gon kill my vibeÂ \n\n[Hook]\nI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haveÂ \n\n[Bridge]Â \nBless upÂ \nWe gucci and we know itÂ \nSo look upÂ \nCause that's the way we goinÂ \nBless upÂ \nWe Gucci and we know itÂ \nWo look up (look up, look up, look up)Â \nWless upÂ \nWe gucci and we know itÂ \nSo look upÂ \nCause that's the way we goin yeahÂ \nBless upÂ \nWe Gucci and we know itÂ \nSo look up (look up)Â \n\n[Hook]Â \nI ain't got a hunnid millionÂ \nIn my bank nowÂ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t>
  </si>
  <si>
    <t>_0p3gPzPGNs</t>
  </si>
  <si>
    <t>Cheerleader Invisible Box Challenge || ViralHog</t>
  </si>
  <si>
    <t>2017|USA|viralhog|Stunts|Featured|Cool|Humor|trending|cheerleader|cheer|football|box|invisible|challenge|step|steps|Texas|humour|funny</t>
  </si>
  <si>
    <t>Occurred on December 1, 2017 / Waller, Texas, USA\n\nMy football team, The Manvel Mavericks, played their round three of playoffs game at Waller Stadium against Cedar Park High School. Just before the game, my cheer team recalled the original video on Twitter and we decided to try it out. We all started trying it and I only did it a few times and supposedly it was pretty good. We decided to record it for the fun of it so I posted it on my snapchat story. The idea of the 'part two' came from my teammate where she 'kicked the box' out from under me.\n\nWATCH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</si>
  <si>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r04uNjeWHO0</t>
  </si>
  <si>
    <t>This Book is Actually a Lamp</t>
  </si>
  <si>
    <t>Lumio|book lamp|design|home|home decor|holiday gift ideas|INSIDER|INSIDER design|business insider|tech insider</t>
  </si>
  <si>
    <t>The Lumio Book Lamp is a rechargeable multi-functional light that comes in handy at home!\n\nCheck out Lumio here: \nhttp://www.hellolumio.com/  https://www.instagram.com/hellolumio/ https://twitter.com/HelloLumio\n\nSubscribe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</si>
  <si>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Ux7f_eqeLYw</t>
  </si>
  <si>
    <t>At YouTube In New York!! | Vlogmas No.5 | Lucy Moon</t>
  </si>
  <si>
    <t>lucy moon|lucy|vlogmas 2017|vlogmas|christmas in new york|youtube space new york|new york</t>
  </si>
  <si>
    <t>SO sorry for not getting a vid out yesterday! We were legit busy every hour of the day and I was pooped from jetlag so completely forgot to edit. Hope you enjoy the vlog of yesterday! Thanks for watching, hope you're having a great December so far xx\n\nSimon // https://www.youtube.com/user/SimonOxfPhys\n\nSubscribe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</si>
  <si>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JP5BL-lCoQI</t>
  </si>
  <si>
    <t>Why Avengers Infinity War Will Succeed Where Justice League Failed - The John Campea Show</t>
  </si>
  <si>
    <t>Avengers|Infinity War|Marvel|Movies|DC|Justice League|Failure|Bryan Singer|Queen|Biopic|Fired|Fox|Quentin Tarantino|Star Trek|Movie news|John Campea|Show</t>
  </si>
  <si>
    <t>On this episode of The John Campea Show (Recorded Tuesday, December 5th 2017) John discusses the following topics:\n\nSupport John on Patreon - http://www.patreon.com/johncampea\n\nJerry Montgomery - I was one of the people who got frustrated at the Frozen short that played before Coco. Loved Coco, and the short wasnâ€™t bad, but at north of 20 minutes long it just made for a lot longer evening for the kids than I was banking on. Did Disney actually hear the complaints and pull it from the screenings?\n\nHussain Shah - Hi John, congrats on 100,000 subs just waiting for the other 900,000 to find your fantastic channel. I'm wondering your thoughts on Netflix's Oscar chances? Do you feel they'll have a chance or do the academy just have a prejudice against online streaming? They're releasing a film a week next year, surely one will get recognised at least. \n\nVictor - Hi John, awesome show. Super baffled by 20th Century Foxâ€™s decision to fire Bryan Singer from the Bohemian Rhapsody movie - especially after reading Singerâ€™s comments about needing time for family health issues. Is this a smart move by 20th Century Fox? Why not keep him on board in some advisory capacity, whilst bringing in a co-director who can complete shooting? Something doesnâ€™t add up... Thanks!\n\nZR J-Ro - My question was could Tarintinoâ€™s Star Trek be Rated R since most of, if not not all, of his movies are?\n\nRebecca VanDerween - Iâ€™m seeing a lot of excitement for Avengers Infinity War. The trailer was just amazing. But after the recent choke job of Justice League, should we be nervous that Infinity War could crash and burn like it did? Why should we feel confident that Avengers will work where Justice League failed?</t>
  </si>
  <si>
    <t>w4n1XcBdwFk</t>
  </si>
  <si>
    <t>NWSSanDiego</t>
  </si>
  <si>
    <t>Strong Santa Ana Wind and Extreme Fire Danger - NWS San Diego</t>
  </si>
  <si>
    <t>weather|briefing|noaa|nws|national|wfo|san|diego|NWS San Diego|snow|waves|fire weather|fire danger|wind|heat|climate|wet|season|santa ana|monsoon|floods</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</si>
  <si>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</si>
  <si>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9bdXZzQvb0U</t>
  </si>
  <si>
    <t>Grown-ish (Freeform) College Parties Trailer HD - Black-ish spinoff</t>
  </si>
  <si>
    <t>Grown-ish|Grown-ish Trailer|Grown-ish Official Trailer|Grown-ish Promo|Grown-ish Freeform|Grown-ish TV series|trailer|official trailer|official|promo|teaser|series|season 1|Freeform|Freeform series|Freeform tv series|Yara Shahidi|Francia Raisa|Deon Cole|Zoey Johnson|Chris Parnell|Emily Arlook</t>
  </si>
  <si>
    <t>Grown-ish follows the Johnsonâ€™s eldest daughter Zoey (Yara Shahidi) as she heads off to college and quickly discovers that not everything goes her way once she leaves the nest. Subscribe to tvpromosdb on Youtube for more Grown-ish season 1 promos in HD!\n\nGrown-ish official website: http://freeform.go.com/shows/grown-ish\nWatch more Grown-ish Season 1 videos: https://www.youtube.com/playlist?list=PLfrisy2KXzkfiwwD0sIIBf2HIBKTTZaSU\nLike Grown-ish on Facebook: https://www.facebook.com/grownishTV\nFollow Grown-ish on Twitter: https://twitter.com/Grownish\nFollow Grown-ish on Instagram: https://www.instagram.com/GrownishTV\n\nÂ» Watch Grown-ish Wednesdays at 8:00pm on Freeform\nÂ» Starring: Yara Shahidi, Francia Raisa, Deon Cole, Chris Parnell, Emily Arlook, Trevor Jackson\n\nContribute subtitle translations for this video: https://www.youtube.com/timedtext_video?v=9bdXZzQvb0U</t>
  </si>
  <si>
    <t>dYXaxeJBj5k</t>
  </si>
  <si>
    <t>But First, Coffee</t>
  </si>
  <si>
    <t>Life-Changing Gift Wrapping Hacks</t>
  </si>
  <si>
    <t>hack|gift|christmas gift|gift wrapping|wrap with me|gift hacks|life hacks|life hacks you have to try|life changing|christmas|present|wrapping presents|how to wrap a gift|how to wrap|how to wrap presents|wrapping my christmas presents|chirstmas hacks|diagonal wrapping|toilet paper tube|gift diy|wrapping diy|holiday|gift wrapping tutorial|gift wrapping ideas|japan gift wrapping hack|gift wrapping hack|christmas life hacks</t>
  </si>
  <si>
    <t>Want some tips for wrapping your Christmas presents? Struggling to wrap all your gifts? My life hacks for wrapping are gunna change yo life! Learn how to use the diagonal wrapping method to use less wrapping paper, make a pillow box  out of a toilet paper tube, and more!\n\n\nShoutout to the amazing Grace for her song Walk - You'll love her work, definitely check her out on one of her social medias!\nFind her YouTube here: http://bit.ly/GraceYouTube_KallieB\nFind her Instagram here:  http://bit.ly/GraceGaustad_KB\n\n\nã€‹ ã€‹ ã€‹ ã€‹ ã€‹ ã€‹ ã€‹ ã€‹ ã€‹ ã€‹ ã€‹ ã€‹ ã€‹ ã€‹ ã€‹ ã€‹\n\nWhere else to find me: \n\nMy Blog: www.butfirstcoffeeblog.com\nTwitter: www.twitter.com/kallie_e\ninstagram: www.instagram.com/kallie_branciforte\nemail: butfirstcoffeeblog@gmail.com\n\nã€‹ ã€‹ ã€‹ ã€‹ ã€‹ ã€‹ ã€‹ ã€‹ ã€‹ ã€‹ ã€‹ ã€‹ ã€‹ ã€‹ ã€‹ ã€‹\n\nDisclaimer: â€‹Theâ€‹ â€‹Artist,â€‹ â€‹Grace, sponsored the feature of her song Walk, in this video. All opinons and thoughts of her work are 100% my own. She's an amazing talent and you should definitely check her out! \n\nã€‹ ã€‹ ã€‹ ã€‹ ã€‹ ã€‹ ã€‹ ã€‹ ã€‹ ã€‹ ã€‹ ã€‹ ã€‹ ã€‹ ã€‹ ã€‹\n\nHi I'm Kallie Branciforte from But First, Coffee! I'm glad you found my video! I'm the content creator for the blog and YouTube channel But First, Coffee.  \n\nHere you'll find videos on topics like best drugstore makeup, DIY,  beauty tutorials, life hacks, and everything else a well-caffeinated woman needs to know! IF IT SAVES YOU TIME OR SAVES YOU MONEY...I'M MAKING VIDEOS ABOUT IT!\n\nIf you wanna know some more, check out my about page: http://www.butfirstcoffeeblog.com/about\n\nWatch my vlogs: https://www.youtube.com/channel/UCkYNT4jsaEoyctqRDNL3Bpw\n\n\nã€‹ ã€‹ ã€‹ ã€‹ ã€‹ ã€‹ ã€‹ ã€‹ ã€‹ ã€‹ ã€‹ ã€‹ ã€‹ ã€‹ ã€‹ ã€‹</t>
  </si>
  <si>
    <t>GF_0i9WxA_s</t>
  </si>
  <si>
    <t>taalk com</t>
  </si>
  <si>
    <t>Obama Answers Akkai Padmashali (Transgender Activist)</t>
  </si>
  <si>
    <t>gender|Transgender|equality|caste system|india</t>
  </si>
  <si>
    <t>Akkai Padmashali, a noted voice in the Indian gender rights movement asked Obama a question on Gender equality.</t>
  </si>
  <si>
    <t>0jmDHoPUGKI</t>
  </si>
  <si>
    <t>National Safety Council</t>
  </si>
  <si>
    <t>NSC | Face to Face with the Prescription Opioid Crisis</t>
  </si>
  <si>
    <t>National Safety Council|Opioid misuse|addiction|NSC|Stop Everyday Killers|Opioids|Overdose|epidemic|opioid epidemic|prescription opioids|drug abuse|prevention|StopEverdayKillers|Public Safety|22000|pill faces|pill carving|pills|prescription pills|drug addiction|presciption drugs|prescribed to death|prescribedtodeath|Warn Me Label</t>
  </si>
  <si>
    <t>Each year 22,000 people die from prescription opioid overdoses. But behind every statistic is a face, a person, and a story. Donâ€™t become one of them. Protect yourself and get a Warn Me Label for your insurance card http://bit.ly/2nvS52v</t>
  </si>
  <si>
    <t>GcbsIv3QdFs</t>
  </si>
  <si>
    <t>It's Here!!! CASEY NEISTAT MERCH</t>
  </si>
  <si>
    <t>https://shopcaseyneistat.com\nhttps://shopcaseyneistat.com\nhttps://shopcaseyneistat.com\nhttps://shopcaseyneistat.com\nhttps://shopcaseyneistat.com\nhttps://shopcaseyneistat.com\nhttps://shopcaseyneistat.com\nhttps://shopcaseyneistat.com\nhttps://shopcaseyneistat.com\nhttps://shopcaseyneistat.com</t>
  </si>
  <si>
    <t>2b5C6Xp3pwA</t>
  </si>
  <si>
    <t>FrownsUpsideDown</t>
  </si>
  <si>
    <t>Best Carol Burnett Show Bloopers</t>
  </si>
  <si>
    <t>best carol burnett show bloopers|carol burnett|carol burnett show|carol burnett bloopers|carol burnett show bloopers|bloopers|funny|comedy|outtakes|laugh|tv</t>
  </si>
  <si>
    <t>A collection of the best Carol Burnett Show bloopers that will make you laugh.</t>
  </si>
  <si>
    <t>kqWQFnH6h-E</t>
  </si>
  <si>
    <t>HOTSPOTATL</t>
  </si>
  <si>
    <t>The Real Reason Tyrese Married His Ex Wife</t>
  </si>
  <si>
    <t>WHTA|tyrese|Hot 107.9|HotSpotATL</t>
  </si>
  <si>
    <t>Tyrese stopped by the RSMS to clear the air about his baby mama drama and all his skullduggery going on social media.</t>
  </si>
  <si>
    <t>n1_Nx4OXnjU</t>
  </si>
  <si>
    <t>edlover4real</t>
  </si>
  <si>
    <t>The Ed Lover Show: Tyrese Pt. 2</t>
  </si>
  <si>
    <t>Tyrese makes his first on-air/on-camera debut with The Ed Lover Show following his recent court battle over his daughter, his social media meltdown due to medication plus more.\n\nPt. 2 â€“ Ed Lover asks Tyrese about his Instagram post about Will and Jada and if he was on â€œre-reâ€ [the psych meds Tyrese says altered his mind-set] when he made the post. Tyrese admits that he had a conversation with Jada while he was on medication, admitting that he needed financial assistance to stay afloat since the release date of the next Fast movie was pushed back; Tyrese admits Jada and Will did not commit to give him financial assistance. He continues to tell Ed that he made a false pregnancy announcement about his wife due to the â€œre-re.â€ Ed continues to talk with Tyrese about his issues/current relationship with Dwayne â€œThe Rockâ€ Johnson. Tyrese told Ed Lover he and Ludacris were offered a spin-off from the Fast series, but turned it down â€“ and feels The Rock should have turned down his spin-off offer, as well.\n \nTyrese tells our listeners FIRST about his holiday travel $10,000 flight assistance give-a-way via VOLTRON TRAVEL, proceeds do go towards UNCEF [VoltronTravel.com]. A percentage of every booking goes to kidâ€™s college funds. Tyrese continues to talk about â€œThe Love Circle Foundation,â€ Tyreseâ€™s foundation is donating clothing to the homeless.</t>
  </si>
  <si>
    <t>Yxv5EY-JwmU</t>
  </si>
  <si>
    <t>At Home with Amy Sedaris - Astronaut Relationship Jokes (ft. Justin Theroux) | truTV</t>
  </si>
  <si>
    <t>truTV|tru|funny because its tru|truTV truTV comedy|truTV schedule|truTV television|truTV truTV app|truTV channel|truTV episodes|youtube|truTV clips|truTV show clips|truTV nyc|Amy Sedaris|Justin Theroux|At Home with Amy Sedaris|Astronaut Relationship Jokes|ft. Justin Theroux|Why did the astronaut leave his wife?|One sexually|frustrated astronaut|t gives his answer.</t>
  </si>
  <si>
    <t>Why did the astronaut leave his wife? One sexually frustrated astronaut gives his answer.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Astronaut Relationship Jokes (ft. Justin Theroux) | truTV \nhttp://bit.ly/truTVSubscribe</t>
  </si>
  <si>
    <t>mlCflbej6EM</t>
  </si>
  <si>
    <t>Max Joseph</t>
  </si>
  <si>
    <t>From Dream to Reality</t>
  </si>
  <si>
    <t>Zoetrope|Flipbook|Casey Neistat|Low fi|New York City|Brooklyn|Chicago|Street art|Carlos Ramirez|Persistence of vision|Animation|Big idea|Catfish|flip book|creative process|self doubt|inner demon</t>
  </si>
  <si>
    <t>NOTE: None of the animation footage was manipulated in post. That is how it was captured in camera (save for a little color correct).\n\nThe animator Anthony Schepperd (who doesn't appear in the video) is a total boss: https://vimeo.com/anthonyschepperd\n\nCheckout more of my friend Carlos Ramirez's work on his FB: http://bit.ly/2jBjxqz  or IG: @c.ramirez2323\n\nAnd if you don't already follow Casey here you go: https://www.youtube.com/caseyneistat\n\nMUSIC: 'Diablo Rojo' by Rodrigo y Gabriela - Spotify: http://spoti.fi/2BD8R2T  Apple Music: http://apple.co/2BrAsCT\n\n'Gravity's Rainbow (Soulwax Remix) by Klaxons - Spotify: http://spoti.fi/2BAE5HL  Apple Music: http://apple.co/2iuTF2Q\n\nHuge thank you to all the artists and creators who contributed:\n\nThe Slow Mo Guys: https://www.youtube.com/theslowmoguys\nAndrew Kramer: https://www.youtube.com/videocopilot\nSTABILO Nederland: https://www.youtube.com/stabilonederland\nFabio Tonetto: https://www.youtube.com/channel/UCud3IorCG7YK97J-BBxcrSg\nChandler O'Leary: http://chandleroleary.com/\n\nFor fellow film nerds:\n\nHad to shoot this at 1/8000 to 1/12000 shutter speed in bright daylight to get the effect. Size of plaques and distance between them depends on the speed at which the camera is moving.</t>
  </si>
  <si>
    <t>9v_rtaye2yY</t>
  </si>
  <si>
    <t>MigosVEVO</t>
  </si>
  <si>
    <t>Migos, Nicki Minaj, Cardi B - MotorSport (Official)</t>
  </si>
  <si>
    <t>Migos|Cardi B|Cardi|Nicki Minaj|Nicki|Minaj|Culture 2|MotorSport|Motor Sport|Motor|Sport</t>
  </si>
  <si>
    <t>Listen to MotorSport (feat. Nicki Minaj &amp; Cardi B): https://Migos.lnk.to/MotorSportYD\nMigos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Migos:\nhttps://facebook.com/THEMigosAtl\nhttps://twitter.com/migos\nhttps://instagram.com/migos\n\nSee the Vaporizer- vape pen used in Motorsport and Save 15% now: http://bit.ly/MigVapor-DRAY\n\nCars provided by John Temerian: http://wearecurated.com/\n\nDIRECTORS Bradley &amp; Pablo, Quavo\nPRODUCERS Fuliane Petikyan, Sara Lacombe, Kevin Kloecker\nEXECUTIVE PRODUCER Chris Clavdescher\nCREATIVE DIRECTION Bradley &amp; Pablo, Quavo, Kevin Kloecker\nHEAD OF PRODUCTION Autumn Hymes \nDirector of Photography (VFX/Migos) Mathieu PlainfossÃ©\nDirector of Photography (Nicki Minaj Unit) Joe Labisi\n1ST AD Ev Salomon\nPROD. DESIGNER Damien Fyffe\nMETA PRODUCTIONS / VFX SUPER. John Cameron\nMIGOS STYLING Zoe Costello\nEditor/Cut &amp; Run Chris Roebuck\nVIDEO COMMISSIONER Kevin Kloecker, Sara Lacombe</t>
  </si>
  <si>
    <t>vn9mMeWcgoM</t>
  </si>
  <si>
    <t>Jurassic World: Fallen Kingdom - Official Trailer [HD]</t>
  </si>
  <si>
    <t>Jurassic World: Fallen Kingdom\nIn Theaters June 22, 2018 \n\nhttps://www.jurassicworld.com\n\nItâ€™s been four years since theme park and luxury resort Jurassic World was destroyed by dinosaurs out of containment.  Isla Nublar now sits abandoned by humans while the surviving dinosaurs fend for themselves in the jungles.\n\nWhen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</si>
  <si>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JBDWIGpKnwM</t>
  </si>
  <si>
    <t>Dude vs. Wild - Nevada Mountains</t>
  </si>
  <si>
    <t>ryan|higa|higatv|nigahiga|running wild|man vs wild|bear grylls|survival|tv show|parody|spoof</t>
  </si>
  <si>
    <t>Parody of one of my favorite shows, Running Wild with Bear Grylls.\nSee Bloopers and BTS here: https://www.youtube.com/watch?v=Du6MSco48lg&amp;feature=youtu.be\n\nOrder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</si>
  <si>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aj8mN_7Apcw</t>
  </si>
  <si>
    <t>Alita: Battle Angel | Official Trailer [HD] | 20th Century FOX</t>
  </si>
  <si>
    <t>Trailer|alita|battle angel|alita: battle angel|james cameron|Robert Rodriguez|Avatar|Sin City|Rosa Salazar|Christoph Waltz|Keean Johnson|Jon Landau|Yukito Kishiro|manga|Michelle Rodriguez|Jackie Earle Haley|Eiza GonzÃ¡lez|Mahershala Ali|Ed Skrein|Casper Van Dien|Jeff Fahey</t>
  </si>
  <si>
    <t>From visionary filmmakers James Cameron and Robert Rodriguez. \n#Alita Battle Angel is in theaters July 20, 2018.\n\nDirected by: Robert Rodriguez\n\nScreenplay by: James Cameron and Laeta Kalogridis and Robert Rodriguez\n\nBased on the Graphic Novel (Manga) Series: Gunnm By Yukito Kishiro\n\nProduced by: James Cameron and Jon Landau\n\nCast: Rosa Salazar, Christoph Waltz, Jennifer Connelly, Mahershala Ali, Ed Skrein, Jackie Earle Haley, Keean Johnson\n\nSUBSCRIBE: http://bit.ly/FOXSubscribe\n\nConnect with Alita: Battle Angel Online:\nVisit the Official Site Here: http://AlitaBattleAngel.com\nLike Alita: Battle Angel on FACEBOOK: http://facebook.com/AlitaMovie\nFollow Alita: Battle Angel on TWITTER: http://twitter.com/AlitaMovie\nFollow Alita: Battle Angel on INSTAGRAM: http://instagram.com/AlitaMovie\n\n#Alita\n\nAbout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http://bit.ly/TwitterFOX\n\nAlita: Battle Angel | Official Trailer [HD] | 20th Century FOX\nhttp://www.youtube.com/user/FoxMovies</t>
  </si>
  <si>
    <t>Bs5Ml7_2wT0</t>
  </si>
  <si>
    <t>thegameawards</t>
  </si>
  <si>
    <t>The Game Awards - Full Show with Death Stranding, Zelda and More</t>
  </si>
  <si>
    <t>the game awards|game awards 2017|videogame awards|video game awards|geoff keighley|game awards live|livestream|playstation|xbox|nintendo|best games of 2017|best videogames 2017|gameplay|trailers|world premiere|gaming awards|TGA|announcement</t>
  </si>
  <si>
    <t>Awards, world premieres and new game announcements -- video game's biggest night live from Los Angeles in 4K on YouTube.\n\nSubscribe Now to Watch The Game Awards: http://bit.ly/thegameawards17\n\nCelebrate the best video games, esports and gamers of 2017, and get a sneak preview of what's next. The Game Awards is the video game industry's annual awards show.\n\nFollow Geoff Keighley on Twitter: http://www.twitter.com/geoffkeighley</t>
  </si>
  <si>
    <t>iGXYZwZEZa0</t>
  </si>
  <si>
    <t>How small a hole can a mouse get through?  Experiments.</t>
  </si>
  <si>
    <t>mouse|mouse proof|mouse hole|experiments|funny</t>
  </si>
  <si>
    <t>Experimenting with how small a home a mouse is able to fit through.  But it didn't go as planned.  I had a lazy mouse, and a hard working invading shrew.\nhttp://woodgears.ca/farm/mouse_hole.html\n\nUpdate:  Two days later, the shrew squeezed itself through the 16.5 mm hole:\nhttps://www.youtube.com/watch?v=ifCgW1Q_rto</t>
  </si>
  <si>
    <t>NyNQLRhsAsk</t>
  </si>
  <si>
    <t>Al Franken Resigns; Donald Trump Jr. Testifies in Russia Investigation: A Closer Look</t>
  </si>
  <si>
    <t>Late night|closer Look|Seth Meyers|trump|al franken|russia investigation|NBC|NBC TV|television|funny|talk show|comedy|humor|stand-up|parody|snl seth meyers|host|promo|seth|meyers|weekend update|news satire|satire|Resigns|Testifies|Russia|Investigation|trump jr.|trump jr|scandal|harassment|ACL|a closer look|closer look|hope not|weed|hair gel|8 hours|sean hannity|emails|information|garbled|cake|file</t>
  </si>
  <si>
    <t>Seth takes a closer look at Senator Al Franken's resignation amid a growing sexual harassment scandal and how Donald Trump Jr. testified in the Russia investigation and refused to answer some questions on the basis of attorney-client privilege.\nÂ» Subscribe to Late Night: http://bit.ly/LateNightSeth\nÂ» Get more Late Night with Seth Meyers: http://www.nbc.com/late-night-with-seth-meyers/\nÂ»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http://instagram.com/nbctv\n\nAl Franken Resigns; Donald Trump Jr. Testifies in Russia Investigation: A Closer Look- Late Night with Seth Meyers\nhttps://youtu.be/NyNQLRhsAsk\n\n\nLate Night with Seth Meyers\nhttp://www.youtube.com/user/latenightseth</t>
  </si>
  <si>
    <t>dyBFAX4SDEc</t>
  </si>
  <si>
    <t>The Legend of Zelda: Breath of the Wild - Expansion Pass: DLC Pack 2 The Championsâ€™ Ballad Trailer</t>
  </si>
  <si>
    <t>nintendo|play|play nintendo|game|gameplay|fun|video game|kids|action|adventure|rpg|nintendo switch|pro controller|joy con|awards|award show|video game awards|tga|the game awards|video game industry|game of the year|Best Game Direction|Best Art Direction|The Game Awards 2017|breath of the wild|the legend of zelda|dlc|dlc 2|the champions ballad|motorcycle|lozbotw|expansion pass|revali|mipha|urbosa|daruk|shrine|equips|kass|champions' ballad|ancient</t>
  </si>
  <si>
    <t>Revali, Mipha, Daruk, and Urbosa fell 100 years ago in an attempt to defend the homes they love. You must rise today. The next installment of The Legend of Zelda: Breath of the Wild Expansion Pass: The Champions' Ballad is here. The exhilarating adventure continues!\n\nLearn more about DLC Pack 2 The Championsâ€™ Ballad! https://goo.gl/AZHQe3\n\n#NintendoSwitch #TheGameAwards2017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</si>
  <si>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vW7H-DKivX8</t>
  </si>
  <si>
    <t>Take a Break: The Forum General Manager</t>
  </si>
  <si>
    <t>On the night of the iHeartRadio Jingle Ball concert at The Forum, James stops by and gives the building's general manager a break, and proceeds to check in on Ed Sheeran, Niall Horan, Demi Lovato, Sam Smith, Liam Payne and Taylor Swift, who realizes she made a mistake in replacing a backup dancer last second. You can watch the iHeartRadio Jingle Ball on the CW Network at 8p on Thursday, December 14.\n\nMore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</si>
  <si>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56KYMMGudcU</t>
  </si>
  <si>
    <t>Eminem - Untouchable (Audio)</t>
  </si>
  <si>
    <t>Eminem|Untouchable|Aftermath/Shady/Interscope|Rap|Eminem Untouchable|Eminem 2017|New Eminem|New Eminem 2017|New Eminem Untouchable|Untouchable Eminem|Revival 2017|Eminem Revival|Eminem single|Eminem single 2017|Untouchable Revival|Eminem Songs|Eminem album|Eminem all songs</t>
  </si>
  <si>
    <t>Eminem's new track Untouchable is available everywhere: http://shady.sr/Untouchable\n\nFor more visit:\nhttp://eminem.com\nhttp://facebook.com/eminem\nhttp://twitter.com/eminem\nhttp://instagram.com/eminem\nhttp://eminem.tumblr.com\nhttp://shadyrecords.com\nhttp://facebook.com/shadyrecords\nhttp://twitter.com/shadyrecords\nhttp://instagram.com/shadyrecords\nhttp://trustshady.tumblr.com\n\n\nMusic video by Eminem performing Untouchable. (C) 2017 Aftermath Records\n\nhttp://vevo.ly/vPqZwh</t>
  </si>
  <si>
    <t>hjZJaf6FbOw</t>
  </si>
  <si>
    <t>Cooler Heads with James Franco</t>
  </si>
  <si>
    <t>The Tonight Show|Jimmy Fallon|Cooler Heads|James Franco|NBC|NBC TV|Television|Funny|Talk Show|comedic|humor|snl|Fallon Stand-up|Fallon monologue|tonight|show|jokes|funny video|interview|variety|comedy sketches|talent|celebrities|video|clip|highlight|disaster artist|127 hours|spider man|why him|pineapple express|the interview|planet of the apes|zeroville|the long home multiple man|the deuce|games|game|games with guests</t>
  </si>
  <si>
    <t>James Franco and Jimmy compete in a football trivia game where each wrong answer gets a Gatorade cooler full of a mystery substance dumped their heads.\n\nSubscribe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exclusives.\n\nCooler Heads with James Franco\nhttp://www.youtube.com/fallontonight</t>
  </si>
  <si>
    <t>EZSCtgfmEO0</t>
  </si>
  <si>
    <t>NASA's plan to save Earth from a giant asteroid</t>
  </si>
  <si>
    <t>vox.com|vox|explain|gravity tractor|nasa asteroids|asteroid collision|asteroids|asteroid collision plan|asteroid mission|asteroid impact mission|dart mission|asteroid redirect|meteor impact|didymoon|near earth objects|nasa cneos|nasa jpl asteroids|hodges meteorite|chelyabinsk meteor|chelyabinsk|asteroid threat|meteor hit|nasa meteor|meteor crater|impact crator|nasa asteroid plan|chicxulub|deep impact asteroid|asteroid dinosaurs|armageddon asteroid</t>
  </si>
  <si>
    <t>Donâ€™t panic.\n\n\n\n\n///\n\nSources:\n\nSource article: https://www.vox.com/a/asteroid-day\nChicxulub impact information: https://www.jpl.nasa.gov/news/news.php?feature=8\nNASA JPL: https://www.nasa.gov/asteroid-and-comet-watch\nNASA asteroid tracking: https://www.jpl.nasa.gov/edu/news/2017/4/18/how-nasa-studies-and-tracks-asteroids-near-and-far/\nNASA Center for Near Earth Object Studies: https://cneos.jpl.nasa.gov/\nCongressional hearing on asteroids: https://www.c-span.org/video/?311602-1/threats-asteroids-meteors\n\n///\n\n65 million years ago, a large asteroid collided with Earth near present-day Chicxulub, Mexico. The impact was a climactic event that likely contributed to dinosaur extinction. Today, Earth remains vulnerable to asteroid collisions. In recent history, space rocks have landed in The United States, Russia, and elsewhere. In the event of a potential asteroid collision, NASA has developed several options for dealing with the threat. Researchers at NASAâ€™s Center for Near Earth Object Studies and Jet Propulsion Laboratory have proposed using blunt force, weaponized deflection or a theoretical tool called a gravity tractor to deflect impact. In addition to developing contingency plans, NASA scientists are also searching the sky for future asteroid threats. To learn more about their work and NASAâ€™s plan to prevent an asteroid collision, make sure to watch the video above.\n\n///\n\nSubscribe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</si>
  <si>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oXE-ssvbhQA</t>
  </si>
  <si>
    <t>MoreZoella</t>
  </si>
  <si>
    <t>AMERICAN CHRISTMAS BOX SWAP | VLOGMAS</t>
  </si>
  <si>
    <t>zoe sugg|zoella|zoe|vlog|vlogging|vlogs|daily|every|day|british|in the life|brighton|nala|puppy|pug|alfie deyes|pointlessblog|beauty|fashion|makeup|lifestyle|life|clothes|outfits|dog|home|interiors|books|food|baking|vlogmas|christmas|day two|2017|edinburgh|festive|holidays</t>
  </si>
  <si>
    <t>AMERICAN CHRISTMAS BOX SWAP\nâ„ Vlogmas Day 7 2017\nâ„ Previous Day: http://bit.ly/2A7mNRr\nâ„ Main Channel: http://bit.ly/2n34AgF\n\nSuggLife Christmas Jumpers - http://bit.ly/2BUL8Lw\n\nWho I'm With:\n\nâ„ Alfie: http://bit.ly/1OmfE3n\nâ„Joey &amp; Daniels Video: http://bit.ly/2iDZ2Jo\n\n\n--- Links below marked with a * are affiliate links - which means I receive a percentage of the revenue made from purchasing products through this link â€”\n\nWhat I'm Wearing:\n\nâ„ Christmas Jumper - SuggLife - http://bit.ly/2BUL8Lw\nâ„ Pj's - Matalan: http://bit.ly/2BLbuPQ\nâ„ White Xmas Jumper - ASOS (last year): http://bit.ly/2kHIPYh\nâ„ Striped T shirt - H&amp;M: http://bit.ly/2jwy6fH\nâ„ Coat - Urban Outfitters: http://bit.ly/2A6jbD8\nâ„ Hat - Primark: http://bit.ly/2bDQJuX\n\nâ„ Intro by: http://raynimation.com\n\n\nOther Places To Find Me:\n\nMAIN CHANNEL: http://youtube.com/zoella\nBLOG : http://www.zoella.co.uk\nTWITTER : http://twitter.com/Zoella\nINSTAGRAM : http://instagram.com/Zoella\nFACEBOOK : http://facebook.com/zoe.zoella\nSNAPCHAT : @OfficialZoella</t>
  </si>
  <si>
    <t>eYJCjVkOImU</t>
  </si>
  <si>
    <t>Sam Smith - Palace (On The Record: The Thrill Of It All Live)</t>
  </si>
  <si>
    <t>Sam|Smith|Palace|Capitol|Pop</t>
  </si>
  <si>
    <t>Best of Sam Smith https://goo.gl/qd5ZFH\nSam Smith - Live https://goo.gl/zRmDPC\nSubscribe for more https://goo.gl/ZwB8oJ\n\nMusic video by Sam Smith performing Palace. (C) 2017 Universal Music Operations Limited\n\nhttp://vevo.ly/mj17Rx</t>
  </si>
  <si>
    <t>jibff9m0SjQ</t>
  </si>
  <si>
    <t>Guest Host Melissa McCarthy Interviews Dave Franco</t>
  </si>
  <si>
    <t>jimmy|kimmel|live|late|night|talk|show|funny|comedic|comedy|clip|comedian|the|disaster|artist|dave|franco|room|tommy|wiseau|james|melissa|mccarthy|movies|tommy wiseau|the disaster artist|the room|melissa mccarthy|dave franco|james franco</t>
  </si>
  <si>
    <t>Dave talks about his movie The Disaster Artist, working with his brother James Franco on the film and Melissa McCarthy reveals the crazy way she met the creator of The Room Tommy Wiseau.\n\nNeil Patrick Harris' Guest Host Monologue on Jimmy Kimmel Live https://youtu.be/Lx_rI8ACqsc\n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Melissa McCarthy Interviews Dave Franco\nhttps://youtu.be/jibff9m0SjQ</t>
  </si>
  <si>
    <t>bye513KciIk</t>
  </si>
  <si>
    <t>Gwen Stefani Talks Moving in with Blake Shelton</t>
  </si>
  <si>
    <t>Gwen|Stefani|Gwen Stefani|blake shelton|sexiest man alive|singer|no doubt|gwen stefani music|Ellen|degeneres|ellen degeneres|the ellen show|ellen fans|ellen tickets|ellentube|ellen audience|blake|shelton|you make it feel like christmas|funny|photoshop|naked cowboy</t>
  </si>
  <si>
    <t>Pop star Gwen Stefani explained to Ellen why she thinks her boyfriend Blake is The Sexiest Man Alive.</t>
  </si>
  <si>
    <t>bPj2fbz0ZgA</t>
  </si>
  <si>
    <t>Sarah Paulson Has Twitchy Eye From 2017</t>
  </si>
  <si>
    <t>'The Post' star Sarah Paulson has had both emotional and physical effects from the calendar year.\n\nSubscribe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</si>
  <si>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OVa-sqcDYZ4</t>
  </si>
  <si>
    <t>Trapped In A Island With Josh Hutcherson</t>
  </si>
  <si>
    <t>fanfiction reading</t>
  </si>
  <si>
    <t>Nobody asked for this but that's only because they didn't know to ask for it.\n\nThe best things to ask Josh Hutcherson to perform as a one-man show:\nThe Ten Commandments - https://www.patreon.com/JennyNicholson\nParanormal Activity - https://twitter.com/JennyENicholson\nThe 3rd Hunger Games movie, which he wasn't in that much - https://www.instagram.com/spider_jewel/\nAll of Mad Men - https://www.facebook.com/JennyNicholsonVids/\nThe Adventures of Ichabod and Mr Toad - https://spiderjewel.tumblr.com/\n\nTrapped in a island with josh hutcherson by ThatVampireChick - https://www.wattpad.com/story/1401653-trapped-in-a-island-with-josh-hutcherson</t>
  </si>
  <si>
    <t>inZzcTXYowY</t>
  </si>
  <si>
    <t>LouisTomlinsonVEVO</t>
  </si>
  <si>
    <t>Louis Tomlinson - Miss You (Official Video)</t>
  </si>
  <si>
    <t>Louis Tomlinson|Miss You|Pop|Syco Music</t>
  </si>
  <si>
    <t>Louis Tomlinson's new single â€˜Miss Youâ€™ is out NOW. Get it here: \niTunes: http://smarturl.it/LTMissYou/itunes\nApple Music: http://smarturl.it/LTMissYou/applemusic\nSpotify: http://smarturl.it/LTMissYou/spotify\nGoogle Play: http://smarturl.it/LTMissYou/googleplay\n\nFollow Louis on social media: \nTwitter: https://twitter.com/Louis_Tomlinson \nInstagram: https://www.instagram.com/louist91/ \nFacebook: https://www.facebook.com/louis.tomlinson/\nSpotify: http://spoti.fi/2tTm1Fb \nWebsite: http://smarturl.it/LouisTOfficialSite</t>
  </si>
  <si>
    <t>6TOSV3-7hzU</t>
  </si>
  <si>
    <t>PLAYERUNKNOWN'S BATTLEGROUNDS</t>
  </si>
  <si>
    <t>PLAYERUNKNOWN'S BATTLEGROUNDS - The Game Awards 2017 Gameplay Trailer</t>
  </si>
  <si>
    <t>PUBG|Battle Royale</t>
  </si>
  <si>
    <t>Welcome to Miramar, an all-new Battle Royale experience.\n\nAvailable on Steam Early Access: http://store.steampowered.com/app/578080/PLAYERUNKNOWNS_BATTLEGROUNDS/\n\nFor the latest updates, follow us on:\n\nTwitter: https://twitter.com/PUBATTLEGROUNDS\nFacebook: https://www.facebook.com/playBATTLEGROUNDS\nForums: http://forums.playBATTLEGROUNDS.com</t>
  </si>
  <si>
    <t>2jhwGiO5XJ8</t>
  </si>
  <si>
    <t>LIVEKellyandRyan</t>
  </si>
  <si>
    <t>Madonna and Anderson Cooper Play Sketching with the Stars with Kelly &amp; Ryan</t>
  </si>
  <si>
    <t>kelly ripa|anderson cooper|live with kelly and ryan|madonna|ryan seacrest</t>
  </si>
  <si>
    <t>Madonna teams up with Anderson Cooper to play Sketching with the Stars against Kelly &amp; Ryan.</t>
  </si>
  <si>
    <t>Sqbv7cCM5AI</t>
  </si>
  <si>
    <t>bjÃ¶rk: utopia</t>
  </si>
  <si>
    <t>utopia|bjÃ¶rk|Alternative|Indie Pop|bjork|official video|nick and warren|Warren Du Preez|Nick Thornton Jones</t>
  </si>
  <si>
    <t>the official video for utopia, taken from bjÃ¶rk's new studio album.\n\nutopia is out now. listen here: https://bjork.lnk.to/utopiaYT\n\nVideo Credits:\n\nDirected by Â Warren Du Preez and Nick Thornton Jones\n\nCreative Direction by BjÃ¶rk\n\nSilicone prosthetics, braid jewellery and flutes by James MerryÂ \n\nExecutive Producer - Campbell Beaton / Immortal ProductionsÂ \n\nDirector of Photography - Daniel LandinÂ \n\nCGI Design and VFX SupervisorÂ - Matt Chandler @ Analog\n\nChoreography - Margret Bjarnadottir\n\nProduction Designer - Heimir Sverrisson\n\nMake Up Artist - Hungry\n\nHair Stylist - Raphael SalleyÂ \n\nStylist - EddaÂ GudmundsdÃ³ttir\n\nFlutists costume - threeasfourÂ \n\nProps &amp; set decoration -Â Hrafnhildur HÃ³lmgeirsdÃ³ttir\n\nWith thanks to Remi ParingauxÂ \n\nEditor - Owen Oppenheimer @ The QuarryÂ \n\nColourist - Jessica Vile @ FramestoreÂ \n\nGrade Producer - Chris Anthony @ Framestore\n\nOnline Producer - Matt Shannon @ Analog\n\nLead 2D retouch - Duncan Horn @ nineteentwenty\n\nAssistant 2D retouch - Rob Lilley @ nineteentwenty\n\nLead 2D Artist -Â Fabio Zaveti @ Analog\n\nCompositors -Â Igor Gama, Andre Dias, &amp; Alessandro Melillo @ Analog\n\nLead 3D Artist - Matt Chandler @ Analog\n\n3D Artists -Â Maurizio De Angelis, Tim Woods, &amp; Gustav Larsson @ Analog\n\n3D Animation -Â Julien Loth @ Analog\n\nTypography by M/M (Paris)\n\nConcept Drawings - Alex Noble\n\nAssistant to James Merry -Â Mao Alheimsdottir Â \n\nFlutists -\n\nBerglind MarÃ­a TÃ³masdÃ³ttir\nBjÃ¶rg BrjÃ¡nsdÃ³ttir\nMelkorka Ã“lafsdÃ³ttir\nEmilÃ­a RÃ³s SigfÃºsdÃ³ttir\nÃshildur HaraldsdÃ³ttir\nÃžurÃ­Ã°ur JÃ³nsdÃ³ttir\nSteinunn Vala PÃ¡lsdÃ³ttir\nDagnÃ½ MarinÃ³sdÃ³ttir\nSigrÃ­Ã°ur HjÃ¶rdÃ­sÂ IndriÃ°adÃ³ttir\nSÃ³lveig MagnÃºsdÃ³ttir\nHafdÃ­s VigfÃºsdÃ³ttir\n\nKimono Co-ordinator - Kenshi Ohkubo\n\nKimono Stylist - Chiaki Ruri\n\nIceland Service Producer - Rafnar Hermannsson @ TruNorth\n\nEdit Producer - Charlie Morris\n\nUK Production Manager - Sam Jackson\n\nIceland Co-ordinator - Gudrun L Magnusdottir\n1st AD - Gagga JonsDottir\n1 AC -Â Snorri Fairweather\n2 AC -Â Brynja Dogg Fridriksdottir\nKey Grip -Â Sigurgeir Thordarsson\nCrane Tech -Â Viktor David Johannsson\nGaffer -Â Finnur Thor Gudjonsson\n\nBest Boy -Â Valdmar Johannsson\n\nElectricians -Â Maria Run Johannsdottir &amp; Eythor Ingvarsson\n\nDimmer Board Op - Agnar Hermannsson\n\nSet Decorator - Hrafnhildur Holmgeirsdottir\n\nProps - Victor Petur\n\nVTR - Rutur Skaeringur\n\nCatering - Erla Asmundsdottir\n\nKey PA - Tindur Karasson\n\nRunner - Thelma Torfadottir\nLead Hair assistant - Sigurbjorg Iris Holmgeirsdottir\nHair Assistants - Audur Birna Gudnadottir &amp; Kristofer Thorri Haraldsson\n\nLead MU asttstant - Frida Maria Hardardottir\n\nMU assistants - Flors Karitas Bueno &amp; Sigrun Sig\n\n\n\nclick here to subscribe to the official bjÃ¶rk channel: http://bit.ly/subscribetobjork\n\nhttp://www.bjork.com/\nhttps://www.facebook.com/bjork\nhttps://twitter.com/bjork</t>
  </si>
  <si>
    <t>hpvDsw1D29w</t>
  </si>
  <si>
    <t>Claire Foy And Matt Smithâ€™s Netflix And Chill Picks | WWHL</t>
  </si>
  <si>
    <t>What What Happens live|reality|interview|fun|celebrity|Andy Cohen|talk|show|program|Bravo|Watch What Happens Live|WWHL|bravo andy|Watch|What|Happens|Claire Foy|Matt Smith|Netflix|Chill Picks|Actors|The Queen|choose|chill|documentaries|Shaymin|ayahuasca|Peru|love|fabulous|rewatched|realize|castle|Taylor|season|crown|Beatles|MITRE|frankly|expensive show</t>
  </si>
  <si>
    <t>Actors Claire Foy and Matt Smith from â€œThe Queenâ€ say what they would choose to watch during a â€œNetflix and chillâ€ session and Andy Cohen asks if they get free Netflix.\nâ–ºâ–º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http://bravotv.tumblr.com/\n\nClaire Foy And Matt Smithâ€™s Netflix And Chill Picks | WWHL</t>
  </si>
  <si>
    <t>oOAohDViea4</t>
  </si>
  <si>
    <t>Marzia</t>
  </si>
  <si>
    <t>GIFT GUIDE 2017</t>
  </si>
  <si>
    <t>marzia|cutiepie|cutiepiemarzia|pie|cute|cutie|marzipans|how-to|vlog|pugs|gift|ideas|christmas|holidays|family|friend|gift guide|tech|beauty|fun|present</t>
  </si>
  <si>
    <t>Hello marzipans! Every year I put together a list of things that would make great Christmas gifts, so today I'm posting one for 2017. I hope you will find some inspiration for your own gifts. \n\nUse code GIFTGUIDE to get free shipping on my website (excludes sub boxes, but works for anything else): https://shopcutiepiemarzia.com\n\nâ¤SPONSORED PRODUCTS \n1. FUJIFILMâ€‹ â€‹Instaxâ€‹ â€‹Miniâ€‹ â€‹9â€‹ â€‹Instantâ€‹ â€‹Camera:â€‹ â€‹â€‹http://bit.ly/2hcgfJq \n2. Prettyâ€‹ â€‹Vulgar:â€‹ â€‹â€‹http://bit.ly/2AhP3Uu \n3. DERMAâ€‹ â€‹Eâ€‹ â€‹Overnightâ€‹ â€‹Peel:â€‹ â€‹â€‹http://bit.ly/2xBZPUI \n4. Honorâ€‹ â€‹7x: https://goo.gl/HMQkVb.\n\nâ¤WHERE TO FIND ME \nTweet me @MarziaPie \nInstagram: itsmarziapie\nFB: http://www.facebook.com/CutiePieMarziâ€¦ \nMy Blog: http://www.marziaslife.com \n\nâ¤I'M WEARING\n Necklace: Wanderlust + Co \nTop: Asos \nHair Extensions: Bellami (dyed with Big Pink by Bleach London) \n\nâ¤FTC - Huge thank you to Fujifilm, Pretty Vulgar, Derma E and Huawei for joining the list and sponsoring this video.</t>
  </si>
  <si>
    <t>8KaKWPJq5dY</t>
  </si>
  <si>
    <t>DanAndPhilGAMES</t>
  </si>
  <si>
    <t>OUR SECRET FAN FICTIONS?! - Truth Bombs #2!</t>
  </si>
  <si>
    <t>dan and phil|dan and phil games|danisnotonfire|amazingphil|phil lester|dan howell|gaming channel|games|truth bombs|truth|bombs|board game|board|game|pj|kickthepj|sophie|our secret fan fictions|tiny|macro|uncle|dan|internet support group|secret|fan|fiction|wattpad|funny|best|2017|table|top|tabletop|card|party|christmas|gift|family|banter|roasting|youtuber|play|booster|pack|expansion|big|potato|shop|awkward|moments|forever</t>
  </si>
  <si>
    <t>Buy Truth Bombs to play for Christmas!!\nUK: http://amzn.to/2gp3QVO USA: http://amzn.to/2AEkwhL\nGet the Dan and Phil themed booster pack: UK - https://www.danandphilshop.com/collections/books/products/truth-bombs-booster-pack\nUSA - https://us.danandphilshop.com/collections/books/products/truth-bombs-booster-pack\n\nSubscribe for a free tiny Phil: http://www.youtube.com/subscription_center?add_user=DanAndPhilGAMES\n\nOur glamorous guests:\n\nhttp://youtube.com/kickthepj\nhttp://twitter.com/kickthepj\nhttps://youtube.com/SophieIsOdd\nhttp://twitter.com/SophieNewt\n\nDAN\nVideos: http://youtube.com/danisnotonfire\nTwitter: http://twitter.com/danielhowell\nInstagram: http://instagram.com/danielhowell\nTumblr: http://danielhowell.tumblr.com\nFacebook: http://facebook.com/danisnotonfire\nMerch: http://danandphilshop.com \n\nPHIL\nVideos: http://youtube.com/AmazingPhil\nTwitter: http://twitter.com/AmazingPhil\nTumblr: http://AmazingPhil.tumblr.com\nFacebook: http://facebook.com/AmazingPhil\nInstagram: http://instagram.com/AmazingPhil\nMerch: http://danandphilshop.com</t>
  </si>
  <si>
    <t>5Ad2pIlg3Dk</t>
  </si>
  <si>
    <t>Lindsey Vonn: I won't be representing Trump at Olympics</t>
  </si>
  <si>
    <t>latest News|Happening Now|CNN|President Trump|Sports|Lindsey Vonn</t>
  </si>
  <si>
    <t>US Olympic skier Lindsey Vonn revealed she wouldn't accept an invitation to the White House if she were to win gold at the 2018 Winter Olympics.</t>
  </si>
  <si>
    <t>HKIIgYFhQlE</t>
  </si>
  <si>
    <t>G-Eazy - Sober (Audio) ft. Charlie Puth</t>
  </si>
  <si>
    <t>BPG/RVG/RCA Records|G-Eazy feat. Charlie Puth|Rap|Sober</t>
  </si>
  <si>
    <t>New Album â€˜The Beautiful &amp; Damnedâ€™ Available Everywhere http://smarturl.it/TBAD\nGet exclusive TB&amp;D bundles here: http://smarturl.it/TBAD/officialstore\nSubscribe for more exclusive G-Eazy footage: http://bit.ly/GEazyYTSub\nG-Eazy Official Site: http://g-eazy.com/\nG-Eazy On Twitter: https://twitter.com/G_Eazy\nG-Eazy On Facebook: https://www.facebook.com/G.Eazy\nG-Eazy on Instagram: https://www.instagram.com/g_eazy</t>
  </si>
  <si>
    <t>h8Q3IhUwX_4</t>
  </si>
  <si>
    <t>Lili Reinhart and Camila Mendes Read Absurd Riverdale Fan Theories | ELLE</t>
  </si>
  <si>
    <t>elle|elle magazine|elle video|elle magazine videos|riverdale|riverdale fan theories|lili reinhart|lili reinhart interview|camila mendes|camila mendes interview|lili reinhart riverdale|camila mendes riverdale</t>
  </si>
  <si>
    <t>If you thought the Riverdale theories stopped with KJ Apa, you  thought wrong. We called on two of the show's leading ladies â€”Â Lili Reinhart and Camila Mendes â€” to debunk myths and let on to some possible Riverdale plot twists. \n\nRead more about Riverdale on ELLE.com: http://www.elle.com/culture/movies-tv/a14353133/lili-reinhart-camila-mendes-respond-riverdale-fan-theories/\n\nSUBSCRIBE to ELLE http://bit.ly/SubscribeToELLE</t>
  </si>
  <si>
    <t>MUB-h2NeQYA</t>
  </si>
  <si>
    <t>Whitney Avalon</t>
  </si>
  <si>
    <t>Funny Rey Song - SECOND TO LAST JEDI - Star Wars Musical</t>
  </si>
  <si>
    <t>Whitney Avalon|Star Wars|Rey|Last Jedi|Musical|The Force Awakens|Jedi Mind Trick|Comedy|Parody|Stormtrooper|Princess Rap Battle|Original Song|Song|Funny|Comedy Music|Brendan Milburn|Official</t>
  </si>
  <si>
    <t>â–¶ Get cool perks + support my work: http://patreon.com/whitneyavalon \nâ–¶ Subscribe: http://tiny.cc/WAsub\nâ–¶ Song available on iTunes, Amazon, Google Play &amp; streaming soon\n\nIâ€™m a big fan of Star Wars and wanted to share my analysis of what Rey was thinking as she tried to figure out the Jedi Mind Trick in â€œThe Force Awakensâ€ the best way I know how â€“ through glorious song! \n\nRing the notification bell to know when I release a new music video. Comedy songs â€˜nâ€™ raps, awesome stars, and more are on the way!\n\nPress/licensing/business: contactwhitneyavalon@gmail.com\n\n** CREDITS **\nWriter, Producer, Director, Rey: Whitney Avalon http://www.imdb.me/whitneyavalon\nhttp://twitter.com/whitneyavalon http://facebook.com/whitneyavalon\n\nComposer, Co-Lyricist, Music Producer, Voice of TK-11873: Brendan Milburn https://www.youtube.com/c/BrendanIsMakingASongAWeek\n\nTK-11873: Cameron Keaggy https://www.instagram.com/sirkeaggy/\n\nCinematographer: Merlin Showalter\nSet Designer: Kim Brunner\nProduction Coordinator: Elizabeth Osterwisch\nEditor, Photographer: Kate West\nExecutive Assistant: Caroline Sharp\nHair &amp; Make-Up: Patty Jarvis\n1st Assistant Camera: Steven Napolitano\nG&amp;E Swing: Billy Brenner\nArt Department PA: Chris Brunner\nCharacter Consultant: Jenna Bryson\nRecording Engineer: Will Hampton\nMusic Mix/Master: Ed Boyer\nThanks: YouTube Space LA\n\nGet your name in the next video too by joining the club at http://patreon.com/whitneyavalon  \n\n** LYRICS **\nThis isn't ideal. It's downright dumb.\nIt looks like the end of the line for me here and frankly I'm terribly glum\nThat the promising future where I get to train with Luke Skywalker won't ever come\nAnd these shackles I'm shackled in sure seem robust so I'm stuck here on my bum\nIn a base this huge I feel so tiny\nOh and why's that tall Stormtrooper shiny?\nIf I could just find a way into this tin man's head, I\nMight survive to become the second-to-last Jedi\nYou will remove these restraints and leave this cell with the door open.\n(Stormtrooper: What did you say?)\n\nHe responded. That's a start.\nThere's a glimmer of hope in this possibly-orphaned Jakkuvian scavenger's heart\nI can do this, I swear it, by each little line that I drew like a loneliness chart\nI can do this, I swear it, by each little meal that would always taste just like a fart\nBy the bloke I like more than I care to\nBy my sensible three-level hairdo\nI call on the Force and if somehow this works, I said I\nMight survive to become the second-to-last Jedi\nYou will remove these restraints and leave this cell with the door open.\n(Stormtrooper: I'll tighten those restraints, scavenger scum.)\n\nI'm done for! Blast it!\nThought I had him for a sec\nBut it turns out I'm screwed which has ruined my mood and now I'm a nervous wreck\nFocus! Get past it!\nDo the trick you did back when\nWithout even trying, you found yourself spying on the mind of Kylo Ren\nYou will remove these restraints and leave this cell with the door open.\n(Stormtrooper: I will remove these restraints and leave this cell with the door open.)\nWhaaaat?\n(He unlocks the restraints.)\n\nTa-da! See ya, big guy!\nI cannot believe that it worked, but it worked, and I honestly do not know why\nIf I hurry away before they even know I've fled I\nwill be well on my way or at least one step closer to having a chance to become \nthe second-to-last Jediiiiii!\nAnd you'll drop your weapon. \n(he does)\nYes!\n\n** THANKS FOR WATCHING! :) **\n\nIf you made it all the way to here, comment I hope Daisy Ridley sees this below!</t>
  </si>
  <si>
    <t>2E_HEeOpiEA</t>
  </si>
  <si>
    <t>Manny Mua</t>
  </si>
  <si>
    <t>FULL FACE USING 7-ELEVEN MAKEUP!</t>
  </si>
  <si>
    <t>7-eleven makeup|7/11 makeup|seven-eleven|7-eleven|makeup|cheap makeup|safiya beauty|full face of first impressions|full face using|full face using 7-eleven makeup|Mannymua|mannymua733|7 eleven makeup|7-11|tati|tati westbrook|beauty products|simply me beauty|drugstore|worst|hit or miss|hot or not|worse makeup ever|testing 7/11 makeup|simply me beauty by 7 eleven|trying 7 eleven makeup|7 eleven makeup tutorial|makeup review|7 eleven makeup review|giveaway</t>
  </si>
  <si>
    <t>HEY GUYS! Whos ready for a full face using 7-ELEVEN makeup?! I cannot believe I tested this makeup... I cant believe 7/11 even has makeup! lmfao so I tried it in todays video and good lord! I hope you guys enjoy this makeup flop as much as I enjoyed filming it lmfaooo!\n\nWINTER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12/10/17 goodluck everyone! \n\nSNAPCHAT - Mannymua\nIf you wanna join the Mannyac family... Subscribe to my Channel here - http://goo.gl/fLSvRP \nFacebook - http://goo.gl/6hx6Pt\nInstagram - http://instagram.com/mannymua733\nTwitter - https://twitter.com/MannyMua733\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</si>
  <si>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d9h_qtOoFnA</t>
  </si>
  <si>
    <t>leonalewis</t>
  </si>
  <si>
    <t>Leona Lewis &amp; Dinah Jane - Christmas Medley</t>
  </si>
  <si>
    <t>leona lewis|dinah jane|dinah|jane|leona|lewis|leona lewis music|dinah jane music|fifth harmony|5th harmony|pop|music|2017|christmas|holiday|christmas music|christmas medley|Leona Lewis and Dinah Jane|Leona Lewis Medley|Dinah Jane Medley|medley|bleeding love</t>
  </si>
  <si>
    <t>A beautiful holiday medley brought to you by Leona Lewis and Dinah Jane from Fifth Harmony.</t>
  </si>
  <si>
    <t>fd7M_5xW0SI</t>
  </si>
  <si>
    <t>Grab your friends &amp; gather around to watch the Ho Ho Ho video ðŸ’«ðŸŽ…\n\nStream/download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\n\n\nMusic video by Sia performing Ho Ho Ho. 2017 Monkey Puzzle Music, Inc., under exclusive license to Atlantic Recording Corporation for the United States and WEA International for the world outside of the United States.</t>
  </si>
  <si>
    <t>2jP6MFBXFaA</t>
  </si>
  <si>
    <t>JK Brickworks</t>
  </si>
  <si>
    <t>Mechanical LEGO Keyboard</t>
  </si>
  <si>
    <t>LEGO|legos|engineering|mechanics|mechanical|motion|art|custom|model|moc|my own creation|maker|toy|diy|do it yourself|creative|creativity|kinetic art|technic|keyboard|mechanical keyboard|computer|cooler master|quick fire|rapid|cherry mx|cherry mx brown</t>
  </si>
  <si>
    <t>A custom LEGO mechanical keyboard. The frame is made out of LEGO pieces and the keys are official LEGO tiles mounted onto the switches using 3D printed Cherry MX LEGO compatible key caps.\n\nYou can find the custom designed key caps on Shapeways here: https://www.shapeways.com/shops/somewhat-practical\n\nFor more information about the keyboard, you can head over the http://jkbrickworks.com/mechanical-lego-keyboard\n\nReddit post from the intro: https://www.reddit.com/r/MechanicalKeyboards/comments/7ievh5\n\nFacebook: http://www.facebook.com/JKBrickworks\nTwitter: http://twitter.com/jasonallemann\nInstagram: https://instagram.com/jasonallemann\n\nThanks for watching!\n\nJason</t>
  </si>
  <si>
    <t>ixMqVcjsSVM</t>
  </si>
  <si>
    <t>Blindfolded Cake Decorating Challenge!  | How To Cake It | Yolanda Gampp</t>
  </si>
  <si>
    <t>Google|YouTube|Yolanda Gampp|Yolanda Gamp|How To Cake It|Cakes|Cake|Sugar Stars|How To Cake It By Yolanda|Buttercream|Vanilla Cake|Chocolate|Vanilla|Recipe|Chocolate Cake Recipe|simple syrup|chocolate cake|live baking|baking challenge|blindfolded baking challenge|cakebook|book signing</t>
  </si>
  <si>
    <t>My Cakebook Is OFFICIALLY Available WORLDWIDE! http://bit.ly/AboutTheCakebook \nI'm going BACK ON THE BOOK TOUR! Come meet me in TORONTO on Saturday, Dec 16th, 2017 @ 12PM (noon) at UNION STATION - WEST WING (Main Level) for a Cakebook Pop-Up &amp; Book Signing!\n\nMissed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sweet!\n\nThis week's LIVE EPISODE - This is the real initiation test. Our NEW assistant cameraman CODY &amp; I will be decorating a cake. He'll be decorating it without any limitations, but I'll be doing mine... BLINDFOLDED!\n\nGot an idea for a cake or an idea for a challenge we can do LIVE?  I'd love to hear it - subscribe &amp; comment below!\n\nFOLLOW ME:\n\nFacebook - https://www.facebook.com/HowToCakeItW... \nTwitter - https://twitter.com/yolanda_gampp \nInstagram - http://instagram.com/yolanda_gampp \nPinterest - https://www.pinterest.com/yolanda_gampp\n\nCAKEBOOK TOUR DETAILS:\n\nSaturday, Dec 16th, 2017 @ 12pmÂ \nBook Signing and Cakebook Pop Up Shop!\nUnion Station -Â West Wing (main level)\nToronto, Canada\n\nBAKE LIKE YO - VIDEO TUTORIALS:\n\nAddicted To GIANT Food Cakes? Check Out My Food Cakes PLAYLIST - http://bit.ly/HowToCakeFOOD\n\nLearn How To Make Your Own ITALIAN MERINGUE BUTTERCREAM - http://bit.ly/YOsButtercream</t>
  </si>
  <si>
    <t>p4qyWei8Kmo</t>
  </si>
  <si>
    <t>Senator Al Franken speaks on Senate floor</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</si>
  <si>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</si>
  <si>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Sen. Al Franken (D-Minn.) speaks on the Senate floor. Subscribe to The Washington Post on YouTube: http://bit.ly/2qiJ4dy\n\nFollow us:\n\nTwitter: https://twitter.com/washingtonpost\nInstagram: https://www.instagram.com/washingtonpost/\nFacebook: https://www.facebook.com/washingtonpost/</t>
  </si>
  <si>
    <t>xlQLyAOQXjQ</t>
  </si>
  <si>
    <t>The FULL COLLECTION of 7-ELEVEN MAKEUP TESTED - Hits &amp; Misses</t>
  </si>
  <si>
    <t>YouTube|Beauty|Makeup|Tutorial|Review|vlogger|blogger|Tati|Westbrook|GlamLifeGuru|how to|makeup tutorial|Beauty expert|drugstore|luxury|Haul|favorites|Best|worst|cosmetics|7 Eleven Makeup|7 Eleven|711|Simply Me Beauty|7-11</t>
  </si>
  <si>
    <t>MOST REQUESTED VIDEO EVER!!! 7 ELEVEN launched a Beauty Brand and is now selling a full range of cosmetics at their stores - I Tested almost Everything and found some winners! xo's ~ Tati  \nWatch Â» Â» Â»  MOST PAINFUL LIP PLUMPER EVER ... OMG!!! Â» Â» Â»  https://www.youtube.com/watch?v=k8RSetlPF04\n\n\nâœ”  V I D E O S  M E N T I O N E D\nLisbug's video about 7-11\nhttps://www.youtube.com/watch?v=d-Hv8QKLyv0&amp;t=171s\n\n\nâœ”  P R O D U C T S  M E N T I O N E D\nSimply Me Beauty BB Cream $4.99\nSimply Me Beauty All Shades Matte Powder\nSimply Me Beauty Matte &amp; Shimmer Bronzer $3.99\nSimply Me Beauty Color Blush $3.99\nSimply Me Beauty Highlighter $3.99\nSimply Me Beauty Matte &amp; Shimmer Eyeshadow Collection $4.99\nSimply Me Beauty Liquid Eyeliner $3.99\nSimply Me Beauty Mascara $3.99\nSimply Me Beauty Brow Powder &amp; Wax $4.99\nSimply Me Beauty Lipstick $3.99\nSimply Me Beauty Lip Butter $2.99\nSimply Me Beauty Lip Crayon $3.49\nSimply Me Beauty Dramatic Faux Lashes $2.99\nSimply Me Beauty Makeup Sponge $4.99\n\nâœ”  M A K E U P  W O R N\nFace:\nSimply Me Beauty BB Cream // Light \nSimply Me Beauty Concealer // Light\nSimply Me Beauty All Shades Matte Powder // Translucent\nSimply Me Beauty Matte &amp; Shimmer Bronzer // Sun Glow\nSimply Me Beauty Color Blush // RosÃ©\nSimply Me Beauty Highlighter // Radiant \n\nEyes:\nSimply Me Beauty Matte &amp; Shimmer Eyeshadow Collection // Tones\nSimply Me Beauty Liquid Eyeliner\nSimply Me Beauty Mascara \n\nBrows:\nSimply Me Beauty Brow Powder &amp; Wax // Light\n\nLips:\nSimply Me Beauty Lipstick // Rouge\nSimply Me Beauty Lipstick // Clementine\nSimply Me Beauty Lipstick // Wine \nSimply Me Beauty Lip Butter // RosÃ©\n\n\nâœ”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</si>
  <si>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3IdqPpwSE2g</t>
  </si>
  <si>
    <t>The Flash | Deleted Scene | The CW</t>
  </si>
  <si>
    <t>The CW|The CW Network|television|shows|TV|episodes|network|drama|The Flash|Flash|DC Comics|Grant Gustin|Jesse L Martin|Comic|Action|Thriller|Superhero|Trailer|Best of Both WorldsThe Flash Season 2 Trailer|Arrow vs Flash|Barry Allen|Lighting|Super Speed|Central City|Candice Patton|Danielle Panabaker|Iris West|Caitin Snow|Carlos Valdes|Tom Cavangh|Dr. Harrison Wells|Joe West|Jesse L. Martin|Rick Cosnett|Tom Felton|Deleted Scene|Deleted|Scene|Tuesday</t>
  </si>
  <si>
    <t>The Flash is new Tuesdays at 8/7c on The CW, and available next day on The CW App: http://go.cwtv.com/genFLAyt\n \nSUBSCRIBE: http://go.cwtv.com/YTSubscribe\n \nAbout THE FLASH:\nBased on characters from DC's The Flash. After the S.T.A.R. Labs Particle Accelerator explosion, a dark matter lightning storm strikes Central City C.S.I. Barry Allen, bestowing him with super-human speed. For now, only a few close friends and associates know that Barry is literally the fastest man alive, but it wonâ€™t be long before the world learns that Barry Allen has become...The Flash.\n \nConnect with THE FLASH Online:\nVisit THE FLASH WEBSITE: http://on.cwtv.com/TheFlash\nLike THE FLASH on FACEBOOK: https://www.facebook.com/cwtheflash\nFollow THE FLASH on TWITTER: https://twitter.com/cw_theflash\nFollow THE FLASH on INSTAGRAM: https://instagram.com/cwtheflash\nFollow THE FLASH on TUMBLR: http://thecwflash.tumblr.com\nFollow THE FLASH on PINTEREST: https://www.pinterest.com/thecw/the-flash\n \nAbout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 \nConnect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\nThe Flash | Deleted Scene | The CW\nhttp://www.youtube.com/user/CWtelevision</t>
  </si>
  <si>
    <t>oKeF7K2VZtQ</t>
  </si>
  <si>
    <t>Merrell Twins Live</t>
  </si>
  <si>
    <t>Reacting to Your Google Logos - Merrell Twins Live</t>
  </si>
  <si>
    <t>Merrell Twins|Twins|Merrelltwins|The Merrell Twins</t>
  </si>
  <si>
    <t>We are reacting to your Google logos that you've been coding this week with the link below. Share your Google Logo using #GoogleLogoChallenge and here is the link to design your own.  https://csfirst.withgoogle.com/en/hoc2017#</t>
  </si>
  <si>
    <t>jXoDKhdUvFo</t>
  </si>
  <si>
    <t>I Got Transformed Into Zendaya | Beauty Evolution | Refinery29</t>
  </si>
  <si>
    <t>refinery29|refinery 29|r29|r29 video|refinery29 video|female|empowerment|beauty evolution|celebrity style|celebrities|red carpet|pop star|the power of makeup|trendy|wigs|short natural hair|makeup artist|transformations|makeup hairstyle|hairstyle|eye makeup|contour|concealer|celeb|lashes|mascara|highlight and contour|actresses|modeling|television|glam|how to apply|everyday makeup|best makeup|transform|makeovers|make over|celebrity transformation|how to</t>
  </si>
  <si>
    <t>On this week's episode of Beauty Evolution, we transform our model into Zendaya! Using makeup and hair, we turn this young woman into the actress and singer. Watch the latest episode to see if we've mastered this celebrity's look!\n\nMakeup: Susan Zeytuntsyan\nHair: Voneva Denham\nModel: Amanda Rouse\n\nABOUT SERIES\nBeauty Evolution will allow you to relive your favorite celebs through their style highs and lows. We will team up with stylists and makeup artists to recreate these iconic looks with our own models. \n\nLook #1:\nMac Conceal and Correct \nSmashbox Foundation\nMac Mineralize Skinfinish in Medium Tan\nSigma Aura Powder in Nymphaea\nHourglass Ambient Lighting Palette\nABH Brow Palette\nABH Clear Brow Gel\nMAC Eyeshadow in Soft Brown\nABH Eyeshadow in Bengal\nL'Oreal Voluminous Mascara\nMilk Makeup Lip Balm\nLorac Lip Gloss in Peach Lustre\n\nLook #2:\nMac Conceal and Correct \nSmashbox Foundation\nMac Mineralize Skinfinish in Medium Tan\nSigma Aura Powder in Nymphaea\nHourglass Ambient Lighting Palette\nViseart Contour Palette\nMAC Eyeshadow in Soft Brown\nABH Eyeshadow in Bengal\nABH Subculture Palette in Roxy\nMAC Eyeshadow in Blue Contrast\nMAC Eyeshadow in Carbon Black\nSmashbox Gel Eyeliner\nLoreal Voluminous- Mascara\nABH Brow Wiz in soft Brown\nNYX Gloss in Seduction\nKat Von Dee Lip Liner in Lolita II\n\nLook #3:\nMAC Conceal and Correct\nSmashbox Foundation\nMac Mineralize Skinfinish in Medium Tan\nSenna Pro Makeup Palette in Matte &amp; Glow 1\nHourglass Ambient Lighting Palette\nViseart Contour Palette\nABH Glow Kit in Gleam\nInglot in Taupe\nMAC in Filament\nLâ€™Oreal Voluminous Mascara\nABH Brow Wiz in Dark Brown\nNYX Brow Gel in Black\nNars Taj Mahal \nNars Desire \n\nABOUT REFINERY29 \nRefinery29 is a modern woman's destination for how to live a stylish, well-rounded life. http://refinery29.com/\n\nRELATED CONTENT\nI Got Transformed Into Cardi B \nhttps://youtube.com/watch?v=qBp5OwgK3bI&amp;t=8s\nI Got Transformed Into Cara Delevingne\nhttps://youtube.com/watch?v=dFys2DkCAYQ\nI Got Transformed Into Selena Gomez \nhttps://youtube.com/watch?v=Hvhv1a3nCqY\n\nSEE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Voneva Denham on Instagram: https://instagram.com/cosmoglamhair/\nFollow Susan Zeytuntsyan on Instagram: https://instagram.com/susanzeymua/\nFollow Amanda Rouse on Instagram: https://instagram.com/manduhmay/</t>
  </si>
  <si>
    <t>exQ2u3qSfrM</t>
  </si>
  <si>
    <t>greyson97</t>
  </si>
  <si>
    <t>Greyson Chance - Low (Official Lyric Video)</t>
  </si>
  <si>
    <t>Greyson Chance|Paparazzi|Lady Gaga|Low</t>
  </si>
  <si>
    <t>Beyond excited to share my new single Low with you; it is perhaps one of the most personal songs that I have ever written. It marks my realization of certain troubles that I have had in relationships in the past, and the emptiness that I felt when I made such recognition. Yet, it also marks a time in my life, now, where I feel as if I'm ready to hear I love you. In this respect, I feel as if I finally found my balance.\nI truly hope you enjoy the song. \nG\n\nLow is available on all major music platforms. \n\nShot by Sarah Parker &amp; Greyson Chance\nEdited by Timo Helgert\nRecord Label: Lowly.</t>
  </si>
  <si>
    <t>VFreC_yfQqs</t>
  </si>
  <si>
    <t>The Sydney Morning Herald</t>
  </si>
  <si>
    <t>California wildfires prompt state of emergency</t>
  </si>
  <si>
    <t>California|Los Angeles|fire|fires|wildfires</t>
  </si>
  <si>
    <t>Three fires are burning out of control around Los Angeles, prompting officials to declare a state of emergency.\n\nHomepage - http://www.smh.com.au/\nFacebook - https://www.facebook.com/sydneymorningherald/\nTwitter - https://twitter.com/smh</t>
  </si>
  <si>
    <t>Wff1pf2EdS4</t>
  </si>
  <si>
    <t>LiamPayneVEVO</t>
  </si>
  <si>
    <t>Liam Payne - Bedroom Floor (Live Acoustic)</t>
  </si>
  <si>
    <t>Liam|Payne|Bedroom|Floor|Capitol|Pop</t>
  </si>
  <si>
    <t>Buy, download and stream Bedroom Floor (Acoustic) here: http://liamp.co/BFAC\n\nMusic video by Liam Payne performing Bedroom Floor. (C) 2017 Hampton Records Limited, under exclusive licence to Capitol Records, a division of Universal Music Operations Limited\n\nhttp://vevo.ly/wk7QAt</t>
  </si>
  <si>
    <t>sZWmwHjFRPI</t>
  </si>
  <si>
    <t>officialcharlixcx</t>
  </si>
  <si>
    <t>Charli XCX - Out Of My Head ft. Tove Lo and ALMA [Official Audio]</t>
  </si>
  <si>
    <t>charli|xcx|charlie|pop|pop 2|out of my head|tove lo|alma|tove|low|boys|number 1 angel|fancy|boom clap</t>
  </si>
  <si>
    <t>Out Of My Head, the first track from 'Pop 2' out 15.12.17.\nListen/Pre-order: http://atlanti.cr/pop2\n\nâ–ºSubscribe to channel: http://goo.gl/D8kLMn\nâ–ºTwitter - https://twitter.com/charli_xcx\nâ–ºFacebook - https://www.facebook.com/charlixcxmusic\nâ–ºInstagram - https://www.instagram.com/charli_xcx/\nâ–ºWebsite: https://xcx.world\n\nâ–ºSnapchat: xcxworld</t>
  </si>
  <si>
    <t>Nl6YEW1s7x8</t>
  </si>
  <si>
    <t>Mariah Carey - Lil Snowman</t>
  </si>
  <si>
    <t>mariah carey|mariah|lil snowman|mariah carey's all i want for christmas is you|all i want for christmas is you|the star|christmas|baby please come home|santa claus is comin to town|always be my baby|all i want movie|Epic|Holiday|Lil Snowman|Mariah Carey</t>
  </si>
  <si>
    <t>Get and Gift the perfect holiday movie and motion picture soundtrack, Mariah Careyâ€™s All I Want for Christmas is You â€“ available now!\n \niTunes: http://smarturl.it/MCAIWFCIY/itunes\nApple Music: http://smarturl.it/MCAIWFCIY/applemusic\nSpotify: http://smarturl.it/MCAIWFCIY/spotify\nGoogle Play: http://smarturl.it/MCAIWFCIY/googleplay\nAmazon Digital: http://smarturl.it/MCAIWFCIY/amazonmusicbuy\nBest Buy: http://smarturl.it/MCAIWFCIY/bestbuy\nWalmart: http://smarturl.it/MCAIWFCIY/walmart\nBarnes and Noble: http://smarturl.it/MCAIWFCIY/barnesnoble\n \nâ€œMariah Careyâ€™s All I Want for Christmas is Youâ€ online:\nhttps://twitter.com/alliwantmovie\nhttps://www.instagram.com/alliwantmovie/ \nhttp://www.alliwantforchristmasisyou.com/ \nhttps://www.facebook.com/AllIWantMovie/ \nhttps://www.redbox.com/movies/all-i-want-for-christmas \n \nMariah Carey online: \nhttps://twitter.com/MariahCarey \nhttps://www.instagram.com/mariahcarey \nhttps://www.facebook.com/mariahcarey \nhttp://www.mariahcarey.com/\n \n(C) 2017 Epic Records, a division of Sony Music Entertainment</t>
  </si>
  <si>
    <t>MkR8GY2YBAU</t>
  </si>
  <si>
    <t>TIME Person of the Year 2017: The Silence Breakers | POY 2017 | TIME</t>
  </si>
  <si>
    <t>me too movement|#metoo|women|weinstein|harvey weinstein|me too|sexual|harvey|harassment|sexual harassment|rape|sexual assault|assault|movement|me|too|sexual violence|campaign|sexual harrassment|person of the year|time magazine|time person of the year|time person of the year 2017|president trump|person of the year 2017|time person of the year list|Time|magazine|time.com|news today|world news|interview|health|politics|entertainment|business|news|lifestyle|video</t>
  </si>
  <si>
    <t>TIME Person Of The Year 2017: The voices that launched the movement against sexual harassment - The Silence Breakers.\nSubscribe to TIME â–ºâ–º http://po.st/SubscribeTIME\n\nMovie stars are supposedly nothing like you and me. They're svelte, glamorous, self-Â­possessed. They wear dresses we can't afford and live in houses we can only dream of. Yet it turns out thatâ€”in the most painful and personal waysâ€”movie stars are more like you and me than we ever knew.\n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\nTIME Person of the Year 2017: The Silence Breakers | POY 2017 | TIME\nhttps://www.youtube.com/user/TimeMagazine</t>
  </si>
  <si>
    <t>LiXQFixzqJ4</t>
  </si>
  <si>
    <t>SR Trailers and Interviews</t>
  </si>
  <si>
    <t>Star Wars: The Last Jedi Interview - Adam Driver</t>
  </si>
  <si>
    <t>movies|star wars|last jedi|adam driver|kylo ren|interview|screen rant</t>
  </si>
  <si>
    <t>We interview Star Wars: The Last Jedi star Adam Driver about his role in the film.\n\nhttp://screenrant.com/\nhttps://www.facebook.com/ScreenRant\nhttps://twitter.com/screenrant</t>
  </si>
  <si>
    <t>gd5a6LUuU-w</t>
  </si>
  <si>
    <t>Tom Thum</t>
  </si>
  <si>
    <t>Tom Thum - Human ft. Ruel</t>
  </si>
  <si>
    <t>Tom Thum|Tom Thummer|Human Beatbox|Beatboxing|Beat|Vocal|Artist|Acapella|Song|Tune|Beatboxer|Mouthsounds|Microphone|Bass|Sound Effects</t>
  </si>
  <si>
    <t>This is our take on the Rag n Bone Man classic, 'Human'. \n\nIâ€™m vocally performing every layer of the song's instrumental while Ruel delivers the lead vocal. Every drum fill, bass swell, horn stab, and harmony layer created using nothing more than our voices.\n\nFilmed as part of YouTube Australia's Pop-Up Space in Sydney's AFTRS studios\nDirected by Tom Wilson\nDOP Steve Arnold\nAdditional footage by Nick Maquire\nEdited by Tom Thum\nAdditional editing by Timothy Adamson\n\nDownload/Stream 'Human' here: https://lnk.to/listentohumanWE\n\nâ€˜Human ft. Ruelâ€™\nProduced by Tom Thum\nRecorded by Tom Thum &amp; Quinn\nMixed by Andrei Eremin\nMastered by Chris Gehringer\n\nSpecial thanks to Andrew Burford for your repitching prowess and the AFTRS crew.\n\nBig shout out to Rag n Bone Man for the banger! \n\nFollow Tom Thum: \nFacebook - http://www.facebook.com/tomthummer\nInstagram - http://instagram.com/illfiggram\nTwitter - http://twitter.com/TomThummer\n\nFollow Ruel: \nFacebook - https://www.facebook.com/oneruel\nInstagram - https://www.instagram.com/oneruel\nTwitter - https://twitter.com/oneruel\n\n\nNew videos added regularly so be sure to subscribe to keep in the know: http://smarturl.it/TomThumYT</t>
  </si>
  <si>
    <t>vOEaiQ2d6Mo</t>
  </si>
  <si>
    <t>VidCon</t>
  </si>
  <si>
    <t>David Dobrik Crashes Liza and Gabbie's Q&amp;A</t>
  </si>
  <si>
    <t>VidCon|VidCon US|VidCon Europe|VidCon Australia|Liza Koshy|Gabbie Hanna|TheGabbieShow|David Dobrik</t>
  </si>
  <si>
    <t>Even though he couldn't make it in person, David Dobrik still managed to make an appearance at Liza Koshy and TheGabbieShow's Q&amp;A via FaceTime at VidCon Australia.\n\nLiza's Channel\nhttps://www.youtube.com/channel/UCxSz6JVYmzVhtkraHWZC7HQ\nGabbie's Channel\nhttps://www.youtube.com/user/TheGabbieShow\nDavid's Channel\nhttps://www.youtube.com/channel/UCmh5gdwCx6lN7gEC20leNVA\n\nVidCon is a yearly convention for people who love online video! VidCon 2018 tickets are available now! \n\nVidCon 2018 | June 20 - 23, 2018 | Anaheim Convention Center\nTickets: http://www.vidcon.com/\n\nVidCon Europe 2018 | March 22-24, 2018 | ijVENUES, Amsterdam, NL\nTickets: http://vidconeurope.com/\n\nVidCon Australia 2018 | September 1-2 | The Melbourne Convention &amp; Exhibition Centre, Melbourne, Australia\nTickets: http://vidconaustralia.com/\n\nTwitter: http://twitter.com/vidcon\nFacebook: http://facebook.com/vidcon\nInstagram: https://www.instagram.com/vidcon/</t>
  </si>
  <si>
    <t>8Jmd7-1quDM</t>
  </si>
  <si>
    <t>Duan Mackenzie</t>
  </si>
  <si>
    <t>JUST GO SHOOT. A PHOTOGRAPHY VLOG 137</t>
  </si>
  <si>
    <t>photography|interview|duan mackenzie|vlogger|nyc vlogger|mccaren park|greenpoint|brooklyn|williamsburg|friends|inpsiring|inspirational|good photography|photography tips|cole sprouse|happy|positive|life|success|just go shoot|film photography|conde nast|traveling|photoshoot</t>
  </si>
  <si>
    <t>Follow Cole Sprouse and his photography on his IG: @colesprouse\n\n*THANK YOU GUYS FOR WATCHING. HOPING THIS LEAVES YOU A LITTLE BIT HAPPIER*\nNEW VLOG EVERY TUESDAY 11AM EST.\nVLOGS: https://www.youtube.com/playlist?list=PLlZ06w61PY7GMLDtymb_cWKT7ouHOdYLC\nQOTDS: https://www.youtube.com/playlist?list=PL43C0396F3FFE7682\n\nFOLLOW ME!\nSNAPCHAT : duanmackenzie\nINSTAGRAM : @duanmackenzie\nTWITTER : @duanmackenzie\nTUMBLR : duanmackenzie.tumblr.com\nWEBSITE: duanmackenziephotography.com\n\nCAMERA :  Panasonic Lumix G7 &amp; Nikon D800\nEDITING SOFTWARE : Final Cut Pro X</t>
  </si>
  <si>
    <t>VKY5Ws1Ys1w</t>
  </si>
  <si>
    <t>rollingstoneonline</t>
  </si>
  <si>
    <t>U2: Live in der Berliner U-Bahnlinie U2: â€žGet Out Of Your Own Wayâ€œ, â€žSunday Bloody Sundayâ€œ und â€žOneâ€œ</t>
  </si>
  <si>
    <t>U2|Berlin|BVG|2017|U Bahn|jam|session</t>
  </si>
  <si>
    <t>l35LGiJmXNs</t>
  </si>
  <si>
    <t>Brexit Talks: What does 'regulatory alignment' mean? - BBC News</t>
  </si>
  <si>
    <t>bbc|bbc news|news|regulatory|alignment|regulatory alignment|regulatory divergence|brexit|brexit talks|brexit fail|theresa may|north ireland|northern ireland|irish|irish border|hard border|brexit bill|dup</t>
  </si>
  <si>
    <t>DUP leader Arlene Foster said her party would not accept any Brexit deal that separates Northern Ireland from the rest of the UK.\nHer party's Brexit spokesman Sammy Wilson claimed Brussels has been trying to bounce the prime minister into acceding to the shape of a deal they want and many of her own backbenchers would not accept it.\nHe said the DUP objected to the form of words used in a draft document, which he said referred to regulatory alignment and no regulatory divergence between Northern Ireland and the EU.\nBoth phrases were simply EU speak for keeping Northern Ireland in the European market and in effect, part of the United Kingdom would be kept within the single market, he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</si>
  <si>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PXWlnc-Qcwg</t>
  </si>
  <si>
    <t>CIRCUITBEARD</t>
  </si>
  <si>
    <t>Google AIY Robot Conversion</t>
  </si>
  <si>
    <t>raspberrypi|tomy|hardwarehacks|retro|80s|electronics|robot|googleaiy|ai</t>
  </si>
  <si>
    <t>Turned an 80s Tomy Mr Money into a little Google AIY / Raspberry Pi based assistant.</t>
  </si>
  <si>
    <t>fuHcdFPBKy0</t>
  </si>
  <si>
    <t>YOUTUBERS REACT TO YOUTUBE REWIND 2017</t>
  </si>
  <si>
    <t>youtube rewind 2017|youtube rewind|rewind 2017|YOUTUBERS REACT TO YOUTUBE REWIND 2017|reacts|reaction|reactions|youtubers react|thefinebros|fine brothers|fine brothers entertainment|FBE|watch|review|for the first time|reviews|responds|respond|elders react|teens react|kids react|adults react|parents react|college kids react|the shape of 2017|#youtuberewind</t>
  </si>
  <si>
    <t>CLICK TO SUBSCRIBE TO THE YOUTUBERS IN THIS EPISODE! https://goo.gl/YsWEJB\nSUBSCRIBE THEN HIT THE ðŸ””! New Videos 2pm PT on FBE http://goo.gl/aFu8C\nWatch all main React episodes: http://goo.gl/4iDVa\n\nYouTubers React to YouTube Rewind 2017! Watch to see their Reactions!\n\nWatch YouTubers React to YouTube Rewind 2016:\nhttps://www.youtube.com/watch?v=QgzxXC-A1pk&amp;t=25s\n\nContent Featured: \nYouTube Rewind: The Shape of 2017 | #YouTubeRewind\nhttps://www.youtube.com/watch?v=FlsCjmMhFmw\n\nFBEâ€™s goal is to credit the original links to the content featured in its shows. If you see incorrect or missing attribution please reach out to credits@finebrosent.com\n\nFeatured YouTubers: \nAnthony Padilla\nhttp://youtube.com/AnthonyPadilla\n\nZach Kornfeld &amp; Ned Fulmer - The Try Guys\nhttp://youtube.com/buzzfeedvideo\n\nJordan Maron\nhttp://youtube.com/CaptainSparklez\n\nGrace Helbig\nhttp://youtube.com/itsgrace\n\nKing Bach\nhttp://youtube.com/KingBachVideos\n\nLaurDIY\nhttp://youtube.com/laurDIY\n\nmadeyewlook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Towles\nAssistant Editor - Andre Gardere, Nicki Worthington\nDirector of Production - Drew Roder\nAssistant Production Coordinator - Kristy Kiefer\nPost Supervisor - Adam Speas, David Valbuena\nSet Design - Melissa Judson\nMusic - Cormac Bluestone http://www.youtube.com/cormacbluestone\n\nÂ© Fine Brothers Entertainment.\n\nYouTubers React #153 - YOUTUBERS REACT TO YOUTUBE REWIND 2017</t>
  </si>
  <si>
    <t>QK_iX5cPDhE</t>
  </si>
  <si>
    <t>Marvel's Jessica Jones | Date Announcement: She's Back [HD] | Netflix</t>
  </si>
  <si>
    <t>Netflix|Trailer|Netflix Original Series|Netflix Series|television|movies|streaming|movies online|television online|documentary|comedy|drama|08282016NtflxUSCAN|watch movies|Marvel|Jessica Jones|Krysten Ritter|Season 2|Trish Walker|Rachael Taylor|Malcolm Ducasse|Eka Darville|Jeri Hogarth|Carrie-Anne Moss|date announce|International Women's Day|PLvahqwMqN4M09L4sQuTfb7xZLnOur4uxL|PLvahqwMqN4M0VjHwHTdmk40e5Aqx6Umjc|PLvahqwMqN4M1uQ5JITdkmNrxZnwtUG-DP</t>
  </si>
  <si>
    <t>Just don't get in her way. Marvel's Jessica Jones Season 2 coming March 8, only on Netflix.\n\nWatch Jessica Jones on Netflix: https://www.netflix.com/title/80002311\n\nSUBSCRIBE: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http://bit.ly/29kkemT\n\nMarvel's Jessica Jones | Date Announcement: She's Back [HD] | Netflix\nhttp://youtube.com/netflix</t>
  </si>
  <si>
    <t>6i2cebTn0nc</t>
  </si>
  <si>
    <t>NEW HOUSE TOUR!!</t>
  </si>
  <si>
    <t>house tour|home tour|my home|house|home|inside my home|rosanna pansino|furniture|amazon|where to buy|diy|do it yourself|renovation|cribs|basic|easy|fun|affordable|real|remodel|decorate|interior|matching|new|estate|california|los angeles|bedroom|kitchen|bedroom tour|closet|bathroom|shower|desk|table|project|art|office|office space|work space|room|bts|bath|living|layout|overhaul|makeover|tv|show|series|episode|designer|modern|girly|family friendly|for kids|clean</t>
  </si>
  <si>
    <t>I am now settled into my new home and wanted to give a House Tour! Big thanks to Amazon Home for helping me decorate #ad. You can shop some of the items from my house here:\nAmazon Store: http://amzn.to/2AGVNLw\n\nSHOP MY BAKING LINE: http://bit.ly/BakingLine\n\nBUY Nerdy Nummies Cookbook: http://rosannapansino.com/the-nerdy-nummies-cookbook/\n\nFOLLOW ME HERE:\nFacebook: http://www.facebook.com/rosannapansino\nTwitter: http://www.twitter.com/RosannaPansino\nTumblr: http://www.rosannapansino.tumblr.com\nInstagram: http://instagram.com/rosannapansino\nSnapchat: rosannapansino\n\nOverhaul Video: https://www.youtube.com/watch?v=mcdiy8DTaR4</t>
  </si>
  <si>
    <t>00nmxR1mxIA</t>
  </si>
  <si>
    <t>Lost 'Star Wars' Footage Of Luke Skywalker At The Cantina</t>
  </si>
  <si>
    <t>Luke Skywalker (Mark Hamill) tries to get past Randy (Stephen Colbert), the keeper of the guest list at the Mos Eisley Cantina.\n\nSubscribe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</si>
  <si>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bo8OYPYRTIY</t>
  </si>
  <si>
    <t>Awkward Puppets</t>
  </si>
  <si>
    <t>Hailee Steinfeld Won't Let Me Go | Awkward Puppets</t>
  </si>
  <si>
    <t>hailee steinfeld wont let me go|awkward|puppets|hailee|steinfeld|wont|let|me|go|best floyd mayweather interview|how to be honest|i am diego new album coming soon official trailer|lelepons|hannahstocking|rudymancuso|inanna|anwar|sarkis|shots|shotsstudios|alesso|anitta|awkward puppets|awkwardpuppets|diegoshow|Hailee Steinfeld Won't Let Me Go|Hailee|Steinfeld|Won't|Let|Me|Go|Let Me Go|Alesso|Florida Georgia Line|watt</t>
  </si>
  <si>
    <t>Let Me Go (Spotify) â–º http://spoti.fi/2iFNEgj\n\nLet Me Go (Apple Music) â–º http://apple.co/2y8FWR7\n\nLet Me Go (Everywhere) â–º https://republic.lnk.to/LetMeGoYD\n\nSUBSCRIBE â–º http://youtube.com/channel/UCQG4cX86zZ51IU2cerZgPSA?sub_confirmation=1\n\nOUR LAST VIDEO â–º https://youtu.be/CsdzflTXBVQ\n\nTHANKS FOR WATCHING! :) LIKE &amp; SUBSCRIBE FOR MORE VIDEOS!\n--------------------------------------------------------------------\n\nFIND US ON:\nInstagram | http://instagram.com/awkwardpuppets\nTwitter | http://twitter.com/awkwardpuppets\nVine | http://vine.co/awkwardpuppets\n\nHAILEE STEINFELD:\nInstagram | https://instagram.com/haileesteinfeld\nSpotify | http://spoti.fi/2AIZYqc\nTwitter | https://twitter.com/haileesteinfeld\nFacebook | https://facebook.com/haileesteinfeld\n\nVOICES: \nDiego | Rudy Mancuso http://youtube.com/rudymancuso\nSam | Rudy Mancuso http://youtube.com/rudymancuso\nBenita | Lele Pons http://youtube.com/lelepons\nTwon | King Bach http://youtube.com/channel/UCC8GmS2p3YZq8-RO8sU6fJg\nSarah | Maia Mitchell http://instagram.com/maiamitchell\nCarl &amp; Carl | Lucas Bros http://twitter.com/lucasbros\n\nShots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http://youtube.com/c/shots\n\n#Awkward\n#AwkwardPuppets\n#Diego\n#HaileeSteinfeld</t>
  </si>
  <si>
    <t>Ub53c95Soqk</t>
  </si>
  <si>
    <t>Hugh Jackman Celebrates Hot Christmas in Australia</t>
  </si>
  <si>
    <t>The Tonight Show|Jimmy Fallon|Hugh Jackman|Celebrates|Hot Christmas|Australia|NBC|NBC TV|Television|Funny|Talk Show|comedic|humor|snl|Fallon Stand-up|Fallon monologue|tonight|show|jokes|funny video|interview|variety|comedy sketches|talent|celebrities|video|clip|highlight|the greatest showman|men|x-men|wolverine|logan|muscle|Australian|actor|singer|les miserables|eddie the eagle|the front runner|broadway 4d</t>
  </si>
  <si>
    <t>Hugh Jackman talks about how he celebrates the holidays Down Under, what he'll miss about playing Wolverine for 17 years and why he's premiering The Greatest Showman on a large cruise ship.\n\nSubscribe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exclusives.\n\nHugh Jackman Celebrates Hot Christmas in Australia\nhttp://www.youtube.com/fallontonight</t>
  </si>
  <si>
    <t>ZYCDNf1a-kY</t>
  </si>
  <si>
    <t>James Franco Audience Questions Monologue - SNL</t>
  </si>
  <si>
    <t>SNL|Saturday Night Live|SNL Season 43|Episode 1733|James Franco|James Franco Monologue|Seth Rogen|Jonah Hill|Steve Martin|s43|s43e8|episode 8|live|new york|comedy|sketch|funny|hilarious|late night|host|music|guest|laugh|impersonation|actor|improv|musician|producer|director|The Disaster Artist|Pineapple Express|Future World|Sausage Party|Seth Rogan|SZA|CTRL|Love Galore|Supermodel</t>
  </si>
  <si>
    <t>Host James Franco takes questions from audience members, including Seth Rogen, Jonah Hill and Steve Martin.\n\n#SNL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</si>
  <si>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uwUchGQRXKM</t>
  </si>
  <si>
    <t>Desi Perkins</t>
  </si>
  <si>
    <t>MAC X PATRICKSTARRR COLLAB FIRST IMPRESSIONS | DESI PERKINS</t>
  </si>
  <si>
    <t>DESI PERKINS|PATRICK STARRR|MAC COSMETICS|MAKEUP COLLECTION|MAKEUP REVIEW|MAKEUP TUTORIAL|MAKEUP COLLAB|BEAUTY INFLUENCER|PATRICK STARRR X MAC|BEAUTY|MAKEUP PRODUCTS|MAC PRODUCTS|MAKEUP TUT</t>
  </si>
  <si>
    <t>Like and Subscribe âž¡ï¸ http://bit.ly/desiperkins\n\nðŸ’°EBATES How I Get Money back when I Shop Online: In order to get Cash Back you have to shop through Ebates website \nhttp://ebates.com/desiperkins\n\nâ¤ï¸ MAC COSMETICS X PATRICKSTARRR PRODUCTS LIST + PRICING: â¤ï¸\n\nCLASSIC LIPSTICKS:\n\nMAMASTARRR: REDDISH BROWN (SATIN)\nPATRICK WOO: DEEP YELLOW RED (MATTE)\nSHE BETTA WERRRK: SOFT PINK (MATTE)\n$17.50 US/$21.00 CAD\n\nLIPGLASS (LIPGLOSS):\n\nMAMASTARRR: PINK CINNAMON\nPATRICK WOO: INTENSE BLUISH RED\nSHE BETTA WERRRK: LIGHT WARM PINK\n$17.00 US/$21.00 CAD\n\nLIP PENCIL:\n\nBRICK: INTENSE GOLDEN RED\nMAHOGANY: INTENSE REDDISH BROWN \nEDGE TO EDGE: MID-TONE DIRTY BLUE PINK\n$17.50 US/$21.00 CAD\n\nEYESHADOW QUADS:\n\nEYE SHADOW X 4 / PATRICKSTARRR GLAM AF\nBRULE: SOFT CREAMY BEIGE (SATIN)\nOMIGAUD: SOFT PEACH PINK (FROST) \nSADDLE: GOLDEN ORANGE BROWN (MATTE)\nEMBARK: INTENSE REDDISH BROWN (MATTE)\n$32.00 US/$37.00 CAD\n\nEYE SHADOW X 4 / PATRICKSTARRR GOAL GETTER\nAMBER LIGHTS: PEACHY BROWN WITH SHIMMER (FROST)\nSOFT BROWN: SOFT GOLDEN PEACHY BROWN (MATTE)\nSWISS CHOCOLATE: MUTED REDDISH BROWN (MATTE)\nIâ€™M INTO IT: DARK RED BROWN (MATTE)\n$32.00 US/$37.00 CAD\n\nSETTING POWDER:\n\nPATRICKâ€™S POWDER: COLOURLESS, ULTRA-FINE WITH MATTE FINISH\n$34.00 US/$38.00 CAD\n\n\nâ¤ï¸ NON MAC X PATRICKSTARRR PRODUCTS MENTIONED: â¤ï¸\n\nEYES:\n\nMAC COSMETICS EXTENDED PLAY LASH MASCARA (DONE OFF CAMERA)\nhttp://bit.ly/2j9Z140\n\n\nFACE:\n\nBECCA COSMETICS AQUA LUMINOUS PERFECTING CONCEALER - BEIGE\nhttp://bit.ly/2jazaJp\n\nTARTE COSMETICS SHAPE TAPE CONTOUR CONCEALER â€“ TAN SAND \nhttp://bit.ly/2kFH25X\n\n\nTOOLS:\n\nELCIE COSMETICS â€˜THE VELVET SPONGEâ€™\nhttps://elciecosmetics.com/products/the-velvet-sponge\n\nDOSE OF COLORS PENCIL BRUSH \nhttps://doseofcolors.com/products/pencil-brush\n\n-\n\nðŸŽ§ Music Used ðŸŽ§\nTrack: NIVIRO - You [NCS Release] \nMusic provided by NoCopyrightSounds. \nWatch: https://youtu.be/2Nv5juZKhKo\nFree Download / Stream: http://ncs.io/YouYO \n\nâœ— Camera Gear Used âœ— \nNEW vLog Camera (SONY A7SII): http://amzn.to/2knuVWP \nSteady Cam (DJI MOBILE): http://bit.ly/2jJgURt \nDrone Shots (DJI MAVIC): http://bit.ly/2kXMwb4 \nTutorial Main DSLR (Canon 5DIV): http://bit.ly/2y8VTqB\nTutorial Back-up DSLR (Canon 5DIII): http://bit.ly/Canon-5dIII \nGopro5: http://amzn.to/2eISQf8\n\n-\n\nDISCLAIMER: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t>
  </si>
  <si>
    <t>Zi9MkiQzl20</t>
  </si>
  <si>
    <t>BBC</t>
  </si>
  <si>
    <t>Rebel Wilson's does her Pitch Perfect audition - The Graham Norton Show: 2017 - BBC One</t>
  </si>
  <si>
    <t>BBC|iPlayer|graham norton|the graham norton show|BBC graham norton|preview|rebel wilson|kevin hart|the rock|jack black|noel gallagher|bbc1|bbc 1|body percussion|pitch perfect|dawn french|Jessica Chastain</t>
  </si>
  <si>
    <t>Programme website: http://bbc.in/2B2UF5K Rebel talks Graham through the audition that won her a role in Pitch Perfect.</t>
  </si>
  <si>
    <t>H4CkXh3FSo8</t>
  </si>
  <si>
    <t>Dark Skin People Get Their Ideal Photographs</t>
  </si>
  <si>
    <t>buzzfeed|boldly|buzzfeedboldly|Dark Skin|Nyakim Gatwech|Queen of the Dark|Photography|Winter Dunn|Pictures|Photoshoot|Fashion|Beautiful|african american|african|pigment|model|modeling|fashion|beauty|self confidence|confidence|women|makeup|style|styling|models|empowerment|makeover|woman|trends|transformation|buzzfeed boldly|women try|makeup artist|styled|styled by|cosmetics|lipstick|foundation|fashion industry|high fashion|acting|actress</t>
  </si>
  <si>
    <t>Your skin color isn't something to overcome. It's actually a giftT\n\nBoldly\nBuzzFeedYellow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https://www.buzzfeed.com/bfmp/videos/39663\n\nCheck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Network\n\nSTILLS\nBeyonce Knowles Named 2008 Style Star Of The Year By Seventeen Magazine\nJoe Corrigan /Getty Images\nThe 64th Annual Golden Globe Awards - Press Room\nKevin Winter / Staff/Getty Images\nMagazine advertisement for the Kodak Stereo camera, 1955\nScience &amp; Society Picture Library/Getty Images\nKodak Agrees To Sell Camera And Film Division\nScott Olson /Getty Images\nCBS\nCBS Photo Archive /Getty Images\nLucy Awards Presented By Max Mara And BMW - Arrivals\nAxelle/Bauer-Griffin/Getty Images\nColor Pallete Print Cards\nCourtesey of Kodak &amp; Adobe/Getty Images\n\nVIDEO\nTimeline 01 Black and White Loop\nskegbydave/Getty Images\n1950s Home Movie - Family poses for picture in front of their home\nRoland Diaz/Getty Images\nYoung African American couple taking selfies at resort on vacation with striped blue and white umbrella\nLM Photo/Getty Images\nYoung African American man taking photo's of girlfriend vintage pink hotel, smiling and having fun\nLM Photo/Getty Images\nCS Woman taking photo with camera \nUnited States/Ultra Film/Getty Images\n\n\nEXTERNAL CREDITS\nNyakim Gatwech\nhttps://www.instagram.com/queenkim_nyakim\n+\nWinter Dunn\ninstagram.com/wintersayschill</t>
  </si>
  <si>
    <t>aphpJi5jKrM</t>
  </si>
  <si>
    <t>Women Play Hair Nah: Don't Touch Black Hair</t>
  </si>
  <si>
    <t>buzzfeed|buzzfeedvideo|hair nah|don't touch black hair|solange knowles|don't touch my hair|hair care|women|black women|knowles|seat at the table|games|gamer|video game|computer games|travel|momo pixel|black|black girl|hair|natural hair|african american hair|culture|discrimination</t>
  </si>
  <si>
    <t>Moisturize and Try Again.\n\nCheck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https://www.buzzfeed.com/bfmp/videos/38110\n\nMUSIC\nSFX Provided By AudioBlocks\n(https://www.audioblocks.com)\n\nSTILLS\nVector of flat icon, directional button\nPornphol/Getty Images\n\n\nEXTERNAL CREDITS\nMomo Pixel\nhttps://twitter.com/MomoUhOh\n\nGAME\nHair Nah created by Momo Pixel</t>
  </si>
  <si>
    <t>Y26pMy4jf8U</t>
  </si>
  <si>
    <t>SINGING MY MAKEUP ROUTINE (CHRISTMAS EDITION!)</t>
  </si>
  <si>
    <t>james|james charles|charles|makeup|mua|makeup artist|covergirl|coverboy|cute|manny mua|easy makeup|singing my makeup routine|singing|james charles singing|christmas music|all i want for christmas is you|mariah carey|parody|i want a hippopotomus for christmas|jingle bells|sleigh ride|baby it's cold outside|singing makeup|flashback music</t>
  </si>
  <si>
    <t>HI SISTERS! A few months ago I did a video called Singing My Makeup Routine where I improved the most popular songs at the time during my makeup process... and today I do it again. Since it's winter and the holiday season, I decided to make this one a Christmas edition! Enjoy and don't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MUSIC\nTHIS VIDEO IS A PARODY AND FALLS UNDER THE PARODY LAW. ALL SONGS OF WHICH THE ORIGINAL MUSIC WAS PLAYED ON PIANO WERE NOT WRITTEN AND ARE NOT OWNED BY ME.</t>
  </si>
  <si>
    <t>fJJBAwiOjRI</t>
  </si>
  <si>
    <t>Magical TEXAS SNOW!</t>
  </si>
  <si>
    <t>beauty|how to|makeup|howto|style|fashion|new|clothes|clothing|bunny|hair|infomercials|infomercial|work|does it work|easy|fast|commercial|funny|strange|grav3yardgirl|best|favorite|review|random|as seen on tv|toy|kids|just for fun|wubble bubble|toys|new kids toys|water balloons|does this thing really work|flawless hair remover|flawless finish|rocketwave|rocketwave notebook|oonies|Christmas toy|fingerlings</t>
  </si>
  <si>
    <t>It hasn't snowed here in 10 years!  Today we make snowmen &amp; frolic in the snowflakes!  Vlogmas Day 8!\nâž¡ CLICK HERE -  http://bit.ly/GiveAGatorItsWings\nYESTERDAY'S VIDEO: http://bit.ly/2ixh8g8\nVLOGMAS 2017 PLAYLIST: http://bit.ly/BunnyVlogmas2017\n\nâž¡ SUBSCRIBE TO MY 2ND CHANNEL!: http://bit.ly/2hsXpQd\nâž¡ ADD ME ON SNAPCHAT: BM885\n\n90s Nick Box Unboxing 3- http://bit.ly/NickelodeonBox3\n90s Nick Box Unboxing 2- http://bit.ly/NickelodeonBox2\n90s Nick Box Unboxing 1- http://bit.ly/NickelodeonBox1\n_ _ _ _ _ _ _ _ _ _ _ _ _ _ _ _ _ _ _ _ _ _ _ _ _ _ _ _ _ _ _ _ _ _\nâ™¡ GRAV3YARD CURL COLLECTION: http://bit.ly/Grav3yardCurl\nâ™¡ Entire Set - http://bit.ly/Grav3yardCurlSet\nâ™¡ Gator Hairdryer: http://bit.ly/GatorHairdryer\nâ™¡ Gator Flat Iron: http://bit.ly/GatorFlatIron\nâ™¡ Gator Clipless Curler: http://bit.ly/GatorCliplessCurler\nâ™¡ SWAMP QUEEN LIPPIES: http://bit.ly/2fNpVbp\nâ™¡ SWAMP QUEEN PALETTE: http://bit.ly/22yG864\n\nâ™¡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</si>
  <si>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RdAKIVgTKuw</t>
  </si>
  <si>
    <t>Artist Makes the most Intricate Paper Cutouts</t>
  </si>
  <si>
    <t>art|line art cutting|design|RIU|INSIDER|INSIDER art|snoopy|business insider|tech insider</t>
  </si>
  <si>
    <t>Artist RIU calls it Line Art Cutting, one piece can take anywhere from 20-30 hours to complete.\n\nThis artist makes intricate paper cutouts. //See more of his work at: https://www.instagram.com/mr_riu/\n\nSubscribe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</si>
  <si>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MtFjRvKfv70</t>
  </si>
  <si>
    <t>NBA Daily Show: Dec. 8 - The Starters</t>
  </si>
  <si>
    <t>On Friday's episode of The Starters, the guys discuss if Lakers-Sixers is the NBA's rivalry of the future, whether the Sixers will regret trading Jahlil Okafor, and if LaMarcus Aldridge will have to adjust when Kawhi Leonard returns. The fellas also hand out Worst of the Week (Jason Kidd, the Suns, Courtney Kirkland), and they count down the Top 10 Plays from the past seven days. Watch The Starters weekdays on NBATV and get more of the guys on their website: http://nba.com/thestarters</t>
  </si>
  <si>
    <t>ySBjb4_JGtY</t>
  </si>
  <si>
    <t>How to Make Christmas Tree Meringues | Cupcake Jemma</t>
  </si>
  <si>
    <t>christmas|chimbo|xmas|chrissmas|chrismtas|cupcakes|cupcake jemma|jemma wilson|crumbs and doilies|london|soho|bakery|cake shop|professional bakery|meringues|merangs|merings|maringues|eggs|egg white|whsked|whisked|french meringue|christmas tree|trees|green|sprinkles|decorations|cupcake decorating|piping|nozzles|how to make|recipe</t>
  </si>
  <si>
    <t>You want an easy Christmas treat? You got it!\nPrevious Chrimbakes...https://youtu.be/pBPsXgGbbC8\nSUBSCRIBE! - http://crmbs.co/UBTDuf\nBUY MY MERCH...https://www.cupcakejemma.com/\n\nRecipe...\n3 egg whites, weighed\ndouble that weight in caster sugar\n(this is just one of the many reasons to GET ELECTRONIC SCALES!!)\nGreen food colouring\nsprinkles and gold stars\n\n----\n\nMERCH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</si>
  <si>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mQ8sFRuDyiU</t>
  </si>
  <si>
    <t>The Unipiper</t>
  </si>
  <si>
    <t>How to Take Out AT-ATs - EASY METHOD EXPLAINED!!</t>
  </si>
  <si>
    <t>Unipiper|Portlandia|Keep Portland Weird|Unicycle|Bagpipes|portland|oregon|star wars|the last jedi|AT-AT|hoth|luke skywalker</t>
  </si>
  <si>
    <t>unipiper@gmail.com\n\nhttp://www.unipiper.com\n\n\nhttp://www.facebook.com/theunipiper\n\nOfficial Unipiper Store - get t-shirts and more!!!! http://www.unipiper.com/shop</t>
  </si>
  <si>
    <t>37xIzAWyO8I</t>
  </si>
  <si>
    <t>How To Enlarge And Correct Lip Shape | John Maclean</t>
  </si>
  <si>
    <t>John Maclean|Maclean|Bigger Lips|How to get bigger lips|Lips|Enlarge Lips|Massive Lips|Lip Correction|Enlarging Lip Liner with Lip Pencil</t>
  </si>
  <si>
    <t>a9B4AgwYG4E</t>
  </si>
  <si>
    <t>Henry Prince Mak</t>
  </si>
  <si>
    <t>BTS on Dark Side of KPOP | STORYTIME Scandals/Slave Contracts and more</t>
  </si>
  <si>
    <t>kpop|kpop idols|kpop idol|jjcc|prince mak|bts|big bang|henry prince mak|exo|super junior|twice|black pink|storytime|scandal|kpop group|kpop dance|male idols|kpop star|slave contract|jyp|yg|sm|gna|gina|dark side of kpop|got7|jackson wang|reaction</t>
  </si>
  <si>
    <t>Video on WHY I LEFT KPOP https://youtu.be/QRm1teeG8Qk\n\nJoin the FAM: http://bit.ly/2j49ERC\nBehind the scenes look into my life as a Kpop idol the darkside of kpop. I finally reveal a crazy story.\nInstagram: http://www.instagram.com/jjcc_princemak\nMusically: @princemak\nTwitter: jjcc_princemak</t>
  </si>
  <si>
    <t>O3bqhRN2thM</t>
  </si>
  <si>
    <t>Mr Ben Brown</t>
  </si>
  <si>
    <t>JUST FAKE IT 'TILL YOU MAKE IT ðŸ‘ŠðŸ¼</t>
  </si>
  <si>
    <t>benbrown|mr ben brown|mrbenbrown|vlog|video blog|vlogging|daily vlog|british|youtuber|London|visual vibes|Cinematography|instagram|audi r8 v10plus|audi r8 v10+|cape town film shoot|antoine truchet|audi supercar|audi rs6|audi r8|red dragon|panavision primo|gh5 video|fake it till you make it|ben brown advice|ben brown audi|ben brown BTS|visual Vibes|downright|downright productions</t>
  </si>
  <si>
    <t>Vlog Season 2. Ep.24\nâœ© Instagram - http://instagram.com/MrBenBrown\nâœ© Twitter - http://twitter.com/MrBenBrown\nâœ© Spotify - http://open.spotify.com/user/mrbenbrown\n\nCheck \n\n- Nicole\nhttp://instagram.com/nicoleeddy\nhttp://youtube.com/therealnicoleeddy\n\n- Antoine\nhttp://instagram.com/antoinetruchet\nhttp://youtube.com/antoinetruchet\n\n- Naude\nhttps://instagram.com/naudewashere\nhttps://vimeo.com/naudewashere\n\n- Jacks\nhttps://www.instagram.com/jacks.stone\n\n- Kyle\nhttps://instagram.com/mijlof\n\n- Chloe \nhttps://www.instagram.com/chloegelden...\nhttps://www.youtube.com/user/chloegel...\n\n- Bryn \nhttps://instagram.com/bryn_north\nhttps://youtube.com/MrBrynnorth\n\n- Sean\nhttps://instagram.com/seananthonyeddy\n\n__\n\nMusic - \n\n'Hi' and 'Shades' by MÃ†SON\n\nhttps://soundcloud.com/maeson-1\nhttps://www.facebook.com/maeson\nhttps://maeson.bandcamp.com/\n\n__\n\nVLOG CAMERA SET UP - \n\nCanon 5D mk IV\nCanon 16-35 2.8 L III\nSennheiser MKE 400 \n\nPHOTOGRAPHY - \n\nCanon 1D &amp; 5D mk3 - http://goo.gl/NjMLAq\nCanon 24-70 2.8 - http://goo.gl/Jh5vWa\nCanon 24mm 1.4 - http://goo.gl/jFcBI1\nCanon 35mm 1.4 - http://goo.gl/I0RKwT\nCanon 16-35 2.8 - http://goo.gl/T63ple\n\nEXTRAS\n\nBackpack - http://goo.gl/IAsAok\nDji Osmo - http://goo.gl/AakJbe\nGoPro Session - http://goo.gl/xyAxHN\nGoPro Hero 4 Black - http://goo.gl/lHLYIT\n\n__\n\nFAQs - for those of you bright enough to read the description before commenting with the same boring questions ... :)\n\n- How old are you? - 31\n\n- Where do you live? - Surrey, UK &amp; Cape Town South Africa\n\n- What's with the weird long hair? - Growin' it.\n\n- What do your tattoos mean? My star was just because I thought it looked good. My skull was my reward for winning the marathon world championships in 2010, my triangle on my hand reminds me to keep moving forward and make progress, and my turtle/Pura Vida tattoo on my leg is a reminder of my amazing time in Costa Rica. New tattoos - mountains on my arm &amp; VV on my wrist because I didn't know what I wanted until 5 mins before I got them! \n\n- How do you make money? - YouTube/Freelance film/photo &amp; my clothing brand \n\n- What editing program do you use? - Premier Pro CC on Mac\n\n- Did you go to university? - No\n\n- Why do yo buy so many cameras? I'm a photographer &amp; film maker, cameras / lenses are my thing.\n\n- Why aren't you training for kayaking anymore? - I see new opportunities everyday, I'm just grabbing them as they appear and keep working hard, right now that's YouTube &amp; Film. I'm happy I made the change!\n\n- How long do your vlogs take to edit? - They vary massively, sometimes 1 hour sometimes 6+</t>
  </si>
  <si>
    <t>upC36TCNXvg</t>
  </si>
  <si>
    <t>Mamrie Hart Gets Under The Sheets on Collider Ladies Night</t>
  </si>
  <si>
    <t>tobeornottobethatisthequestion|ladies night|collider|entertainment|celebrities|movies|mamrie hart|youtuber|alicia gaynor|grace hancock|ive got this round more tales of debauchery|you deserve a drink|dirty thirty|camp takota|grace helbig|hannah hart|comedy|funny video|interview</t>
  </si>
  <si>
    <t>YouTube star, producer, host, writer and all around funny lady Mamrie Hart stops by for an episode of Ladiesâ€™ Night with Alicia Gaynor and Grace Hancock. The ladies go under the sheetâ€¦masks and have some fun with truth or dare questions. Mamrie also plugs her upcoming book, â€œIâ€™ve Got This Round: More Tales of Debauchery.â€\n\nMamrie Hart is a drinking star with a YouTube problem. With over a million subscribers to her cult-hit video series â€œYou Deserve a Drink,â€ Hart has been entertaining viewers with a combination of tasty libations and raunchy puns since 2011. Hart also co-wrote/co-starred in â€˜Dirty Thirtyâ€™ and â€˜Camp Takotaâ€™ with Grace Helbig and Hannah Hart.\n\nPre-order her new book here: http://bit.ly/2AnNAd1\n\nFollow Mamrie: https://twitter.com/mametown\n\nFollow Alicia: https://twitter.com/ItsAliciaGaynor\n\nFollow Grace: https://twitter.com/mrsgraceface\n\nFollow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</si>
  <si>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30TkClWvT5k</t>
  </si>
  <si>
    <t>Michael BublÃ©</t>
  </si>
  <si>
    <t>Michael BublÃ© - White Christmas (ft. Shania Twain) [Official HD]</t>
  </si>
  <si>
    <t>Michael|BublÃ©;|Warner|Bros.|Records;|Reprise|WBR;|Michael BublÃ©|Michael Buble|Christmas|Christmas Music|Official|Full Album|Full|Holiday Music|Holidays|Shania Twain|White Christmas|deluxe</t>
  </si>
  <si>
    <t>From the album 'Christmas' (Deluxe Special Edition)\nStream or Download: http://wbr.ec/christmas\n\nConnect with Michael:\nhttp://MichaelBuble.com \nhttp://Facebook.com/MichaelBuble \nhttp://Twitter.com/MichaelBuble\nhttp://instagram.com/MichaelBuble\n\n\nMichael BublÃ© - White Christmas (ft. Shania Twain) [Official HD]\n\nMichael Buble</t>
  </si>
  <si>
    <t>q6xYUHb4B1k</t>
  </si>
  <si>
    <t>Taylor R</t>
  </si>
  <si>
    <t>I Tried to Create Christmas Tree Eyebrows | Vlogmas Day 4</t>
  </si>
  <si>
    <t>taylor r|taylor youtuber|taylor r vlogs|taylor richard model|taylor richard|female daily vloggers|female daily vlog|female vlog|hong kong vlog|hong kong vlog 2017|hong kong vloggers|lifestyle|christmas tree eyebrows|xmas tree eyebrows|tree eyebrows|christmas tree brow|beauty trends 2017|weird beauty trends 2017|instagram trends|beauty|christmas makeup tutorial|christmas makeup|taylor r makeup</t>
  </si>
  <si>
    <t>SHOP THE HOLIDAY COLLECTION HERE: http://bit.ly/2wJ4iEU\nI Tried to Create Christmas Tree Eyebrows | Vlogmas Day 4\nPlease SUBSCRIBE here! http://bit.ly/2de1gQj\nPrevious Vlog: https://www.youtube.com/watch?v=SZmUVfSbR9U\n\nSharla: https://www.youtube.com/watch?v=SExa31U87mo\n\nMy Vlogmas intro was made by Noemi Kramer:\nwebsite: amimik.com\ntwitter: @amimik_art\n\nHi! I'm Taylor, I'm originally from a small town near Toronto, Canada but now I'm currently living in Hong Kong.â˜† My channel is mostly lifestyle based, I love Daily Vlogs, DIYs, cooking, and just being happy &amp; healthy! I also have a teacup poodle named Rosie that I love to bits!\n\nSnapchat: https://www.snapchat.com/add/taytay.official\nTwitter:Â https://twitter.com/iamtay_tay\nFacebook:Â https://www.facebook.com/Taylor.R.Official \nInstagram:Â https://www.instagram.com/taytay_xx/ \nMain Website:Â http://lovetaylor.com/ \nRosie's instagram:Â https://www.instagram.com/littlerosie_xx/ \n\nWHAT I'M WEARING IN THIS VIDEO:\nShirt: Next (but I bought it last year)\npyjama pants: Forever 21\nLips: Kylie Jenner Lip Kit- Okurrr\n\nMY EQUIPMENT:my camera- Canon 80D\nWide Lens\nhttps://goo.gl/JuSQpY\npancake lens (tight lens)\nhttps://goo.gl/oMPxg2\nRode Microphone\nhttps://goo.gl/ImQK8E\nDrone- Phantom 4\nhttps://goo.gl/WRuFtE\nvlogging camera- Canon G7x mark II\nManfrotto Small Tripod\n\n*If you're reading this, tell me would you try Christmas tree eyebrows?\n\n------------------------------------------------------------------------------\nâ™¥ï¸Ž Contact â™¥ï¸Ž inquiry@lovetaylor.com (business only)\n------------------------------------------------------------------------------\n\nThanks for watching See you tomorrow! â¤</t>
  </si>
  <si>
    <t>YPHDFdk_BW8</t>
  </si>
  <si>
    <t>Danny Masterson Fired From Netflix Series 'The Ranch' Amid Rape Allegations | Access Hollywood</t>
  </si>
  <si>
    <t>Access Hollywood|danny masterson the ranch fire|house of cards final season|television|house of cards season 6|the ranch netflix|danny masterson fired netflix|hollywood|netflix|interviews|danny masterson|celebrity news|access|danny masterson netflix|entertainment|celebrity|house of cards|the ranch|gossip|breaking news|kevin spacey|kevin spacey fired|danny masterson fired|entertainment news</t>
  </si>
  <si>
    <t>Netflix is parting ways with The Ranch star Danny Masterson following accusations from four women that the actor committed sexual assault against them in the early 2000s. A network spokesperson confirmed to Access Hollywood that the actor has been written out of the comedy series and production will resume in 2018 without him. Masterson has denied the allegations, and said in a statement that he is very disappointed in Netflix's decision._x000D_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\nDanny Masterson Fired From Netflix Series 'The Ranch' Amid Rape Allegations | Access Hollywood_x000D_
\n_x000D_
\nAccess Hollywood_x000D_
\nhttps://www.youtube.com/user/AccessHollywood</t>
  </si>
  <si>
    <t>cSp1dM2Vj48</t>
  </si>
  <si>
    <t>READY PLAYER ONE - Official Trailer 1 [HD]</t>
  </si>
  <si>
    <t>ready player one|ready player one movie|rpo|rp1 movie|ernest cline|tye sheridan|steven spielberg|dan farah|olivia cooke|oasis|vr|vr goggles|virtual reality|avatar|avatar creator|gunter|anorak|anorak's announcement|james halliday|jade key|copper key|crystal key|quest|sci-fi|simon pegg|tj miller|warner bros pictures|wb pictures|wb|amblin entertainment</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</si>
  <si>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30, 2018, the film will be distributed by Warner Bros. Pictures, a Warner Bros. Entertainment Company, and in select territories by Village Roadshow Pictures.</t>
  </si>
  <si>
    <t>A8HLnDP6uRM</t>
  </si>
  <si>
    <t>Visit with Santa Cold Open - SNL</t>
  </si>
  <si>
    <t>SNL|Saturday Night Live|SNL Season 43|Episode 1733|James Franco|Kate McKinnon|Kenan Thompson|Christmas|Santa Claus|s43|s43e8|episode 8|live|new york|comedy|sketch|funny|hilarious|late night|host|music|guest|laugh|impersonation|actor|improv|musician|producer|director|The Disaster Artist|Pineapple Express|Future World|Sausage Party|Seth Rogan|SZA|CTRL|Love Galore|Supermodel</t>
  </si>
  <si>
    <t>Santa Claus (Kenan Thompson) and his elf (Kate McKinnon) field some uncomfortable Christmas present requests.\n\n#SNL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</si>
  <si>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S-4rhjO6xYg</t>
  </si>
  <si>
    <t>Bad Lip Reading</t>
  </si>
  <si>
    <t>STRANGER THINGS: A Bad Lip Reading</t>
  </si>
  <si>
    <t>bad lip reading|stranger things|eleven|lip dub|lip sync|funny|comedy|dubbing|netflix|season 3|season 2|season 1</t>
  </si>
  <si>
    <t>In this week's episode, El watches the boys rehearse a scene from their play, while Joyce and Hopper butt heads over musical tastes. Featuring Gillian Jacobs as the voice of Nancy.\nFollow on Twitter! http://twitter.com/badlipreading\nFollow on Instagram: @badlipreading\nLike on Facebook! http://www.facebook.com/badlipreading</t>
  </si>
  <si>
    <t>ZWAkzvL5Ho4</t>
  </si>
  <si>
    <t>Poppy</t>
  </si>
  <si>
    <t>Bleach Blonde Baby Teaser</t>
  </si>
  <si>
    <t>poppy|blonde|titanic sinclair|teaser</t>
  </si>
  <si>
    <t>Order a Poppy Pack: http://maddecent.fm/poppypack\nStream/Download: http://maddecent.fm/poppy\n\nThe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https://maddecent.lnk.to/YouTube\n\nDirected by: Titanic Sinclair</t>
  </si>
  <si>
    <t>Ep6-bNu16_I</t>
  </si>
  <si>
    <t>I Dressed According To My Zodiac Sign For A Week</t>
  </si>
  <si>
    <t>i dressed according to my zodiac sign for a week|zodiac sign|astrology|astrological fashion|zodiac fashion|star sign|astrological compatibility|scorpio|aquarius|pisces|gemini|taurus|aries|virgo|leo|sagittarius|libra|capricorn|fashion|style|lookbook|clothes|dress|gown|safiya fashion|safiya nygaard|safia|safiya ladylike|safiya buzzfeed|safiya|safiya clothes|for a week</t>
  </si>
  <si>
    <t>I've been seeing these posts all over Instagram that show different clothes and outfits for different zodiac signs, and so I decided to test them out and dress like my star sign for a week!  I also consulted an astrology expert to help me in my quest! I tried out a LOT of different outfits this week, which one was your favorite?\n\nA big thank you to Miss Mermaid for helping me out!\nHere is her Yelp listing: https://www.yelp.com/biz/miss-mermaid-venice\nAnd her YouTube channel: https://www.youtube.com/channel/UC0NdcDBgT9MvrvsCDzdkfOQ/\nVoyage LA Article: http://voyagela.com/interview/meet-sirena-pendragon-miss-mermaid-venice/\n\nDonâ€™t forget to click the bell to turn on post notifications!\n\nSOURCES:\nhttps://blog.stitchfix.com/fashion-tips/zodiac-sign-style/\nhttps://www.popsugar.com/fashion/photo-gallery/36965942/image/36966510/Cancer\nhttp://thelala.com/zodiac-sign-reveals-fashion-sense/\nhttps://www.glamour.com/story/11-ways-to-tell-youre-a-cancer\nhttps://www.vogue.com/article/summer-fashion-trends-for-the-zodiac-sign-of-cancer\nhttps://www.instagram.com/zodiacsteen/\n\nSafiya's Nextbeat: https://nextbeat.co/u/safiya\nIG: https://www.instagram.com/safiyany/\nTwitter: https://twitter.com/safiyajn\nFacebook: https://www.facebook.com/safnygaard/\n\nAssistant Editor: Emily Linden\n\nMUSIC\nMind The Gap\nTango Fusion\nMon Cherie\nGypsy Sailor\nBing Bang Bong\nEast Meets Beats\nClose Embrace\nCruisin'\nVia Audio Network\n\nSFX\nVia AudioBlocks</t>
  </si>
  <si>
    <t>UVNIEszp2UQ</t>
  </si>
  <si>
    <t>Live From The Red Carpet Of Star Wars: The Last Jedi</t>
  </si>
  <si>
    <t>We're live from the red carpet for the world premiere of Star Wars: The Last Jedi! Presented by Verizon.</t>
  </si>
  <si>
    <t>X3gKYTc6lbw</t>
  </si>
  <si>
    <t>INFINITY WAR QUOTES (YIAY #382)</t>
  </si>
  <si>
    <t>jacksfilms|yiay|thanos|infinity war|avengers|marvel|ironman|iron man|thor|captain america|film|movie</t>
  </si>
  <si>
    <t>Use my code, JACK, or go to http://www.daily-harvest.com/jack  to get 3 FREE SOUPS!\nPREVIOUS YIAY â–º https://www.youtube.com/watch?v=BOZngVYS04s&amp;index=1&amp;list=PLiWL8lZPZ2_k1JH6urJ_H7HzH9etwmn7M\nSUBSCRIBE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</si>
  <si>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1bSDtlARvPI</t>
  </si>
  <si>
    <t>Ultimate Bacon Recipes</t>
  </si>
  <si>
    <t>Tasty|BuzzFeed|BuzzFeed Tasty|bacon|recipes|bacon recipes|chicken|bacon ring|beef|bbq|meatball|bacon wrapped meatball|bacon burger|burger|cheese burger|food|cooking|grilling|skewers</t>
  </si>
  <si>
    <t>Buy the Tasty Cookbook Today: http://bit.ly/2zVLRydÂ \n\nHere is what you'll need!\n\nINGREDIENTS\n3Â½ cups of ground chicken breast\n1 cup of flour\n2 eggs\n1 chopped onion\n2 cloves garlic, minced\n1 tablespoon of salt\nÂ½ tablespoon hot pepper\n5 oz of cream cheese\nÂ¼ cup chopped parsley\nÂ¼ cup chives\n1 can of corn\nÂ½ cup of mozzarella\n22 slices of bacon\n\nPREPARATION\n1. Preheat oven to 350ËšF (180ËšC)\n2. In a bowl, combine chicken, flour, eggs, onion, garlic, salt and pepper until smooth. Reserve.\n3. In another bowl combine the cream cheese, parsley, spring onion, corn and potatoes until smooth.\n4. Arrange the bacon slices in a round shape, leaving the tips out.\n5. Place the chicken stuffing underneath and on the sides. Save a portion for the top.\n6. Add cream cheese paste and spread well.\n7. Put the rest of the chicken, close with the bacon tips and cover with foil.\n8. Bake for 30 minutes\n9. Remove the paper and leave it for another 30 minutes\n10. Remove from oven, let stand for 10 minutes, then uncover.\n11. Enjoy!\n\nhttps://tasty.co/recipe/bbq-bacon-onion-meatball-bomb\nhttps://tasty.co/recipe/bbq-chicken-bacon-skewers\nhttps://tasty.co/recipe/bacon-wrapped-burger-roll\nhttps://tasty.co/recipe/bacon-wrapped-burger-ring\n\nCheck us out on Facebook! - facebook.com/buzzfeedtasty\n\nCredits: https://www.buzzfeed.com/bfmp/videos/39947\n\n\nMUSIC\nLicensed via Audio Network</t>
  </si>
  <si>
    <t>oiC_HG3u-nk</t>
  </si>
  <si>
    <t>Starving polar bear video exposes climate change impact</t>
  </si>
  <si>
    <t>environment|world|starving polar bear|polar bear video|arctic starving bear|guardian climate change|polar bear|polar bear starving|climate change|guardian|the guardian|why is it illegal to feed polar bears|hungry|melting ice caps|polar|bear|climate|canada|canadian|polar ice caps|polar bear canada|polar bear starving video|baffin island|sea legacy|polar bear starving to death|polar bears|polar bears starving|2017</t>
  </si>
  <si>
    <t>Video filmed in the CanadianÂ ArcticÂ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NicklenÂ wrote on social media. \nSubscribe to Guardian News â–º http://bit.ly/guardianwiressub\n\n'Soul-crushing' video of starving polar bear exposes climate crisis, experts say â–º https://www.theguardian.com/environment/2017/dec/08/starving-polar-bear-arctic-climate-change-video\n\nSupport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</si>
  <si>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UAJDrWVyOoA</t>
  </si>
  <si>
    <t>Instagram Art Show</t>
  </si>
  <si>
    <t>Collegehumor|CH originals|comedy|sketch comedy|internet|humor|funny|sketch|instagram|art|artists|drawings|museums|social media|photography|paint|denial|genius|mind blown|mad skills|paul robalino|katie marovitch|raphael chestang|ellie panger|christopher schuchert|jason nguyen|katie robbins|Hardly Working</t>
  </si>
  <si>
    <t>Who could forget perhaps Ansel Adamsâ€™ greatest work, â€œDog I Saw Near Trader Joeâ€™s.â€\n\nSee more http://www.collegehumor.com\nLIKE us on: http://www.facebook.com/collegehumor\nFOLLOW us on: http://www.twitter.com/collegehumor\nFOLLOW us on: http://www.collegehumor.tumblr.com\n\nCAST\nKatie Marovitch\nRaphael Chestang\nPaul Robalino\n\nEllie Panger\nChristopher Schuchert\nJason Nguyen\nKatie Robbins\n\nCREW\nDirector - Ryan Anthony Martin\nWriter - Katie Marovitch\nProducer - Shane Crown\nProduction Coordinator - Francesca McLafferty \nEditor - Mike McAlister</t>
  </si>
  <si>
    <t>ta6sV6WrElE</t>
  </si>
  <si>
    <t>Mixing All My Nail Powders Together (for sale if u keep it on the DL)</t>
  </si>
  <si>
    <t>nails|nail art|nail tutorial|beauty tutorial|nail art tutorial|diy nails|easy nail art|diy nail art|simply nailogical|nail powder|chrome|chrome nails|diy chrome nails|chrome powder|powder for nails|nail buffing|multi-chrome|holographic|silver chrome|mixing together|mixing|mixing all my|cristine the science queen|simplynerdlogical</t>
  </si>
  <si>
    <t>Back to the labbbbbbbbb\n\nâ™¡ Subscribe to never miss nÌ¶eÌ¶wÌ¶ Ì¶nÌ¶aÌ¶iÌ¶lÌ¶ Ì¶aÌ¶rÌ¶tÌ¶ Ì¶tÌ¶uÌ¶tÌ¶oÌ¶rÌ¶iÌ¶aÌ¶lÌ¶sÌ¶! http://bit.ly/subsimply\nâ™¡ Subscribe to my SECOND CHANNEL for no reason: http://bit.ly/SubSimplyNot\n\nMIXING MY HOLO NAIL POLISHES: http://bit.ly/Mixing500Holos\nHelloMaphie's video: https://www.youtube.com/watch?v=NWlf4WPJkoQ\n\n_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VIDEO:â™¡\n\nLots of nail powders:\nâ™¥ http://bit.ly/NailPowders1\nâ™¥ http://amzn.to/2iJoTzH\nâ™¥ http://bit.ly/NailPowders2\nâ™¥ http://amzn.to/2AHr3rT\n\nâ™¥ Peel-off base coat: http://bit.ly/peeloffbase1\nâ™¥ Black nail polish: http://amzn.to/2Aq8GL0\nâ™¥ No-wipe gel top coat: http://amzn.to/2iI1C1b\nâ™¥ Gel polish LED curing portal: http://amzn.to/2BZNLvy\n\nON MY OTHER HAND: http://bit.ly/MagneticMultiChrome1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Snitch\n_ _ _ _ _ _ _ _ _ _ _ _ _ _ _ _ _ _ _ _ _ _ _ _ _ _ _ _ _ _ _ _ _ _\n\nDisclaimer cause I love you guys: This video was not sponsored by any of the brands mentioned. Some links above are affiliate links.</t>
  </si>
  <si>
    <t>QsLmJq8cHlA</t>
  </si>
  <si>
    <t>James Franco Reads Bad Video Game Lines as Tommy Wiseau - Up At Noon Live!</t>
  </si>
  <si>
    <t>PC|DC|IGN|PS3|PS4|GBC|SEGA|Vita|movie|games|Comedy|Capcom|Switch|Konami|Wii U|Shenmue|Destiny|Nintendo|Fighting|Xbox One|Xbox 360|Activision|Fallout 4|James Franco|Resident Evil|Mortal Kombat|Bungie Software|The Disaster Artist|Bethesda Softworks|NetherRealm Studios|Super Mario 3D World|Bethesda Game Studios</t>
  </si>
  <si>
    <t>We asked James Franco to recite some iconic lines from video games.  The results are magical.\n\nWatch the full episode here!\nhttps://www.youtube.com/watch?v=WsjZC6SzXYA\n\nSubscribe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</si>
  <si>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K7XsnDRtAcw</t>
  </si>
  <si>
    <t>Stray 'Killer' Cat Makes EMS Station Her New Home | The Dodo</t>
  </si>
  <si>
    <t>animal video|animals|the dodo|Animal Rescue|stray cats|cat rescue|Cat|Cats|cat videos|cats meowing|cat fails|cat noises|cats talking|cats rescued|cat sounds|kitten|kitten videos|kitten rescue|kittens meowing|kittens playing|kitten crying|kitten meows|EMS cat|stray cat ems station|cat ems station|EMS|fire station cat|killer the cat|cat killer|FDNY|cat laser pointer|funny cat videos|cat toys|cat queen|new york fire department</t>
  </si>
  <si>
    <t>Stray Cat Makes EMS Station Her New Home | This stray cat wandered off the streets into a New York City EMS station and decided to stay forever. The FDNY staff treat her like a QUEEN. For more of Killer the cat and her adventures with the FDNY, check her out on Instagram: http://thedo.do/killercat.\n\nLove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</si>
  <si>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Zzi4EQKBbOY</t>
  </si>
  <si>
    <t>How Do You Weigh Things in Space?</t>
  </si>
  <si>
    <t>SciShow|science|Hank|Green|education|learn|Michael Aranda|space|weigh|mass|scales|orbit|nasa|spring|physics|laws of motion|springs</t>
  </si>
  <si>
    <t>Astronauts need to know their mass while in orbit, but a normal scale would be free-falling around the Earth with them. So how do they measure their mass without gravity?\n\nWe're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asa.gov/mission_pages/station/research/experiments/640.html\nhttps://www.youtube.com/watch?v=qE4OoE93fX0\nhttps://www.youtube.com/watch?v=8rt3udip7l4\nhttp://www.thestargarden.co.uk/How-to-weigh-objects-in-space.html\nhttp://hyperphysics.phy-astr.gsu.edu/hbase/shm.html \nhttp://hyperphysics.phy-astr.gsu.edu/hbase/shm2.html \nhttp://blogs.esa.int/promisse/2012/02/10/measure-body-mass-in-space/ \n----------\nImages:\nhttps://www.nasa.gov/image-feature/astronaut-peggy-whitson-0\nhttps://www.nasa.gov/content/astronaut-chris-cassidy-in-stations-kibo-lab-0\nhttps://www.nasa.gov/mission_pages/station/research/experiments/SLAMMD2.jpg\nhttps://www.nasa.gov/mission_pages/station/research/experiments/SLAMMD3.jpg \nhttps://spaceflight.nasa.gov/gallery/images/station/crew-31/html/iss031e157943.html</t>
  </si>
  <si>
    <t>vglAsbxMX_Q</t>
  </si>
  <si>
    <t>jennxpenn</t>
  </si>
  <si>
    <t>ATTEMPTING EVERY 2017 TREND</t>
  </si>
  <si>
    <t>jennxpenn|jennxpenn2|jennxpenngames|jenn|jen|penn|pen|mcallister|jennxpen|jenxpenn|jenxpen|jennpenn|comedy|funny|entertaining|entertainment|attempting|attempt|every|2017|trend|trends|single|tweets|floss dance|fidget spinner|applying makeup|condom|banana|tampon|full face of|googly eyes|swiggly eyebrows|eyebrow|eyebrows|wiggly|swiggly|tutorial|makeup|apply|applying|full|face|floor is lava|floor|is|lava</t>
  </si>
  <si>
    <t>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</si>
  <si>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RUbWdNGaYEg</t>
  </si>
  <si>
    <t>euronews (in English)</t>
  </si>
  <si>
    <t>Firefighters make progress in California fires</t>
  </si>
  <si>
    <t>California|Fires|Forest fires</t>
  </si>
  <si>
    <t>Firefighters in southern California have gained some ground battling raging wildfires but strong winds are forecast to return with forceâ€¦\nREAD MORE : http://www.euronews.com/2017/12/10/firefighters-make-progress-in-california-fires\n\nWhat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</si>
  <si>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8H0alk0e0tg</t>
  </si>
  <si>
    <t>Could Kevin Feige Save DC? Does Alita Battle Angel Look Great Or Terrible? The John Campea Show</t>
  </si>
  <si>
    <t>Alita|Alita Battle Angel|Movie|Robert Rodriguez|Kevin Feige|DC|Marvel|Movies|Film|Movie news|John Campea|Show</t>
  </si>
  <si>
    <t>On this episode of The John Campea Show (Recorded Saturday, December 9th 2017) John discusses the following topics:\n\nSupport John on Patreon - http://www.patreon.com/johncampea\n\nPATREON Supporter Jacob Bullard - Do you think Tarantino's association, regardless of the film's quality, will hamper the next Trek film's financial success? Django (Tarantinoâ€™s record) made $425mil. I fear many people, especially families, will avoid it because of assumptions drawn from Tarantino's past films. Even the general audience knows his movies are more extreme than average R-rated films. \n\nMathew Garet - Kind of a random question, do you find it as odd as I do that, JA Bayona isn't the one announcing trailers on social media, but it was actually Colin Trevorrow? Appreciate everything you do John! \n\nSamuel Polay - I just watched the trailer for Alita battle angel and my reaction can be summed in one word: disturbed. How did nobody at the studio notice these effects on Alita and immediately mandate reshoots that use just the actress' real face instead of this uncanny valley monstrosity? \n\nSebastian Dietz - Hey John, like always greetings from germany ;) in my opinion one of the first things disney should do after buying foxâ€˜s assets is split the production auf Avatar 2 and 3. (Yes iâ€™m in the doubting J. Cameron business ;)) If Avatar 2 fails (and i think there are huge arguments that it could) itâ€™s a big risk to already have spend the money on the production of the 3rd one. Much like the situation of JL and Aquaman. Thoughts?\nBryan K - If DC and WB offered Kevin Feige a huge pay bump to jump ship to build their DCU do you think Kevin would go and would you want him to? Kevin has already done so much for Marvel he may won't a new challenge and fresh start?\n\n**DC logo art by Piebytwo</t>
  </si>
  <si>
    <t>zYlW81GZYug</t>
  </si>
  <si>
    <t>When Your BF Acts Different Around His Friends (ft. The Rock)</t>
  </si>
  <si>
    <t>iisuperwomanii|superwoman|comedy|skit|rant|lilly|singh|lilly singh|youtube superwoman|dwayne johnson|the rock 2017|rock|the rock|youtube the rock|dwayne|youtube dwayne johnson|lilly singh dwayne johnson|lilly singh the rock|the rock lilly singh|dwayne lilly singh|dwayne lilly|12 collabs of xmas|jumanji dwayne johnson|dwayne the rock johnson|therock|the rock youtube|dwayne johnson youtube|the rock jumanji|dwayne johnson jumanji|dwayne johnson the rock</t>
  </si>
  <si>
    <t>My boyfriend Dwayne Johnson acts so different around his friends! MY LIFE IS SO HARD. Also, holy crap. Best day ever. \nWatch the Jumanji trailer here: https://youtu.be/v_TJKwJwN0E \nWebsite: http://jumanjimovie.com/\nSubscribe: http://bit.ly/SubLillySingh | Follow my FB: https://facebook.com/IISuperwomanII/\n\nWatch my last 12 Collabs of Xmas! https://youtube.com/watch?v=Gw-Mm-hS_UY&amp;t=27s&amp;list=PLuBXqtS2jaLOHcYCLGaRkFDynyeAWUEuh&amp;index=1\n\nWritten By: Lilly Singh \nStarring: Dwayne Johnson \n                Kyle Kuhns \n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</si>
  <si>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OPbtnEXZ1H0</t>
  </si>
  <si>
    <t>Tiffany Haddish thanks her bullies for making her rich, forces George Stephanopoulos to dance</t>
  </si>
  <si>
    <t>Tiffany|Haddish|book|comedian|live|interview|memoir|The|Last|Black|unicorn</t>
  </si>
  <si>
    <t>The breakout comedian opens up about her new memoir, The Last Black Unicorn, and shows off her background as an energy producer by dancing around the GMA studio with Stephanopoulos.</t>
  </si>
  <si>
    <t>S7kG641iA_g</t>
  </si>
  <si>
    <t>thevirts</t>
  </si>
  <si>
    <t>Cardistry - Virtuoso : RISE feat. the FW17 Virtuoso deck</t>
  </si>
  <si>
    <t>virtuoso|thevirts|huron|daren|magic|flourish|cards|free|tutorial|trick|revealed|best|ellusionist|theory11|card|flourishes|cardistry|Card Trick|Card Flourish|cardistry tutorial|launch edition|penguin magic|card flourishes|kevin ho|daren yeow|huron low|spring summer|playing cards|waterwheel|anaconda|tricks|dan and dave|the virts|dealersgrip|learn cardistry|fontaine deck|fontaine cards|cardistry tutorials|cardistry for beginners|fw17|Liquid paper|fw17 virt</t>
  </si>
  <si>
    <t>The new FW17 Virtuoso deck is launching soon. \nLearn more about this deck and Cardistry at https://thevirts.com/\nClick show more to learn about the video, deck, music and moves!\n\nA note from The Virts about RISE:\n\nIf thereâ€™s one thing weâ€™ve learned from shuffling cards over the past 14 years, itâ€™s that you only get better at Cardistry as you repeatedly push yourself beyond your limits. The byproduct of that, of course, is dropping cards - again, and again, and again.\n\nToday, after 14 years... we still drop our cards all the time. Sure, we now drop our cards less frequently; but no matter how much better weâ€™ve gotten, bending to the floor and repeatedly picking cards up covered in dust (and hair) never gets any less frustrating. \n\nOver the years, weâ€™ve come to establish a bit of a love-hate relationship with failure. We still donâ€™t like it, yet weâ€™ve also come to recognize that if weâ€™re not dropping our cards enough, weâ€™re also not going to get any better at Cardistry. And in that sense, weâ€™ve come to find failure rather beautiful. \n\nRISE was birthed from a vision of ours to capture this intriguing beauty of failure.\n\nEnvisioning a juxtaposition between clean forms and abstract swirls, we pictured cards being manipulated with impeccable technique - abruptly interrupted and exploding out of the very hands that shuffled them. \n\nWe imagined them rising from the ground; the cards fluttering through the air in slow motion, dancing like the leaves in the Fall... and returning to our hands - perhaps forming imperfectly at first, then progressing with each step taken, and finally, displayed in all their glory. \n\nYet our stubbornness as Cardists doubling as filmmakers resulted in a few interesting restrictions that we imposed upon ourselves: \n\nIf this â€œFallâ€ vision were to be captured, it would have to be done with no CG. Everything had to be filmed in-camera and performed by ourselves with with a real deck of cards.\n\nNext, there would be no use of green screen, compositing, or other camera trickery. The furthest we agreed upon was the reversal of several scenes - and only if they genuinely added to the story we wanted to tell. \n\nAnd finally, the cards used could not be gimmicked in anyway - no strings, magnets or anything of the sort. If what we envisioned could not be accomplished by our technique, then the idea was scrapped. \n\nThankfully, after months of planning, testing, and of course...failing, we finally had the opportunity to transform our vision into a reality. \n\nThrough the use of a Phantom high-speed camera mounted on a Bolt Cinebot (thank you Shooting Gallery Asia), and the help of a leaf blower or two... Rise was born. \n\nWe truly hope you enjoy it as much as we enjoyed making it for you. \n\n- The Virts\n\n---\n\nRISE feat. the FW17 Virtuoso deck\nCredits:\nhttps://youtu.be/S7kG641iA_g\n\nCardistry Credits:\nCardistry performed by Virtuoso (The Virts):\nHuron Low \nKevin Ho \nDaren Yeow\n\nCardistry and Card flourish move list (in order shown):\n \nIndice Fans (classic)\nAnaconda by Bone Ho\nStairmaster by Kevin Ho (credit to Birger Karlsson and Kenneth Aidan Foo)\nNinja Spring Grab + Replacement by Virtuoso\nFlicker by Huron Low  + Rev 2 Twirl by Daren Yeow\nFlicker Shot Behind the Back by Huron Low\nV Cascade by Daren Yeow\nAerial Combo Sequence by Huron Low (Kick Cut Flip, V Flip, by Huron Low, Railslide Flip, Aerial Cut by Dan and Dave Buck)\nBuzzsaw by Brendan Conner\nAnaconda by Bone Ho\nMind Eraser by Kevin Ho (credit to Chris Kenner and Huron Low)\nSatellite by Kevin Ho\nTornado Deck Split by Kevin Ho (credit to Bone Ho)\nPiano Cuts by Andrew Avila\nYo! variation by Daren Yeow (credit to Lee Asher)\nWaterwheel by Huron Low, Daren Yeow, and Elijah Cai\nIndice Fans (classic)\n\nVideo credits:\nDirector: Huron Low of Virtuoso\nDirector of Photography: Jeremy Tan of Virtuoso\nVideo Editor: Daren Yeow of Virtuoso\nLighting by: Jeremy Tan of Virtuoso\nColor Grading by: Jeremy Tan of Virtuoso\nCrew: The Shooting Gallery Asia\nWardrobe Styling by: Shu Juang\n\nMusic Credits:\nMusic: Rise by Virtuoso \nMusic composed and produced by: Roland Lim of Virtuoso\nAudio Post and Sound Design by: Roland Lim of Virtuoso\nAudio samples from Christopher Nolan's Batman Begins \n\nSpecial Thanks to:\nThe Shooting Gallery Asia: Seb Tan and his amazing team (shout out to Ahmad Rafa'ie!) for making this #Cardistry shoot possible. \nhttps://www.shootinggalleryasia.com/\n\nRISE feat. the FW17 Virtuoso deck by #thevirts\nhttps://youtu.be/S7kG641iA_g\n\nThe new FW17 Virtuoso deck is launching soon. \nLearn more about this deck and Cardistry at https://thevirts.com/</t>
  </si>
  <si>
    <t>WmNGq56WMLE</t>
  </si>
  <si>
    <t>CBC News</t>
  </si>
  <si>
    <t>ISIS defeated in Iraq, officials say</t>
  </si>
  <si>
    <t>ISIS defeated in Iraq|ISIS|defeated|ISIS defeated|Iraq|liberated|militants|fighters|islamic state|cbc|cbc news</t>
  </si>
  <si>
    <t>Iraq has been completely liberated from ISIS, according to officials, but while the land once controlled by the militants has been reclaimed, ISIS fighters remain in the country and could still pose a threat.\nTo read more: http://cbc.ca/1.4441274\n\nÂ»Â»Â»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</si>
  <si>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r3d2alzgjKc</t>
  </si>
  <si>
    <t>dekuNukem</t>
  </si>
  <si>
    <t>exixe clock in action</t>
  </si>
  <si>
    <t>STM32|exixe|nixie tube|nixie|hardware|arduino|gps|gnss|raspberry pi|hacker|IN-14|IN-12</t>
  </si>
  <si>
    <t>https://github.com/dekuNukem/exixe\nhttps://github.com/dekuNukem/exixe_clock</t>
  </si>
  <si>
    <t>dw74T9x6lDE</t>
  </si>
  <si>
    <t>Karim Jovian</t>
  </si>
  <si>
    <t>New Yorkers Share their Story for a Dollar - Part 5</t>
  </si>
  <si>
    <t>AreWeFamousNow|Karim Metwaly|Karim Jovian|Karim|KJovian|dollar for your story|a dollar for your story|$1 for your story|family|family friendly|Stories|Jovian Entertainment|new york|dollar|fun|story|love|new york city|inspiration|dreams|saddness|happiness|1 dollar|PG|Clean|one dollar|tell me your story|story time|NYC|New York City|New York|New York $1|New York Stories|motivation|someone to talk to|share|shares</t>
  </si>
  <si>
    <t>What stories will New York Share for 1 Dollar?\nâ–ºMerch: http://www.KJovian.com/merch\nâ–ºSupport me by playing Free Mobile Games :http://bit.ly/SupportKarimJovian\nâ–ºAmazon Store: http://www.Amazon.com/shop.KarimJovian â¬‡ï¸ MORE LINKS BELOW â¬‡ï¸\n\nâœ”Subscribe for more click here: https://goo.gl/EUlLXa\n\nâœ”Filming Kit - My Camera: https://kit.com/KarimJovian\n\nâ–ºBonus Vids, Free Music and More! - Patreon:  https://goo.gl/EDb3W5\n\nBusiness Inquiries: Contact@KJovian.com\n\nâ–ºFacebook: http://www.Facebook.com/KJovian\nâ–º Twitter: http://twitter.com/KJovian\nâ–ºInstagram: http://www.instagram.com/KarimJovian\nâ–ºMy Snapchat: https://www.snapchat.com/add/KarimJovian\n\nâ–ºMy Gaming Channel! http://www.Youtube.com/AreWeKuKuNow\n\nâ–ºWatch me Game live on Twitch: https://www.twitch.tv/KarimJovian\n\nâ–ºCatch me live on YouNow: \nhttp://www.YouNow.com/KarimJovian\n\nKarim Jovian is an Actor, Youtube creator, Film Maker and Entertainer based in New York City.\n-------------------------------------------------------------------------------------------------\nWanna send me Fan mail? Send it to the PO Box below\n\nKarim Jovian\nP.O. BOX 4617\nSunnyside, N.Y. 11104\n\nSend me stuff and I'll respond to you on my Vlog channel!\n-------------------------------------------------------------------------------------------------\n\nAffiliate Links (Support us by checking these links out)\nâ–ºSupport me by playing Free Mobile Games  :http://bit.ly/SupportKarimJovian\nâ–º20% OFF ITunesCore: http://fbuy.me/fV9W_\nâ–ºYoutube Subscribe intro Graphic:  http://refer.pond5.com/hvZ73\nâ–ºAmazon Links: http://amzn.to/2tb2r6i\nâ–ºMake Your Own Free Website: https://goo.gl/xUyV2k\nâ–ºFind your Ancestry: http://refer.23andme.com/s/Contact10\nâ–ºTubebuddy (Youtube Booster): https://goo.gl/wiAESe\n\nLOVE YOU ALL!\n\nPG Clean Family Friendly</t>
  </si>
  <si>
    <t>1yf8ZSjtXiI</t>
  </si>
  <si>
    <t>BeyondSlowMotion</t>
  </si>
  <si>
    <t>Mesmerizing Shockwaves in Your Window Screen (18,000FPS) - Beyond Slow Motion</t>
  </si>
  <si>
    <t>science|slow motion|molten metal|shockwave|18000fps|frames per second|phantom camera|the slowmo guys|slowmoguys|gizmoslip|thebackyardscientist|high speed|grid|grid type shockwave|amazing slow motion|slomo|rad science</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</si>
  <si>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</si>
  <si>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QOdVw75Vbv4</t>
  </si>
  <si>
    <t>New York Magazine</t>
  </si>
  <si>
    <t>The Evolution of the Movie Trailer</t>
  </si>
  <si>
    <t>movie|trailer|trailers</t>
  </si>
  <si>
    <t>Movie marketing has always been an art form in and of itself, and movie trailers have now enticed audiences for more than a hundred years. With the passage of time, trailers have evolved from straightforward descriptions of films, to ominously voiced-over montages, to frenetic and spoiler-phobic teasers. Watch how trailers have changed since their invention and which filmsâ€™ trailers have had the biggest impact on the medium.</t>
  </si>
  <si>
    <t>tvs3yvEcARA</t>
  </si>
  <si>
    <t>FliteTest</t>
  </si>
  <si>
    <t>3D Printed Monster Spitfire | FLITE TEST</t>
  </si>
  <si>
    <t>Flite Test|remote controlled|unmanned|drone|rc|uav|rc hobby|rc shop</t>
  </si>
  <si>
    <t>MORE INFO: https://www.flitetest.com/articles/3d-printed-monster-spitfire\nPrint your own flying model Spitfire airplane at home? Not only is this thing a work of art, it flies beautifully.\n\nWatch our 3D Printed P-38 episode: https://www.youtube.com/watch?v=EDppqGm-x0I\nLike our videos? Support us through our store: https://www.flitetest.com/Store\n\nWHAT IS FLITE TEST?\nFlite Test was started in a garage by a group of individuals passionate about flight and community. From Drones, to Fixed Wing RC, to Full Scale Flight, this is your one-stop gateway to the most exciting hobby in the world! http://www.flitetest.com\n\nWant more content like this? Consider subscribing! Be sure to click the bell so you don't miss a video and keep up to date on the latest FT content. http://bit.ly/FliteTestSub\n\nSubscribe to our Podcast on iTunes: http://www.flitetest.com/itunes\n\nThanks to our sponsors for helping making these videos possible. By supporting these companies, you support us:\nHorizon Hobby: http://www.horizonhobby.com/\nRC products\nSpektrum: http://www.spektrumrc.com/\nTransmitters\nLensRentals: https://www.flitetest.com/lensrentals\nVideo gear rental\nHyperion: http://www.hyperion-world.com/\nBatteries\nLulzBot: https://www.lulzbot.com/\n3D printers\n\nNew to the hobby? Get started here: https://www.flitetest.com/beginner\n\nCheck out some of our DIY planes: https://store.flitetest.com/swappable-series/\n\nOur Chase Quad: https://www.flitetest.com/CaseQuad\n\nVisit our site for more content and to join our community! https://www.flitetest.com/\n\nFollow us on Social Media!!!!!!\nInstagram: @flitetest\nTwitter: @flitetest\nPeriscope: @flitetest\nFacebook: https://facebook.com/flitetest\n\nFollow the team on the Instagrams\n@flitetestjb\n@joshuadavidscott\n@zvada\n@austinfurey\n@jeremyandrewdavis\n@tbonedrones\n\n\nMusic by: David Cutter Music - http://www.davidcuttermusic.co.uk</t>
  </si>
  <si>
    <t>GkgkP0ARxd0</t>
  </si>
  <si>
    <t>devinsupertramp</t>
  </si>
  <si>
    <t>The Quest for the Holy Grail Meets Parkour in Real Life In HDR 8K</t>
  </si>
  <si>
    <t>holy grail|knightfall|assassin's creed|assassins creed|parkour|france|history|history channel|templar|indiana jones|devinsupertramp|acu|assassins creed unity|ubisoft|devin graham|paris|free running|ronnie shalvis|stunts|assassin's creed meets parkour|in real life|unity|assassin|behind the scenes|running|flips|redbull|art of motion</t>
  </si>
  <si>
    <t>Watch Knightfall Wednesdays at 10/9c on HISTORY or catch up anytime at http://www.history.com or the DIRECTV App.\n\nSuper thanks to the HISTORY channel for making this dream project happen! Filmed on location in France to promote the new show Knightfall! I've actually seen several episodes of it, and it's legit, loved it! Check it out!\n\nWatch the behind the scenes here: https://youtu.be/wow_YxkkRhc\n\nThis video was filmed in 8K with the Red Helium Super 35 camera. The footage was then converted to HDR.\n\nIn regards to our video:\n\nThe two templar knights:\nRonnie Shalvis http://www.youtube.com/ronniestreetstunts\nChris Romrell  https://www.youtube.com/CBRstuntteam\n\nWith\nBraxton Mcallister from the CBR Stuntteam as one of the main stunt guys.\n\nProduced by Adam Abel\nwith help by Carter Hogan\nDirected and Filmed by Devin Graham\n1st AD and Written by Zane O'gwin\nEdited by Devin Graham, Zane O'gwin, Carter Hogan.\n\nThanks to Stephen Anderson for composing the music for this video!\nhttp://www.stephenjanderson.com\n\nSound Design by Dan Pugsley\ndan.pugsley@gmail.com\n\nVFX - Jared Moench\nEnd Sky Replacement - Clinton Jones\n\nColor correction and HDR by Jacob Schwarz and Sam Bilodeau at Mystery Box Films. https://www.youtube.com/user/jacobschwarz\n\nMASSIVE THANKS to our FRENCH team as well who had a massive role in this. Including extras, bad guy stuntmen, sound, makeup, etc.\n\nThe Quest for the Holy Grail Meets Parkour in Real Life - In HDR 8K!\n\nWant to be in our next video?! Follow us on social media!\nhttp://www.instagram.com/devinsupertramp\nhttps://www.facebook.com/devinsupertramp\nhttp://twitter.com/devinsupertramp\n\nFor business inquiries ONLY, contact me here: devinsupertramp@gmail.com</t>
  </si>
  <si>
    <t>JlcJaCS4BPM</t>
  </si>
  <si>
    <t>Silence Breakers: Women Affected By Sexual Misconduct Speak Out | Megyn Kelly TODAY</t>
  </si>
  <si>
    <t>The TODAY Show|TODAY Show|TODAY|NBC|NBC News|Celebrity Interviews|TODAY Show Recipes|Fitness|Lifestyle|TODAY Show Interview|Ambush Makeover|Kathie Lee and Hoda|KLG and Hoda|silence breakers|me too movement|tarana burke me too|tarana burke|alyssa milano|sexual misconduct|lara setrakian|eleanor mcmanus|juliet huddy|rebecca weir|heather unruh|kevin spacey|dominique huett|sexual harassment|time person of the year|2017 person of the year|time</t>
  </si>
  <si>
    <t>On Megyn Kelly TODAY, Tarana Burke, founder of the MeToo movement, and actress Alyssa Milano are joined for a frank and emotional conversation by women who have been affected by sexual misconduct: journalists Eleanor McManus and Lara Setrakian; former Fox News anchor Juliet Huddy; former Congressional staffer Rebecca Weir; Heather Unruh, whose son alleges harassment by Kevin Spacey, and actress Dominique Huett. â€œThe silver lining is that we all found each other,â€ Setrakian says.\n\nÂ»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http://on.today.com/PinTODAY\n\nSilence Breakers: Women Affected By Sexual Misconduct Speak Out | Megyn Kelly TODAY</t>
  </si>
  <si>
    <t>KUSc7aScV9w</t>
  </si>
  <si>
    <t>The Script - Arms Open (Benny Benassi x MazZz &amp; Rivaz Remix) [Audio]</t>
  </si>
  <si>
    <t>the script|the script arms open|the script arms open video|the script arms open acoustic|the script arms open benny benassi x mazzz &amp; rivaz remix|the script arms open remix|the script rain|the script hall of fame|the script the man who can't be moved|the script breakeven|the script nothing|the script superheroes|the script for the first time|the script rain lyrics|the script if you could see me now|benny benassi|benny|benassi</t>
  </si>
  <si>
    <t>The Script - Arms Open (Benny Benassi x MazZz &amp; Rivaz Remix)\n\nListen to the remix here: http://smarturl.it/ArmsOpenRemix?IQid=yt\nListen to the original version of 'Arms Open' here: http://smarturl.it/TS-ArmsOpen?IQid=yt\n'Freedom Child' is available now: http://smarturl.it/FreedomChild?IQid=yt\n\n-------------------------\n\nSubscribe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</si>
  <si>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r4VJ8o6yqzM</t>
  </si>
  <si>
    <t>Scott Disick Goes Sneaker Shopping With Complex</t>
  </si>
  <si>
    <t>sneakerhead|complex|complex originals|sneakers|news|entertainment|current affairs|young man|culture|cool|edgy|funny|complex tv|complex media|sneaker shopping|scott disick|the lord|let the lord be with you|joe la puma|kourtney kardashian|kim kardashian|keeping up with the kardashians|flight club|air jordan|nike|air jordan 1|bapesta|supreme x nike air more uptempo|air pippen 1|air force 1 '07 lv8|supreme x louis vuitton</t>
  </si>
  <si>
    <t>Scott Disick goes Sneaker Shopping with Joe La Puma at Stadium Goods in New York City, and talks people wearing Adidas because of Kanye and why he changed his style.\n\nSubscribe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</si>
  <si>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t5Lz14wu1uw</t>
  </si>
  <si>
    <t>ready player one</t>
  </si>
  <si>
    <t>ready player one|film movie|trailer|steven spielberg|ernest cline|anime|video games|game|gurren lagann|mass effect|tali</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</si>
  <si>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the coupon code ProZDCrate to get 10% off any Loot Crate:\nhttps://lootcrate.com/ProZD</t>
  </si>
  <si>
    <t>khPLWaBioOs</t>
  </si>
  <si>
    <t>Logan Paul Vlogs</t>
  </si>
  <si>
    <t>Logan Paul - SANTA DISS TRACK (Official Music Video)</t>
  </si>
  <si>
    <t>logan paul vlog|logan paul|logan|paul|olympics|logan paul youtube|vlog|daily|comedy|hollywood|parrot|maverick|bird|maverick clothes|logan paul music|santa diss track|roast|diss track|best diss track|logan paul diss track|santa|christmas|christmas gifts|maverick merch|red merch|red drop|be a maverick|santa music|christmas diss track|christmas music</t>
  </si>
  <si>
    <t>MAVERICK MERCH IS WHERE IT'S AT â–º https://ShopLoganPaul.com/\nSorry, Santa... I had to do it.\nSUBSCRIBE FOR DAILY VLOGS! â–º http://bit.ly/Subscribe2Logan\n\nLISTEN ON\n[Spotify] - http://open.spotify.com/album/1mvvwLzmUYKtN3XAHNI385\n[iTunes] - http://bit.ly/SantaDissTrack\n\nBeat produced by Kid Zeta:\nYoutube Channel: https://www.youtube.com/user/KidZetaBeats\nInstagram: @kidzetabeats\n\nWatch The Vlog  â–º https://youtu.be/yZW6nP0ZKzo\n\nADD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</si>
  <si>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UH0nTHb6OdY</t>
  </si>
  <si>
    <t>The Last Jedi Cast Answers the Web's Most Searched Questions | WIRED</t>
  </si>
  <si>
    <t>autocomplete|autocomplete interview|finn|john boyega|laura dern|mark hamill|star wars|wired autocomplete interview|last jedi cast|star wars cast|star wars the last jedi|kelly marie tran|the last jedi|the last jedi cast|the last jedi autocomplete|the last jedi wired|mark hamill interview|mark hamill autocomplete|luke skywalker|mark hamill joker|joker voice|last jedi autocomplete|daisy ridley|starwars|jed|wired|wired.com</t>
  </si>
  <si>
    <t>Star Wars: The Last Jedi stars Mark Hamill, Laura Dern, John Boyega, Daisy Ridley, Domhnall Gleeson and Kelly Marie Tran take the WIRED Autocomplete Interview and answer the Internet's most searched questions about Star Wars and themselves. Can Jedi choose their lightsaber color? Is General Hux Luke's son? Is Mark Hamill related to Dorothy Hamill?\n\nStill havenâ€™t subscribed to WIRED on YouTube? â–ºâ–º http://wrd.cm/15fP7B7 _x000D_
\n_x000D_
\n_x000D_
\nABOUT WIRED_x000D_
\nWIRED is where tomorrow is realized. Through thought-provoking stories and videos, WIRED explores the future of business, innovation, and culture.\n\nThe Last Jedi Cast Answers the Web's Most Searched Questions | WIRED</t>
  </si>
  <si>
    <t>t5_dSCu_mLY</t>
  </si>
  <si>
    <t>TheAngryGrandpaShow</t>
  </si>
  <si>
    <t>RIP ANGRY GRANDPA</t>
  </si>
  <si>
    <t>angry grandpa|the angry grandpa|theangrygrandpashow|kidbehindacamera|pickleboy</t>
  </si>
  <si>
    <t>Today it's my unfortunate responsibility to tell you that we have lost Grandpa. But he'll never be forgotten. \n\nhttps://tinyurl.com/AGPMerch</t>
  </si>
  <si>
    <t>I Won't Wear A Jacket</t>
  </si>
  <si>
    <t>i wont wear a jacket|gus|gustoonz|gus johnson|gus jacket|no jacket|wont wear coat|i wont wear a coat|short funny video|i eat cigarettes|dont eat that bad marijuanas|gus rap song|people who don't wear jackets|funny song|rap parody|rap music|rap|reddit funny|advertiser friendly|trending|trending video|youtube trending|viral video|new meme|gus meme|meme 2017|meme 2018|meme playlist|sketch comedy</t>
  </si>
  <si>
    <t>If you don't wear a jacket in the winter, it means you're cool.\n-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 won't wear a jacket in the winter because I'm cool.\n\nI got the beat here, yo: https://www.youtube.com/watch?v=T4EdteOj0Lw\n\nI am Gus Johnson. I make music, I put out bad skits. Thanks for your time, internet stranger. Sometimes I go by gustoonz.\n\nThanks for watching and sharing! Don't stab people. I'll see you later.</t>
  </si>
  <si>
    <t>1HJkmKODN4Y</t>
  </si>
  <si>
    <t>Explosion Takes Place Near New York City Port Authority | TODAY</t>
  </si>
  <si>
    <t>The TODAY Show|TODAY Show|TODAY|NBC|NBC News|Celebrity Interviews|TODAY Show Recipes|Fitness|Lifestyle|TODAY Show Interview|Ambush Makeover|Kathie Lee and Hoda|KLG and Hoda|port authority explosion|nyc port authority explosion|new york|nypd|manhattan|explosion|new york city|nyc|pipe bomb|manhattan news|port authority|breaking news today|port authority bus terminal|explosion new york|timesquare|blast|terror|footage|times square|ny police|nypd responds</t>
  </si>
  <si>
    <t>NBC News researcher Christian Santana is on the scene near the New York Port Authority in midtown Manhattan, where an explosion has taken place and there is a heavy concentration of police, ambulances and bomb squads. Jonathan Dienst of New Yorkâ€™s WNBC reports one minor injury and one person in custody.\n\nÂ»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http://on.today.com/PinTODAY\n\nExplosion Takes Place Near New York City Port Authority | TODAY</t>
  </si>
  <si>
    <t>3UoKswz6OQc</t>
  </si>
  <si>
    <t>(SPOILERS) Mid-Season Finale Talked About Scene | The Walking Dead</t>
  </si>
  <si>
    <t>The Walking Dead|12/10_TWD|Featured|sewers|bite|bitten|mid-season finale|finale|zombies|all out war|war|walkers|the kingdom|the saviors|Rick|Rick Grimes|Negan|Ezekiel|Daryl|Michonne|Morgan|Carl|Dwight|Jeffrey Dean Morgan|Andrew Lincoln|Norman Reedus|Danai Gurira|Lennie James|robert kirkman|scott m. gimple|apocalypse|season|season 8|alexandria|AMC|tv|tv show|television</t>
  </si>
  <si>
    <t>Rick reunites with Carl andÂ the others in the sewers below Alexandria.Â \n\n#TheWalkingDead #TWD #AllOutWar\n\nFor more The Walking Dead videos: http://goo.gl/qJOZ6n\n\n(SPOILERS) Talked About Scene from The Walking Dead: Season 8, Episode 8\n\nSubscribe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</si>
  <si>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2QHltvwTjSk</t>
  </si>
  <si>
    <t>CNBC</t>
  </si>
  <si>
    <t>New York City Police Confirm Explosion In Port Authority | CNBC</t>
  </si>
  <si>
    <t>CNBC|Mad Money|Squawk Box|Power Lunch|Opening Bell|Closing Bell|Financial News|Finance News|Stock News|Stocks|Trading|Investing|Stock Market|US News|World News|port authority explosion|explosion|manhattan|new york|nypd|port authority|new york city|new york police|nyc|port authority bus terminal|bus terminal|pipe bomb port authority|pipe bomb explosion|pipe bomb nyc|nyc pipe bomb|pipe bomb bus terminal|bus station|bus terminal nyc|pipe explosion</t>
  </si>
  <si>
    <t>New York City authorities confirm an explosion in midtown Manhattan on Monday morning during the busy morning rush hour. Former FBI agent Jeff Lanza weighs in.\n\nÂ»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http://cnb.cx/InstagramCNBC\n\nNew York City Police Confirm Explosion In Port Authority | CNBC</t>
  </si>
  <si>
    <t>yqulWPljawo</t>
  </si>
  <si>
    <t>Jimmy Kimmel Returns with Baby Billy After Heart Surgery</t>
  </si>
  <si>
    <t>jimmy|jimmy kimmel|jimmy kimmel live|late night|talk show|funny|comedic|comedy|clip|comedian|mean tweets|Billy Kimmel|Congress|tax cuts|CHIP|children's health insurance program|affordable care act|healthcare|health insurance|obamacare|heart surgery|children|open enrollment|taxes|democrats|republicans|jimmy kimmel baby|senate</t>
  </si>
  <si>
    <t>Jimmyâ€™s baby Billy had his second open heart surgery last week so Jimmy had guest hosts fill in for him while he was out. Thankfully the surgery was a success and Jimmy returned to the show tonight with Billy in tow to show everyone how well he is doing. Jimmy thanks the bright and talented doctors and nurses at Childrenâ€™s Hospital LA. He has to have one more surgery when he is around six years old and then he is good to go. However, the fight is not over for millions of children whose health is threatened right now because a program called CHIP (Childrenâ€™s Health Insurance Program), that is there to protect them, is in serious need of funding because Congress recently failed to approve funding for it. This is not a partisan issue. Democrats and Republicans have always overwhelmingly supported it â€“ until now. Now itâ€™s being used as a bargaining chip. So Jimmy is encouraging everyone to call the House and Senate at (202) 225-3121 to tell them to take a break from tax cuts and fully fund CHIP now. Also, if you donâ€™t have health insurance make sure to go to healthcare.gov and sign up before the December 15th deadline. #FundCHIPNow\n\nMelissa McCarthy vs. Jennifer Aniston â€“ The Great Gravity Debate https://youtu.be/ncHhjUllA7s\n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Returns with Baby Billy After Heart Surgery\nhttps://youtu.be/yqulWPljawo</t>
  </si>
  <si>
    <t>IXJhN4cOVM0</t>
  </si>
  <si>
    <t>Celebrities rally around bullied boy after he shares emotional story</t>
  </si>
  <si>
    <t>video|cbs|news|Facebook|viral video|Keaton Jones|bullying</t>
  </si>
  <si>
    <t>A widely-shared, emotional Facebook video is starting a new national conversation about bullying. Keaton Jones, a middle schooler in east Tennessee, described his experience of being taunted during school lunch. The video has been viewed more than 20 million times.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</si>
  <si>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5beh5ztM0K8</t>
  </si>
  <si>
    <t>Fuller House - Season 3B | Official Trailer [HD] | Netflix</t>
  </si>
  <si>
    <t>Netflix|Trailer|Netflix Original Series|Netflix Series|television|movies|streaming|movies online|television online|documentary|comedy|drama|08282016NtflxUSCAN|watch movies|PLvahqwMqN4M1uQ5JITdkmNrxZnwtUG-DP|PLvahqwMqN4M3Jr3bj3zjP7RjVyMXBd0iN|Fuller House|Full House|stephanie tanner|jodie sweetin|kimmy gibbler|danny tanner|andrea barber|uncle jesse|trailer|dj tanner|bob saget|fullfer house season 3|season 3b|fuller house netflix new season</t>
  </si>
  <si>
    <t>Fuller House Season 3 is back with old friends and big changes. Grab your fam and cotton candy on the cob and get ready for new episodes on December 22!\n\nWatch Fuller House on Netflix: https://www.netflix.com/title/80051137\n\nSUBSCRIBE: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http://bit.ly/29kkemT\n\nFuller House - Season 3B | Official Trailer [HD] | Netflix\nhttp://youtube.com/netflix</t>
  </si>
  <si>
    <t>Celebrity Chef Mario Batali Accused Of Sexual Misconduct | Velshi &amp; Ruhle | MSNBC</t>
  </si>
  <si>
    <t>MSNBC|news channel|news station|newspaper|breaking news|us news|world news|politics|current events|top stories|pop culture|health|liberal|progressive|cable|cable news|Velshi &amp; Ruhle|Ali Velshi|Stephanie Ruhle|business|MSNBC LIVE|mario batali|celebrity chef mario batali sexual misconduct|mario batali sexual misconduct accusation|sexual harassment|the chew|mario batali accused|chef mario batali|celebrity chef|mario batali sexual harassment</t>
  </si>
  <si>
    <t>Celebrity Chef Mario Batali has been accused of sexual misconduct. The time span of these allegations is at least two decades.\n\nÂ»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http://on.msnbc.com/LeanWithmsnbc\n\nCelebrity Chef Mario Batali Accused Of Sexual Misconduct | Velshi &amp; Ruhle | MSNBC</t>
  </si>
  <si>
    <t>_JhaVNJb3ag</t>
  </si>
  <si>
    <t>Heart-Wrenching Video: Starving Polar Bear on Iceless Land | National Geographic</t>
  </si>
  <si>
    <t>national geographic|nat geo|natgeo|animals|wildlife|science|explore|discover|survival|nature|documentary|polar bear|starving|arctic|sea ice|melt|climate change|Paul Nicklen|Heart-Wrenching|Iceless Land|starving polar bear|spotted|photographer|expedition|the Baffin Islands|PLivjPDlt6ApRfQqtRw7JkGCLvezGeMBB2|PLivjPDlt6ApRiBHpsyXWG22G8RPNZ6jlb|PLivjPDlt6ApTjurXykShuUqp7LQcj9s8s|Polar Bear on Iceless Land|polar bear was spotted|expedition in the Baffin Islands</t>
  </si>
  <si>
    <t>This is what climate change looks like. This starving polar bear was spotted by National Geographic photographer Paul Nicklen while on an expedition in the Baffin Islands.\nâž¡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http://bit.ly/NatGeoInsta\n\nAs temperatures rise, and sea ice melts, polar bears lose access to the main staple of their dietâ€”seals. Starving, and running out of energy, they are forced to wander into human settlements for any source of food. Feeding polar bears is illegal. Without finding another source of food, this bear likely only had a few more hours to live.\n\nRead more in Heart-Wrenching Video Shows Starving Polar Bear on Iceless Land.\nhttp://bit.ly/LearnMoreAboutClimateChange\n\nHeart-Wrenching Video: Starving Polar Bear on Iceless Land | National Geographic \nhttps://youtu.be/_JhaVNJb3ag\n\nNational Geographic\nhttps://www.youtube.com/natgeo</t>
  </si>
  <si>
    <t>2yCp-Dj5-7c</t>
  </si>
  <si>
    <t>Does Tiffany Haddish Think NeNe Leakes Is Funny? | RHOA | WWHL</t>
  </si>
  <si>
    <t>What What Happens live|reality|interview|fun|celebrity|Andy Cohen|talk|show|program|Bravo|Watch What Happens Live|WWHL|bravo andy|Watch|What|Happens|Tiffany Haddish|NeNe Leakes|comedian|SNL|#RHOA|Kenya|Rosa|comedy show|Tiffany Haddish snl host|Tiffany Haddish SNL|Cynthia Bailey|Real Housewives of Atlanta|Atlanta Housewives|haddish|Saturday Night Live|the real housewives of atlanta|real housewives|atlanta housewives season 10|kenya moore|bravotv|comedy</t>
  </si>
  <si>
    <t>Actress Tiffany Haddish says if she was nervous to be the first African American female comedian to host SNL and Tiffany calls her comedy show with #RHOAâ€™s NeNe Leakes a mess and says if NeNe was funny.\nâ–ºâ–º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Tiffany Haddish Think NeNe Leakes Is Funny? | RHOA | WWHLWWHL</t>
  </si>
  <si>
    <t>N4LQuwSjc34</t>
  </si>
  <si>
    <t>WATCH: Trump sexual misconduct accusers hold news briefing</t>
  </si>
  <si>
    <t>Donald Trump|sexual misconduct</t>
  </si>
  <si>
    <t>Women who have publicly accused President Trump of sexual misconduct hold news conference, expected to call on Congress to launch investigation.</t>
  </si>
  <si>
    <t>oKuPJ7zF0_k</t>
  </si>
  <si>
    <t>Zendaya Talks About Zac Efron's Reaction to Their Onscreen Kiss</t>
  </si>
  <si>
    <t>kelly ripa|live with kelly and ryan|zac efron|zendaya|ryan seacrest</t>
  </si>
  <si>
    <t>Zendaya talks about kissing Zac Efron in The Greatest Showman and why he called it his favorite kiss ever.</t>
  </si>
  <si>
    <t>fO8pPjlFtNw</t>
  </si>
  <si>
    <t>Trying to Make a Wireless Lavalier Microphone</t>
  </si>
  <si>
    <t>educational|electrical|electroboom|electronics|engineering|entertainment|equipment|mehdi|mehdi sadaghdar|arc|mishap|physics|Sadaghdar|science|test|tools|circuit|funny|learn|shock|spark|protection|short circuit|microphone|wireless|lavalier|lapel|wireless lav|amplifier|bias|audio|video|quality|gain</t>
  </si>
  <si>
    <t>IMO wireless lavalier is the best option for quality video voice recording. But since Iâ€™m too cheap, I try to make my own! Thanks to www.rode.com for putting me out of my misery! \n\nIt would be pretty awesome if you support ElectroBOOM at Patreon:  \nhttp://patreon.com/electroboom\nCheck my tee-shirts at: http://teespring.com/stores/electroboom\n\nMore on the design at: http://www.electroboom.com/?p=996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Lee\nJeff Moe\n\nBy: Mehdi Sadaghdar</t>
  </si>
  <si>
    <t>_ASpoeFRTZ0</t>
  </si>
  <si>
    <t>What If You Didn't Have Bones?</t>
  </si>
  <si>
    <t>life noggin|life noggin youtube|youtube life noggin|life noggin channel|education|education channel|life noggin face reveal|edutainment|edutainment videos|blocko|blocko life noggin|science|technology|educational|school|weight loss|no bones|what if you had no. bones|bone|bone marrow|health|skeleton|muscle|exoskeleton|medicine</t>
  </si>
  <si>
    <t>Bones are essential to your life, but why? Install Vikings NOW and get 200 gold!\niOS - http://bit.ly/2AT0BOO\nAndroid - http://bit.ly/2A1E8z8\n\n\nWatch more: What's It Like To Be Deaf? â–ºâ–º https://www.youtube.com/watch?v=ITOg8keMKrA&amp;list=PL8L0MzSk_V6JtEDRfRMyb6rFd1acqYSlO\n\nSubscribe: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www.umm.edu/programs/spine/health/guides/anatomy-and-function\nhttps://askabiologist.asu.edu/bone-anatomy\nhttp://kidshealth.org/en/kids/bones.html\nhttps://arts2science.wordpress.com/livingthings/people/locomotorsystem/bones/largestsmallestbones/\nhttps://www.training.seer.cancer.gov/anatomy/skeletal/tissue.html\nhttps://www.britannica.com/science/bone-marrow\nhttp://pediaa.com/difference-between-red-and-yellow-bone-marrow/#Red \nhttps://www.livestrong.com/article/360243-how-do-muscles-move-the-bodys-skeleton/\nhttps://gridclub.com/subscribers/info/fact_gadget_2009/1001/human_world/human_body_systems/651.html\nhttps://www.elitedaily.com/entertainment/stranger-things-star-reveals-rare-condition-dont-collar-bones/1626430\nhttps://medlineplus.gov/ency/article/001589.htm\nhttps://ghr.nlm.nih.gov/condition/cleidocranial-dysplasia\nhttp://jrscience.wcp.miamioh.edu/fieldcourses04/PapersMarineEcologyArticles/CephalopodsandTheMimicOct.html\nhttp://oceanexplorer.noaa.gov/forfun/creatures/02_jellyfish/main.html\nhttp://www.kidzone.ws/lw/spiders/facts02.htm</t>
  </si>
  <si>
    <t>8dsf7S5GO1U</t>
  </si>
  <si>
    <t>Jennifer Hudson Is Christmas' Biggest Fan</t>
  </si>
  <si>
    <t>jennifer|hudson|jennifer hudson|the voice|singer|dream girls|american idol|christmas|Ellen|degeneres|ellen degeneres|the ellen show|ellen fans|ellen tickets|ellentube|ellen audience|halloween|christmas lights|holidays|interview|dreamgirls|adam levine|blake shelton|gwen stefani</t>
  </si>
  <si>
    <t>The Voice coach Jennifer Hudson revealed to Ellen that she's so serious about Christmas, she even hires a team to light up her house right after Halloween!</t>
  </si>
  <si>
    <t>FO_Ox_dH0M8</t>
  </si>
  <si>
    <t>How Zero-G Planes Work</t>
  </si>
  <si>
    <t>tom scott|tomscott|built for science|zero-g|zero g|zero gravity|weightlessness|zero g plane|zero-g plane|zero g flight|zero-g flight|microgravity|ESA|european space agency|fly your thesis|F-WNOV|novespace|parabola|parabolic flight</t>
  </si>
  <si>
    <t>The European Space Agency offered me a seat on their zero-g plane: it's an Airbus A310 that flies parabolic maneuvers, pulling up into the sky and then arcing back down, giving its passengers about 20 seconds of weightlessness (or microgravity) at a time. Here's how it works.\n\nSome people would have filmed their script on the ground, and just messed about while floating. I decided to go for something a bit more challenging.\n\n**\n\nIf you're a masters or PhD student from an ESA member state, and zero-g sounds like your thing, have a look at the Fly Your Thesis program: http://www.esa.int/Education/Fly_Your_Thesis -- the 2017-18 submissions are closed, but that just gives you time to start planning for next year...\n\n**\n\nFAQs:\n\nWhy isn't Neil floating around the cabin in zero-g?: Sometimes, his feet are under a safety strap, so he doesn't drift away. Sometimes, he's holding on with one hand, and he's just that good at zero-g maneuvers.\n\nWhy's my face so red?: During the 1.8g phase, my heart has to work extra hard to pump blood up to my head -- when I switch to 0g, it takes a few seconds for it to slow pumping, so my blood pressure spikes.\n\nWhat stabilised camera did I use?: You're looking at footage from a GoPro Fusion, stabilised in post using Adobe After Effects and the telemetry from the plane's sensors.\n\nWhat did it feel like?: There'll be a behind-the-scenes video on the Matt and Tom channel on Saturday, hopefully!\n\n**\n\nCamera: Melanie Cowan\n\nThank you to everyone at ESA and Novespace who helped make this happen!\n\nI'm at http://tomscott.com\non Twitter at http://twitter.com/tomscott\non Facebook at http://facebook.com/tomscott\nand on Snapchat and Instagram as tomscottgo</t>
  </si>
  <si>
    <t>XiIShINrftE</t>
  </si>
  <si>
    <t>Taylor Swift - â€˜Look What You Made Me Doâ€™ (Live At Capitalâ€™s Jingle Bell Ball 2017)</t>
  </si>
  <si>
    <t>capitalfmofficial|capital|capital fm|capital radio|radio|official|remix|lyrics|official video|live|capital tv|interview|Jingle Bell Ball 2017|Jingle Bell Ball|JBB|Capital|FM|Capital FM|Capitalâ€™s Jingle Bell Ball|2017|Live performance|Live show|Live|Music|Live music|London|O2|Arena|Concert|Gig|JBB2017|Coca-Cola|Christmas|Jingle Bells Ball|Jingle Bells|Jingle Ball|Song|Artist|Musician|Band|Music Video|Live Music Video|Taylor Swift|Look What You Made Me Do</t>
  </si>
  <si>
    <t>Subscribe: http://bit.ly/SubscribeToCapitalFM\n\nGet involved with the UK's No. 1 Hit Music Station!\nWebsite: http://www.capitalfm.com/\nFacebook: http://www.facebook.com/CapitalFM\nTwitter: http://twitter.com/CapitalOfficial\nSnapchat: https://www.snapchat.com/add/CapitalFM</t>
  </si>
  <si>
    <t>ii3n7hYQOl4</t>
  </si>
  <si>
    <t>SPIDER-MAN: INTO THE SPIDER-VERSE - Official Teaser Trailer</t>
  </si>
  <si>
    <t>SONY PICTURES|SPIDER-MAN|SPIDER-MAN: INTO THE SPIDER-VERSE|Shameik Moore|Mahershala Ali|SPIDER-MAN: INTO THE SPIDER-VERSE OFFICIAL TRAILER|Phil Lord|Chris Miller|Miles Morales|Peter Parker|Spider-man: Homecoming|Spider-man animated|Spiderman|Marvel Cinematic Universe|Marvel|Stan Lee|Black Spider-man|Spider-man cartoon|Sony Pictures Animation|Animated Movie|Animation|Liev Schreiber|Ultimate Spider-man|Spiderverse|Spider-man sequel</t>
  </si>
  <si>
    <t>Enter a universe where more than one wears the mask #SpiderVerse\n\nIn Theaters Christmas 2018.\n\nFollow us on Social:\nFacebook: www.facebook.com/SpiderVerseMovie\nTwitter: www.twitter.com/SpiderVerse\nInstagram: www.instagram.com/SpiderVerseMovie\n\nSubscribe to Sony Pictures for exclusive content: http://bit.ly/SonyPicsSubscribe\n\nPhil Lord and Christopher Miller, the creative minds behind The Lego Movie and 21 Jump Street, bring their unique talents to a fresh vision of a different Spider-Man Universe, with a groundbreaking visual style thatâ€™s the first of its kind. â€œSpider-Man: Into the Spider-Verseâ€ introduces Brooklyn teen Miles Morales, and the limitless possibilities of the Spider-Verse, where more than one can wear the mask.</t>
  </si>
  <si>
    <t>zIiIcjfA2-I</t>
  </si>
  <si>
    <t>2017 London Chess Classic: Round 9</t>
  </si>
  <si>
    <t>Chess|Tour|Grand|London|Saint Louis</t>
  </si>
  <si>
    <t>The final leg of the Grand Chess Tour pits ten of the world's best players against each other in London.  Catch the move-by-move in this final round with GMs Yasser Seirawan, Cristian Chirila, Maurice Ashley, and WGM Jen Shahade.\n\n2017.12.11\nGrandChessTour.org</t>
  </si>
  <si>
    <t>lzuWvKn80V8</t>
  </si>
  <si>
    <t>If your reflection were honest</t>
  </si>
  <si>
    <t>anthony padilla|padilla|anthony padilla youtube|youtube anthony padilla|anthony|smosh anthony|anthony padilla smosh|mirror|reflection|honest|mustache|moustache|if your reflection were honest|if were honest|youtube if were honest|youtube were honest|if were honest youtube|were honest youtube|anthony padilla merch|high quality merch|anthonypadilla|skit|comedy|reflection were honest|reflection honest|youtube skit|youtube padilla|padilla youtube|sketch|padildo</t>
  </si>
  <si>
    <t>If your reflection were honest, what would it say to you? Mine apparently loves my mustache.\nâ–¸ My incredible merch: http://bit.ly/HighQualityMerch | Subscribe so I don't have to move into my mom's basement: http://bit.ly/SubPadildo\n\nâ–¸ Watch my last video attempt: https://youtube.com/watch?v=o7OwzKm8aa0&amp;list=UUPJHQ5_DLtxZ1gzBvZE99_g&amp;index=2 \n\nThank you Sam Milman for helping me edit this!\n\nMy second channel\nâ–¸ http://youtube.com/anthonypadilla2\n\nMy steaming pile of social garbage\nâ–¸ http://instagram.com/anthonypadilla\nâ–¸ http://twitter.com/anthonypadilla\nâ–¸ http://facebook.com/anthonypadilla\nâ–¸ http://snapchat.com/add/anth0nypadilla</t>
  </si>
  <si>
    <t>AzLYMcneJMU</t>
  </si>
  <si>
    <t>Live: New York police responding to reported explosion in Manhattan</t>
  </si>
  <si>
    <t>breaking news video|video updates|live video|live updates|breaking news|press conference|live speeches|real time coverage|manhattan explosion|Port Authority Bus Terminal|Port Authority Bus Terminal explosion|new york city|new york city explosion</t>
  </si>
  <si>
    <t>Police in New York said they were responding to a reported explosion in Midtown at an intersection near the Port Authority Bus Terminal. Subscribe to The Washington Post on YouTube: http://bit.ly/2qiJ4dy\n\nFollow us:\n\nTwitter: https://twitter.com/washingtonpost\nInstagram: https://www.instagram.com/washingtonpost/\nFacebook: https://www.facebook.com/washingtonpost/</t>
  </si>
  <si>
    <t>RiVuoe-jaE0</t>
  </si>
  <si>
    <t>CBS News</t>
  </si>
  <si>
    <t>Mario Batali taken off The Chew amid sexual harassment claims</t>
  </si>
  <si>
    <t>video|live streaming|live video|cbsn|Mario Batali|sexual harassment claims|The Chew</t>
  </si>
  <si>
    <t>Celebrity chef and co-host of The Chew Mario Batali has been taken off the show after several women accused him of inappropriate behavior. Batali released a statement apologizing. CBSN'S Anne Marie Greene has more.\n\nSubscribe to the CBSN Channel HERE: http://bit.ly/1Re2MgS\nWatch CBSN live HERE: http://cbsn.ws/1PlLpZ7\nFollow CBSN on Instagram HERE: http://bit.ly/1PO0dkx\nLike CBSN on Facebook HERE: http://on.fb.me/1o3Deb4\nFollow CBSN on Twitter HERE: http://bit.ly/1V4qhIu\n\nGet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</si>
  <si>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TM8hwHtWSJg</t>
  </si>
  <si>
    <t>BeOurGuest</t>
  </si>
  <si>
    <t>REST IN PEACE ANGRY GRANDPA</t>
  </si>
  <si>
    <t>AeB90B9__xM</t>
  </si>
  <si>
    <t>GoPro</t>
  </si>
  <si>
    <t>GoPro Awards: Seagull Theft - With Telemetry in 4K</t>
  </si>
  <si>
    <t>GoPro|Hero4|Hero5|Hero Camera|HD Camera|stoked|rad|HD|best|go pro|cam|epic|hero4 session|Hero5 Session|session|action|beautiful|crazy|high definition|high def|be a hero|beahero|hero five|karma|gpro|seagull|seagull drone|drone|4k|4K|telemetry|Seagull Theft|theft|gopro theft</t>
  </si>
  <si>
    <t>On the coast of Norway, Kjell Robertsen uses some bread to get some GoPro close-ups of seagulls. Over 5 months later he found his camera so we can all see what happens when you accidentally make a seagull drone.\n\nLearn about the GoPro Telemetry feature here! - https://gopro.com/news/New-Telemetry-Feature-Quik-Desktop-App\n\nShot 100% on the GoPro Hero5 - https://goo.gl/CW87q6\n\nMounts used in this video â€“ https://goo.gl/PdzDVN\n\nComment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</si>
  <si>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3A-3NaPA3QU</t>
  </si>
  <si>
    <t>I Tried DIY Skincare For A Week | Beauty With Mi | Refinery29</t>
  </si>
  <si>
    <t>refinery29|refinery 29|r29|r29 video|refinery29 video|female|empowerment|beauty with mi|new york city|DIY projects|useful things|simple life hacks|DIY makeup|skincare|makeup hacks|skin care|natural medicine|organic skincare|green beauty|organic|skincare routine|natural skin care|beauty tips|skin care routine|winter skin care|acne|skin care products|best skin care|coconut oil|acne skin care|skin care how to|dry skin|DIY beauty|face mask|diy</t>
  </si>
  <si>
    <t>This week on Beauty With Mi, our host Mi-Anne Chan, ventures to Mullein And Sparrow in Brooklyn to learn how to make her own skincare products! Using only natural and organic ingredients, Mi-Anne whips up some DIY cleansing cocktails to try at home! Watch this week's episode to see what she creates!\n\nhttps://mulleinandsparrow.com/\n\nABOUT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Got This Terrifying Facial\nhttps://youtube.com/watch?v=kUSFXFYEXa8\nI Got A $1,000 Facial\nhttps://youtube.com/watch?v=wCZFLyXbPDg \nI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https://instagram.com/mianne.chan\nFollow Mullein And Sparrow on Instagram: https://instagram.com/mulleinandsparrow/</t>
  </si>
  <si>
    <t>qE7psdp1jVE</t>
  </si>
  <si>
    <t>CELEBRITY MAKEUP ARTIST DOES MY MAKEUP!</t>
  </si>
  <si>
    <t>celebrity|makeup|tutorial|does my makeup|amber scholl|holiday|get ready with me|transformation</t>
  </si>
  <si>
    <t>***Big thanks to KISS! My Lashes are KISS Lash Couture Faux Mink Collection. They are mink-like voluminous lashes with a knot-free band and tapered ends for a super natural looking effect. Bonus? They are reusable up to 10 times!***\n\nAvailable at http://bit.ly/KISSlashes_AmberScholl for only $5.99\n\n LOL HI ANGELS!!!\n\nI thought it would be fun to have a celeb makeup artist do my holiday glam makeup - so here is a vlog of my friend Daniel (@BeautyByDChincilla) showing us some tips and tricks while doing my makeup look! lol He's the best and I love him, so here's us being silly for a holiday get ready with me / a sort-of-tutorial-ish celeb inspired look lol.\n\nENJOY THE TRANSFORMATION MAKEOVER! I LOVE YOU! \n\nSO SO SOOOO MUCH!\n\n1,213,000 kisses!\nXx\nAmber :)\n\nInsta/Twitter: @AmberScholl\nDaniel IG/Youtube: @BeautyByDChinchilla https://www.youtube.com/BeautyByDChinchilla\n\nSHOP MY JEWELRY COLLECTION! https://ok1984.com/collections/amberscholl\n\nMy sweater: http://bit.ly/2jmcTrN\n\nMAKEUP USED:\nKISS LASHES MIDNIGHT: http://bit.ly/KISSlashes_AmberScholl\nCharlotte Tilbury Primer: http://bit.ly/2yWJ5r3\nBurberry Fresh Glow Luminous Foundation: http://bit.ly/2yWvOym\nMac Prolongwear concealer: http://bit.ly/2Atr8lW\nAnastasia Brow Wiz: http://bit.ly/2ycp0Jv\n Mac Painterly paint pot: http://bit.ly/2BRCSew\nDose of colors Baked Browns Palette: http://bit.ly/2B5bqx0\nMac Cheeky Bronze Skinfinish: http://bit.ly/2AThhFc\nBecca Champagne Pop highlighter: http://bit.ly/2yVKP3C\nMakeup Forever Eyeliner Pencil: http://bit.ly/2yWXKlX\nLipstick: http://bit.ly/2BR3vQz\nLip Gloss: http://bit.ly/2kTuHv7</t>
  </si>
  <si>
    <t>30UjfElERlc</t>
  </si>
  <si>
    <t>Panel Of Women Who Have Accused President Trump Of Misconduct Hold Press Conference | TIME</t>
  </si>
  <si>
    <t>trump sexual harassment|sexual harassment|trump|donald trump|sexual assault|roy moore|al franken|president trump|allegations|matt lauer|harvey weinstein|today show|donald trump sexual assault|president|sexual misconduct|gretchen carlson|gretchen carlson sexual harassment|sexual|assault|metoo|#metoo|sexual assault allegations|sexual harassment allegations|Time|time magazine|magazine|time (magazine)|time.com|news today|world news|interview|science|technology</t>
  </si>
  <si>
    <t>Several women who have accused President Donald Trump of sexual misconduct gave a group press conference Monday morning to call on Congress to investigate their allegations.\nSubscribe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\nPanel Of Women Who Have Accused President Trump Of Misconduct Hold Press Conference | TIME\nhttps://www.youtube.com/user/TimeMagazine</t>
  </si>
  <si>
    <t>LTWh-i-iJqM</t>
  </si>
  <si>
    <t>Star Wars The Last Jedi First Reactions And World Premiere Report - The John Campea Show</t>
  </si>
  <si>
    <t>Star Wars|The Last Jedi|Reactions|Review|Movie|Movies|Movie news|World Premiere|Red Carpet|John Campea|Show</t>
  </si>
  <si>
    <t>STAR WARS THE LAST JEDI REACTIONS! On this special Sunday edition of The John Campea Show (Recorded Sunday, December 10th 2017) John gives his non-spoiler and non-review reaction to Star Wars The Last Jedi as well as first reactions from critics.\n\nSupport John on Patreon - http://www.patreon.com/johncampea</t>
  </si>
  <si>
    <t>agOq6iS4aVw</t>
  </si>
  <si>
    <t>Youtube Tea</t>
  </si>
  <si>
    <t>Azealia Banks GOES OFF On Remy Ma For Saying The Female Rap Game Was Nothing Until She Came Home</t>
  </si>
  <si>
    <t>Azealia Banks GOES OFF On Remy Ma For Saying The Female Rap Game Was Nothing Until She Came Home\n\nTwitter : https://twitter.com/youtubetea_\n\nInstagram: https://www.instagram.com/youtubetea_\n\nBusiness Inquiries:  celebchannelupdates@gmail.com</t>
  </si>
  <si>
    <t>Ali918UJSpU</t>
  </si>
  <si>
    <t>The One Chip Challenge LIVE!!!</t>
  </si>
  <si>
    <t>DIY|threadbanger|Corinne Leigh|Rob Czar|how to|man vs pin|pinterest|pinterest fails|one chip challenge|paqui|als</t>
  </si>
  <si>
    <t>Subscribe to ThreadBanger HERE: http://bit.ly/12rVBFV_x000D_
\n_x000D_
\nMORE CONTENT!!!!!!_x000D_
\nCorinne's Personal Channel: http://www.youtube.com/thecorinneleigh_x000D_
\nRob's Personal Channel: http://www.youtube.com/robczar_x000D_
\n_x000D_
\nLet's Get Social Shall We?_x000D_
\nInstagram @ThreadbangerStudios_x000D_
\nhttp://www.facebook.com/threadbanger_x000D_
\nhttp://www.twitter.com/threadbanger_x000D_
\nhttp://threadbanger.tumblr.com</t>
  </si>
  <si>
    <t>wJ5bOg46D7Y</t>
  </si>
  <si>
    <t>CHRISTMAS PAVLOVA MACARONS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</si>
  <si>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Friday.\n\n-\n\nCHRISTMAS PAVOLVA MACARONS\n\nMakes 30\n\nMacarons\n300g almond flour\n300g pure icing sugar (without corn flour added to it)\n110g liquefied egg whites (see below)\n300g caster sugar\n75g water\n110g liquefied egg whites\nfreeze dried raspberries\n\nKiwi Jam\n7 kiwis\n1 cup sugar\n50g pectin\n\nFrosting\n1 batch Swiss meringue buttercream frosting\n3 tsp passionfruit essence\n2 tbsp lemon juice\n3 drops yellow food gel</t>
  </si>
  <si>
    <t>vfqeeScKVyc</t>
  </si>
  <si>
    <t>Inthefrow</t>
  </si>
  <si>
    <t>19 CHRISTMAS PARTY OUTFITS: ASOS HAUL AND TRY ON</t>
  </si>
  <si>
    <t>Inthefrow|In the frow|19 CHRISTMAS PARTY OUTFITS: ASOS HAUL AND TRY ON|ASOS HAUL|ASOS TRY ON|PARTY OUTFITS|ASOS|FESTIVE OUTFITS|TRY ON|ASOS HAUL 2017|ASOS REVIEW|ASOS TRY ON HAUL|CHRISTMAS DRESSING|PARTY OUTFIT IDEAS|ASOS HAUL AND TRY ON|ASOS UNBOXING|19 PARTY LOOKS|19 PARTY OUTFITS|CHRISTMAS PARTY|CHRISTMAS PARTY OUTFITS|OUTFITS</t>
  </si>
  <si>
    <t>19 CHRISTMAS PARTY OUTFITS: ASOS HAUL AND TRY ON\n\nIt's time for my annual ASOS haul and try on for the Holidays! Every year I love to film a video styling the best party pieces from the ASOS site to hopefully offer you a little inspiration for Christmas, New Year and beyond! Everything is linked below including sizes and also the items I styled them with from my own closet; there's even some great dupes too. Don't forget to let me know below which outfits you love the most! \n\nâ¤ Subscribe: http://inthefrow.co/subtoitf\nâ¤ Catch my latest blog post: http://www.inthefrow.com\nâ¤ Instagram: http://www.instagram.com/inthefrow\nâ¤ Twitter: http://www.twitter.com/inthefrow\nâ¤ 10 FAQs about me: http://inthefrow.co/2ychtze\n\nI receive a small % of commission from anything bought via the product links below:\n\nOutfit 1 â¤\n\nPearl Jumpsuit UK 4: http://rstyle.me/n/cvmdtruige (Alternative: http://rstyle.me/n/cvmbduuige)\nPink Manolos: http://rstyle.me/n/cvma3duige\nPink Handbag: http://fave.co/2fhjcYL\n\nOutfit 2 â¤\n\nStar Print Dress UK 6: http://rstyle.me/n/cvmbe2uige\nGrey OTK Boots: http://rstyle.me/n/cvmbfkuige (Dupe: http://rstyle.me/n/cvmbi7uige)\nCream Chanel Bag: Sold Out (Dupe: http://rstyle.me/n/cvmbpguige)\n\nOutfit 3 â¤\n\nSquare Neck Jumpsuit UK 6: http://rstyle.me/n/cvmbp4uige\nPetite Version: http://rstyle.me/n/cvmbqquige\nSilver Earrings Alternatives: http://rstyle.me/n/cvmbxnuige &amp; http://rstyle.me/n/cvmbxsuige\nSilver Bulgari Bag: http://fave.co/2BtXFEC (Dupe: http://rstyle.me/n/cvmbsquige)\nSilver Ted Baker Heels: http://rstyle.me/n/cvmbzjuige\n\nOutfit 4 â¤\n\nWhite Ruffle Dress XS: http://rstyle.me/n/cvmb2fuige\nRose Gold Topshop Heels: Sold Out (Dupe: http://rstyle.me/n/cvmdvyuige)\nGold Launer Bag: http://rstyle.me/n/cvmdxquige\n\nOutfit 5 â¤\n\nPurple Culottes UK 6: http://rstyle.me/n/cvmb4juige\nSparkle Jumper XS: http://rstyle.me/n/cvmb5juige\nPink Fendi Bag: similar here http://rstyle.me/n/cvm9ctuige\nPink Heels: http://rstyle.me/n/cvmcbauige\n\nOutfit 6 â¤\n\nBlack Jumpsuit UK 4: http://rstyle.me/n/cvmccxuige (Alternative: http://rstyle.me/n/cvmcmsuige)\nLouboutin Heels: http://rstyle.me/n/cvmce4uige\nNude Lanvin Bag: Similar here http://rstyle.me/n/cvm9c5uige\n\nOutfit 7 â¤\n\nWrap Front Embellished Mini UK 6: http://rstyle.me/n/cvmcnkuige\nBlack OTK Boots: http://rstyle.me/n/cvmcrcuige (Dupe: http://rstyle.me/n/cvmcukuige)\nD&amp;G Bag: similar: http://rstyle.me/n/cvm9b3uige\n\nOutfit 8 â¤\n\nBlack Star Dress UK 6: http://rstyle.me/n/cvmc2quige\nPetite Version: http://rstyle.me/n/cvmc3guige\nCurve Version: http://rstyle.me/n/cvmc4buige\nBlack Louboutins: http://rstyle.me/n/cvmc5vuige (Dupe: http://rstyle.me/n/cvmc78uige or http://rstyle.me/~ad9Ej)\nJimmy Choo Bag: http://rstyle.me/n/cvmdahuige\n\nOutfit 9 â¤\n\nLace Pencil Dress UK 4: http://rstyle.me/n/cvmdbnuige\nPetite Version: http://rstyle.me/n/cvmdc5uige\nTall Version: http://rstyle.me/n/cvmddkuige\nD&amp;G Clutch: similar: http://rstyle.me/n/cvm9b3uige\nNude Heels: http://rstyle.me/n/cvmdiuuige\n\nOutfit 10 â¤\n\nNavy Lace Maxi Dress UK 6: http://rstyle.me/n/cvmdjeuige\nSilver Bulgari Bag: http://fave.co/2BtXFEC (Dupe: http://rstyle.me/n/cvmbsquige)\nSilver Heels: Sold Out (My New Silver Heels: http://rstyle.me/n/cvmd44uige)\n\nOutfit 11 â¤\n\nPlunge Mini Dress UK 6: http://rstyle.me/n/cvmdk5uige\nCream Chanel Bag: Sold Out (Dupe: http://rstyle.me/n/cvmbpguige)\nNude Louboutins: http://rstyle.me/n/cvmce4uige\n\nOutfit 12 â¤\n\nMetallic Stripe Maxi Dress UK 6: http://rstyle.me/n/cvmdnxuige\nNude Lanvin Bag: Similar here http://rstyle.me/n/cvm9c5uige\nNude Plexi Heels: http://rstyle.me/n/cvmdiuuige\n\nOutfit 13 â¤\n\nStar Mesh Skater Dress UK 4: http://rstyle.me/n/cvmdqnuige\nD&amp;G Box Bag: similar: http://rstyle.me/n/cvm9b3uige\nBlack Strappy Heels: http://rstyle.me/n/cvmdziuige\n\nOutfit 14 â¤\n\nHigh Neck Sequin Dress UK 6: http://rstyle.me/n/cvmd24uige\nPetite Version: http://rstyle.me/n/cvmd3fuige\nTall Version: http://rstyle.me/n/cvmd3kuige\nSilver Bulgari Bag: http://fave.co/2BtXFEC (Dupe: http://rstyle.me/n/cvmbsquige)\nStrappy Heels: http://rstyle.me/n/cvmdziuige\n\nOutfit 15 â¤\n\nRed Lace Dress UK 6: http://rstyle.me/n/cvmd6fuige\nCream Chanel Bag: Sold Out (Dupe: http://rstyle.me/n/cvmbpguige)\nLouboutins: http://rstyle.me/n/cvmce4uige\n\nOutfit 16 â¤\n\nHigh Neck Lace Dress UK 4: http://rstyle.me/n/cvmd7nuige\nJimmy Choo Bag: http://rstyle.me/n/cvmdahuige\nSilver Ted Baker Heels: http://rstyle.me/n/cvmbzjuige\n\nOutfit 17 â¤\n\nHigh Neck Mini UK 6: http://rstyle.me/n/cvmea3uige\nSilver Bulgari Bag: http://fave.co/2BtXFEC (Dupe: http://rstyle.me/n/cvmbsquige)\nBlack Heels: http://rstyle.me/n/cvmefpuige\n\nOutfit 18 â¤\n\nWrap Front Jumpsuit UK 6: http://rstyle.me/n/cvmegtuige\nD&amp;G Clutch: similar: http://rstyle.me/n/cvm9b3uige\nPink Heels: http://rstyle.me/n/cvmcbauige\n\nOutfit 19 â¤\n\nPeplum Dress UK 4: http://rstyle.me/n/cvmei6uige\nCream Chanel Bag: Sold Out (Dupe: http://rstyle.me/n/cvmbpguige)\nPink Heels: http://rstyle.me/n/cvmcbauige\n\nMusic by Epidemic Sound (www.epidemicsound.com)</t>
  </si>
  <si>
    <t>cON3fiEm3Lc</t>
  </si>
  <si>
    <t>We Tried The 2017 Victoria's Secret Model Diet For A Week</t>
  </si>
  <si>
    <t>victoria's secret|victoria's secret fashion show|buzzfeed michelle|michelle khare|candace lowry|buzzfeed candace|try|for the first time|gigi hadid|kylie jenner|kendall jenner|karlie kloss|klossy|victoria's secret model|modeling|diet|runway|angel|crash diet|celebrity diet|diets|model diets|weight loss|popsugar|buzzfeed video|boldly|insane diet|miranda kerr|harper's bazaar|kerr|youtube trending|trending|trends|google trending|google trends</t>
  </si>
  <si>
    <t>After seeing the 2017 Victoria's Secret Runway show and how AMAZING all the models looked, we wanted to give their unique and specialized diet a try...the 2017 edition! \n\nCandace's VS Video: https://www.youtube.com/watch?v=vDy2QdnhVnQ&amp;t=243s\n\nRead all about the diet here: popsugar.com/fitness/Victoria-Secret-Models-Diet-2017-44267332\n\nðŸ”¥ SUBSCRIBE TO GO ON MORE ADVENTURES: http://bit.ly/21ajG1S\nðŸ§ TWITTER: http://www.twitter.com/michellekhare\nðŸ“· INSTAGRAM: http://www.instagram.com/michellekhare\nðŸ‘¯  FACEBOOK: https://www.facebook.com/Michelle-Khare\nðŸ‘» SNAPCHAT : MichelleKhare\nðŸŽµ MUSICAL.LY: Michelle Khare\n\nCheck out Candace's Channel! \nSUBSCRIBE: http://bit.ly/SubCandaceLowry\nFacebook: http://bit.ly/CandaceLowryFB\nTwitter: http://bit.ly/CandaceLowryTwitter\nInstagram: http://bit.ly/CandaceLowryIG</t>
  </si>
  <si>
    <t>6P6Ia5Qj9W0</t>
  </si>
  <si>
    <t>I saw that new star wars</t>
  </si>
  <si>
    <t>I went to the Last Jedi premiere! I can't talk about the movie yet but I can give you disjointed impressions of what the rest of my night was like in a scary stream-of-consciousness vlog.\n\nI think this is the worst vlog that's ever been made</t>
  </si>
  <si>
    <t>xp0m08eOD5U</t>
  </si>
  <si>
    <t>Moby</t>
  </si>
  <si>
    <t>Moby - Like A Motherless Child (Official Video)</t>
  </si>
  <si>
    <t>Moby|Moby Everything Was Beautiful And Nothing Hurt|Everything Was Beautiful And Nothing Hurt Moby|Moby Like A Motherless Child|Like A Motherless Child Moby|Moby Chill|Moby Video|Moby Official Video|Official Video Moby|Music Video|Moby Music Video|Music Video Moby|Black &amp; White Music Video</t>
  </si>
  <si>
    <t>The Official video for Moby's Like A Motherless Child taken from his forthcoming album Everything Was Beautiful And Nothing Hurt which is available to pre-order now: http://moby.la/ewbanhYo \n\nYou can follow the Everything Was Beautiful And Nothing Hurt playlist to hear some of the album's inspirations and to be the first to get new music: http://moby.la/ewbanhplaylistYo\n\nDirector: Rob Gordon Bralver\nCinematographer: Nathan Haugaard\n\nhttp://moby.com \nhttp://facebook.com/mobymusic \nhttp://twitter.com/thelittleidiot\nhttp://instagram.com/moby</t>
  </si>
  <si>
    <t>o8m2kXgCIMc</t>
  </si>
  <si>
    <t>BrettYoungVEVO</t>
  </si>
  <si>
    <t>Brett Young - O Holy Night</t>
  </si>
  <si>
    <t>Brett|Young|Holy|Night|BMX|Country</t>
  </si>
  <si>
    <t>Music video by Brett Young performing O Holy Night. (C) 2017 Big Machine Label Group, LLC\n\nhttp://vevo.ly/iPYczP</t>
  </si>
  <si>
    <t>exGGotfSuH0</t>
  </si>
  <si>
    <t>CHRISTMAS PANIC! - Topi the Corgi</t>
  </si>
  <si>
    <t>corgi|welsh corgi|angry birds|dog|pet|pembroke|cute|cutest|christmas|rovio|panic|xmas|holidays|funny|gift|gohan|husky|loki|knitting|gatsby</t>
  </si>
  <si>
    <t>Only two weeks left to get Christmas gifts - time to panic! ðŸ˜±\n#MasterOfDecorations #GiftOverdose #AngryBirdsMatch\n\nFind the Angry Birds from: https://www.youtube.com/channel/UCYC2wjLop-S6Ld4raeoUVNA\n\nRemember to Like and Subscribe for more videos!\n\nMY Website: http://www.topithecorgi.com\nMY Facebook: http://www.facebook.com/topithecorgi\nMY Instagram: https://www.instagram.com/topithecorgi\nMY Fan Shop: https://shop.spreadshirt.net/Topithecorgi</t>
  </si>
  <si>
    <t>ZKUerb6IH4Y</t>
  </si>
  <si>
    <t>Samantha Maria</t>
  </si>
  <si>
    <t>COME CHRISTMAS SHOPPING WITH ME! + GIFT GUIDE | AD</t>
  </si>
  <si>
    <t>samantha|maria|sammi|come|christmas|xmas|gift|guide|2017|uk|westfield|what|to|buy|girls|women|high|street</t>
  </si>
  <si>
    <t>I do online and Westfield shopping, looking for gifts I know people will love! \nMy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Beautycrushpersonal@gmail.com\n____________________________________\n\nI'M WEARING\nJumper - &amp;Otherstories http://rstyle.me/n/cvjyfd79vw\nEarrings - ASOS (Very similar - ASOS http://rstyle.me/n/cvjyfx79vw)\n\nITEMS MENTIONED \n\nMY 1ST YEARS\nWooden Xylophone - http://bit.ly/2j7j03d\n\nLittle Grey storage bag - http://bit.ly/2j7NTEC\n\nGrey Tutu - http://bit.ly/2jafVQ9\n\nPenguin robe - http://bit.ly/2kIXSks\n\nLittle Cub t-shirt - http://bit.ly/2j9GG72\n\nSpaceboy backpack - http://bit.ly/2kFLYaU\n\nAngel wings sleep suit - http://bit.ly/2kEPy4Y\n\nTHE WHITE COMPANY \nWinter Candle - http://bit.ly/2y8kxYr\n\nGlass storage jar - http://bit.ly/2kGnn5B\n\nWhite Bath robe / dressing gown http://bit.ly/2kBy6hI\n\nURBAN OUTFITTERS \nYellow/mustard Knit - http://bit.ly/2kFQo1n\n\nDress Scandinavian - http://bit.ly/2y8k9ZV\n\n\nLULULEMON\nWater bottle - https://www.lululemon.co.uk/p/women-water-bottles/Refresh-Hot-Cold-Waterbottle/_/prod11910085?rcnt=0&amp;N=7u8&amp;cnt=2&amp;color=LU9ABLS_031882\n\nYoga bra - https://www.lululemon.co.uk/p/women-sports-bras/full-freedom-bra/_/prod12020185?Ntt=full%20freedom%20bra&amp;gender=women&amp;rcnt=0&amp;cnt=31&amp;color=LW2APVS_031533\n\nWHISTLES\nShiny Croc Small clutch - http://bit.ly/2kDPcf4\n\nAffiliate Disclaimer - Some links are affiliate links, meaning I receive a small percentage from a sale via that link. This does not affect my opinion or choice on any item being featured.</t>
  </si>
  <si>
    <t>23QOy9Q2qNI</t>
  </si>
  <si>
    <t>Best Videos of the Year 2017 | People Are Awesome</t>
  </si>
  <si>
    <t>people are awesome|people are awesome 2017|youtube|hd|compilation|humans|amazing people|incredible|gopro|gopro hero|extreme sports|adventure travel|people are awesome videos|PAA|thirty seconds to mars|walk on water|jared leto|30 seconds to mars|best videos of the year|best of the year|best videos compilation</t>
  </si>
  <si>
    <t>Here are the very best videos we featured in 2017! Huge thanks to everyone who submitted videos, and to Thirty Seconds to Mars for the perfect soundtrack - Walk on Water!\n\nâž¤ MUSIC\nThirty Seconds to Mars - Walk on Water\nOfficial Video: http://smarturl.it/WalkOnWaterVid\nYouTube: https://goo.gl/XNdQBs\nFacebook: https://www.facebook.com/thirtysecondstomars\nTwitter: https://twitter.com/30secondstomars\n\nâž¤ WATCH NEXT\n\nâ‡¢ Best of the Year So Far 2017! \nhttps://www.youtube.com/watch?v=3E-bSvr3hN8\nâ‡¢ People Are Awesome vs. FailArmy! \nhttps://www.youtube.com/watch?v=ZQ1kJosr2J0\n\nâž¤ ORIGINAL VIDEOS\n0:00 - https://goo.gl/3vwoYI\n0:03 - https://goo.gl/jgerkx\n0:07 - https://goo.gl/gbCSzo\n0:14 - https://goo.gl/UF3nRz\n0:16 - https://goo.gl/WmGKNZ\n0:27 - https://goo.gl/S5iq1n\n0:30 - https://goo.gl/76cS4g\n0:32 - https://goo.gl/Pmk1kJ\n0:34 - https://goo.gl/8JFC2s\n0:38 - https://goo.gl/scUcHe\n0:41 - https://goo.gl/FiQXCa\n0:43 - https://goo.gl/5xY76g\n0:44 - https://goo.gl/cbLTfW\n1:00 - https://goo.gl/8SP37D\n1:03 - https://goo.gl/hjjkUR\n1:07 - https://goo.gl/tEGAj9\n1:14 - https://goo.gl/X4XhsF\n1:17 - https://goo.gl/vCs3pd\n1:20 - https://goo.gl/AfZyB2\n1:22 - https://goo.gl/p5j0nQ\n1:24 - https://goo.gl/FMoNDR\n1:27 - https://goo.gl/UzwXTR\n1:29 - https://goo.gl/h2wnqP\n1:31 - https://goo.gl/dh1CsP\n1:32 - https://goo.gl/e3xo1h\n1:34 - https://goo.gl/VecT1z\n1:36 - https://goo.gl/k8HzWa\n1:37 - https://goo.gl/ej1Lzu\n1:40 - https://goo.gl/B7T15e\n1:42 - https://goo.gl/BftZxo\n1:44 - https://goo.gl/rwFYj1\n1:48 - https://goo.gl/zpZhDm\n1:50 - https://goo.gl/D6jnwh\n1:51 - https://goo.gl/aWWbJ7\n1:56 - https://goo.gl/k4tbEp\n2:00 - https://goo.gl/4wg6BX\n2:03 - https://goo.gl/LQRRMo\n2:07 - https://goo.gl/7rAa3N\n2:10 - https://goo.gl/MC7tJi\n2:13 - https://goo.gl/4WkKzg\n2:15 - https://goo.gl/JmtV6H\n2:16 - https://goo.gl/xGs42E\n2:27 - https://goo.gl/HKdX7b\n2:34 - https://goo.gl/D8n57F\n2:38 - https://goo.gl/moY5T6\n2:41 - https://goo.gl/e8zeJ9\n2:43 - https://goo.gl/S6NRIq\n2:44 - https://goo.gl/v4Pems\n2:48 - https://goo.gl/KzExq7\n2:50 - https://goo.gl/1zFKJg\n2:51 - https://goo.gl/8jeEVk\n2:53 - https://goo.gl/KiezVq\n2:55 - https://goo.gl/rzKshK\n2:58 - https://goo.gl/4RnBVz\n3:01 - https://goo.gl/AAdSZP\n\n\nâž¤ MORE PEOPLE ARE AWESOME\nFacebook: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</si>
  <si>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tRbHXZvVMbM</t>
  </si>
  <si>
    <t>Apple is reportedly buying Shazam</t>
  </si>
  <si>
    <t>apple inc.|mobile phone app|captain marvel|mergers and acquisitions|technology|ios|marvel family|acoustic fingerprinting|apple inc|universal windows platform apps|usatyoutube|apple|samsung electronics|iphones|itunes|usatsyn|technological innovation|usatoday_custom|shazam|shazam (service)|music information retrieval</t>
  </si>
  <si>
    <t>Apple is reportedly buying music recognition app Shazam, a move that could allow it to integrate an important feature into its line of smartphones at a time when the iPhone's innovation crown is under threat from Google and Samsung.</t>
  </si>
  <si>
    <t>DUYa7rjRz0s</t>
  </si>
  <si>
    <t>I Have (a little bit) HAD IT!</t>
  </si>
  <si>
    <t>advice|questions|hank green|grumpy|the world|politics|corn dogs|nachos|secret talent|family|relationships|success</t>
  </si>
  <si>
    <t>In which Hank is Grumpy and he answers questions from very nice people who deserve nicer answers but aren't going to get them because, as previously noted, I am grumpy.\n\nhttp://www.dftba.com - Free shipping on orders over $80!\n\nhttp://www.podcon.com - You can still join us tomorrow if you happen to have a great deal of free time this weekend and are already in Seattle!\n\n\n\n----\nSubscribe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</si>
  <si>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bo7cX6kCM2A</t>
  </si>
  <si>
    <t>Disneyland Experience</t>
  </si>
  <si>
    <t>John Boyega Finn interview - Star Wars The Last Jedi Red Carpet World Premiere</t>
  </si>
  <si>
    <t>John Boyega|John Boyega Interview|Finn|Star Wars|The Last Jedi|Red Carpet|The Last Jedi Red Carpet|World Premiere|The Last Jedi World Premiere|Episode VIII|Review|Movie Review|Interview|New Scene|Exclusive Clip|Mark Hamill|Daisy Ridley|Rey|Luke|Phasma|Kylo|Skywalker</t>
  </si>
  <si>
    <t>Subscribe and come back at 12:00PM on Tuesday December 12th for our Spoiler Free Star Wars The Last Jedi Movie Review\nJohn Boyega Finn interview - Star Wars The Last Jedi Red Carpet World Premiere</t>
  </si>
  <si>
    <t>j28Gt5_Mlo8</t>
  </si>
  <si>
    <t>Flying Through a  Sunset Storm || ViralHog</t>
  </si>
  <si>
    <t>viralhog|2017|airplanes|Cool|Weather|storm|lightning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</si>
  <si>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</si>
  <si>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1ZqFDsq09H8</t>
  </si>
  <si>
    <t>Compressed Air Powered Plane</t>
  </si>
  <si>
    <t>compress|compressed|air|compressed air|engine|air engine|compressed air engine|3D|printer|3D Printed|plane|aircraft|wing|bottle|DIY|Homemade|fly|flying|air hogs|tom stanton</t>
  </si>
  <si>
    <t>Remember those air hogs planes that you had to pump up and throw into the air... here is my version! Check out more info on the 3D printed engine used: https://www.youtube.com/watch?v=P1-UTlnjeVg\n\nSponsored by 3D Printz UK: https://3dprintz.co.uk/\n\n----------------------------------------------------------------------------------------------------------------------------------------\nWant to promote your company or product? Contact me at TomStantonYT@gmail.com\n\nSupport my videos via Patreon: https://www.patreon.com/tomstanton\n\nHuge thanks to the following Patrons for supporting me:\nAnthony Losego\nJustin Carroll\nmcfets \nMarc Urben\nlakshay anand\nJens Schwoon\nAnders Wangensteen\nTed Blue Courage\ngreg cordray\nPeter Sripol\nMark Muir\ncraig rasch\nDave Joubert\nBernard Gauweiler\nZoltÃƒÂ¡n VÃƒÂ©r\nNam Nguyen\nAlex Birkett\nJohan \nLars Nielsen\nCharlie Barker\nTeodor Macarie\nChristian Meinhardt\nBrayden Dyck\nmarkus \nPrashant Sharma\nHarrison Covert\nClaude Kennedy\nEric Johnson\nGeorgi Petrov\nJean-Louis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\nMichael davis\nJiang Aihe\nGod-Emperor Jackson\nCharlie TheHarle\nrudolf tanguy \nAlex \nTiago Monteiro\nJohn William Cole\nConnor Weller\nDaniel SkÃƒÂ¶ldengen\nFloydd Gartman\nMads Rudolph\nDavid MÃƒÂ¼ller\nZachary Hudnall\nRichard Walker\nNathan Frost\nBen Cook\nJavier B\nAndoni \nFaris Elmasu\nAlper BahÃƒÂ§eliler\nMartin aus Tirol\nRiley Penegor\nAshleigh Peacock\nCharlie Garcia\nBrian Bak\nstuart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</si>
  <si>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tFUKsthR-Ts</t>
  </si>
  <si>
    <t>Chad Kroeger</t>
  </si>
  <si>
    <t>Chad and JT Fight for House Parties</t>
  </si>
  <si>
    <t>The city of LA is trying to outlaw house parties in the Hollywood Hills so Chad and JT stepped in to thwart a potential disaster.\n\nFollow Chad on instagram: @chadgoesdeep</t>
  </si>
  <si>
    <t>kuTBea8_-LY</t>
  </si>
  <si>
    <t>7 DAYS IN ENTEBBE - Official Trailer [HD] - In Theaters March 2018</t>
  </si>
  <si>
    <t>Focus Features|Movies|Movie Trailers|Trailers|Cinema|Clips|Featurettes|Daniel Bruhl|Rosamund Pike|Israeli|7 Days in Entebee|Entebee movie|Entebbe movie|Palestine|Palestinian|Israel|Zero Dark Thirty|Argo|new trailer|Narcos|Jose Padilha|rescue mission movie|seven days in entebbe|13 hours|Black Hawk down|Jurassic World|Jurassic Park trailer|Jurassic world trailer|Jurasic Park Trailer|Jurasic world trailer|official trailer|new trailers</t>
  </si>
  <si>
    <t>Watch the official trailer for 7 Days in Entebbe, starring Daniel BrÃ¼hl and Rosamund Pike.\n\nDirector: JosÃ© Padilha (â€œNarcos,â€ â€œElite Squadâ€) \nWriter: Gregory Burke (â€œâ€™71â€)\n\nA gripping thriller inspired by the true events of the 1976 hijacking of an Air France flight en route from Tel Aviv to Paris, the film depicts the most daring rescue mission ever attempted.\n\nhttp://www.7daysinentebbe.com\nhttps://www.facebook.com/7daysinentebbe\nhttps://www.instagram.com/7daysinentebbe\nhttps://twitter.com/7daysinentebbe</t>
  </si>
  <si>
    <t>r5w4y6GW4U8</t>
  </si>
  <si>
    <t>Confuse News</t>
  </si>
  <si>
    <t>Trump's FALSE TEETH Come LOOSE During Speech!</t>
  </si>
  <si>
    <t>donald trump|trump|speech|teeth|false teeth|dentures|president|blooper|caught on tape|caught on video|caught on camera|stupid|Trump's False Teeth Come Loose During Speech|funny|try not to laugh|viral|viral video|rare|live|news|joke</t>
  </si>
  <si>
    <t>***********PLEASE SHARE LMAO************\n\nDeSHide for yoursHelf. It appears that PresHident Trump'sH dentures break loose at the end of his speech</t>
  </si>
  <si>
    <t>9U2kr_QfhoQ</t>
  </si>
  <si>
    <t>Ford Europe</t>
  </si>
  <si>
    <t>Second-hand cars - transforming old Ford Mustangs into high-end watches</t>
  </si>
  <si>
    <t>yt:cc=on|Ford Mustang</t>
  </si>
  <si>
    <t>REC Watches take Ford Mustangs that are beyond repair and give them a new lease of life, turning rusting hulks of metal in to stylish watches with a history and story worth dying for. http://ford.to/MustangWatch\n___\nFollow Ford Europe on social media: \nâ–¶ YouTube Sub' ðŸ‘‰ http://ford.to/FordEUsubscribe\nâ–¶ Collections ðŸ‘‰ http://ford.to/FordEUcollections\nâ–¶ Google+ ðŸ‘‰ http://ford.to/FordEuGooglePlus\nâ–¶ Instagram ðŸ‘‰ http://ford.to/FordEUgrams\nâ–¶ Twitter ðŸ‘‰ http://ford.to/FordEUtweets\n\nTake a look at the awesome REC watches Ford Mustang range: https://www.recwatches.com/collections/p51</t>
  </si>
  <si>
    <t>SI1J2bbbOt4</t>
  </si>
  <si>
    <t>CondÃ© Nast Traveler</t>
  </si>
  <si>
    <t>70 People Try 70 Tongue-Twisters From 70 Countries | CondÃ© Nast Traveler</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</si>
  <si>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</si>
  <si>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\n\nStill havenâ€™t subscribed to CondÃ© Nast Traveler on YouTube? â–ºâ–º http://bit.ly/cntraveleryoutubesub_x000D_
\n_x000D_
\nABOUT CONDE NAST TRAVELER_x000D_
\nExpert travel tips, destination guides, videos, and the best of food, fashion, and design from around the world. \n\n70 People Try 70 Tongue-Twisters From 70 Countries | CondÃ© Nast Traveler</t>
  </si>
  <si>
    <t>HDDIWGlBt3o</t>
  </si>
  <si>
    <t>Trevor Moran</t>
  </si>
  <si>
    <t>My Gender.</t>
  </si>
  <si>
    <t>Trevor|Trevor Moran|Trevor Moran YouTube|YouTube Trevor Moran|Trevor Moran O2L|O2L Trevor Moran|My gender|Sinner|Sinner Trevor Moran</t>
  </si>
  <si>
    <t>Thank you for being the best fans ever. I love you. *Please watch the whole video before you comment. Thank you*\nBRAND NEW SONG + MUSIC VIDEO. Sinner -- https://www.youtube.com/watch?v=9vYIol1Y2_Y\n\nTwitter: http://twitter.com/trevormoran\nInstagram: http://instagram.com/trevormoran\nMusical.ly: trevormoran\nSnapchat: TrevorMoran\nFacebook: http://facebook.com/trevormoranmusic</t>
  </si>
  <si>
    <t>8oKl_qDJHt4</t>
  </si>
  <si>
    <t>Rob Bliss</t>
  </si>
  <si>
    <t>How to Hijack Amazon Prime Now for Good</t>
  </si>
  <si>
    <t>Amazon|Homeless|amazon prime|Rob Bliss|giving|hijack|package</t>
  </si>
  <si>
    <t>Note: this video is NOT SPONSORED OR AFFILIATED WITH AMAZON.  I'm sure this technique could be used with Postmates or whoever else too. I simply wanted to demonstrate how easy and convenient it can be to bring a person in need, what they need, and to encourage that behavior.\n\ncontact: rob@robblisscreative.com \n\nSpecial Thanks to my fantastic Production Asistant Sam Francisco for your help with this project! (Thank you Sam!) \n\nAudio Engineering Consultant: Peter Fox of Stone House Recording</t>
  </si>
  <si>
    <t>fOhB5JyEkOQ</t>
  </si>
  <si>
    <t>Star Wars Cast Takes Which Star Wars Character Are You? Quiz</t>
  </si>
  <si>
    <t>buzzfeed|buzzfeed pop|Jedi|Light Saber|Skywalker|Star Wars|The Last Jedi|Yoda|Darth Vader|John Boyega|Mark Hamill|Rey|Finn|Po|kylo ren|star wars episode 8|star wars the last jedi|star wars explained|star wars theory|star wars 8|daisy ridley|rian johnson|supreme leader snoke|snoke the last jedi|bb8|palpatine|carrie fisher|vader|the force|the force awakens|kylo ren the last jedi|episode 8|sith|snoke|star wars episode 8: the last jedi|spaceship|star</t>
  </si>
  <si>
    <t>There's nothing in space for me...\n\nGET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harder.\n\nCredits: https://www.buzzfeed.com/bfmp/videos/39932\n\nMUSIC\nLicensed via Audio Network\nSFX Provided By AudioBlocks\n(https://www.audioblocks.com)\n\nSTILLS\nSpace Background\nblackdovfx/Getty Images\nLaser Swords\nkoufax73/Getty Images\n\nVIDEO\nSpeed Of Light\nMax2611/Getty Images\n\nCredits: https://www.buzzfeed.com/bfmp/videos/39932\n\nGET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harder.\n\nMUSIC\nLicensed via Audio Network\nSFX Provided By AudioBlocks\n(https://www.audioblocks.com)\n\nSTILLS\nSpace Background\nblackdovfx/Getty Images\nLaser Swords\nkoufax73/Getty Images\n\nVIDEO\nSpeed Of Light\nMax2611/Getty Images</t>
  </si>
  <si>
    <t>GSCP2yg-v2g</t>
  </si>
  <si>
    <t>Everything Wrong With Rogue One: A Star Wars Story</t>
  </si>
  <si>
    <t>rogue one|a star wars story|star wars|everything wrong with|eww|cinemasins|cinema sins|movie|review|mistakes</t>
  </si>
  <si>
    <t>Just in time for The Last Jedi, and only a year after you began requesting it... we finally have the sins of Rogue One. And there are plenty. Maybe more sins than midichlorians in this movie. \n\nThursday: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</si>
  <si>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a7NJ6Gek9v4</t>
  </si>
  <si>
    <t>ALL TIME GREATEST AIRPLANE SEAT - Emirates First Class Suite</t>
  </si>
  <si>
    <t>Emirates first class</t>
  </si>
  <si>
    <t>MY DOPE MERCH - https://shopcaseyneistat.com/\n\nMusic mixed by http://youtube.com/dyalla \nfilmed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t>
  </si>
  <si>
    <t>lYEj9snU838</t>
  </si>
  <si>
    <t>Boy speaks out on viral bullying video, mom addresses backlash</t>
  </si>
  <si>
    <t>video|cbs|news|Keaton Jones|Tennessee|Facebook video|bullying|social media backlash</t>
  </si>
  <si>
    <t>Keaton Jones, a Tennessee middle schooler, is speaking out after an emotional Facebook video about being bullied. In the widely-shared video, he describes how fellow students poured milk on him and stuffed food in his clothes. Now, his mother is addressing backlash on social media over some other posts which show her and her son with Confederate flags. Mark Strassmann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</si>
  <si>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0vKkwJwL77Y</t>
  </si>
  <si>
    <t>Honest Trailers - Star Wars: Episode VI - Return of the Jedi</t>
  </si>
  <si>
    <t>screenjunkies|screen junkies|honest trailers|honest trailer|star wars|honest trailer star wars|star wars original trilogy|return of the jedi|the last jedi|star wars sequel|luke skywalker|star wars review|star wars explain|star wars theory|star wars 6|star wars return of the jedi|star wars 8|new star wars|solo|han solo|carrie fisher|last jedi</t>
  </si>
  <si>
    <t>This episode is brought to you by T-Mobile. Buy one of the seasonâ€™s hottest Samsung Galaxy smartphones, get a second one free to gift. Only at T-Mobile. http://bit.ly/2iZDff8\n\nBefore The Last Jedi opens this weekend, catch up on the finale to the Original Star Wars trilogy that can best be described as the third one - It's Star Wars: Episode VI - Return of the Jedi\n\nWatch the Honest Trailer Commentary to see the writers talk about the movie and the making of the latest HT!\nhttps://www.youtube.com/watch?v=2DyKHcZMzes \n\nGot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Nordaker\n\nThank you to T-Mobile for sponsoring this video!</t>
  </si>
  <si>
    <t>ZnQGzfrEpsc</t>
  </si>
  <si>
    <t>Dwayne Johnson Has Exciting Baby News!</t>
  </si>
  <si>
    <t>Dwayne Johnson|The Rock|Dwayne|Johnson|kevin hart|kevin|hart|Jumanji|Jumanji the movie|Ellen|degeneres|ellen degeneres|the ellen show|ellen fans|ellen tickets|ellentube|ellen audience|interview|funny|baby|news|baby daddy</t>
  </si>
  <si>
    <t>Dwayne Johnson talked about his big baby news for the first time with Ellen, and even his Jumanji: Welcome to the Jungle co-star Kevin Hart chimed in on his pal having another daughter!</t>
  </si>
  <si>
    <t>2GrKY7Qqal8</t>
  </si>
  <si>
    <t>Matt Damon Explains Why 'Good Will Hunting' Has So Much Cursing</t>
  </si>
  <si>
    <t>'Downsizing' star Matt Damon looks back on his fondest and most tainted memories tied to the movie that defined his early adult life: 'Good Will Hunting.'\n\nSubscribe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</si>
  <si>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JiOXpKU7tWc</t>
  </si>
  <si>
    <t>2017 is the Best?</t>
  </si>
  <si>
    <t>vlogbrothers|2017 is the best?|project for awesome 2017</t>
  </si>
  <si>
    <t>THE PROJECT FOR AWESOME FUNDRAISER IS LIVE: http://projectforawesome.com/donate So many great perks from your favorite Youtubers! (All money raised goes to Save the Children and Last Mile Helath.)\nLet me know in comments what the best of 2017 has been for you. \nThe Project for Awesome: http://projectforawesome.com\nThe fundraiser goes live at midnight tonight!!! \n\nIf you're looking to understand big trends in global human life, I highly recommend Our World in Data, which has information on everything from child mortality to human height to greenhouse gas emissions to financing education: https://ourworldindata.org/\n\n\n----\nSubscribe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</si>
  <si>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8qL4lMQQ9IE</t>
  </si>
  <si>
    <t>Star Wars: The Last Jedi - Movie Review</t>
  </si>
  <si>
    <t>Star Wars: The Last Jedi|Movie Review|Chris Stuckmann|Episode 8|Episode VIII|Scene|Clip|Trailer|Teaser|Soundtrack|OST|Score|John Williams|Luke Skywalker|Rey|Finn|Rose Tico|Poe Dameron|Leia|Han Solo|Kylo Ren|Darth Vader|Lightsaber|Fight|Battle|Snoke|Mark Hamill|Carrie Fisher|Adam Driver|Daisy Ridley|John Boyega|Oscar Isaac|Domhnall Gleeson|Gwendoline Christie|Andy Serkis|Laura Dern|Kelly Marie Tran|Benicio Del Toro|Rian Johnson|Force Awakens</t>
  </si>
  <si>
    <t>FACEBOOK: https://www.facebook.com/ChrisStuckmann\nTWITTER: https://twitter.com/Chris_Stuckmann\nOFFICIAL SITE: http://www.chrisstuckmann.com\n\nChris Stuckmann reviews Star Wars: The Last Jedi, starring Mark Hamill, Carrie Fisher, Adam Driver, Daisy Ridley, John Boyega, Oscar Isaac, Domhnall Gleeson, Gwendoline Christie, Andy Serkis, Laura Dern, Kelly Marie Tran, Benicio Del Toro. Directed by Rian Johnson.</t>
  </si>
  <si>
    <t>xNvlaa5-vtI</t>
  </si>
  <si>
    <t>Zendaya's Lip Sync Battle Impersonation Caught Bruno Mars' Attention</t>
  </si>
  <si>
    <t>The Tonight Show|Jimmy Fallon|Zendaya|Lip Sync Battle|Impersonation|Caught|Bruno Mars|Attention|NBC|NBC TV|Television|Funny|Talk Show|comedic|humor|snl|Fallon Stand-up|Fallon monologue|tonight|show|jokes|funny video|interview|variety|comedy sketches|talent|celebrities|video|clip|highlight|Spider-Man: Homecoming|Mary Jane|MJ|Michelle|K.C. Undercover|K.C. Cooper|Shake It Up!|Rocky Blue|Zapped|Zoey Stevens|The Greatest Showman|musical</t>
  </si>
  <si>
    <t>Zendaya demonstrates the difference between her everyday trudge and her red carpet walk and chats about the inspiration for her character in The Greatest Showman.\n\nSubscribe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exclusives.\n\nZendaya's Lip Sync Battle Impersonation Caught Bruno Mars' Attention\nhttp://www.youtube.com/fallontonight</t>
  </si>
  <si>
    <t>9OeZYhjyweQ</t>
  </si>
  <si>
    <t>When Your Uber Driver Takes a Personal Call</t>
  </si>
  <si>
    <t>Collegehumor|CH originals|comedy|sketch comedy|internet|humor|funny|sketch|uber|murph is uber driver|uber drama murph and em|weird uber driver em and murph|terrible uber driver hot date|pop|pop tv</t>
  </si>
  <si>
    <t>A good Uber driver offers bottled water and uncomfortable amounts of personal details.\n\nNew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</si>
  <si>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j7RZy2B73hw</t>
  </si>
  <si>
    <t>Patriots vs. Dolphins | NFL Week 14 Game Highlights</t>
  </si>
  <si>
    <t>NFL|Football|offense|defense|afc|nfc|American Football|highlight|highlights|game|games|sport|sports|action|play|plays|season|2017|recap|run|sprint|catch|huge|amazing|touchdown|td|week 14|wk 14|new england|pats|patriots|miami|dolphins|brady|cutler|post game highlights|dolphins highlights|upset|underdog|sp:dt=2017-12-11T20:30:00-05:00|sp:vl=en-US|sp:st=football|sp:li=nfl|sp:ti:home=Mia|sp:ti:away=NE|sp:ty=high</t>
  </si>
  <si>
    <t>The New England Patriots take on the Miami Dolphins in Week 14 of the 2017 NFL Season.\n\nHave Your Say! Vote now for the 2018 Pro Bowl in Orlando: http://www.nfl.com/probowl/ballot\n\nWatch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</si>
  <si>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YlpXoQEqBWI</t>
  </si>
  <si>
    <t>10 Ridiculous Tech Gadgets!</t>
  </si>
  <si>
    <t>tech 2017|new technology|unboxing|unbox|cool gadgets|shock|no swearing|no cursing|black friday 2017|strange products|on amazon|family friendly|Hi5 Studios|Hi 5 Studios|Hi5|Matthias|Matthiasiam|Mathias|reacting to|top 5|top 10|review|gift ideas|inventions|test|tech|gadget|technology|gadgets|list|new|new tech 2017|hilarious|strange tech|black friday deals|teen gift|new inventions|tech gifts|electronic gadget|future gadgets|#M781|unboxing tech|comedy</t>
  </si>
  <si>
    <t>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</si>
  <si>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Y62ExbHI4Yk</t>
  </si>
  <si>
    <t>What Is The Most Common Crime In Different Countries?</t>
  </si>
  <si>
    <t>What Is The Most Common Crime In Different Countries|crime|common crime|criminals|theft|robbery|crimes in india|police|list|crime around the world|worst|murder (cause of death)|murder|homicide|gun|the infographics show|theinfographicsshow</t>
  </si>
  <si>
    <t>What is the most common crime around the world? What gets people in trouble in different countries? Let's take a look in this episode of The Infographics Show: What Is The Most Common Crime In Different Countries?\n\nðŸ» SUBSCRIBE TO OUR NEW CHANNEL: Fuzzy &amp; Nutz ðŸ¿ï¸ â–ºâ–ºâ–º http://bit.ly/fuzzyandnutz\n\nWEBSITE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episode:\nhttps://pastebin.com/Z2qPH5XT\n\nSome Images used under license from Shutterstock.com</t>
  </si>
  <si>
    <t>h-h5Mhlt6O0</t>
  </si>
  <si>
    <t>iMac Pro: 1 Week Impressions!</t>
  </si>
  <si>
    <t>iMac Pro|iMac Pro Impressions|iMac Pro vs iMac|iMac Pro vs|iMac Pro benchmarks|iMac|Pro iMac|Mac Pro|iMac Pro vs Mac Pro|benchmarks|Geekbench|iMac Pro setup|iMac setup|setup tour|MKBHD</t>
  </si>
  <si>
    <t>iMac Pro has been in the house for a week - this has been my experience so far!\nTwelveSouth Hi Rise Pro: https://www.twelvesouth.com/product/hirise-pro-for-imac\nJohn's iMac Pro Setup: http://youtu.be/Wl7V4LwkfQE\n\niMac Pro: https://www.apple.com/imac-pro/\n\nVideo Gear I use: http://kit.com/MKBHD/video-gear#recommendation17959\n\nIntro Track: Turn Around by Alltta\n\n~\nhttp://twitter.com/MKBHD\nhttp://snapchat.com/add/MKBHD\nhttp://google.com/+MarquesBrownlee\nhttp://instagram.com/MKBHD\nhttp://facebook.com/MKBHD\n\niMac Pro Provided by Apple for video/review.</t>
  </si>
  <si>
    <t>wd8h1iND_ys</t>
  </si>
  <si>
    <t>My House is Still Burned Down</t>
  </si>
  <si>
    <t>laser cutter|william osman|crappy science|thomas|thomas fire|house burned down|ventura|ventura strong|house fire|burning house|wildfire|california|socal|fire|thomasfire|burned down</t>
  </si>
  <si>
    <t>- Charities -\nUnited Way: http://vcunitedway.org/\nVCCF: https://vccf.org/donate/make-a-donation/\nHumane Society: https://humanesocietyvc.nationbuilder.com/donate\n\nThank you\nPS: I did NOT buy a Tesla\n\nSupport us on Patreon: https://www.patreon.com/williamosman\nWebsite: http://www.williamosman.com/\nFacebook: https://www.facebook.com/williamosmanscience/\nInstaHam: https://www.instagram.com/crabsandscience/\nCameraManJohn: http://www.johnwillner.com/\n\nParting Glass by Audionautix is licensed under a Creative Commons Attribution license (https://creativecommons.org/licenses/by/4.0/)\nArtist: http://audionautix.com/</t>
  </si>
  <si>
    <t>QXcbVHFE2bo</t>
  </si>
  <si>
    <t>How-To Make Chocolate Mousse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</si>
  <si>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kits|mousse|chocolate mousse|chocolate|home cooking|Matty Matheson|dessert recipe|how to make mousse</t>
  </si>
  <si>
    <t>Order today and cook a MUNCHIES Meal Kit recipe along with Matty:  http://bit.ly/MUNCHIES-MEAL-KITS-2\n\nIt's all about mouthfeel with desserts. And Matty is here to show you how to make a light, airy chocolate mousse.\n\nThis easy-as-hell dessert is perfect for every celebration and doubles as a nice little workout for your egg-beating and cream-whisking muscles. Make sure you top it with some whipped cream and crushed graham crackers because â€œJust eating chocolate mousse is too good. It will fuck you up.â€\n\nBe the superstar you were meant to be: make this chocolate mousse.\n\nWATCH NEXT: Matty Matheson Cooks a Steak Sandwich - https://vice.video/2Acp6me\n\nSubscribe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</si>
  <si>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sukhhtHWgko</t>
  </si>
  <si>
    <t>Jennifer Hudson: â€œBurden Downâ€ - The Voice 2017</t>
  </si>
  <si>
    <t>the voice|the voice nbc|the voice season 13|watch voice video|the voice live semi-final resu|team adam|adam levine|team miley|miley cyrus|team jennifer|jennifer hudson|team blake|blake shelton|burden down|the voice new season|The Voice 2017|The Voice USA|The Voice Season 13|The voice winners|carson daly|the voice auditions|NBC|tv|television</t>
  </si>
  <si>
    <t>Jennifer Hudson performs Burden Down during the live semi-final results.\nÂ»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shows.\n\nJennifer Hudson: â€œBurden Downâ€ - The Voice 2017\nhttps://youtu.be/sukhhtHWgko\n\nThe Voice\nhttp://www.youtube.com/user/nbcthevoice</t>
  </si>
  <si>
    <t>nUnJQWO4YJY</t>
  </si>
  <si>
    <t>The diet that helps fight climate change</t>
  </si>
  <si>
    <t>vox.com|vox|explain|environment|environmentalism|climate change|sustainability|diet|healthy diet|healthy food|greenhouse gas|carbon emissions|university of california|vegetarian|vegan|gluten free|pescatarian|mediterranean food|meat|beef|poultry|climate lab|uc davis</t>
  </si>
  <si>
    <t>You donâ€™t have to go vegan to fight climate change. Research shows that small changes to our diets can make big differences.\n\nClimate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  \nAnd check out the University of Californiaâ€™s channels: https://goo.gl/bqzTtj \nhttps://goo.gl/hRfdox \n\n\nThe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</si>
  <si>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0DpCDxoj_Xg</t>
  </si>
  <si>
    <t>'Santa Claus Is Comin' To Town' Carpool Karaoke</t>
  </si>
  <si>
    <t>James Corden and Reggie Watts wrap the 2017 year of Carpool Karaoke with a mashup of the Christmas classic Santa Claus Is Comin' to Town with Harry Styles, Katy Perry, Usher, Bruno Mars, The Foo Fighters, Miley Cyrus, P!nk, Sam Smith, Fifth Harmony, Ed Sheeran and Kelly Clarkson.\n\nMore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</si>
  <si>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MyAnv1nY5Vw</t>
  </si>
  <si>
    <t>Keaton Jones, 11: I Hope My Viral Anti-Bullying Video Helps Other Kids | TODAY</t>
  </si>
  <si>
    <t>The TODAY Show|TODAY Show|TODAY|NBC|NBC News|Celebrity Interviews|TODAY Show Recipes|Fitness|Lifestyle|TODAY Show Interview|Ambush Makeover|Kathie Lee and Hoda|KLG and Hoda|keaton jones|keaton jones bullying|bullying|kimberly jones|keaton|bully|tennessee|bullies|jones|keaton bullying video|keaton bullying|keaton jones video|powerful|crying|school|keaton jones chris evans video|bullied boy video|keaton jones story|keaton jones interview</t>
  </si>
  <si>
    <t>Keaton Jones, the 11-year-old Tennessee boy who opened up tearfully about the bullying he experienced at school on a video that has gone viral, says he hopes it will inspire other kids. Meanwhile, his mom is being criticized for soliciting donations on a GoFundMe site and for Facebook posts that some call racist.\n\nÂ»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http://on.today.com/PinTODAY\n\nKeaton Jones, 11: I Hope My Viral Anti-Bullying Video Helps Other Kids | TODAY</t>
  </si>
  <si>
    <t>fYo_ZqCFafU</t>
  </si>
  <si>
    <t>Rooster Teeth and Sean Evans Sample New York City BBQ | Sean in the Wild</t>
  </si>
  <si>
    <t>First we feast|fwf|firstwefeast|food|food porn|cook|cooking|chef|kitchen|recipe|cocktail|bartender|craft beer|complex|complex media|Cook (Profession)sean evans|Sean in the wild|bbq nyc|barbaque|barbeque|rooster teeth|barbara dunkelman|burnie burns|fletcher's|match fisher|southern cooking|matt fisher|sean evans</t>
  </si>
  <si>
    <t>Once mocked for its lack of quality smoked meats, NYC has finally become a serious contender on the national BBQ scene. But does it have the chops to appease two Texas locals? In the hopes of gaining some perspective, Sean Evans enlists the help of Barbara Dunkelman and Burnie Burnsâ€”two of the visionaries behind Austin-based production company Rooster Teeth. At Fletcherâ€™s in Brooklyn, chef Matt Fisher is busy combining Southern cooking techniques with international flavors, creating a barbecue style thatâ€™s distinctly New York. Will the pork char siu be enough to convert Barbara and Burnie to the church of NYC BBQ? Watch an all new episode of SITW and find out.\n\nSubscribe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</si>
  <si>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rRzxEiBLQCA</t>
  </si>
  <si>
    <t>TWICE Heart Shaker M/V</t>
  </si>
  <si>
    <t>TWICE Heart Shaker|TWICE í•˜íŠ¸ì…°ì´ì»¤|íŠ¸ì™€ì´ìŠ¤ Heart Shaker|íŠ¸ì™€ì´ìŠ¤ í•˜íŠ¸ì…°ì´ì»¤|Heart Shaker|í•˜íŠ¸ì…°ì´ì»¤|TWICE|íŠ¸ì™€ì´ìŠ¤|Heart Shaker M/V|Heart Shaker MV|Heart Shaker Music Video|Heart Shaker ë®¤ì§ë¹„ë””ì˜¤|Heart Shaker ë®¤ë¹„|í•˜íŠ¸ì…°ì´ì»¤ M/V|í•˜íŠ¸ì…°ì´ì»¤ MV|í•˜íŠ¸ì…°ì´ì»¤ ë®¤ì§ë¹„ë””ì˜¤|í•˜íŠ¸ì…°ì´ì»¤ ë®¤ë¹„|í•˜íŠ¸ì…°ì´ì»¤ Music Video|TWICE M/V|TWICE MV|TWICE Music Video|TWICE ë®¤ì§ë¹„ë””ì˜¤|TWICE ë®¤ë¹„|íŠ¸ì™€ì´ìŠ¤ M/V|íŠ¸ì™€ì´ìŠ¤ MV|íŠ¸ì™€ì´ìŠ¤ Music Video|íŠ¸ì™€ì´ìŠ¤ ë®¤ì§ë¹„ë””ì˜¤|íŠ¸ì™€ì´ìŠ¤ ë®¤ë¹„|TWICE Merry Happy|íŠ¸ì™€ì´ìŠ¤ Merry Happy|íŠ¸ì™€ì´ìŠ¤ ë©”ë¦¬ í•´í”¼|Merry Happy|Merry &amp; Happy|ë©”ë¦¬í•´í”¼</t>
  </si>
  <si>
    <t>TWICE(íŠ¸ì™€ì´ìŠ¤) Heart Shaker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</si>
  <si>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Wl7V4LwkfQE</t>
  </si>
  <si>
    <t>The Perfect iMac Pro Setup!</t>
  </si>
  <si>
    <t>Apple|iMac Pro|Apple iMac Pro|Space Gray|Space Gray iMac Pro|iMac Pro Review|iMac Pro Setup|Desk Setup|iMac Pro 2017|iMac Pro Unboxing|2017|Mac Pro|Mac Pro 2017|tech|MKBHD|MKBHD iMac Pro|iMac Pro 10 Core|iMac Pro Benchmark|iMac Pro Speedtest|iMac Pro Impressions|iMac Pro vs iMac|iMac Pro vs Mac Pro|iMac Pro vs MacBook Pro|iMac Pro Unboxing and Review|Unboxing|Review|Dream Desk|Ultimate Desk Setup|Desk Tour</t>
  </si>
  <si>
    <t>MKBHD iMac Pro Impressions! https://t.co/IrxDvoCsc2\nThe Space Gray iMac Pro is here &amp; this is my perfect setup!\nDream Desk Setups! https://youtu.be/_nAL4NB58lA\n\nArtifox Black Edition Desk - https://theartifox.com/products/desk-02-black\nSpace Gray Kanto Speakers - http://amzn.to/2AOTrIs\nWireless Charger! http://amzn.to/2l4L4VF\nFocal Listen Headphones - http://amzn.to/2BFnWEk\n\nBackground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</si>
  <si>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oPM3jxnoqhk</t>
  </si>
  <si>
    <t>jenniferhudsonVEVO</t>
  </si>
  <si>
    <t>Jennifer Hudson - Burden Down</t>
  </si>
  <si>
    <t>jennifer hudson|burden down|spotlight|and i'm telling you i'm not going|remember me|jhud|dreamgirls|american idol|the voice|Burden Down|Epic|Jennifer Hudson|Pop</t>
  </si>
  <si>
    <t>Burden Down available at\niTunes http://smarturl.it/BurdenDown/itunes\nApple Music http://smarturl.it/BurdenDown/applemusic\nSpotify http://smarturl.it/BurdenDown/spotify\nGoogle Play http://smarturl.it/BurdenDown/googleplay\nAmazon Digital http://smarturl.it/BurdenDown/amazonmusicbuy\nDeezer http://smarturl.it/BurdenDown/deezer\nSoundcloud http://smarturl.it/BurdenDown/soundcloud\nTidal  http://smarturl.it/BurdenDown/tidal\n\nJennifer Hudson online: \nhttps://twitter.com/IAMJHUD \nhttps://www.instagram.com/iamjhud \nhttps://www.facebook.com/jenniferhudson/ \nhttps://rememberme.jenniferhudson.com/\n\n(C) 2017 Epic Records, a division of Sony Music Entertainment</t>
  </si>
  <si>
    <t>ERBEwrn4f7Q</t>
  </si>
  <si>
    <t>PeopleTV</t>
  </si>
  <si>
    <t>Kids Interview The 'Star Wars: The Last Jedi' Cast With Daisy Ridley, Mark Hamill &amp; More | PeopleTV</t>
  </si>
  <si>
    <t>daisyridley|daisy ridleyinterview|markhamill|mark hamillinterview|lauradern|laura derninterview|johnboyega|john boyegainterview|gwendolinechristie|kelly marie tran|benicio deltoro|rianjohnson|starwars|star wars the last jedi|thelastjedi|star wars episode 8|star wars interview|kidsinterview|People|people magazine|celebrities|rumors|interview|style|magazine|time|celebrity news|celebrity gossip|entertainment|gossip|celebrity|famous|Hollywood|celeb|celebrity (media genre)</t>
  </si>
  <si>
    <t>Kids interview the Star Wars: The Last Jedi stars Mark Hamill, Daisy Ridley, John Boyega, Laura Dern, Gwendoline Christie, Kelly Marie Tran, Benicio del Toro, and director Rian Johnson.\nSubscribe to People â–ºâ–º http://po.st/SubscribePeople\n\nPeople NOW brings you daily news updates, interviews and more from the world of celebrities. Join Jeremy Parsons and Andrea Boehlke for an exclusive look at some of the juiciest celebrity gossip, drama, love stories and everything you need to know about todayâ€™s whoâ€™s who.\n\nWatch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\n\nKids Interview The 'Star Wars: The Last Jedi' Cast With Daisy Ridley, Mark Hamill &amp; More | PeopleTV\nhttps://www.youtube.com/user/people</t>
  </si>
  <si>
    <t>czX0j3L2ZzQ</t>
  </si>
  <si>
    <t>NYPD: One Person Injured And In Custody In Midtown Explosion | CNBC</t>
  </si>
  <si>
    <t>CNBC|Mad Money|Squawk Box|Power Lunch|Opening Bell|Closing Bell|Financial News|Finance News|Stock News|Stocks|Trading|Investing|Stock Market|US News|World News|midtown explosion|port authority explosion|explosion|manhattan|new york city|port authority bus terminal|nypd|pipe bomb|new york police|port authority|explosion in nyc|times square|bus terminal|pipe bomb explosion|nyc explosion|new york port authority|manhattan explosion</t>
  </si>
  <si>
    <t>Former FBI assistant director Bill Gavin discusses the explosion reported near Port Authority in Manhattan on Monday.\n\nÂ»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http://cnb.cx/InstagramCNBC\n\nNYPD: One Person Injured And In Custody In Midtown Explosion | CNBC</t>
  </si>
  <si>
    <t>XsVy4ImgM0o</t>
  </si>
  <si>
    <t>Jacob Collier</t>
  </si>
  <si>
    <t>Have Yourself A Merry Little Christmas (ft. Tori Kelly) - Jacob Collier</t>
  </si>
  <si>
    <t>tori|kelly|jacob|collier|christmas|duet|harmony|chords|jazz|acapella|sing|santa|xmas|iharmu|colab|qwertyuiop|asdfghjkl|zxcvbnm</t>
  </si>
  <si>
    <t>The magical Tori Kelly and eight Jacobs team up to sing you one of the world's most beloved Christmas songs.\n\nFollow JACOB â¤\nFacebook: http://www.facebook.com/JCollierMusic\nTwitter / Instagram: @JCollierMusic\nhttp://www.jacobcollier.co.uk\n\nFollow TORI â™¡\nFacebook: http://www.facebook.com/ToriKellyMusic\nTwitter / Instagram: @torikelly\nhttp://www.torikellymusic.com</t>
  </si>
  <si>
    <t>qxbS8qbBL0c</t>
  </si>
  <si>
    <t>Ed Sheeran - Perfect in the Live Lounge</t>
  </si>
  <si>
    <t>Ed Sheeran|Perfect|BBC|Radio 1|Live Lounge</t>
  </si>
  <si>
    <t>Ed Sheeran performs Perfect in the BBC Radio 1 Live Lounge</t>
  </si>
  <si>
    <t>WOUZxG1JcGI</t>
  </si>
  <si>
    <t>VICE News</t>
  </si>
  <si>
    <t>What It's Like To Be Absolutely Obsessed With Bitcoin (HBO)</t>
  </si>
  <si>
    <t>VICE News Tonight|VICE News|bitcoin|Vice|Jay Kang|VICE Jay Kang|cryptocurrency|FUD|investor|investment|rich|wealth|blockchain|money|currency|growth|surfing|crash|VNT|loss|cost|obsession|trend|China|news|social media|interview|HBO|bitcoin mining|btc|Jay Caspian Kang|Jay Kang bitcoin|bitcoin obsession|what its like to be obsessed|obsessed with bitcoin|bitcon bubble|crackdown|bitcoin boom</t>
  </si>
  <si>
    <t>Over the past year, the price of a Bitcoin has skyrocketed from less than $800 to nearly $20,000 â€” a meteoric rise that financial insiders say is no different than the escalating cost of a tulip in seventeenth-century Amsterdam.\n\nIs it a bubble? Who cares! As VICE News' Jay Kang told us, â€œItâ€™s impossible right now toÂ notÂ get rich if you own any Bitcoin.â€\n\nSubscribe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</si>
  <si>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dx0jvrlV_EQ</t>
  </si>
  <si>
    <t>MaccabeatsVideos</t>
  </si>
  <si>
    <t>The Maccabeats - Candles on the Sill - Hanukkah</t>
  </si>
  <si>
    <t>maccabeats|hanukkah|a cappella|ed sheeran|castle on the hill|hanukah|chanukah|candlelight</t>
  </si>
  <si>
    <t>Music video for Candles on the Sill, a parody of Castle on the Hill originally performed by Ed Sheeran\n\nVideo by Uri Westrich\nUri@driveinproductions.com\n\niTunes: https://itunes.apple.com/us/artist/maccabeats/id367163195\nCDBaby: https://www.cdbaby.com/Artist/Maccabeats\nAmazon: https://www.amazon.com/dp/B018MWIKQ8/ref=pm_ws_tlw_trk1\n\nThis and all Maccabeats music is recorded a cappella.\nhttp://www.maccabeats.com\n\nBookings: booking@maccabeats.com\nTour dates: http://www.maccabeats.com/events/tour-dates/\nFacebook: http://www.facebook.com/maccabeats\nTwitter: http://www.twitter.com/maccabeats\nInstagram: http://www.instagram.com/maccabeats\n----------------------------------------Â­Â­Â­--------------------------------------Â­-Â­-Â­--\n\nLyrics by The Maccabeats\nAdditional lyrics by Spencer Garfield\nArranged by Julian Horowitz\nRecorded by Mordy Weinstein for MaxMord Studios and Jason Goldglanz for rechordme.com\nAdditional recording by Colin Egan and Alex Green\nEdited by Alex Green for Plaid Productions\nMixed by Ed Boyer\nMastered by Dave Sperandio for Vocal Mastering\n\nDirector of photography: Giovanni Ferlito\nMotion Graphics: Denah Emerson\n\n----------------------------------------Â­Â­Â­--------------------------------------Â­-Â­-Â­--\n\nTen years ago we played our first set\nWe were singing for just family and our friends\nAnd our hearts beat with the rush that comes from a cheering crowd\nWe were younger then\nWho could know that then\n\nWeâ€™d rise at dawn for early shows\nPraying backstage before we go\nCry together tears of joy and hope\nWho knows where this goes\nWe just hope you come along\n\nWe find our way\nLed by the light of those eight nights and days\nSinging to Al Hanissim\nAnd we bless the days each year\nThankful we got here\nBeautiful memories lighting the candles on the sill\n\nA week in deep dark winterâ€™s when we celebrate\nShining bright on the shortest days with the ones that we love\nDonâ€™t know what we did to deserve this light\nHoping we learn to use it right\nBut we were younger then\nTake us back to when\n\nWe found our voice despite our fears\nThrough ups and downs over the years\nWe never dreamed of being here for so long\nAnd as we grow\nWe just hope you come along\n\nWe find our way\nLed by the light of those eight nights and days\nSinging to al hanissim\nAnd we bless the days each year\nThankful we got here\nBeautiful memories lighting the candles on the sill\n\nOne for teachers of song\nTwo for those who sing along\nThree for new friends who share\nFour for old friends that care\nFive for partners by our side\nSix for sources of our pride\nSeven for those who raised us and eight\nCanâ€™t wait to go home</t>
  </si>
  <si>
    <t>SbnJwF7GrWg</t>
  </si>
  <si>
    <t>STAR WARS - REY'S PORTION BREAD - MUG CAKE RECIPE - NERDY NUMMIES</t>
  </si>
  <si>
    <t>rey|fin|finn|star wars|movie|the last jedi|the force awakens|swtfa|swtlj|clip|preview|how to|basic|simple|easy|step by step|guide|tutorial|baking|cooking|chef|pastry|how to cook|how to bake|mug cake|microwave|no bake|quick|delicious|perfect|tasty|try|green tea|tea|from scratch|costume|cosplay|outfit|hairstyle|bun|up do|force|character|review|disney|premiere|no cook|at home|scifi|girl|baker|food|Biscocho|AzÃºcar|Receta|Hornear|Pastel|bb-8</t>
  </si>
  <si>
    <t>Today I made a Matcha Green Tea Mug Cake inspired by Rey's Portion Bread from 'Star Wars, The Force Awakens'. \nORDER MY BAKING LINE: http://bit.ly/BakingLine\n\nFULL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 (2) tablespoons coconut oil: http://amzn.to/2AeeaV3\n* (2) tablespoons milk\n* (1) egg\n* (1) tablespoon matcha powder: http://amzn.to/2APoGTM\n* (5) tablespoons self rising flour: http://amzn.to/2C4RVT3\n* (3) tablespoons sugar: http://amzn.to/2uvOjIy\n* Pinch of salt: http://amzn.to/2uEThmS\n\nNERDY NUMMIES THEME SONG (Written and Produced by Dawin)\n*Buy on iTunes: http://tinyurl.com/NerdyNummiesSong</t>
  </si>
  <si>
    <t>mSgDg1oiOCs</t>
  </si>
  <si>
    <t>YouTuber Holiday Gift Wrapping (ft. Eva Gutowski &amp; Kyle Krieger)</t>
  </si>
  <si>
    <t>tyler oakley|tyleroakley|youtuber|vlog|vlogger|lgbtq|lgbt|gay|vlogging|upload|Q&amp;A|question|answer|funny|lol|cc|captioned|star wars|century city|gift wrapping|santa's elves|donation|toys for tots|kyle krieger|my life as eva|Eva Gutowski</t>
  </si>
  <si>
    <t>Tis the season to give back, so Eva Gutowski, Kyle Krieger &amp; I joined forces to gift wrap toys to be donated to local kids in need! I was never great at wrapping presents... and not much changed :) but we had a fun, silly afternoon hanging out with some of you &amp; doing some good!\n\nCheck out my last video where Grace Helbig &amp; I do a Holiday Humming Challenge: https://youtu.be/5wKYV-9Tq1o\n\nFind Eva\nhttps://www.youtube.com/channel/UCAoMPWcQKA_9Af5YhWdrZgw\nhttps://twitter.com/lifeaseva\nhttps://www.instagram.com/mylifeaseva\n\nFind Kyle\nhttps://www.youtube.com/user/KyleJKrieger\nhttps://twitter.com/kylekrieger\nhttps://www.instagram.com/kylekrieger/\n\nWe donated our gifts to Art of Elysium\nhttp://www.theartofelysium.org/\n\nSpecial Thanks to: The Container Store at Century City Mall\nLisa Filipelli\nAlex Rocca\nMargaret Holland\n\nJoin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</si>
  <si>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vZJXXguLysI</t>
  </si>
  <si>
    <t>Bachelor Nation on ABC</t>
  </si>
  <si>
    <t>The Bachelor Returns Janu-Arie 1</t>
  </si>
  <si>
    <t>the bachelor|the bachelorette|bachelor nation|abc|abc television|reality tv|chris harrison|bachelor|The Bachelor|The Bachelor Season 22|Arie Jr</t>
  </si>
  <si>
    <t>These women aren't here to f*** around. #TheBachelor returns Monday, Janu-Arie 1 at 8|7c on ABC.\n\nFOLLOW HERE:\nhttps://www.facebook.com/TheBachelor/\nhttps://twitter.com/BachelorABC\nhttps://www.instagram.com/bachelorabc/</t>
  </si>
  <si>
    <t>tclPO3kOlfM</t>
  </si>
  <si>
    <t>Comedian Tig Notaro Says It's A 'Huge Relief' Louis CK Was 'Removed' From Comedy Industry | The View</t>
  </si>
  <si>
    <t>Tig Notaro|Louis CK|The View|hot topics|sexual misconduct|Amazon|One Mississippi|comedy|comedian|stand-up</t>
  </si>
  <si>
    <t>a49beT37Bc0</t>
  </si>
  <si>
    <t>PHP</t>
  </si>
  <si>
    <t>Keaton Jones Why do they bully? POWERFUL MESSAGE</t>
  </si>
  <si>
    <t>cyberbully|cyberbullying|bullying|bully|keaton jones|keaton|jones|powerful|speech|crying|tears|Kimberly Jones|ham down clothes|pour milk on me|sad|horrible|viral video|nion County middle schooler|union city|school|highschool|lunch|incredible|top|top5|top10|ricegum|#dramaalert|jake paul|ufc|knockouts|news|trump|lebron|kyrie|durant|draymond|curry|stephen|nba|basketball|how to|live|compilation|jre|joe rogan|expirience|podcast|california fire|MESSAGE|SPEECH</t>
  </si>
  <si>
    <t>In this video, Keaton, crying in the passenger seat, describes having milk poured on him and ham put down his clothes. \n\nThe anti-bullying video of a Union County middle schooler went viral over the weekend, garnering the attention of the Tennessee Titans and the University of Tennessee Vols football teams. \n\nKimberly Jones posted the video of her son, Keaton, on her Facebook page Friday shortly after 12:30 p.m. She said she had just picked Keaton up from school because he was too afraid to go to lunch as a result of bullying.\n\n________________________________________________________________\n\nFACEBOOK VIDEO:\nhttps://www.facebook.com/kimberly.jones.568847/videos/vb.100000558286336/1857237227638202/\n\nFor the record, Keaton asked to do this AFTER he had he me pick him up AGAIN because he was afraid to go to lunch. My kids are by no stretch perfect, &amp; at home, he's as all boy as they come, but by all accounts he's good at school. Talk to your kids. I've even had friends of mine tell me they're kids were only nice to him to get him to mess with people. We all know how it feels to want to belong, but only a select few know how it really feels not to belong anywhere.\n\n________________________________________________________________\n\n\nignore tags\n \nCrying East Tennessee boy's viral anti-bullying video attracts attention of Vols, Titans\nKnoxville News Sentinel\nHeartbreaking story from young boy bullied because of how he looks\nKUTV 2News\nWATCH: Delanie Walker brings awareness to school bullying\n247Sports\nBullying Will Not Stop Me ... Jahmir's Story | The Maury Show\nUniversal Pictures\nMigos, Nicki Minaj, Cardi B - MotorSport\nMigosVEVO\nYouTube Rewind: The Shape of 2017 | #YouTubeRewind\nYouTube Spotlight\nPewDiePie\n2017 YouTube Rewind Rant! (Diss Track?)\nRiceGum\nYOUTUBERS REACT TO YOUTUBE REWIND 2017\nFBE\nDude vs. Wild - Nevada Mountains\nnigahiga\nHow small a hole can a mouse get through? Experiments.\nMatthias Wandel\nAlita: Battle Angel | Official Trailer [HD] | 20th Century FOX\n20th Century Fox\nLogic Solves a Rubik's Cube While Eating Spicy Wings | Hot Ones\nFirst We Feast\nSTRANGER THINGS: A Bad Lip Reading\nBad Lip Reading\nTHE HARDEST GAME EVER MADE.... (Getting Over It)\nDanTDM\nEugene Drinks Every State's Most Iconic Alcohol â€¢ The Try Vlog\nBuzzFeedVideo\n'The Wilderness' - Kellz &amp; The Truth Experiment - Official Music Video\nLATX\nSerayah Cuts the Beat &amp; Goes In On Nick Cannon | Wild 'N Out | #Wildstyle\nMTV\nLogan Paul Vlogs\nNORMAN - THE RACLETTE !\nNORMAN FAIT DES VIDÃ‰OS\nJURASSIC WORLD 2: Fallen Kingdom Trailer (Extended) 2018\nFilmSelect Trailer\nEverything You May Have Missed in the Jurassic World: Fallen Kingdom Trailer\nIGN\nJerusalem, God, And The United Shursh\nThe Late Show with Stephen Colbert\n\nâ€ª#ThomasFireâ€¬\nâ€ª#CreekFireâ€¬\nâ€ª#RyeFireâ€¬\nâ€ª#LilacFire â€¬\nâ€ª#SkirballFire â€¬\nâ€ª#LibertyFire â€¬\n\nUnbelievable Footage of Wildfire Spreading Through California\nThe Majority Report with Sam Seder\n \nThe wildfires continue to burn in southern California.\n\nKeaton Jones video Keaton Jones video mom mother is Keaton Jones racist viral bully RiceGum \n\nExplosive wildfire barrels through Southern California\nFox News \nWATCH LIVE: Fire continues to rage in Southern California. Now | Wednesday, 6 December 2017\n\nLIVE ðŸ”´ California WILDFIRES OUTSPREADING, MASSIVE Evacuation NOW. 12.6.17\n\nHorse runs for its life in bid to escape California wildfire\nThe Telegraph \n\nBlue Cut Fire Scorches 5,500 Acres Near Cajon Pass\n\nMotorCop MotoVlog ~ Blue Cut Fire And Random Chit-Chat\n\nRAW: Fast-moving brush fire explodes in Ventura county (Air Coverage)\nArtnewsive\n\nA Wildfire In Southern California Has Forced Thousands To Evacuate: See The Latest Footage | TIME\n\nWildfire raging near Getty Center in Los Angeles and moving toward UCLA. 12.6.17\n\nLive: A new brush fire has broken out near the Getty Center in Brentwood. 6.12.17\n\nFast-moving Creek fire threatens homes in California (sylmar fire)\nArtnewsive\n\nWildfire devastation in California spreads\nThe National \n\nWildfires turn California freeway into wall of flames\nUSA TODAY \nAs drivers headed down the 405 freeway, they were met with giant flames from the several fires burning in Southern California. graphic raw unseen unreal unbelievable video fires camera footage california fire rabbit\n\nJoe Rogan Experience #1050 - Dr. Shawn Baker\nJoe Rogan Experience #1049 - Chris Stapleton\nJRE MMA Show #4 with Justin Wren\nJoe Rogan Experience #1045 - Bryan Callen\nJoe Rogan Experience #1044 - C.T. Fletcher\nJoe Rogan Experience #1048 - Doug Stanhope\nPowerfulJRE\nwhy do they bully me?</t>
  </si>
  <si>
    <t>bcHh116rcV0</t>
  </si>
  <si>
    <t>Red Apron | The Cuddle Squad</t>
  </si>
  <si>
    <t>The cuddle squad|blue apron parody|sketch|SNL|funny|comedy|blue apron commercial|commercial parody|fake commercial|banned on TV|sketch comedy|banned commercial</t>
  </si>
  <si>
    <t>Enjoy FRESH ingredients from Red Apron.\n\nWatch More At http://www.thecuddlesquad.com/\n\nLIKE us on: http://www.facebook.com/thecuddlesquad\nFOLLOW us on: https://www.instagram.com/cuddlesquad/\n\nCAST\n\nChad Werner\nEmily Hiott\nJeff McQuitty</t>
  </si>
  <si>
    <t>6wpb3YfXGqU</t>
  </si>
  <si>
    <t>ilikeweylie</t>
  </si>
  <si>
    <t>MY BEST ADVICE TO MY YOUNG SELF</t>
  </si>
  <si>
    <t>ilikeweylie|my best advice to my young self|my best advice|advice to my young self|what i would say to my young self|teenage advice|girl talk|wahlietv|wah and weylie|weylie</t>
  </si>
  <si>
    <t>If I   can go back in time, this is what I   would tell my 16 year old self.\nPlease subscribe | http://goo.gl/FDy4HL\nHoliday Glam Makeup Tutorial | https://goo.gl/pGgKxj\nVlog Channel | https://goo.gl/4NgWxn\n______________________________\n\nIf you like the graphics in this video, check out my graphic designer Donna! \ndonnatiao.com \n_____________________________\n\nConnect with me!\nBlog: http://www.weyliehoang.com/\nTwitter: http://www.twitter.com/callmeweylie\nFaceBook: http://www.facebook.com/callmeweylie\nInstagram: http://instagram.com/weylie\n\nBusiness Inquiries ONLY: weylie2011@yahoo.com; amy@select.co\n\nWah's (my boyfriend) &amp; my vlog channel: http://www.youtube.com/WahlieTV\n____________________________\nE Q U I P M E N T\nCanon 70D\nRode VideoMic Pro\n____________________________\n\nThis video is not sponsored.</t>
  </si>
  <si>
    <t>Hfho_nJ5JJ8</t>
  </si>
  <si>
    <t>Star Wars: Luke's Journey To The Last Jedi</t>
  </si>
  <si>
    <t>tobeornottobethatisthequestion|Star Wars|Star Wars The Last Jedi|Luke Skywalker|Mark Hamill|Darth Vader|Luke's Journey|Skywalker|George Lucas|The Force Awakens|The Last Jedi|Return of the Jedi|Empire Strikes Back|Kylo Ren|Rey|Princess Leia|Leia|Carrie Fisher</t>
  </si>
  <si>
    <t>â€˜Star Wars: The Last Jediâ€™ directed by Rian Johnson and starring Daisy Ridley, Andy Serkis, Gwendoline Christie, Domhnall Gleeson, Mark Hamill, John Boyega, Oscar Isaac, Laura Dern and Kelly Marie Tran comes out on December 15th. Jedi Councilâ€™s Ken Napzok is here to walk you through Luke Skywalkerâ€™s journey that led him from a young man on Tatooine to an old Jedi master on Ahch-To. Ken explores Skywalkerâ€™s journey using the storylines from the canon novels and comic books to the bits of story we get on him in the Battlefront games and of course, the 4 movies he has appeared in. Itâ€™s all getting you ready for what we already know will be a more active part than he had in â€˜A Force Awakensâ€™.\n\nLet us know what you thought of what Kenâ€™s breakdown of Lukeâ€™s journey in the comments section below and if Ken might have missed something. Remember to Like this video, Subscribe to this channel and Share it with your friends and on your social media.\n\nFollow Ken: https://twitter.com/KenNapzok\n\nFollow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</si>
  <si>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LRrzLpfdY1g</t>
  </si>
  <si>
    <t>Anthem Lights</t>
  </si>
  <si>
    <t>Mary, Did You Know? | Anthem Lights</t>
  </si>
  <si>
    <t>anthem lights|anthem lights covers|anthem lights mashups|anthem lights medley|music|mary did you know|christmas</t>
  </si>
  <si>
    <t>Official Anthem Lights cover of Mary, Did You Know? | Get this song on iTunes: http://apple.co/2yflk9Q | Spotify: http://spoti.fi/2iRs9ZZ Subscribe to Anthem Lights: http://bit.ly/subAnthemLights\n\nSupport Anthem Lights on Patreon: http://bit.ly/patreonAnthemLights\n\nFollow Anthem Lights:\nFacebook: https://facebook.com/AnthemLights/\nTwitter: https://twitter.com/anthemlights\nInstagram: https://instagram.com/anthemlightsband/\n\nOfficial Website: http://anthemlights.com/\n\nWatch More Anthem Lights:\nBest of Medleys &amp; Mashups: http://bit.ly/2eGKqF2\nCovers: http://bit.ly/2fVMyi1\nPopular Videos: http://bit.ly/2g1QGMq\nLatest Uploads: http://bit.ly/2fGvMBV\nWatch by Full Album: http://bit.ly/2foOuva\n\nListen to Anthem Lights On:\niTunes: http://apple.co/1OgbhFL\nSpotify: http://bit.ly/1JP2ZOW\n \nAnthem Lights Members:\nCaleb Grimm:\nhttps://twitter.com/calebgrimm\nhttps://instagram.com/calebgrimm/\n \nChad Graham:\nhttps://twitter.com/ChadMGraham\nhttps://instagram.com/chadmgraham/\n \nJoey Stamper:\nhttps://twitter.com/josephstamper\nhttps://instagram.com/josephstamper/\n\nSpencer Kane:\nhttps://twitter.com/iamspencerkane\nhttps://instagram.com/spencerkanemusic\n\nMusic produced by: Matt Arcaini \nemail: marcaini@live.com\nInstagram: @arcainiiii\n\nAbout Anthem Lights:\nFrom multiple national tours, numerous top 10 radio singles, a #1 iTunes charting single, and their ubiquitous social media presence, the music of Anthem Lights has literally impacted millions around the globe with their original songs, covers, and mashups of artists such as Taylor Swift and One Direction The momentum for Anthem Lights has transcended beyond their local Nashville following and passionate international fan base and expanded to the public support and recognition from artists such as Gavin DeGraw, OneRepublic, Backstreet Boys, Richard Marx, and Ryan Seacrest.</t>
  </si>
  <si>
    <t>ozhENW1LDa8</t>
  </si>
  <si>
    <t>Al Jazeera English</t>
  </si>
  <si>
    <t>Alabama senate election: New poll shows Doug Jones ahead of Roy Moore</t>
  </si>
  <si>
    <t>news|youtube|roy moore|us democratic party|al jazeera|alabama|sexual harassment|aljazeera|us republican party|alabama senate race|aljazeera english|al jazeera english|americasnews|united states senate special election in alabama 2017|birmingham|united states of america|us &amp; canada|shihab rattansi|doug jones|politics &amp; law|donald trump|us</t>
  </si>
  <si>
    <t>Accusations of sexual abuse have dogged the campaign of the Republican candidate in Tuesday's special senate election in the US state of Alabama. \n\nFormer President, Barack Obama is trying to counter current President Donald Trump's endorsement of the controversial Republican candidate, Roy Moore. \n\nObama is specifically reaching out to black voters whose turnout is critical for the Democratic candidate, Doug Jones. \n\nDemocrats sense a rare opportunity for victory in the deep south. \n\nMoore faces allegations of sexual assault and child molestation. \n\nAl Jazeera's Shihab Rattansi reports from Birmingham, Alabama.\n\n- Subscribe to our channel: http://aje.io/AJSubscribe\n- Follow us on Twitter: https://twitter.com/AJEnglish\n- Find us on Facebook: https://www.facebook.com/aljazeera\n- Check our website: http://www.aljazeera.com/</t>
  </si>
  <si>
    <t>SeVYqisjAQk</t>
  </si>
  <si>
    <t>Sherylcrow</t>
  </si>
  <si>
    <t>Sheryl Crow - The Dreaming Kind (Official Music Video)</t>
  </si>
  <si>
    <t>Sheryl Crow|The Dreaming Kind|Official Music Video|Be Myself|GMA|Good Morning America|Sandy Hook|Sandy Hook Promise|Donations|Gun Violence|Prevent Gun Violence|Donate|Youth|Children|Safety|Support</t>
  </si>
  <si>
    <t>The tragedy in Newtown 5 years ago and the countless lives lost in mass shootings since have weighed heavily on my heart. I felt compelled to write â€œThe Dreaming Kindâ€ for the incredible people at Sandy Hook Promise who work so hard every day to combat gun violence. The extraordinary work this organization does to educate and protect our nation from further bloodshed gives me hope for a better tomorrow. I hope this song will inspire the same feeling in those who hear it.\n\nSandy Hook Promise is a national nonprofit organization founded and led by several families whose loved ones were killed at Sandy Hook Elementary School on December 14, 2012.\n \nIn just 3 years, Sandy Hook Promise has trained over 2.5 million youth and adults across all 50 states with its evidenced-based Know The Signs gun violence prevention programs. The four programs â€“ which include Start With Hello, Say Something, Signs of Suicide and Safety Assessment &amp; Intervention - are offered free to schools and youth organizations across the country. These programs have helped stop multiple school shootings, suicides and other acts of violence, as well as reduced incidences of bullying and helped many young people get the mental health services they need.  \n\nEvery $1 you donate helps Sandy Hook Promise train one student or adult how to Know The Signs of individuals at-risk of hurting themselves or others and take action to get help. By training two-generations of Americans, we are creating a culture engaged in preventing gun violence,  resulting in saving more lives and keeping our schools and communities safe, nationwide.  \n\nThank you so much for your support,\n\nSheryl\n\nHelp Prevent Gun Violence\nLearn how &amp; donate at  sandyhookpromise.org</t>
  </si>
  <si>
    <t>fqQ7ymRr5X0</t>
  </si>
  <si>
    <t>Rudy Mancuso &amp; Maia Mitchell - Sirens (Official Music Video)</t>
  </si>
  <si>
    <t>rudy mancuso maia mitchell sirens official music video|rudy|mancuso|maia|mitchell|sirens|official|music|video|battle with charlie puth|musical fiction|racist superman|Rudy Mancuso &amp; Maia Mitchell - Sirens (Official Music Video)|lelepons|hannahstocking|rudymancuso|inanna|anwar|sarkis|shots|shotsstudios|alesso|anitta|brazil</t>
  </si>
  <si>
    <t>Sirens (Spotify) â–¶ http://spoti.fi/2BwzWro \n\nSirens (Apple Music) â–¶ http://apple.co/2AXGSwC\n\nSirens (Everywhere) â–¶ http://shots.com/sirens\n\nOriginal Song by: Eisley - Ambulance\n\nWATCH BLACK &amp; WHITE MUSIC VIDEO â–¶ https://youtu.be/pXFIMdJduvY\n\nSUBSCRIBE â–º https://www.youtube.com/channel/UC5jkXpfnBhlDjqh0ir5FsIQ?sub_confirmation=1\n\nARTISTS: \nRudy Mancuso | http://youtube.com/c/rudymancuso\nMaia Mitchell | https://instagram.com/maiamitchell\n\nDirector / Rudy Mancuso &amp; Maia Mitchell\nAD / Alex Gomez\nAD / Max Goodrich \nCamera / Aaron Gannt\nAC / Michael Lincoln\n2nd AC / Chris Jones\nDP / Daniel Gomez\nGaffer/ Jorge Hernandez \nGrip / Tim Finn\nBB Electric / Carlos Ortez\nProducer / Calvin Williams \nProducer / David Brown \nPA / Greg Guardino\n\nLYRICS:\n\nI need an ambulance.\nI took the worst of the blow.\nSend me a redeemer.\nLet me know, \nIf Iâ€™m gonna be alright. \nAm I gonna be alright?\nCause I know how it usually goes,\nI know how it usually goes. \n\nI need to go but I donâ€™t wanna show it. \nWonâ€™t get it right and they already know it. \nThereâ€™s another round, \nWhere the sun goes down,\nI know. \n\nI know the way but I donâ€™t wanna go.\nStarting to feel just like an animal. \nSo take me now, \nTake me all the way down,\nWonâ€™t you save me just this time. \n\nI donâ€™t know what I should do,\nI know my eyes are closed when Iâ€™m with you. \nOh will you take me to the light? \nTake me to the light. \n\nI need an ambulance.\nI took the worst of the blow. \nSend me a redeemer.\nLet me know. \nIf Iâ€™m gonna be alright. \nAm I gonna be alright? \nCause I know how it usually goes,\nI know how it usually goes. \n\nCanâ€™t wake me up if Iâ€™m already woke.\nLook in the mirror all I see is smoke. \nWatch the moon come down and replace the sun, voila. \n\nCanâ€™t fix it up if it ainâ€™t really broke.\nCanâ€™t tie it up if you ainâ€™t got a rope. \nItâ€™s an emergency, but my phone is dead.\nCan you please dial 911?\n\nI donâ€™t know what I should do,\nI know my eyes are closed when Iâ€™m with you. \nOh will you take me to the light?\nTake me to the light? \n\nI need an ambulance.\nI took the worst of the blow. \nSend me a redeemer.\nLet me know. \nIf Iâ€™m gonna be alright. \nAm I gonna be alright? \nCause I know how it usually goes,\nI know how it usually goes.\n\n-----------------------------------------------------------\nFIND ME ON: \nInstagram | http://instagram.com/rudymancuso\nTwitter | http://twitter.com/rudymancuso\nFacebook | http://facebook.com/rudymancuso\n\nShots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http://youtube.com/c/shots\n\n#RudyMusic\n#RudyMancuso\n#MaiaMitchell\n#Sirens</t>
  </si>
  <si>
    <t>zEHRNS-Scrs</t>
  </si>
  <si>
    <t>RocketJump Film School</t>
  </si>
  <si>
    <t>How Star Wars was saved in the edit</t>
  </si>
  <si>
    <t>rjfs|rocketjump|film school|rocketjump film school|film|tutorials|film production|video production|video tutorial|cinema|filmmaking tutorial|filmmaking</t>
  </si>
  <si>
    <t>A video essay exploring how Star Wars' editors recut and rearranged Star Wars: A New Hope to create the cinematic classic it became.\n\nCheck out more essays at http://youtube.com/rjfilmschool\n\nWritten by David Welch (@watsonwelch)\nNarrated and Edited by Joey Scoma (@joey2meals)\n\nReferences:\nDeleted Magic\nhttps://www.youtube.com/watch?v=f2r4Nffrc6Y\n\nDeleted Scenes\nhttps://www.youtube.com/watch?v=f00IkrWvur4\n\nHarmy's Star Wars: Despecialized Edition\nhttps://www.youtube.com/watch?v=dHfLX_TMduY\n\nEmpire of Dreams\nhttps://www.youtube.com/watch?v=Nw_VeZk_q0U\n\nMore awesome videos at RocketJump.com!\n\nRJ Store âž¤ http://shop.rocketjump.com\nFollow RocketJump on Twitter âž¤ http://bit.ly/RJtweet\nFollow RJFS on Twitter âž¤ https://twitter.com/rjfilmschool\nJoin the discussion âž¤ https://discuss.rocketjump.com/\n\nFor licensing and usage inquiries please email licensing@rocketjump.com</t>
  </si>
  <si>
    <t>oFqHvacY9Kk</t>
  </si>
  <si>
    <t>bjÃ¶rk - the gate deconstructed</t>
  </si>
  <si>
    <t>the gate deconstructed|bjÃ¶rk|Alternative|Indie Pop|One Little Indian Records|bjork|Andrew Huang|the gate|utopia</t>
  </si>
  <si>
    <t>a deconstruction of the video for the gate from bjÃ¶rk's new album utopia.\n\nutopia is out now, listen here: https://bjork.lnk.to/utopiaYT\n\ndirector:\nandrew thomas huang\n\ncreative directors:\nbjÃ¶rk, james merry, andrew thomas huang &amp; alessandro michele\n\nexecutive producers:\ntom berendsen, sara greco, kevin shapiro &amp;  tai thittichai\n\nproducers:\nsara nassim &amp; jeremy hartman\n\ncinematographer:\noliver millar\n\nproduction designer:\ngrace alie\n\ngown by\nalessandro michele\n\nheadpiece by\njames merry\n\nchoreographer:\nnina mcneely\n\navatar dancer:\nleo morimune\n\nmakeup by\nandrew gallimore\n\nhair by\njohnny stuntz\n\nvisual effects by wolf &amp; crow\nexecutive producer &amp; managing director: \nkevin shapiro\n\nvfx lead:\nadam swaab\n\ncg lead:\nmatt berenty,\n\ncompositing lead:\nmatt lavoy\n\ncharacter animation lead:\nmitch gonzalez\n\n2d animator:\nkevin stein\n\ncolorist:\nmark wilenkin\n\n\nclick here to subscribe to the official bjÃ¶rk channel: http://bit.ly/subscribetobjork\n\nhttp://www.bjork.com/\nhttps://www.facebook.com/bjork\nhttps://twitter.com/bjork</t>
  </si>
  <si>
    <t>eWdZk_88r8I</t>
  </si>
  <si>
    <t>blvck King</t>
  </si>
  <si>
    <t>John Legend And Zara Larsson Perform God Only Knows At Nobel Peace Prize Concert 2017</t>
  </si>
  <si>
    <t>nobel peace prize concert|music|john legend|2017|god only know|live|peace|concert|norway|sweden|zara larsson|love|beautiful</t>
  </si>
  <si>
    <t>John and Zara perform God only knows Nobel Peace Prize Concert in Norway 11/12/17</t>
  </si>
  <si>
    <t>givBfOQ47OE</t>
  </si>
  <si>
    <t>Trevor Wallace</t>
  </si>
  <si>
    <t>Thoughts While Shopping At Whole Foods</t>
  </si>
  <si>
    <t>worldstar|sketch comedy|whole foods|gym|motivation|gary vee|meal prep|comedian|comedy central|health|work out|p90x|netflix|dave chappelle|vlog|jake paul|logan paul|logang|jake paulers</t>
  </si>
  <si>
    <t>Here's A Few Thoughts You Might Have At The Whitest Store Possible. \n\nThanks for watching!\n\nIG/Snapchat: @TrevWall</t>
  </si>
  <si>
    <t>Vxww9Ap3DdM</t>
  </si>
  <si>
    <t>Vat19Nvjds</t>
  </si>
  <si>
    <t>SPORCLE WORLD RECORD - Typing Every Country in Under 3 Minutes</t>
  </si>
  <si>
    <t>review|vat19|nvjds|awesome|reviews|vat19nvj|vat19nvjds|countries|all countries|united states|madrid|spain|cleveland|geography|genius|protege|prodigy|genius boy|quiz|sporcle quiz|sporcle|test|countries of the world|world record|fastest|time|ever|world|record</t>
  </si>
  <si>
    <t>(Reupload cuz this one has my face and better audio)\nMe BREAKING that world record and typing the name of all 197 countries in 179 seconds on Sporcle's ever-popular countries of the world quiz.\n\nSorry I haven't been uploading guys, I've been living in Madrid, Spain for the last 4 months as my first semester of college, and I've been either studying or having fun in Spain this entire time, so I wasn't able to get a video out (also shipping prices are insane). Hope you guys enjoy this video, hope to see you all in America in 14 days!</t>
  </si>
  <si>
    <t>bMfcrZYOAnE</t>
  </si>
  <si>
    <t>SnekTek</t>
  </si>
  <si>
    <t>I DEFIED GOOGLE ðŸ˜± Hacked an Audio Port onto Google Home Mini Then This Happened...</t>
  </si>
  <si>
    <t>google home mini|home mini|google home|aux port|mod|improvement|electronics|ave|google home aux|google home music|music streaming|micropython|arduino|diy|project|soldering|solder</t>
  </si>
  <si>
    <t>AD FREE! Only 1 Home Mini was Hurt In this Video :/\nYOU WON'T BELIEVE WAT HAPPENS NEXT\nMy google home mini is fun but too quiet. So I added an auxiliary port so I can plug it in other speakers for streaming.\n\nThe story continues: https://www.youtube.com/watch?v=ytkH4-9R5J8\n\n\n\nGet a 25% discount on SnekTek Modules at Snektek.com. Use code: 'youtube' at checkout.\n\n\nWebsite: https://snektek.com/\n\nShop: https://snektek.com/shop/\n\nDON'T GIVE ME MONEY I DON'T NEED IT SINCE MAKING VIDEOS IS FREE: https://www.patreon.com/snektek\n\nFacebook: https://www.facebook.com/SnekTek/\n\nTwitter: https://twitter.com/SnekTek\n\nIF YOU'RE TOTALLY OFF YOUR ROCKER YOU CAN BUY THE MINI:\nhttps://www.snektek.com/shop/index.php?route=product/product&amp;product_id=78\n\nIF YOU WANNA DO IT YOURSELF GET THE MOD KIT:\nhttps://www.snektek.com/shop/index.php?route=product/product&amp;product_id=77\n\nMedia Attention: \n\nEngadget: https://www.engadget.com/2017/12/11/mod-gives-googles-home-mini-speaker-its-missing-line-out-jack\n\nAndroid Authority: https://www.androidauthority.com/google-home-mini-headphone-jack-line-out-821945/\n\nLifeHacker: https://lifehacker.com/how-to-add-an-aux-port-to-your-google-home-mini-1821205864\n\nand more</t>
  </si>
  <si>
    <t>_rUCjWv0vwA</t>
  </si>
  <si>
    <t>The Pink Hair Transformation We're Obsessed With | Refinery29</t>
  </si>
  <si>
    <t>refinery29|refinery 29|r29|r29 video|video|refinery29 video|female|empowerment|hair me out|hair transformation|pink hair|shadow root|blonde hair|hair salon|hair dye|pastel hair|pastel pink hair|how to dye hair pink|how to dye your hair pink|colored hair|pink hair dye|unicorn hair|how to pastel pink hair|tranformation|balayage|colored roots|olaplex|pink hair tutorial|hair color ideas|2017 hair trend</t>
  </si>
  <si>
    <t>Watch as a brave volunteer undergoes an epic hair transformation known as Shadow Roots. In this process, the entire head of hair is bleached blonde, excluding the roots which are saved to be dyed a neon color! Press play to watch this hair transformation come to life!\n\nABOUT SERIES\nHair Me Out is a dramatic hair transformation series\nthat documents the processing of the hair coloring from start to\nfinish. No matter who you are or your skill level, you'll find\nsomething that will inspire you. Hair Me Out provides an inside the\nsalon style look at epic hair changes from before to after!\n\nABOUT REFINERY29 \nRefinery29 is a modern woman's destination for how to live a stylish, well-rounded life. http://refinery29.com/\n\nRELATED CONTENT\nThe Denim Hair Transformation We're Obsessed With https://www.youtube.com/watch?v=1Ir93AykwZs&amp;t=5s\nOpal Hair Look We Love\nhttps://www.youtube.com/watch?v=zzybVXhdL6o\nWe're Obsessed With This Blorange Hair\nhttps://www.youtube.com/watch?v=yrjBvB1quXA \n\nSEE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t>
  </si>
  <si>
    <t>wENhHnJI1ys</t>
  </si>
  <si>
    <t>Domain of Science</t>
  </si>
  <si>
    <t>Map of Biology</t>
  </si>
  <si>
    <t>science|biology|explainer|animation|microbiology|genetics|medicine|bioengineering|neuroscience|biochemistry|ecology|zoology|crispr|anatomy|physiology</t>
  </si>
  <si>
    <t>Biology is the subject that studies life in all its forms, from the simple cell through to all the animals that inhabit the planet. In this map I lay out the subject of biology and how all of the sub-disciplines are related to each other: microbiology, genetics, bioengineering, anatomy, physiology, medicine, neuroscience, ecology, zoology to name but a few.\n\nBiology spans the scales, from biophysics and biochemistry studying the basic elements of life, to the study of whole ecosystems and the environment. If there is one word that describes biology, it is complexity. There is a huge amount we still donâ€™t understand about how life works, how it started and how it ended up with us.\n\nPOSTERS: If you would like to buy a poster of this map, they are available here: https://www.redbubble.com/people/dominicwalliman\n \nI have also made a version available for educational use which you can find here: https://www.flickr.com/photos/95869671@N08/?\n\nThanks so much to my supporters on Patreon. If you enjoy my videos and would like to help me make more this is the best way and I appreciate it very much. https://www.patreon.com/domainofscience\n\nAlso, if you enjoyed this video, you will probably like my science books, available in all good books shops around the work and is printed in 16 languages. Links are below or just search for Professor Astro Cat. They are fun children's books aimed at the age range 7-12. But they are also a hit with adults who want good explanations of science. The books have won awards and the app won a Webby.\n\nFrontiers of Space: http://nobrow.net/shop/professor-astro-cats-frontiers-of-space/\nAtomic Adventure: http://nobrow.net/shop/professor-astro-cats-atomic-adventure/\nIntergalactic Activity Book: http://nobrow.net/shop/professor-astro-cats-intergalactic-activity-book/\nSolar System App: http://www.minilabstudios.com/apps/professor-astro-cats-solar-system/\n\nFind me on twitter, instagram, and my website:\nhttp://dominicwalliman.com\nhttps://twitter.com/DominicWalliman\nhttps://www.instagram.com/dominicwalliman\nhttps://www.facebook.com/dominicwalliman</t>
  </si>
  <si>
    <t>FITSPSA8gQs</t>
  </si>
  <si>
    <t>Camila Cabello - Never Be the Same (Audio)</t>
  </si>
  <si>
    <t>camila cabello|never be the same|camila|camilizers|fifth harmony|harmonizers|havana|crying in the club|omg|i have questions|know no better|5h|all these years|she loves control|havana feat. young thug|young thug|inside out|consequences|real friends|something's gotta give|in the dark|into it|Camila Cabello|Never Be the Same|Pop|Syco Music/Epic</t>
  </si>
  <si>
    <t>Never Be The Same \n \nAvailable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\n#NeverBeTheSame\n#Camila\n#CamilaCabello \n#CamilaTheAlbum \n \n(C) 2017 Simco Ltd. under exclusive license to Epic Records, a division of Sony Music Entertainment \nCategory: Music License: Standard YouTube License</t>
  </si>
  <si>
    <t>gCwDzQcbiF4</t>
  </si>
  <si>
    <t>Birdbox Studio</t>
  </si>
  <si>
    <t>Wild Christmas</t>
  </si>
  <si>
    <t>Birdbox studio|Christmas|Merry Christmas|Funny|animation|Free range|Wild|Winter|Short film|festive|fun</t>
  </si>
  <si>
    <t>All the joys of Christmas can be found wild and free in the woods.\n\n\nbirdboxstudio.com</t>
  </si>
  <si>
    <t>s0QeTtDix80</t>
  </si>
  <si>
    <t>Just Marcus</t>
  </si>
  <si>
    <t>REACTING TO ME IN YOUTUBE REWIND 2017</t>
  </si>
  <si>
    <t>Marcus Butler|More Marcus|comedy|funny|reacting|challenge|YouTube Rewind|Rewind|YouTube|Dan and Phil|Liza Koshy|KSI|jake Paul|Logan Paul|beef|disstrack|lele pons</t>
  </si>
  <si>
    <t>Subscribe for daily videos: http://bit.ly/1taWwME\n- Listen to my podcast for free http://apple.co/2hdGyQ3\n\nÂ­Â­Â­Â­Â­Â­Â­Â­Â­Â­Â­Â­\nMy Links:\nMain Channel: http://www.youtube.com/marcusbutler\nTwitter: @MarcusButler\nTumblr: http://marcusbutler.tumblr.com\nFacebook: MarcusButlerTV\nInstagram: @MarcusButler\nSnapchat: MarcusButler</t>
  </si>
  <si>
    <t>3Z6kYVQC83E</t>
  </si>
  <si>
    <t>James Veitch</t>
  </si>
  <si>
    <t>A Veitch Christmas Message</t>
  </si>
  <si>
    <t>comedy|merchandise|zero integrity|materialism|house prices in london|ducks|tshirts</t>
  </si>
  <si>
    <t>https://represent.com/jamesveitch\n\nTo buy one two or three t-shirts in the four day window my incompetence has allowed you go here: \n\nhttps://represent.com/jamesveitch\n\nUnfortch can't guarantee shipping for Christmas but it's always nice to receive a cool extra present after Christmas right?</t>
  </si>
  <si>
    <t>89OP78l9oF0</t>
  </si>
  <si>
    <t>Annihilation (2018) - Official Trailer - Paramount Pictures</t>
  </si>
  <si>
    <t>Jeff VanderMeer|Southern Reach Trilogy|Natalie Portman|Jennifer Jason Leigh|Gina Rodriguez|Tessa Thompson|Tuva Novotny|Oscar Isaac|Alex Garland|Annihilation|Annihilation Movie|Trailer|Official|Release|Preview|Ex Machina|28 Days Later|Paramount Pictures|Sci Fi|Science Fiction Movies|Action Movies|New Movie</t>
  </si>
  <si>
    <t>Watch the official trailer for #Annihilation starring Natalie Portman, Jennifer Jason Leigh, Gina Rodriguez, Tessa Thompson, Tuva Novotny, and Oscar Isaac. In theatres 2.23.18.\n \nFacebook: https://facebook.com/annihilationmovie\nInstagram: https://www.instagram.com/annihilationmovie\nURL: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</si>
  <si>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pA5NbgdpRpk</t>
  </si>
  <si>
    <t>Lavar Ball &amp; Sons On Family Business, Discipline, Donald Trump + More</t>
  </si>
  <si>
    <t>the breakfast club|power1051|celebrity news|radio|video|interview|angela yee|charlamagne tha god|dj envy|lavar ball|big baller brand|donald trump|lonzo ball</t>
  </si>
  <si>
    <t>3Sa8G-VR13Q</t>
  </si>
  <si>
    <t>Joe Biden Speaks With Meghan McCain About His Late Son Beau's Battle With Cancer | The View</t>
  </si>
  <si>
    <t>joe biden|family|cancer|meghan mccain|beau biden|hunter biden|biden family|jill biden|john mccain|the view</t>
  </si>
  <si>
    <t>JOZzku2SrzQ</t>
  </si>
  <si>
    <t>I will legally change my name to LitFam</t>
  </si>
  <si>
    <t>https://www.battleforthenet.com/</t>
  </si>
  <si>
    <t>KdfCcEnJDlY</t>
  </si>
  <si>
    <t>Amber Explains How Black Women Saved America from Roy Moore</t>
  </si>
  <si>
    <t>late night|seth meyers|trump|Amber Ruffin|Roy Moore|Alabama|NBC|NBC TV|television|funny|talk show|comedy|humor|stand-up|parody|snl seth meyers|host|promo|seth|meyers|weekend update|news satire|satire|Doug Jones|Senate Election|Trump</t>
  </si>
  <si>
    <t>Late Night writer Amber Ruffin takes a moment to explain how black women stepped up in the Alabama special election and saved America from Roy Moore.\nÂ»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http://instagram.com/nbctv\n\nAmber Explains How Black Women Saved America from Roy Moore- Late Night with Seth Meyers\nhttps://youtu.be/KdfCcEnJDlY\n\n\nLate Night with Seth Meyers\nhttp://www.youtube.com/user/latenightseth</t>
  </si>
  <si>
    <t>8I_NkJ8VTEI</t>
  </si>
  <si>
    <t>Roy Moore for Senate</t>
  </si>
  <si>
    <t>Judge Roy Moore Campaign Statement</t>
  </si>
  <si>
    <t>December 13, 2017 | Montgomery, Alabama</t>
  </si>
  <si>
    <t>vI4LHl4yFuo</t>
  </si>
  <si>
    <t>Google - Year In Search 2017</t>
  </si>
  <si>
    <t>google|google year in search|year in search|2017|zeitgeist|search|trends|year in review|biggest moments of 2017</t>
  </si>
  <si>
    <t>In 2017, the world asked â€œhow.â€ Questions like how to join the military, how to run for office, how to make a protest sign, how to be a good parent, and how to be a firefighter were asked more than ever before. Explore the moments that shaped the year at http://google.com/2017\n\n#YearInSearch\n\nMusic: Harry Styles - Sign of the Times | https://goo.gl/Kg7cJD\n\nWatch past Year In Search videos: http://goo.gl/LXA4nQ</t>
  </si>
  <si>
    <t>Oy9R-z7YTRc</t>
  </si>
  <si>
    <t>Tom Hanks And Stephen Argue Christmas Tree Technique</t>
  </si>
  <si>
    <t>'The Post' star Tom Hanks and Stephen debate the proper decorative approaches to a Christmas tree.\n\nSubscribe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</si>
  <si>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s1yurGsRM_s</t>
  </si>
  <si>
    <t>Anna Camp Takes the Bra Off Her Back for Anna Kendrick</t>
  </si>
  <si>
    <t>Pitch perfect|pitch perfect the movie|Anna Kendrick|Anna Camp|Rebel Wilson|Brittany Snow|Ellen|degeneres|ellen degeneres|the ellen show|ellen fans|ellen tickets|ellentube|ellen audience|pitch perfect 3|bra|pitch|perfect|anna|camp|kendrick|rebel|wilson|brittany|snow|holiday|christmas|funny|interview|serial killer|serial|killer|trait</t>
  </si>
  <si>
    <t>Ellen discovered the cast of Pitch Perfect 3 is so close that Anna Camp offered to give up her bra for pal Anna Kendrick. Plus, their co-stars Rebel Wilson and Brittany Snow also talked serial killer traits.</t>
  </si>
  <si>
    <t>XkVwqEdYlNA</t>
  </si>
  <si>
    <t>The Last Jedi Cast Touches Bearded Dragons &amp; Other Weird Stuff | Fear Box | Vanity Fair</t>
  </si>
  <si>
    <t>star wars|john boyega|gwendoline christie|john boyega star wars|fear box|fear box vanity fair|bearded dragons|what's in the box|star wars: the last jedi|star wars the last jedi|the last jedi|john boyega 2017|john boyega interview|gwendoline christie 2017|gwendoline christie star wars|star wars 8|john boyega reaction|star wars cast|last jedi cast|finn star wars|vanity fair|vanity fair magazine|vf</t>
  </si>
  <si>
    <t>On this episode of Fear Box, John Boyega and Gwendoline Christie take on the scary challenge of sticking their hands in a box and touching surprise creatures like bearded dragons, a boa snake, a dog, and even BB-8. John and Gwendoline star in Star Wars: The Last Jedi, out in theaters on December 15th.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\n\nThe Last Jedi Cast Touches Bearded Dragons &amp;amp; Other Weird Stuff | Fear Box | Vanity Fair</t>
  </si>
  <si>
    <t>Na7VFFnqWVI</t>
  </si>
  <si>
    <t>Lindsey Stirling - Angels We Have Heard on High</t>
  </si>
  <si>
    <t>lindsey|lindsay|violin|dubstep|electronic|sterling|stirling|angels|we|have|heard|on|high|angels we have heard on high</t>
  </si>
  <si>
    <t>Pick up a copy of Lindsey's new Christmas Album Warmer in the Winter including Angels We Have Heard on High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http://found.ee/LindseyAppleMusic-s\n\nThank you to Masterpass by Mastercard for helping me spread holiday cheer to those who deserve it most.\n\nHead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here:\nhttp://lindseystirling.fanbridge.com\n\nDirector:   Dream Team Directors, Bayou Bennett &amp; Daniel Lir\nProducer:  Jenna Capozzi\nProduction Company: Dream Team Directors\n\nSpecial thanks to: \nhttp://www.crowdsourcerescue.com\ndonation link  http://bit.ly/2Ai0c4s\nIn info for other gifts make sure to put in disaster relief (CSR)\n\nSea Shepherd Puerto Rico Relief Fund\nhttps://my.seashepherd.org/OperationTSP\n\nSalvation Army\nhttp://tsatx.org/HurricaneHarveyTX\n\nRockport Volunteer Fire Department\nhttps://www.facebook.com/RockportFire/\nhttp://paypal.me/harveyffrelief\nDirect donations are best at:\nRVFD Harvey Relief P.O. box 1325 Rockport TX 78381</t>
  </si>
  <si>
    <t>oQxKEtoHygY</t>
  </si>
  <si>
    <t>Dj Earworm</t>
  </si>
  <si>
    <t>DJ Earworm Mashup - United State of Pop 2017 (How We Do It)</t>
  </si>
  <si>
    <t>DJ Earworm|Mashup|United State of Pop|United States of Pop|Top 25|2017|2017 hits|top hits 2017</t>
  </si>
  <si>
    <t>Download mp3 for free here:\nhttps://soundcloud.com/dj_earworm/united-state-of-pop-2017-how-we-do-it-1\n\nTwitter.com/DJEarworm \nFacebook.com/Earworm\nDjearworm.com \n\nA mashup of the 25 biggest U.S. hits during 2017\n\nFeaturing:\n\nBruno Mars - That's What I Like\nCamila Cabello Featuring Young Thug - Havana\nCardi B - Bodak Yellow (Money Moves)\nThe Chainsmokers &amp; Coldplay - Something Just Like This\nCharlie Puth - Attention\nDJ Khaled Featuring Justin Bieber, Quavo, Chance The Rapper &amp; Lil Wayne - I'm The One\nEd Sheeran - Perfect\nEd Sheeran - Shape of You\nFrench Montana Featuring Swae Lee - Unforgettable\nFuture - Mask Off\nImagine Dragons - Believer\nImagine Dragons - Thunder\nJames Arthur - Say You Won't Let Go\nKendrick Lamar - Humble.\nLil Uzi Vert - XO TOUR Llif3\nLogic Featuring Alessia Cara &amp; Khalid - 1-800-273-8255\nLuis Fonsi &amp; Daddy Yankee Featuring Justin Bieber  - Despacito\nMigos Featuring Lil Uzi Vert - Bad And Boujee\nPortugal. The Man - Feel It Still\nPost Malone Featuring 21 Savage - Rockstar\nPost Malone Featuring Quavo - Congratulations\nSam Hunt - Body Like A Back Road\nShawn Mendes - There's Nothing Holdin' Me Back\nTaylor Swift - Look What You Made Me Do\nZedd &amp; Alessia Cara - Stay\n\nThis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this.\n\nOh I oh I oh I oh I\nAlthough my heart is looking at the truth,\nJust picture everybody\nDiscovering something brand new.\nJust picture everybody \nSeeing the beauty through the darkest days.\nI feel it still.\n\nIs it me? Is it you? (na na na)\nI donâ€™t wanna choose.\nI want all of the above. (na na na)\nI donâ€™t wanna choose.\nIs it fake? Is it true? (na na na)\nDonâ€™t get comfortable.\nYou can hate all the hate (na na na)\nIf you wanted too.\nLook:\n\nThis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this.\n\nI donâ€™t really care if you lie (Sit down, Mask off)\nManipulate my decisions,\nLook me in the eye (Sit down, Mask off, Sit Down)\nI donâ€™t really care if you go crazy (Mask off, Sit Down)\nI donâ€™t really care if you\nPush me to the edge (Sit down)\nPush me to the edge (Be Humble)\nPush me to the edge.\nWho can relate? Woo!\n\nI knew from the start\nthe way that things have been\nwill change will change will change will change.\nI said I already told you\nIt can be hard.\nthe way that things have been\nwill change will change will change will change.\nYeah Yeah Yeah.\n\nskrrrrt! Bring me back back back.\nPop it like a pop star, rock like a rock star\nParty in Manhattan,\nin Havana, down in L.A.\nSinging to our favorite song\nIn the Cadillac in the backseat\nOut here underneath the rising sun (hey)\nShining so bright in the dark, in the dawn,\nIn the future I want something just like this.\n\nFeel the thunder\nThis is how we do it all the time\nThunder, feel the thunder\nI want something just like this\nFeel the thunder\nUnderneath the rising sun (hey)\nThunder, feel the thunder\nI want something just like this\n\nIs it me? Is it you? (na na na)\nI donâ€™t wanna choose.\nCâ€™mon, câ€™mon, take a look in the mirror (na na na)\nDonâ€™t get comfortable.\nSay itâ€™s us, say itâ€™s us (na na na)\nIf you wanted too.\nSay itâ€™s us, say itâ€™s us and Iâ€™ll agree, baby.\nOooooo\nSay itâ€™s us\nOooooo\nJust say you wonâ€™t let go\n\nPasito a pasito, suave suavecito\nThe face of the future, poquito a poquito\nY es que esa belleza es un rompecabezas\nPero pa' montarlo aquÃŒ tengo la pieza\nPasito a pasito, suave suavecito\nYou make me a believer, poquito a poquito\nThe only words I wanna hear is â€œSube, Sube, Sube!â€\n\nNow they only say congratulations\nOh I oh I oh I oh I\nThis is how we do it all the time\nDown in Vegas, in Miami,\nDown in Paris, in Manhattan,\nin Havana, down in L.A.\nThis is how we do it in the boondocks,\nIn the Cadillac in the backseat\nOut here underneath the rising sun (hey)\nIn the club, in the street, in the dark, in the dawn,\nIn the future.\nWhy not right now?</t>
  </si>
  <si>
    <t>6FbdqwlR0H4</t>
  </si>
  <si>
    <t>Poppy - Bleach Blonde Baby (Official Video)</t>
  </si>
  <si>
    <t>poppy|youtube.com|music|blonde|new|USA|titanic sinclair|cult|leader|im poppy records|bleach blonde|bleach blonde baby|musical artist|artist</t>
  </si>
  <si>
    <t>Shop the Poppy.Computer collection: http://maddecent.fm/ShopPoppy\nStream/Download: http://maddecent.fm/poppy\n\nBUY I'm Bleach Blonde Baby (Shirt): http://goo.gl/Aa8pXD\n\nThe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https://maddecent.lnk.to/YouTube\n\n\n\nMade possible by:\nJoey Sturgis, Eliz, Jessie McGee, Allegra Rosenberg\nYago Galleta, Jacquie, Worthikids, Andrew Carney, Alessia Matsos, Travis Jay, Johnathon Mann, Ashley Rose MacKinnon, Victoria Jimenez, Orla Casey, LUST3R, Andrzej Skrzypek, Eris Castrogivanni, Dakota Welsh, Ben Ryan, Mary-Louisa, Alex vermorel, Ross Cooper, Momfyre, Gerick Olson, Ana Morphic, Conor, samuel, Michael CyberTronn, John Hess, James Smith, RenÃ© van Gool, Branwen Munn, Addy Mansperger, Nikki, Jacob Resendez, scarenagrams, Mark Brown, JohnoFilms, Michael Barrios, Justin Abisror, Tracy Do, Larry Riedel, Husbaan Sheikh, Connor Pearce, Fernando MartÃ­n GarcÃ­a Del Angel, Alicia Loya, Catherine Rose, redRomina, Gustavo Elias Bartolo, Brendan Conley, Veronica Cheung, Corvon H, Lordhaze, Ryan DeAmaral, Alessandro Badioli, Alex, Shaher Mia, Alex Hidalgo, Elizabeth Parker, Gemini6ice, Noah, darwin diaz, Inari Fawkes, Nick/Nelson, Abby Thurman, Bryan J Polk, Triston Gore, Perfectly Sour, Sarah, Troy Barbour, Blake, Juan ZÃ¡rate Rivera, Bas Weijenberg, Waylon Zvegintzov, Alexander Dunn, CallumBlakeney, Nathan Burmeister, Aaron Denton, Swann Tisne, Joshua Sosa, Braydon Byrd, John Meacham, thomas rowland, Drew Johnson, William Lee, Brad Sloan, Reed Murray, Carla, Katlyn McDonald, Mathis Cairoli, Josh Rainwater, MikoÅ‚aj KoÅ‚ybko, Isabel Berlin, Tyler Christiansen, Robert Scott Bean, Laura Taylor, Samuel Forstved, Alex Stefanis, Lukas Marschall, Luciano Futemma, Martin Murray, Jason Risk, Blake Smith, Evan Hafner, Stephan Ohm, Philip Rice, Meghan Hummer, Susan Lervold, Pedro, Figueroa, Dennis Cassidy, Joel Gardoski, Mackenzie Bearup, RaÃºl berrios, Fredrik Schandorff, David Saindon, SC Styles, Juviana, Erin Barton, MATTHEW AND LAUREN ANDERSON, Autumn Rose Taylor, Jason William Ward, Zack Cracknell, Skylar Ernest, Edgard, Damian Jay, Joey Erickson, Foms, Michael Prosper, Jove Tripp Thompson, Nikita Wilson, ThatCody, Colyn Bowman, Jorge Andrade-Lopez, Andrew Beebe, Austin Heddon, Isaiah G Tyler, Michael Smith, Griffey Peters, Alex Whiteland, Rick Desilets, Kylie Gore, Erin Pilawski, Littlehottybigheart, Timothy Murphy, Peta Ingram, Kristof Koller, Noah Kalina, Ciara Sperandeo, Autumn Brock, Joseph Carone, Jovvany, ZsirapH, Phil Johnson, Larry Fabulous, Michel Charbonneau Lafrance, Tristan Trussell, Noah Hanfelder, Jesse Burke, William ChineseBoar88 Moro, Poopy MacToiletface, Alex Butler, Tillmon, Paul Dronet, Robert Louis Daugherty, Alina Kockro, Jerome, Lyric Momo Schatzi, Christine Galicia, Mahdi Attemane, Sandy Cervantes, Oliver Iceaxe, Jim Smith, Cris Gomez, doug jaeger, Tommi Lahtinen, Marko Pola, Chance Lee, Haley Regulant, John Thomas Morton, Daniel Bryson Risinger, Wayne Xin Quan, Brian Ochoa, Devil, Sarah BetancourtCharlie Melbye, Nymeria Summerhall, Chris Carline, Jereod Jenkins, Jayzonfire, Hunter Darton, Paul Hubbard, Brian Snelgrove, Kassem El-Samad, Claire Johnson, Liam Freeh, Ryan Schimpf, Blaze Giroux, David Fallin, Leonardo Pertuzzatti, Jared Dunham, Emily Rehmann, Kadeen, Evil-Dolly, Lenny Ratahi, Erik-Kun, Brandon Michael Frontin, Cedar Lau, Princex, Steve Johnson, Alexander Hildebrandt, Dean Kaffenbarger, Sam Walentiny, Jesse Cortez, Sufiyan Qureshi, Oscar Pavlo, Brian Carter, Joanna, Pierce Castleberry, Brandon Lilly, Trevor, Kenny Austin, Madison Johnson, Travis Maley\nArtix Entertainment, Imrose Shueb Khilji, anexis\nHeinz Kaiser, Thorsten Grassmann, schmohawk, blueeffusion, Brian Baker, Rion Harmon, Zak Kanoff, Gloria, ljellett, Mark Woodson, Jason Rubinstein, Rel Washington, Blake Bullock</t>
  </si>
  <si>
    <t>IQYLPEuAClo</t>
  </si>
  <si>
    <t>Harry Styles to the Rescue!</t>
  </si>
  <si>
    <t>The Late Late Show needed a guest host when James Corden had to head to the hospital for the birth of his daugther, and James's good pal Harry Styles rushed to CBS to guest host an episode. Harry kicks off the show with a monologue about the Alabama special election with Roy Moore and President Trump's plan to get back to the moon before moving on to a Christmas edition of Dogs in Sunglasses.\n\nMore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</si>
  <si>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iKjEoPA0LlY</t>
  </si>
  <si>
    <t>The Last Jedi Cast Competes in a Compliment Battle | Teen Vogue</t>
  </si>
  <si>
    <t>compliment|daisy ridley|finn|john boyega|laura dern|mark hamill|star wars|tweet|tweets|twitter|domhnall gleeson|nice tweets|compliment battle|star wars the last jedi|kelly marie tran|the last jedi|the last jedi cast|star wars compliment battle|mark hamill funny|mark hamill funny moments|star wars cast funny|john boyega finn|teen vogue|teenvogue.com</t>
  </si>
  <si>
    <t>The cast of Star Wars: The Last Jedi read beautiful, positive tweets to each other. Mark Hamill, Laura Dern, Daisy Ridley, Domhnall Gleeson, John Boyega, and Kelly Marie Tran try their best to read complimentary tweets without bursting out laughing. \n\nStill havenâ€™t subscribed to Teen Vogue on YouTube? â–ºâ–º http://bit.ly/tvyoutubesub _x000D_
\n_x000D_
\nABOUT TEEN VOGUE_x000D_
\nFashion, beauty tips, celebrity style, pop culture, videos, and moreâ€”everything you need to be ahead of the trends.  Fashion starts here.\n\nThe Last Jedi Cast Competes in a Compliment Battle | Teen Vogue</t>
  </si>
  <si>
    <t>ZLFak6N04GY</t>
  </si>
  <si>
    <t>Bethel Music</t>
  </si>
  <si>
    <t>NEW: RECKLESS LOVE (ACOUSTIC VERSION) - Cory Asbury</t>
  </si>
  <si>
    <t>brian johnson|jenn johnson|bethel music|bethel church|bethel|reckless love|reckless love cory asbury|reckless love steffany|steffany gretzinger steffany gretzinger|reckless love bethel</t>
  </si>
  <si>
    <t>The official acoustic version of Reckless Love by Cory Asbury. \nBuy or Stream the official single here: https://BethelMusic.lnk.to/RecklessLoveID\n\nChord Chart: https://bethelmusic.com/chords-and-lyrics/reckless-love/\n\nCCLI: https://songselect.ccli.com/Songs/7089641/reckless-love\n\nConnect with Cory: \nhttps://www.facebook.com/coryasburymusic/\nhttps://www.instagram.com/coryasbury/\nhttps://twitter.com/REALCORYASBURY\nhttps://bethelmusic.com/artists/cory-asbury/ \n\nConnect with Bethel Music \nhttps://bethelmusic.com/\nhttps://www.instagram.com/bethelmusic/\nhttps://www.facebook.com/bethelmusic\nhttps://twitter.com/bethelmusic\n\nLyrics: \nVerse 1\n\nBefore I spoke a word, You were singing over me\nYou have been so, so good to me\nBefore I took a breath, You breathed Your life in me\nYou have been so, so kind to me\n\nChorus\n\nOh, the overwhelming, never-ending, reckless love of God\nOh, it chases me down, fights â€˜til Iâ€™m found, leaves the ninety-nine\nI couldnâ€™t earn it, I donâ€™t deserve it, still You give Yourself away\nOh, the overwhelming, never-ending, reckless love of God\n\nVerse 2\n\nWhen I was Your foe, still Your love fought for me\nYou have been so, so good to me\nWhen I felt no worth, You paid it all for me\nYou have been so, so kind to me\n\nBridge\n\nThereâ€™s no shadow You wonâ€™t light up\nMountain You wonâ€™t climb up\nComing after me\nThereâ€™s no wall You wonâ€™t kick down\nLie You wonâ€™t tear down\nComing after me</t>
  </si>
  <si>
    <t>KROef3M9gjk</t>
  </si>
  <si>
    <t>Clean Your Room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</si>
  <si>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short|anime|clean your room|parents|dad|family</t>
  </si>
  <si>
    <t>Subscribe to Explosm!  â–º http://bit.ly/13xgq7a\nWatch VRV with a free trial!  â–º http://bit.ly/2wqtZVX\n\nJonathan! I asked you to clean up this pigsty of a room!\n\nCyanide and Happiness delivers daily comics to your face-hole on www.explosm.net since 2005!\n\nCredits:\nCreated By: Rob DenBleyker, Kris Wilson, Dave McElfatrick\nDirected By: Joel Watson\nWritten By: Joel Watson\nAnimation Director/Animation / Character Design / Backgrounds: Mike Salcedo\nFX Animation/Mech Design: Geoff Galt\nEditor: Taylor Ransom\nTheme Song: I Like Your Hat - Dan Paladin\nSound Mixer: Ben Governale, Cymatic Studios\nVoice Actors:\nRob DenBleyker - Dad\nDave McElfatrick - Shintaro \nJoel Watson - Jonathan\nLorraine Bett - Mom\nSupervising Producer: Derek Miller\nProduced By: Kris Wilson\nProduction Manager: Adam Nusrallah\nProduction Assistants: Lorraine Bett</t>
  </si>
  <si>
    <t>stMM0EsoGwY</t>
  </si>
  <si>
    <t>Jaclyn Hill</t>
  </si>
  <si>
    <t>HOLIDAY GIFT GUIDE 2017 | Jaclyn Hill</t>
  </si>
  <si>
    <t>jaclynhill1|jaclyn hill|makeup tutorial|smokey eye tutorial|contour face|morning routine|how-to|everyday makeup|cat eye makeup|cat makeup|drugstore makeup|holiday gift guide|gift ideas|jaclyn hill palette|makeup review|christmas gift ideas</t>
  </si>
  <si>
    <t>Holiday gift guide 2017!\nGET MY PALETTE HERE!\nhttp://bit.ly/2AVhNPM\nUSE CODE: â€œJACATTACKâ€ TO SAVE MONEY SITE WIDE &amp; IN STORES!\n\nITS ALSO AVAILABLE AT ULTA!\nhttp://bit.ly/2Afk7oH\n\nGET CHAMPAGNE POP HERE!\nhttp://bit.ly/2AdS60m\n\n\n\n\nBath and Body Works Candle - http://bit.ly/2oBWLnm\n\nVoluspa Candle Set - http://bit.ly/2ANKkb4\n\nVoluspa Holiday Candle - http://bit.ly/2kpMLcc\n\nLush Bath Bombs - http://bit.ly/2hc0xA1\n\nMake and Model Pajama Set - http://bit.ly/2AO6w4V\n\nDKNY Lounge Pant - http://bit.ly/2BWUuWq\n\nButter Socks - http://bit.ly/2AOMozI\n\nBarefoot Dreams Poncho - http://bit.ly/2ANeKdJ\n\nPottery Barn Robe - http://bit.ly/2APXzZ4\n\nNordstrom Slippers - http://bit.ly/2ANMOpU\n\nUgg Slippers - http://bit.ly/2BWF8Rv\n\nBack Massager - http://bit.ly/2ANNcom\n\nBP. Plaid Scarf - http://bit.ly/2AP86DR\n\nBP. Leopard Scarf - http://bit.ly/2AQI0QV\n\nNordstrom Diamond Stud Earrings - http://bit.ly/2AO9WEN\n\nBauble Bar Necklace - http://bit.ly/2BXoj9e\n\nLana Blake Necklace - http://bit.ly/2AP2uta\n\nBlankNYC Leather Jacket - http://bit.ly/2BYhlRr\n\nEmbellished BlankNYC Jacket - http://bit.ly/2AOLXoU\n\nColour Pop Lipstick - http://bit.ly/2cmJLwd\n\nKathleen Lights Colour Pop Trio - http://bit.ly/2i82r2Q\n\n39A Dare To Create Eyeshadow Palette - http://bit.ly/2zr4yJi\n\nKKW Fragrance - http://bit.ly/2yTMDHM\n\nLush Sleepy Body Lotion - http://bit.ly/2ABymRs\n\nSmashbox Always On Liquid Lipstick - http://bit.ly/2AOfIq3\n\n\n\n\nâ™¡ â™¡ â™¡ \n\nCONNECT WITH ME!!!\n\nINSTAGRAM:\nJaclynhill\n\nTWITTER:\nJaclynhill\n\nSNAPCHAT:\nJaclynrhill\n\nBusiness inquiries only:\nJaclynroxanne.hill@gmail.com\n(I am no longer booking clients)\n\n\nâ™¡ â™¡ â™¡ \n\n*links provided above are affiliate links! \nI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XOXO\nBath and Body Works Candle - http://bit.</t>
  </si>
  <si>
    <t>BLOIU9DpLq4</t>
  </si>
  <si>
    <t>G-Eazy with Halsey - Him &amp; I</t>
  </si>
  <si>
    <t>jimmy|jimmy kimmel|jimmy kimmel live|late night|talk show|funny|comedic|comedy|clip|comedian|mean tweets|g-eazy|halsey|him &amp; i|the beautiful &amp; damned|hip hop|rapper|rap|music|concert</t>
  </si>
  <si>
    <t>G-Eazy and Halsey perform Him &amp; I on Jimmy Kimmel Live\n\nJimmy Kimmel Returns with Baby Billy After Heart Surgery https://youtu.be/yqulWPljawo\n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Damon.\n\nG-Eazy with Halsey - Him &amp; I\nhttps://youtu.be/BLOIU9DpLq4</t>
  </si>
  <si>
    <t>wTiDluJ4Yd0</t>
  </si>
  <si>
    <t>TWO SELENA GOMEZES MEET FOR THE FIRST TIME (FBE)</t>
  </si>
  <si>
    <t>Selena Gomez|Selena Gomezes|Selena Gomez meets|2 Selena Gomezes Meet for the first time|for the first time|Selena Gomez music|talking with myself|celebrity name game|reacts|reaction|reactions|youtubers react|thefinebros|fine brothers|fine brothers entertainment|FBE|watch|review|reviews|responds|respond|elders react|teens react|kids react|adults react|parents react|college kids react</t>
  </si>
  <si>
    <t>Selena Gomez meets another Selena Gomez but maybe not who they expect!\nSUBSCRIBE THEN HIT THE ðŸ””! New Videos 2pm PT on FBE! http://goo.gl/aFu8C\nMade in partnership with New Form, TBS &amp; Dunkin Donuts.\nWatch latest videos from FBE: https://goo.gl/aU5PSm\n\nNew Jersey Selena Gomez - Herself\nChicago Selena Gomez - Herself\n\nMERCH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 - Eric Jaffe\nExecutive Producer - Benny Fine\nExecutive Producer - Rafi Fine\nExecutive Producer - Melissa Schneider\nExecutive Producer - Kathleen Grace\nVP of Production         - Nick Bergthold\nHead of Alternative TV -Brandie Tucker\nProducer - JP Quicquaro\nProducer - Joseph Wright\nDirector of Production -Drew Roder\nDirector of Post Production - Adam Speas\nPost Production Supervisor - David Valbuena\nProduction Coordinator - Emily Pillemer\nNew Form Director of Partnerships &amp; Marketing - Steffenie Zorner\nNew Form Development Assistant - Emily Hughes\nDirector of Photography - Skyler Rousselet\nSound Mixer -Kevin Coons\nB Cam Operator -Tyson Lindo\n1st AC - Jon Moss\n2nd AC/ Media Manager - Nick Mahar\nGaffer -Jonny Strellman\nKey Grip        - Collin Friesen\nEditor -Tyson Lindo\nAssistant Editor - Peter Thorstad\nProduction Assistant - Dashan Boyce\nProduction Assistant - Zak Champagne\nProduction Assistant - James Rand\nTalent Wrangler  - Anna Greenfield\nIntern - Julie Ivers\nGFX  - Brynn Shuller\nGFX  - Lindsay Kindt\nMusic By - Mr. Claps - To Clap\nMusic By - Micrah - Summer Hiphop\nMusic By - Ipuzzle - Dark Trip-hop\nMusic By - JohnnyMakesJazz - Fun Rhythmical Jazz\nMusic By  Kevin MacLeod (incompetech.com) Long Road Ahead B\nLicensed under Creative Commons: By Attribution 3.0 License\nhttp://creativecommons.org/licenses/by/3.0/\nMusic By - Alec Koff - The Percussion Hit\n\nÂ© Fine Brothers Entertainment.\n\nTWO SELENA GOMEZES MEET FOR THE FIRST TIME (FBE)</t>
  </si>
  <si>
    <t>dedaP9ym-hY</t>
  </si>
  <si>
    <t>ChrisBrownVEVO</t>
  </si>
  <si>
    <t>Chris Brown - On Purpose (Audio) ft. AGNEZ MO</t>
  </si>
  <si>
    <t>Chris Brown feat. AGNEZ MO|On Purpose|R&amp;B|RCA Records Label</t>
  </si>
  <si>
    <t>HBOAFM Deluxe Edition: Cuffing Season â€“ 12 Days Of Christmas available now! http://smarturl.it/CuffingSeason\n\nGet â€œHeartbreak On A Full Moon: http://smarturl.it/HeartbreakFullMoon \n \nFollow Chris Brown: \nhttp://www.chrisbrownworld.com/ \nhttps://www.facebook.com/chrisbrown \nhttps://twitter.com/chrisbrown \nhttp://instagram.com/chrisbrownofficial \nhttp://smarturl.it/CBSpotify?IQid=yt</t>
  </si>
  <si>
    <t>66kn6Dcr12E</t>
  </si>
  <si>
    <t>Taylor Swift's reputation Stadium Tour - Trailer</t>
  </si>
  <si>
    <t>taylor swift|reputation|rep|taylor swift's reputation stadium tour|live|event|worldwide|north america|look what you made me do|ready for it|end game</t>
  </si>
  <si>
    <t>Tickets to Taylor Swift's reputation Stadium Tour are onsale today at 10am local time.\n\nGet your tickets here: http://www.ticketmaster.com/taylorswift</t>
  </si>
  <si>
    <t>QK0s815RTJk</t>
  </si>
  <si>
    <t>ANTI SANTA PROTEST GOES BAD</t>
  </si>
  <si>
    <t>anti santa|protest|anti santa protest|christmas protest|santa claus protest|protesters|christmas protesters|protesting|olivia sui|shayne topp|ian hecox|ian|ianh|smosh|smosh christmas|smosh santa|smosh santa claus|santa claus|santa protest|santa boycott|boycotting santa|santa|christmas|courntey miller|noah grossman|keith leak jr</t>
  </si>
  <si>
    <t>Anti Santa Claus protesters have recently taken to the streets of Los Angeles, - reporter John Jackson investigates.\n\nSMOSH HOLIDAY SWEATER â–ºâ–º http://smo.sh/HolidaySweater\n\nCAST \nIan Hecox \nNoah Grossman \nKeith Leak Jr. \nCourtney Miller \nOlivia Sui \nShayne Topp \nSarah Whittle\nJoshua Mattingly\n\nCREW \nDirected by Ryan Todd \nWritten by Ian Hecox, Monica Vasandani, Cole Hersch,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</si>
  <si>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tT-lTxhW7pY</t>
  </si>
  <si>
    <t>Roy Moore Delivers Concession Speech From Alabama (Full) | NBC News</t>
  </si>
  <si>
    <t>nbc news|breaking news|us news|politics|current events|top stories|alabama|alabama election|roy moore|doug jones</t>
  </si>
  <si>
    <t>Roy Moore delivers his concession speech after losing to apparent winner Doug Jones in the Alabama Senate election.\n\nÂ»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</si>
  <si>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hZJDAJDD-uw</t>
  </si>
  <si>
    <t>T-Mobile</t>
  </si>
  <si>
    <t>T-Mobile CEO John Legere | We're bringing the Un-carrier to TV</t>
  </si>
  <si>
    <t>T-Mobile|T-Mobile Television|TV|Cable|T-Mobile streaming|Streaming service|John Legere|Layer3|cord cutting|cord cutters|get out of cable|T-Mobile TV service|Shows to watch|best streaming service</t>
  </si>
  <si>
    <t>Yeah, that's right. T-Mobile is coming to TV! Our CEO John Legere (@johnlegere) has some big news we're finally ready to share about bringing the Un-carrier to the Cable industry, and completely turning it on its head! \n\nFor more information about forward-looking statements, see here: https://newsroom.t-mobile.com/news-and-blogs/tmobile-uncarrier-tv.htm\n\nSubscribe to T-Mobile: http://bit.ly/1A41G9R\n\nCONNECT WITH T-MOBILE ONLINE\nVisit the T-Mobile website: www.T-Mobile.com\nFind T-Mobile on Facebook: http://on.fb.me/1ENSATs\nFollow T-Mobile on Twitter: http://bit.ly/1A40uDt\nFollow T-Mobile on Google+: http://bit.ly/1wltr3f\nFollow T-Mobile on Instagram: http://bit.ly/1FpJYT0</t>
  </si>
  <si>
    <t>t7Fa1GUf-LE</t>
  </si>
  <si>
    <t>ThePianoGuys</t>
  </si>
  <si>
    <t>#LightTheWorld Christmas Concert with The Piano Guys and Friends</t>
  </si>
  <si>
    <t>ThePianoGuys|The Piano Guys|Secrets|David Archuleta|Peter Hollens|Evynne Hollens|Nathan Pacheco|Tiffany Alvord|Taylor Davis|Claire Crosby|Dave Crosby|Lexi Walker|Angels|Realms of Glory|Peace on Earth|I Saw Three Ships|YouTube New York|O Holy Night|Ave Maria|Mary Did You Know|O Come O Come Emmanuel|When Love Was Born|Carol of the Bells|Pirates of the Caribbean|The Prayer|Jon Schmidt|Steven Sharp Nelson|Al van der Beek|Paul Anderson</t>
  </si>
  <si>
    <t>#LightTheWorld is a worldwide effort to share the light of Jesus Christ through serving, lifting, and helping others. Learn more here: http://bit.ly/2jIRvJt\n\nOur LIVE Christmas concert with Special Guests was held Dec. 12th @ 5:00 PM EST from YouTube New York. Watch and Share the event with your friends and help #LightTheWorld - Merry Christmas\n\n--- Click the links below to view your favorite segments ---\nDavid Archuleta: Angels From the Realms of Glory\nLightTheWorld Performance: https://youtu.be/t7Fa1GUf-LE?t=2m32s\nYouTube Channel: http://youtube.com/theofficialarchuleta\n\nPeter Hollens: Angels From the Realms of Glory\nLightTheWorld Performance: https://youtu.be/t7Fa1GUf-LE?t=2m32s\nYouTube Channel: http://youtube.com/peterhollens\n\nLexi Walker: O Holy Night / Ave Maria\nLightTheWorld Performance: https://youtu.be/t7Fa1GUf-LE?t=11m1s\nYouTube Channel: http://youtube.com/leximaewalker\n\nClaire &amp; Dave Crosby: Let There Be Peace on Earth\nLightTheWorld Performance: https://youtu.be/t7Fa1GUf-LE?t=20m34s\nYouTube Channel: http://youtube.com/claireandthecrosbys\n\nThe Piano Guys: I Saw Three Ships\nLightTheWorld Performance: https://youtu.be/t7Fa1GUf-LE?t=27m4s\nYouTube Channel: http://youtube.com/thepianoguys\n\nTaylor Davis: Mary Did You Know?\nLightTheWorld Performance: https://youtu.be/t7Fa1GUf-LE?t=33m44s\nYouTube Channel: http://youtube.com/violintay\n\nPeter &amp; Evynne Hollens: December Song\nLightTheWorldPerformance: https://youtu.be/t7Fa1GUf-LE?t=41m22s\nYouTube Channel: http://youtube.com/peterhollens\nYouTube Channel: http://youtube.com/evynnehollens\n\nThe Piano Guys: O Come, O Come, Emmanuel\nLightTheWorld Performance: https://youtu.be/t7Fa1GUf-LE?t=49m53s\nYouTube Channel: http://youtube.com/thepianoguys\n\nTiffany Alvord: When Love Was Born\nLightTheWorld Performance: https://youtu.be/t7Fa1GUf-LE?t=59m46s\nYouTube Channel: http://youtube.com/tiffanyalvord\n\nThe Piano Guys: Carol of the Bells/Pirates of the Caribbean\nLightTheWorld Performance: https://youtu.be/t7Fa1GUf-LE?t=1h8m54s\nYouTube Channel: http://youtube.com/thepianoguys\n\nNathan Pacheco: The Prayer\nLightTheWorld Performance: https://youtu.be/t7Fa1GUf-LE?t=1h16m48s\nYouTube Channel: http://youtube.com/nathanpachecomusic\n\nDavid Archuleta: The Prayer\nLightTheWorld Performance: https://youtu.be/t7Fa1GUf-LE?t=1h16m48s\nYouTube Channel: http://youtube.com/theofficialarchuleta\n\nSilent Night Finale: https://youtu.be/t7Fa1GUf-LE?t=1h26m10s</t>
  </si>
  <si>
    <t>tUBLW5bCqfM</t>
  </si>
  <si>
    <t>Peanuts (Riverdale Parody)</t>
  </si>
  <si>
    <t>The Tonight Show|Jimmy Fallon|Peanuts|Riverdale|Parody|NBC|NBC TV|Television|Funny|Talk Show|comedic|humor|snl|Fallon Stand-up|Fallon monologue|tonight|show|jokes|funny video|interview|variety|comedy sketches|talent|celebrities|video|clip|highlight|Archie|Jughead|Charlie Brown|Lucy|football|Snoopy|Instagram|Peppermint Patty|Linus|Marcy|Linus Van Pelt</t>
  </si>
  <si>
    <t>Jimmy Fallon's Riverdale parody Peanuts, featuring cameos from KJ Apa, Lili Reinhart, Camila Mendes, Madelaine Petsch and Cole Sprouse.\n\nSubscribe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exclusives.\n\nPeanuts (Riverdale Parody)\nhttp://www.youtube.com/fallontonight</t>
  </si>
  <si>
    <t>HTi1c_tLnqw</t>
  </si>
  <si>
    <t>Nick Jonas - Home</t>
  </si>
  <si>
    <t>Nick Jonas|Home|Ferdinand|Nick|Jonas|Island|Records|Soundtrack</t>
  </si>
  <si>
    <t>Directed by Nicholas Lam\nProduced by Anthem Films\n\nListen to Nick Jonas - â€œHomeâ€ (from the Ferdinand soundtrack):\nGeneral link: https://IslandRecs.lnk.to/Home\nAmazon: https://IslandRecs.lnk.to/HomeDL/amaz...\nApple Music: https://IslandRecs.lnk.to/HomeDL/appl... \nDeezer: https://IslandRecs.lnk.to/HomeDL/deezer\nGoogle Play: https://IslandRecs.lnk.to/HomeDL/goog...\niTunes: https://IslandRecs.lnk.to/HomeDL/itunes \nSpotify: https://IslandRecs.lnk.to/HomeDL/spotify\nTidal: https://IslandRecs.lnk.to/HomeDL/tidal\n\nMusic video by Nick Jonas performing Home. (C) 2017 Island Records, a division of UMG Recordings, Inc. / Safehouse Records, LLC\n\nhttp://vevo.ly/VVY13K</t>
  </si>
  <si>
    <t>3j5eGupDWY4</t>
  </si>
  <si>
    <t>Homeless and abused, this Pit Bull didn't lose HOPE that something amazing will happen!</t>
  </si>
  <si>
    <t>Loreta Frankonyte|Eldad Hagar|Hope For Paws</t>
  </si>
  <si>
    <t>We need your support this holiday season!  Please become a monthly donor of just $5 and join this massive effort to save lives: http://www.HopeForPaws.org\nIf you would like to adopt Wilbur, please contact our friends at Bark N' Bitches: http://www.BarkNBitches.com\nIf you live in L.A or just visiting - go meet all their amazing dogs and puppies for adoption: 505 N Fairfax Ave, Los Angeles, CA 90036 (open 7 days a week from 12 P.M - 7 P.M)\nYou can see photo updates on Loreta Frankonyte's page:\nhttps://www.facebook.com/xoxoloreta\n\nOn Thursday I'll post a NEW video... it will be a little bloody, but I hope you'll come back to watch it.\n\nPlease SHARE this video so we can find Wilbur a home for Christmas.\n\nThanks  :-)\n\nEldad</t>
  </si>
  <si>
    <t>KjHan6D3O3g</t>
  </si>
  <si>
    <t>Sam Smith - Have Yourself A Merry Little Christmas in the Live Lounge</t>
  </si>
  <si>
    <t>Sam Smith|Have Yourself A Merry Little Christmas|BBC|Radio 1|Live Lounge|The Thrill Of It All</t>
  </si>
  <si>
    <t>Sam Smith performs Have Yourself A Merry Little Christmas in the BBC Radio 1 Live Lounge\n\nhttp://vevo.ly/a0opFg</t>
  </si>
  <si>
    <t>IC_lnyn2R2Q</t>
  </si>
  <si>
    <t>THE 15:17 TO PARIS - Official Trailer [HD]</t>
  </si>
  <si>
    <t>the 15:17 to paris|the 15:17 to paris movie|clint eastwood|anthony sadler|alek skarlatos|spencer stone|jenna fischer|judy greer|ray corasani|pj byrne|tony hale|thomas lennon|wb pictures|wb pics|trailers|wb trailers|15:17 to paris|the 15:17 to paris trailer|15:17 to paris trailer|15:17 paris movie</t>
  </si>
  <si>
    <t>From Clint Eastwood comes The 15:17 to Paris - in theaters February 9.\n\nhttp://www.1517toparis.com/\nhttps://www.facebook.com/1517toparis\nhttps://twitter.com/1517toParis\nhttps://www.instagram.com/1517toparis\n\n--\n\nFrom Clint Eastwood comes â€œThe 15:17 to Paris,â€ which tells the real-life story of three men whose brave act turned them into heroes during a highspeed railway ride.\n\nIn the early evening of August 21, 2015, the world watched in stunned silence as the media reported a thwarted terrorist attack on Thalys train #9364 bound for Parisâ€”an attempt prevented by three courageous young Americans traveling through Europe.  The film follows the course of the friendsâ€™ lives, from the struggles of childhood through finding their footing in life, to the series of unlikely events leading up to the attack.  Throughout the harrowing ordeal, their friendship never wavers, making it their greatest weapon and allowing them to save the lives of the more than 500 passengers on board.\n\nThe heroic trio is comprised of Anthony Sadler, Oregon National Guardsman Alek Skarlatos, and U.S. Air Force Airman First Class Spencer Stone, who play themselves in the film.  Starring alongside them are Jenna Fischer (â€œHall Pass,â€ TVâ€™s â€œThe Officeâ€); Judy Greer (â€œWar for the Planet of the Apesâ€); Ray Corasani (TVâ€™s upcoming â€œThe Long Road Homeâ€); PJ Byrne (â€œThe Wolf of Wall Streetâ€); Tony Hale (TVâ€™s â€œVeepâ€); and Thomas Lennon (â€œTransformers: Age of Extinctionâ€).  Paul-MikÃ©l Williams plays the younger Anthony, Bryce Gheisar plays the younger Alek, and William Jennings plays the younger Spencer.\n\nEastwood (â€œSully,â€ â€œAmerican Sniperâ€) directs from a screenplay by Dorothy Blyskal, based on the book by Anthony Sadler, Alek Skarlatos, Spencer Stone and Jeffrey E. Stern.  Eastwood also produces the film, along with Tim Moore, Kristina Rivera and Jessica Meier.  The filmâ€™s executive producer is Bruce Berman.\n\nBehind the scenes, the creative team includes frequent collaborators Tom Stern, who served as cinematographer on 13 of Eastwoodâ€™s previous films, and Deborah Hopper, who has served as Eastwoodâ€™s costume designer on 17 prior films; editor Blu Murray, who most recently cut â€œSully,â€ and that filmâ€™s composer, Christian Jacob.  Veteran art director Kevin Ishioka, whose work can be seen in â€œSullyâ€ and in â€œDunkirk,â€ serves as production designer.\n\nWarner Bros. Pictures presents, in association with Village Roadshow Pictures, a Malpaso production, â€œThe 15:17 to Paris.â€  The film will be released in theaters on February 9, 2018.  It will be distributed worldwide by Warner Bros. Pictures, a Warner Bros. Entertainment Company, and in select territories by Village Roadshow Pictures.</t>
  </si>
  <si>
    <t>BWJY1na9qao</t>
  </si>
  <si>
    <t>Carly and Erin</t>
  </si>
  <si>
    <t>SURPRISED HER WITH THIS....</t>
  </si>
  <si>
    <t>carly and erin|erin and carly|carly incontro|erin gilfoy|seat geek|eagles|rams|carly incontro vlogs|erin gilfoy vlogs|carly and erin vlogs</t>
  </si>
  <si>
    <t>Thank you to SeatGeek for sponsoring this video. Use code CARLYANDERINâ€™ for $20 off your first order: https://sg.app.link/CARLYANDERIN\n\nGET MERCH HERE â–º https://carlyanderin.com/\n\nSubscribe for more Vlogs â–º https://www.youtube.com/channel/UC8CBâ€¦\n\n\nUber code:\nCARLY: carlyi229eu\nERIN: ering604ue\n\nLyft code:\nERIN: erin3062\n\nTJ's instagram: @tronstamos\nBruces's instagram: @BruceWiegner\n youtube: https://www.youtube.com/user/TheWeekendRiotTV\n\nFOLLOW OUR IG &amp; TWITTER:\n@carlyanderin // https://www.instagram.com/carlyanderi...\n@CARLYANDERlN // https://twitter.com/CARLYANDERlN\n\nPOBOX:\nCarly and Erin\nPO BOX 292265\nLos Angeles, CA 90029\n\nErin Gilfoy:\nInstagram: eringilfoy // https://www.instagram.com/eringilfoy\nTwitter: eringilfoy // https://twitter.com/eringilfoy\nSnapchat: erin_gilfoy // https://www.snapchat.com/add/erin_gilfoy\nFacebook: Erin Gilfoy \n\nCarly Incontro:\nInstagram: carlyincontro // https://www.instagram.com/carlyincontro\nTwitter: carlyincontro // https://twitter.com/carlyincontro\nSnapchat: pooopflinger // https://www.snapchat.com/add/poooplinger\nFacebook: Carly Incontro</t>
  </si>
  <si>
    <t>DkXD5949qqQ</t>
  </si>
  <si>
    <t>GwenStefaniVEVO</t>
  </si>
  <si>
    <t>You Make It Feel Like Christmas (Live From â€œGwen Stefaniâ€™s You Make It Feel Like Christ...</t>
  </si>
  <si>
    <t>Gwen Stefani Blake Shelton You Make It Feel Like Christmas NBC</t>
  </si>
  <si>
    <t>From NBCâ€™s â€œGwen Stefaniâ€™s You Make It Feel Like Christmasâ€\n \nYou Make It Feel Like Christmas is out now, including the single You Make It Feel Like Christmas feat. Blake Shelton. http://smarturl.it/GwenChristmas\n \nSpecial Deluxe Edition including a hard-back book with 24 pages of exclusive images from the making of the album and Gwenâ€™s personal holiday photos is available now at Target: http://smarturl.it/GwenChristmas/target\n \nWhite album vinyl &amp; special holiday bundles are available now at http://www.gwenstefani.com\n \nBest of Gwen Stefani https://goo.gl/wPHsiL\nSubscribe for more https://goo.gl/qN6sve\n\nhttp://vevo.ly/hUa1c2</t>
  </si>
  <si>
    <t>PKa01AvSATE</t>
  </si>
  <si>
    <t>WATCH: AL Democratic Senate candidate Doug Jones speaks on election night</t>
  </si>
  <si>
    <t>Senate|Alabama|Doug Jones|election night</t>
  </si>
  <si>
    <t>Alabama Democratic Senate candidate Doug Jones speaks on election night.</t>
  </si>
  <si>
    <t>kzFHjyysXr0</t>
  </si>
  <si>
    <t>Embarrassing Vision Boards From Our Past (ft. Jenna Dewan Tatum)</t>
  </si>
  <si>
    <t>iisuperwomanii|superwoman|team|superâ€|comedy|skit|rant|lilly|singh|â€œlilly|singhâ€|â€œyoutube|superwomanâ€|manjeet|paramjeet|parents|â€œtypes|of|peopleâ€|vision|vision boards|jenna|jenna dewan|jenna dewan tatum|superwoman jenna|lilly singh jenna dewan|past|short|tatum|dewan|boards|embarrassing|embarrasing vid|embarassing past|channing|channing tatum|channing and jenna|jenna channing tatum|Collabs|12CollabsofXmas|Xmas Collabs|superwoman collabs|embarrassing past</t>
  </si>
  <si>
    <t>I was 100% sure that I would use BBM forever! Check out these hilarious vision boards from the past. We got some of it right! One of us married Channing Tatum. Spoiler alert, it's not me. \n\nWritten By: Lilly Singh \nFt: Jenna Dewan Tatum \n\nJenna's Channel: https://www.youtube.com/channel/UCNaViWaQdOZVCPewLM19iIQ\nInstagram:https://www.instagram.com/jennadewan/\nFacebook: https://www.facebook.com/jennadewan/\n\nSubscribe to Lilly: http://bit.ly/SubLillySingh | Follow my FB: https://facebook.com/IISuperwomanII/\n\nWatch my last 12 Collabs of Xmas! https://www.youtube.com/watch?v=Gw-Mm-hS_UY&amp;t=27s&amp;list=PLuBXqtS2jaLOHcYCLGaRkFDynyeAWUEuh&amp;index=1\n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https://youtube.com/watch?v=eR_nzGqYX...\nMy Parents: https://youtube.com/watch?v=EPHMXbZml...\nSkits: https://youtube.com/watch?v=jyxi0rfED...\nThe Super Rants: https://youtube.com/watch?v=KYadw8gNO...\nLatest Uploads: https://youtube.com/user/IISuperwoman...</t>
  </si>
  <si>
    <t>AYte8ks2KAk</t>
  </si>
  <si>
    <t>Rosenstein speaks before the House Judiciary Committee</t>
  </si>
  <si>
    <t>Deputy Attorney General Rod J. Rosenstein speaks before the House Judiciary Committee. Subscribe to The Washington Post on YouTube: http://bit.ly/2qiJ4dy\n\nFollow us:\n\nTwitter: https://twitter.com/washingtonpost\nInstagram: https://www.instagram.com/washingtonpost/\nFacebook: https://www.facebook.com/washingtonpost/</t>
  </si>
  <si>
    <t>yArprk0q9eE</t>
  </si>
  <si>
    <t>This Particle Breaks Time Symmetry</t>
  </si>
  <si>
    <t>veritasium|science|physics|entropy|time|cp violation|symmetry|reversal|reversibility|reversible|irreversible|particle|breaks|forward|backwards|second law of thermodynamics|increasing entropy|reverse|mirror|meson|kaon|oscillation</t>
  </si>
  <si>
    <t>Increasing entropy is NOT the only process that's asymmetric in time.\nCheck out the book: http://WeHaveNoIdea.com\nThis video was co-written by Daniel Whiteson and Jorge Cham\nYou can also check out PhD Comics: http://phdcomics.com\n\n\nSpecial thanks to Patreon supporters:\nTony Fadell, Donal Botkin, Michael Krugman, Jeff Straathof, Zach Mueller, Ron Neal, Nathan Hansen, Joshua Abenir\n\nSupport Veritasium on Patreon: http://ve42.co/patreon\n\nOriginal paper on parity violation by the weak force by Lee and Yang:\nhttp://www.physics.utah.edu/~belz/phys5110/PhysRev.104.254.pdf\n\nMore on B-meson oscillations and time reversal violation:\nPhysics World Article: http://ve42.co/TimeReversal\nOriginal paper: https://arxiv.org/pdf/1410.1742.pdf\nhttps://en.wikipedia.org/wiki/B_meson\n\nPhysics consultant: Prof. Stephen Bartlett\n\nStudio filming by Raquel Nuno</t>
  </si>
  <si>
    <t>CSDHM6iuogI</t>
  </si>
  <si>
    <t>Blue Origin</t>
  </si>
  <si>
    <t>Crew Capsule 2.0 First Flight</t>
  </si>
  <si>
    <t>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</si>
  <si>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1w9tf3vSuVs</t>
  </si>
  <si>
    <t>Shameless Maya</t>
  </si>
  <si>
    <t>Chit Chat GRWM | Failure, Disappointment &amp; Holidays</t>
  </si>
  <si>
    <t>chit chat|get ready with me|maya washington|shameless maya|GRWM|Chit chat grwm|makeup tutorial|pony tail|fenty beauty|drugstore makeup|life update|where i've been|vlog|holiday makeup|makeup routine|getting ready|everyday makeup|easy makeup|chatty grwm|makeup|how to deal with failure|going beyond disappointment|girl boss|girl bawse</t>
  </si>
  <si>
    <t>Chit Chat GRWM | Failure, Disappointment &amp; Holidays. The Struggle is REAL! I've been MIA from social media and getting my life in order for 2018! Itâ€™s a process and for those that are going through it youâ€™re not alone. To help those affected by the wild fires donate to Red Cross visit: http://rdcrss.org/2AxpgIX\n\nUse my promo code: HOLIDAYBOO ay my SHAMELESS STORE to save 20% http://bit.ly/shamelessstore\n\n----------\n\nWATCH THESE VIDEOS\n\nCarnival Goddess Makeup Tutorial: http://bit.ly/mayacarib\nTech Talk: 10 Tips to Declutter &amp; Organize Your Digital Life  http://bit.ly/decluttertech\nAm I Too Independent?  http://bit.ly/GRWMIndependent\n\n----------\n\nCHECK OUT:\n\nhttp://instagram.com/denedolls\n\n----------\n\nGET TO KNOW ME\n\nhttp://shamelessmaya.com\nhttp://instagram.com/mayasworld\nhttp://twitter.com/mayasworld\nhttp://shamelessmaya.tumblr.com\nhttps://www.facebook.com/shamelessmaya\nhttps://www.snapchat.com/add/mayasnapworld\n\n----------\n\nVLOG GEEK INFO\n\nCamera: Sony A5100: http://amzn.to/1pGoyPW\nAudio: Zoom Mic: http://amzn.to/1MjOsmB\nLighting: Westcott Lighting: http://bit.ly/westcottflex1\nEditing: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</si>
  <si>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K4STcvndzbE</t>
  </si>
  <si>
    <t>Christmas Inheritance | Official Trailer [HD] | Netflix</t>
  </si>
  <si>
    <t>Netflix|Trailer|Netflix Original Series|Netflix Series|television|movies|streaming|movies online|television online|documentary|comedy|drama|08282016NtflxUSCAN|watch movies|Christmas Inheritance|Netflix Holiday Original|Netflix Holidays|Holidays|Christmas|Romantic Comedy|Rom Com|Holiday Favorites|Romantic Drama|Eliza Taylor|Jake Lacey|Andie MacDowell|PLvahqwMqN4M1uQ5JITdkmNrxZnwtUG-DP|PLvahqwMqN4M0_eOsCRg4rInOe-yxm0uAr</t>
  </si>
  <si>
    <t>To inherit her father's company, socialite Ellen must first visit his small hometown, where she learns the value of hard work and helping others.\n\nWatch Christmas Inheritance on Netflix: https://www.netflix.com/title/80177441\n\nSUBSCRIBE: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http://bit.ly/29kkemT\n\nChristmas Inheritance | Official Trailer [HD] | Netflix\nhttp://youtube.com/netflix</t>
  </si>
  <si>
    <t>Meet the Dog Protecting Planes From Bird Strikes</t>
  </si>
  <si>
    <t>great big story|gbs|lag|documentary|docs|airport|k9|dogs who work|patrol|border collie|Nature &amp; Animals|Biography &amp; Profile|Weird &amp; Fun Knowledge|Dogs|K-9|Planet Earth</t>
  </si>
  <si>
    <t>Faster than a speeding bullet, more powerful than a locomotive, cooler than a cucumber in a bowl of hot sauce, itâ€™s Piper the Aviation Bird Dog, ready for duty. Alongside his handler Brian Edwards, the dynamic duo protects the planes at Cherry Capital Airport from bird strikes. Birds can pose a huge threat to flight safety, but when they see Piper on his way, geese, ducks and gulls flee the runways.  Itâ€™s an important job, but not one without its share of fun.\n\nSUBSCRIBE: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</si>
  <si>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r4ppTbMcFTo</t>
  </si>
  <si>
    <t>LukeCombsVEVO</t>
  </si>
  <si>
    <t>Luke Combs - One Number Away (Lyric Video)</t>
  </si>
  <si>
    <t>this one's for you|the ones for you|when it rains it pours|hurricane|honky tonk highway|she got the best of me|can I get an outlaw|beer can|used to you|memories are made of|out there|Country|Luke Combs|One Number Away|River House Artists/Columbia Nashville</t>
  </si>
  <si>
    <t>One Number Away from the debut album This One's For You available now - http://smarturl.it/lcthisonesforyou</t>
  </si>
  <si>
    <t>Jq_98dJuIck</t>
  </si>
  <si>
    <t>Star Wars: The Last Jedi Review (SPOILER FREE)</t>
  </si>
  <si>
    <t>IGN|movie|Review|Sci-Fi|Action|star wars|Star Wars|the last jedi|Star Wars: The Last Jedi|ign movie reviews|movie reviews|top videos|last jedi review|last jedi|star wars last jedi</t>
  </si>
  <si>
    <t>Check out our SPOILER-FREE review of the eighth episode in the Skywalker saga.\n\nStar Wars' Phasma, Snoke, &amp; Hux Interview Each Other:\nhttps://www.youtube.com/watch?v=S1FidpJy-5A\n\nWhy Mark Hamill Hasn't Played Star Wars: Battlefront 2:\nhttps://www.youtube.com/watch?v=rXCuEnukmlo\n\nSubscribe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</si>
  <si>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Dm9iTlsaie4</t>
  </si>
  <si>
    <t>Thunder officially on the clock | The Jump | ESPN</t>
  </si>
  <si>
    <t>espn|espn live|the jump|rachel nichols|thunder|okc|oklahoma city|oklahoma city thunder|paul george|paul|george|paul george thunder|paul george trade|nba|basketball</t>
  </si>
  <si>
    <t>Rachel Nichols explains why it is paramount that the Thunder front office make moves to keep Paul George in OKC or risk losing him like Kevin Durant.\n\nâœ”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</si>
  <si>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wtTmLBfIiG4</t>
  </si>
  <si>
    <t>The Legend of Zelda: Breath of the Wild Expansion Pass - The Championsâ€™ Ballad Trailer</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</si>
  <si>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t>
  </si>
  <si>
    <t>Take on The Divine Beast Tamerâ€™s Trial in The Legend of Zelda: Breath of the Wild Expansion Pass - available now!\n\nLearn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</si>
  <si>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kZ3xRQOhpQI</t>
  </si>
  <si>
    <t>How Money Is Made | How Stuff Is Made | Refinery29</t>
  </si>
  <si>
    <t>refinery29|refinery 29|r29|r29 video|refinery29 video|female|empowerment|how stuff is made|how to made|how it's made|how its made|easy money|how to make money|production|making of|nyc|new york city|economy|banking|inflation|economic|monetary policy|currency|stock market|stocks|precious metals|make money online|make money online 2017|make money|how to be rich|money printer|how to make fast money|make money on youtube|american dollar|made|money|how</t>
  </si>
  <si>
    <t>On this episode of How Stuff Is Made, we explore the strange process that makes money. We carry dollar bills with us everyday, but do we ever stop to think about how these notes come to be? Watch this week's episode to see what goes into making our money.\n\nABOUT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ColourPop Eyeshadow Is Made\nhttps://youtube.com/watch?v=UmPdC8x-j98\nHow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</si>
  <si>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kz1xzBYppW8</t>
  </si>
  <si>
    <t>Heartbreaking video of schoolboy Keaton Jones recounting being bullied</t>
  </si>
  <si>
    <t>keaton jones|anti bullying|keaton jones bullying video|us news|us|usa news|tennessee|tennessee news|keaton jones chris evans video|keaton|keaton bullying|keaton bullying video|bullied boy video|bullies|bully|bullying|athletes|ugly|nose|friends|milk|keaton jones video|keaton jones facebook|keaton jones bullying|usa|america|united states|school|playground bullying|kids|children|child|childhood|guardian|2017</t>
  </si>
  <si>
    <t>AÂ TennesseeÂ womanâ€™s heartbreaking video of her tearful son recounting being bullied at middle school has prompted a wave of support from athletes and entertainers.Â  \nKimberly Jones said in a Facebook post on Friday she had just picked up her son, Keaton, from school because he was too afraid to go to lunch.\n\nSubscribe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</si>
  <si>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31Fbv9qRV7s</t>
  </si>
  <si>
    <t>austinmcconnell</t>
  </si>
  <si>
    <t>my wife telling me about her weird dream</t>
  </si>
  <si>
    <t>dreams|wife wakes up|wife sleeping|twelve house|husband and wife|mcconnells|the mcconnells|my wife telling me her weird dream|Sometimes my wife wakes up to tell me her dreams</t>
  </si>
  <si>
    <t>My wife is the best.</t>
  </si>
  <si>
    <t>Gjs1QSa9fpI</t>
  </si>
  <si>
    <t>Testing BLADE VORTEX Interactions with Devin Supertramp</t>
  </si>
  <si>
    <t>Drone|best drone|Drone review|DJI|Mavic|DJI Mavic|Platinum|Mavic Pro Platinum|DJI Inspire|DJI Phantom 4|DJI Phantom 4 Pro|Phantom 5|Drone Loudness|How Quiet is drone|dJI Inspire 2|Technology|Devin Supertramp|Supertramp|Blade Vortext Interaction|BVI|Devin Graham</t>
  </si>
  <si>
    <t>DJI SPARK GIVEAWAY IS HERE: https://gleam.io/c4gda/dji-spark-drone-giveaway\nFind the DJI Mavic Platinum HERE: http://click.dji.com/ALfEphrlJRQrG43-rQ6A?as=0083&amp;pm=custom \nCURRENT DRONE PRICING: \nDJI Spark is HERE: http://amzn.to/2APHemV\nPhantom 4: http://amzn.to/2BZPfoG\nMavic: http://amzn.to/2AQv2SZ\n\nDrones are some of my favorite tech of 2017, and DJI is leading the pack in Drone Technology.  Come along during this video where JerryRigEverything and Devin SuperTramp test out the loudness of each drone. Starting with the DJI Spark, and working all the way up to the DJI Inspire 2. \n\nDevin SuperTramps Star Wars Island Video: https://youtu.be/g_0lk8BY0Vk\n\nWhich of these drones would you buy? Would you star with the Smaller DJI Spark? or jump right into the $10,000 Dollar Inspire 2? \n\nThe camera I used to film this video: http://amzn.to/2p7GtkX\nWide angle lens: http://amzn.to/2qiYM4u\n\n*Follow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</si>
  <si>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NvG1FTafzAw</t>
  </si>
  <si>
    <t>Makeup Bag Lets You See All Your Products</t>
  </si>
  <si>
    <t>travel smarter|bag|travel|design|inventions</t>
  </si>
  <si>
    <t>The Lay-n-Go Cosmo is a bag that makes it easy to see all of your makeup products.\n\nThe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</si>
  <si>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hphLiGW6FgE</t>
  </si>
  <si>
    <t>'Wonder Woman' Director Patty Jenkins on Picking The Right Project | Close Up With THR</t>
  </si>
  <si>
    <t>thr|the hollywood reporter|hollywood reporter|entertainment|hollywood|close up|patty jenkins|interview|patty jenkins interview|patty|jenkins|wonder woman|wonder|woman|wonderwoman|patty jenkins wonder woman|wonder woman 2017|wonder woman director|marvel|mcu|superhero|comics|director|warner brothers|celebrity|celebrities|film|movie|close up with thr|thr roundtables|roundtable|directors roundtable|oscar|oscars roundtable|2018 oscars|2018</t>
  </si>
  <si>
    <t>Subscribe for Roundtables, Box Office Reports, &amp; More! â–ºâ–º http://bit.ly/THRSubscribe\nStay in The Know With all Things Hollywood, Subscribe to THR News! â–ºâ–º http://bit.ly/Sub2THRNews\n\nPatty Jenkins ('Wonder Woman') joins Close Up with The Hollywood Reporter for this season's Directors Roundtable. You don't want to be idealistic and think, 'Maybe I can change their minds.' Maybe you can't says Jenkins.\n\nSubscribe so you don't miss the upcoming full roundtable episode with Angelina Jolie ('First They Killed My Father'), Guillermo del Toro ('The Shape of Water'), Greta Gerwig ('Lady Bird'), Denis Villeneuve ('Blade Runner 2049'), and Joe Wright ('Darkest Hour').\n\nWatch more videos on THR.com: http://www.hollywoodreporter.com/video\nLike us on Facebook: https://www.facebook.com/HollywoodReporter\nFollow us on Twitter: https://twitter.com/thr\nFollow us on Instagram: http://instagram.com/hollywoodreporter</t>
  </si>
  <si>
    <t>sMEmj80EJy8</t>
  </si>
  <si>
    <t>LaMadelynn</t>
  </si>
  <si>
    <t>Simple Makeup GRWM x Q&amp;A</t>
  </si>
  <si>
    <t>Glambag|glam bag|ipsy|ipsy glam bag|lamadelynn|madelynn|curly hair|vintage|makeup|get ready with me|GRWM|vegan grwm|cf grwm|cruelty free grwm|lipgloss|lip gloss|monochrome makeup|monochrome|vegan and cruelty free|v and cf|hourglass|hourglass stick foundation|hourglass veil primer|hourglass primer</t>
  </si>
  <si>
    <t>Helloooo!\nI answer a few of your questions as I get ready with you this morning, and pass this question off to you: What's the most important thing you've learned about yourself this year? â™¡\n\nâœŽ makeup\n* coffee scrub (cf/v) http://mygl.am/YT-1217-thecoffeescrub\n* fab face cleanser (cf/v) http://mygl.am/YT-1217-firstaidbeauty\n* derma e face oil (cf/v) http://mygl.am/YT-1217-dermae\n** lotus moon moisturizer (cf/v) http://bit.ly/2AQ3Y6w\n* seraphine botanicals lip scrub (cf/v) http://mygl.am/YT-1217-seraphinebotanicals\n** hourglass face primer (cf/v) http://seph.me/2z585MC\n** hourglass stick foundation (v) http://seph.me/2AyEnlC\n* luxie beauty shadow brush (cf/v) http://mygl.am/YT-1217-luxiebeauty\nanastasia dipbrow pomade (cf/v) http://seph.me/1DcJtsT\n*glamour dolls x lisa frank heartthrob eyeshadow (cf/v) http://mygl.am/YT-1217-glamourdolls\n* slmissglam glitter highlight brush (cf/v) http://mygl.am/YT-1217-slmissglam\n* steve laurant lip gloss (cf) http://mygl.am/YT-1217-stevelaurent\n* defineme rollerball fragrance oil (cf/v) http://mygl.am/YT-1217-defineme\n* lottie london polish (cf/v) http://mygl.am/YT-1217-lottielondon\n\nv: vegan\ncf: cruelty-free, no parent company that tests on animals\n*: ipsy glam bag products\n**: gifted to me to try out, THANK YOU!\n\nâœŽ what i'm wearing\noveralls - lykke wullf\ntop - thrifted\n\nâ™« music\nhttps://www.audionetwork.com/\n\nâœ‰ let's chat\ninstagram - http://instagram.com/madewin\ntwitter - https://twitter.com/lamadelynn\nvimeo - https://vimeo.com/madelynn\nshop - http://depop.com/en/lamadelynn\n\nFTC: This video is sponsored by ipsy and ipsy's brand partners.</t>
  </si>
  <si>
    <t>32YGGYaUTgE</t>
  </si>
  <si>
    <t>The Atlantic</t>
  </si>
  <si>
    <t>Fighting California's Wildfires: Stunning Footage from the Front Lines</t>
  </si>
  <si>
    <t>the atlantic|wildfire|fire|california fire|LA fire|firefighters|netflix|fire chasers|fighting a fire|documentary|dogs</t>
  </si>
  <si>
    <t>In this segment from the Netflix series Fire Chasers, a CAL FIRE crew battles an out-of-control fire in Los Angeles that threatens to overtake a house and one of the firefighting engines. Thankfully, the crew manages to save a dog in the process.\n\nWatch the full episode on Netflix: https://www.netflix.com/watch/80124237\n\nThis film is part of The Atlantic Selects, an online showcase of short documentaries curated by The Atlantic.</t>
  </si>
  <si>
    <t>8J2q99ApzGs</t>
  </si>
  <si>
    <t>Stranger Things Actor Reveals MAJOR Hint About Season 3</t>
  </si>
  <si>
    <t>Stranger things|Stranger things season 3|News|newsfeed|entertainment|clevver news</t>
  </si>
  <si>
    <t>This episode is brought to you by T-Mobile. Buy one of the seasonâ€™s hottest Samsung Galaxy smartphones, get a second one free to gift. Only at T-Mobile.http://bit.ly/2iZDff8\nMore Celebrity News â–ºâ–º http://bit.ly/SubClevverNews\n\nThe show thatâ€™s had us all obsessed for over a year and a half now has a possibly concerning new update. In an interview with Variety at the Dubai International Film Festival, David Harbour â€“ aka Chief Jim Hopper â€“ revealed that the third season of the hit sci-fi series probably wonâ€™t hit Netflix until 2019! Itâ€™s not even 2018 now. That means we might have to wait more than a year to get the goods of season 3.\n\nAs soon as those words came out of his mouth the internet went into a frenzy, with fans around the globe tweeting angry gifs with the text â€œWhen you realize you have to wait until 2013 for season 3 of stranger things.â€ Now, the good news is that while we impatiently wait, the Duffer brothers responsible for those amazing scripts are working hard to create an unforgettable third season. \n\nChief Hopper even revealed that the writers basically just sit in their apartments day in and day out for like 12-14 hours a day and just WRITE. And we thank you for your service. On another note, the weekend that Stranger Things was released gave Netflix its biggest streaming day in the UK in all of 2017. By Sunday, October 29th, many fans had literally binged the entire second season in under 24 hours. \n\nLetâ€™s learn our lesson and take our time in season 3. But I want to hear from you: how you feeling that we might have to wait like a thousand years for the next season. Between the wait time for Game of Thrones and now Stranger Things, I might just give up on TV altogether. Itâ€™s becoming so cruel! Anyway, share your thoughts below on what your predictions for season 3 are and your favorite show youâ€™re currently waiting on. Iâ€™m your girl Miriam Isa, thank you so much for all your follows on my Twitter and Instagram. And see you guys soon!\n\n\nFor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http://www.twitter.com/miriamisa\nThis is a sponsored video</t>
  </si>
  <si>
    <t>1UPJ_Uk9s5c</t>
  </si>
  <si>
    <t>Black Panther: New International Trailer Released - Movie Talk</t>
  </si>
  <si>
    <t>tobeornottobethatisthequestion|movie talk|hugh jackman|wolverine|disney fox|disney|fox|creed 2|star wars the last jedi|newsflash|black panther|Mark elllis|Jared Haibon|kristian harloff|jon schnepp|ashley mova</t>
  </si>
  <si>
    <t>On this episode of Collider Movie Talk (Tuesday December 12th, 2017) Mark Ellis, Jon Schnepp, Kristian Harloff, Jared Haibon, Ashley Mova discuss the following:  \n\n1) Hugh Jackman rules out a return as Wolverine if Disney/Fox merger happens; Disney/Fox deal nears finish line as Comcast withdraws\n\n2) â€˜Creed 2â€™ Lands Director Steven Caple Jr.; Stallone Sits Out This Round\n\n3) Opening This Week â€“ Star Wars the Last Jedi \n\n4) Seth Rogen to Go Dramatic as Walter Cronkite in JFK Assassination Film â€˜Newsflashâ€™\n\n5) â€˜Black Pantherâ€™: New International Trailer Released Online \n\n6) Mail Bag \n\n7) Live Twitter Questions\n\nVariety has updated the status of the proposed Disney/Fox merger and is now reporting that the Mouse House has such an inside track on a $60 billion-plus agreement that Comcast has formally exited the deal. While implications for the merger remain foggy, one thing most fans want to see is the Fantastic Four and the X-Men return to the MCU â€“ and especially â€“ if itâ€™s enough to lure Hugh Jackman out of retirement. \n\nVariety reports that MGM and Warner Bros. have hired up-and-coming director Steven Caple Jr. to direct Michael B. Jordan, Sylvester Stallone and Tessa Thompson in Creed 2. It was previously reported that Stallone had considered directing sequel at one point, but after talking it over with Jordan and the execs, made the decision to find another director and after a lengthy search, both Jordan and Stallone personally picked Caple to take the reins. \n\nOPENING THIS WEEK\n\nDeadline reports that Seth Rogen has signed on to play legendary CBS newsman Walter Cronkite in the upcoming drama Newsflash, directed by his Pineapple Express director David Gordon Green. The drama takes place on November 22, 1963, the day of President John F. Kennedyâ€™s assassination, unfolding in real time as Cronkite and his producer Don Hewitt attempt to report on one of the biggest news stories in history. \n\nA new international trailer from Japan has landed online for Black Panther and it features even more unseen footage of the advanced weaponry utilized by the people of Wakanda. The movie stars Chadwick Boseman as Tâ€™Challa, who must stand against a powerful old enemy who reappears after years hidden in order to defend the throne and save his people. Black Panther is the next entry in the MCU and opens in theaters on February 16,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Jared: https://twitter.com/haibon_jared\nFollow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</si>
  <si>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VWFoCcbXqAw</t>
  </si>
  <si>
    <t>StoryCorps</t>
  </si>
  <si>
    <t>Greg talks with  the school shooter who killed his son 25 years ago | StoryCorps</t>
  </si>
  <si>
    <t>schoolshooting|guncontrol|npr</t>
  </si>
  <si>
    <t>This StoryCorps conversation was one that was difficult to have, and for some, will be hard to hear. It happened at a prison, where a father sat down to talk with the school shooter who killed his son.\n\nOn December 14, 1992, Wayne Lo murdered Greg Gibsonâ€™s son Galen, in a shooting at Simonâ€™s Rock college in Massachusetts. In the years since, Gibson has set out to understand how it happened, in the hopes of preventing anyone else from having to live through what he has. Almost 25 years after the shooting, he visited Lo in prison for a StoryCorps interview â€” the first time they had ever spoken.\n\nMUSIC BY\nâ€THE TEMPERATURE OF THE AIR ON THE BOW OF THE KALEETANâ€ BY CHRIS ZABRISKIE FROM THE ALBUM UNDERCOVER VAMPIRE POLICEMAN\n\nAudio Card by Amanda Meltzer</t>
  </si>
  <si>
    <t>ZeGNvhAsUW8</t>
  </si>
  <si>
    <t>EllieGouldingVEVO</t>
  </si>
  <si>
    <t>Ellie Goulding - O Holy Night (Audio)</t>
  </si>
  <si>
    <t>Ellie|Goulding|Holy|Night|Polydor|Pop</t>
  </si>
  <si>
    <t>Stream/Download: https://ellie.lnk.to/oholynightID\n\nMore Ellie:\nhttp://www.elliegoulding.com\nhttp://www.facebook.com/elliegoulding\nhttp://www.twitter.com/elliegoulding\nhttp://www.instagram.com/elliegoulding\n\nMusic video by Ellie Goulding performing O Holy Night. (C) 2017 Universal Music Operations Limited\n\nhttp://vevo.ly/aDirsQ</t>
  </si>
  <si>
    <t>UPPkvPe5WJ8</t>
  </si>
  <si>
    <t>Star Wars: The Last Jedi Review</t>
  </si>
  <si>
    <t>Star Wars|The Last Jedi|Review|Movie review|film|Lucasfilm|Luke Skywalker|Rey|Mark Hamill|Carrie Fisher|John Campea</t>
  </si>
  <si>
    <t>Star Wars The Last Jedi movie review. John gives his non-spoiler review of Star Wars The Last Jedi live questions from the viewers about the film (non-spoiler questions only).\n\nStar Wars The last Jedi synopsis: Rey develops her newly discovered abilities with the guidance of Luke Skywalker, who is unsettled by the strength of her powers. Meanwhile, the Resistance prepares to do battle with the First Order.</t>
  </si>
  <si>
    <t>dkD1l8iKedE</t>
  </si>
  <si>
    <t>Live Q&amp;A!</t>
  </si>
  <si>
    <t>RBpLVXNN6i0</t>
  </si>
  <si>
    <t>Interlude III - original song | Tessa Violet</t>
  </si>
  <si>
    <t>Like this song? Come see me play it live in Texas, Midwest, East Coast and Florida! Tickets:http://bit.ly/2kLMqA7\n\nDownload this, any other acoustic originals on Patreon (this song will be up in a few hours) http://www.patreon.com/tessaviolet\n\nInterlude III lyrics:\n\nI woke up today knowing no one really knows me\ndon't know what to say, all I know is that i'm lonely\nbut i don't fuck around, I remove you with a cleft\nbut now I put you down I'm afraid I've nothing left\n\nGod I want a touch of something new something I can keep\nall I know is everything I do, don't bare me no relief\n\nsmile button on I bought it off the shelf\nand I been telling all my friends i just been working on myself\nwish that I could learn to trust someone would want to put me first\nbut I can't deign to hope while i'm bracing for the worst\n\nGod I want a touch of something new something I can keep\nall I know is everything I do, don't bare me no relief\nGod I want a piece of something new something I can hold\nall I know is holding back won't help me learn to let it go</t>
  </si>
  <si>
    <t>wCMHJ8bbTQs</t>
  </si>
  <si>
    <t>Davey Swatpaz</t>
  </si>
  <si>
    <t>hooded tops with special powers</t>
  </si>
  <si>
    <t>A short pilot for an animated action/comedy series (or feature film)</t>
  </si>
  <si>
    <t>lJkXbzQPIkM</t>
  </si>
  <si>
    <t>WHAT'S THE BEST HOLIDAY GIFT?/ GABY &amp; ALLISON</t>
  </si>
  <si>
    <t>women in comedy|comedy|funny|humor|funny women|dating|love|sex|relationships|lgbt|just between us jbu just between us comedy gaby dunn allison raskin</t>
  </si>
  <si>
    <t>Wow! Great marketing!\n\nBUY THE BOOK HERE! https://us.macmillan.com/books/9781250129321\n\nShot and edited by the devious Doug Frerichs \n\nSUPPORT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video!\n\nhttps://amara.org/v/dOam/</t>
  </si>
  <si>
    <t>hMBxriQamIU</t>
  </si>
  <si>
    <t>Rob Scallon</t>
  </si>
  <si>
    <t>All Tritones Song (the devil's interval)</t>
  </si>
  <si>
    <t>Rob Scallon|Song Challenge|tritone|all tritones|the devil's interval|guitar|music|song|metal|guitar challenge|challenge|tritones only|Scallon|Rob Scallon guitar|one fret song|fret song|rob scallon signature guitar|signature guitar|chapman guitars|intervals|musical|musical interval|bass guitar|metal song|deathcore|hardcore|devil's interval|devil's chord|chord|only one chord|music theory|theory|musical theory|education|octave|major third|minor second</t>
  </si>
  <si>
    <t>Creating a song with only tritones chords.\n\nThe guitar is my signature model with Chapman Guitars :)\nUSA - http://bit.ly/2mB1Udo \nArgentina - http://bit.ly/2yK96bb\nAustralia (Melbourne) - http://bit.ly/1WcmsF5 \nAustralia (Canberra) - http://bit.ly/2zLDrWL\nCanada: http://bit.ly/2mlmUEm \nChile - http://bit.ly/2n5ASZw \nCzech Republic - http://bit.ly/2z4Ex33\nGermany - http://bit.ly/2zLI2IO\nNorway - http://bit.ly/2lDDgcH \nPhilippines - http://bit.ly/2mFbhJm \nSlovakia - http://bit.ly/2lb8acJ\nSweden - http://bit.ly/2gyGOIf\nUK - http://bit.ly/2mXPvRH \n\nEarly access to videos, and other perks when you super-subscribe on Patreon: http://www.patreon.com/RobScallon\n\nFor this song I am allowed to play only 2 note tritone chords on the guitar tracks. No single notes. \n\nA tritone is referring to a particular musical interval (how far away two notes are from each other) and is renowned for it's dissonance and harsh feeling of tension. A tritone name refers to the 3 whole tone distance between the two notes.\n\nIt's used to great effect in a lot of different genres, but straight up 2 note only tritone chords I most closely associate with Deathcore. And I can't think of anywhere else where it's used anywhere near as often. Particular the band Oceano came to mind while writing this.\n\nIt's rumored that the tritone was banned in medieval times, that you could be jailed for using it, that people believed it could summon the devil...  None of which are actually true, but make for a great story that really fits in well with this harsh musical interval.\n\nHere's me chatting about writing this after being thrust into the underworld: https://youtu.be/651DVX5w3Ow\n\nMixed by Ryan Fluff Bruce: https://www.youtube.com/user/Fluff191\nVideo edit by Jake Jarvi: https://www.youtube.com/pineappleboyfilms/\n\nThis video was made possible because of Patreon support from Tianyu Ge, Navin Antoine, Brad Tucker, Jaz Maglana, Blayd Malburne, Andrew Johnston, Cody Melcher, Caleb Chalfin, Otto Cate, Nicolette Kawata, Tyler Feinman, Haroon Rahman, Quintin Waldner, Hypergnome, Stefan Gunn, Andy AKA VaultsOfExtoth, Rob Harper,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</si>
  <si>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1iUgR_lKn1c</t>
  </si>
  <si>
    <t>How Trump Became a Cheerleader for Roy Moore | Alabama's Election</t>
  </si>
  <si>
    <t>The New York Times|NY Times|NYT|Times Video|New York Times video|nytimes.com|news|alabama|special election|senate|republican party|congress|president trump|donald trump|roy moore|roy s. moore|doug jones|G.O.P.</t>
  </si>
  <si>
    <t>At first, President Trump remained largely silent about Alabama's Senate race. But as the special election neared, he made his support for Roy S. Moore, the Republican candidate, clear.\n\nMore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</si>
  <si>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w1zwGLBpULs</t>
  </si>
  <si>
    <t>Penguin Books UK</t>
  </si>
  <si>
    <t>Interview with Clarice Lispector - SÃ£o Paulo, 1977 (English subtitles)</t>
  </si>
  <si>
    <t>Penguin Books UK|books|United Kingdom (Country)|Interview|English Language (Human Language)|English|Clarice Lispector (Author)|Lispector|Clarice|Clarice Lispector English|Brazil (Country)|Sao Paulo|author|author interview|Penguin Classics|Penguin Books (Organization)</t>
  </si>
  <si>
    <t>This interview of Clarice Lispector from February 1977 is the only footage we have of her.\n\nShe had arrived at the studios of TV Cultura in SÃ£o Paulo to participate in a program about film, when the director of the station took the opportunity to ask her for a personal interview. To the astonishment of all present, she accepted. The result is this haunting film of the great writer at the end of her life, looking back on her novels and offering a glimpse at the inner life that produced such astounding works.\n\nPre-order NEAR TO THE WILD HEART on Amazon: http://www.amazon.co.uk/Near-Wildheart-Clarice-Lispector/dp/014119734X/ref=sr_1_1\n\nWHY THIS WORLD: A Biography of Clarice Lispector by Benjamin Moser, pre-order here: http://www.amazon.co.uk/Why-This-World-Biography-Lispector/dp/1846147816/ref=sr_1_1</t>
  </si>
  <si>
    <t>1emNguW5xAA</t>
  </si>
  <si>
    <t>Dr. Sandra Lee (aka Dr. Pimple Popper)</t>
  </si>
  <si>
    <t>Explaining this Complicated Earlobe Repair</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</si>
  <si>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
  </si>
  <si>
    <t>Here's the link to the Earlobe Repair video.  It's a pretty interesting one, and one I'm particularly proud of, because it was complicated and I'm glad she's happy with the results so far! \n\nhttps://youtu.be/bJKnU1rxS2Q\n\nTo buy your own Official Dr. Pimple Popper Comedone Extractor,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</si>
  <si>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PRHVfIbeGpQ</t>
  </si>
  <si>
    <t>American Bridge 21st Century</t>
  </si>
  <si>
    <t>How to Write-In for the Alabama Special Election, Roll Tide!</t>
  </si>
  <si>
    <t>Ahead of Tuesday's special election in Alabama, American Bridge is launching an ad campaign promoting write-in voting.\n\nThe ad promotes write-in voting to Alabamans who may have deep reservations about child molester Roy Moore, and suggests other, more distinguished figures with a history of noble service to Alabama -- like Nick Saban.\n\nThe 15-second ad is directed to 140,0000 persuadable Republican voters, and will run on Facebook as an instant-play advertisement.</t>
  </si>
  <si>
    <t>Z7GkGeZrb2Y</t>
  </si>
  <si>
    <t>GreatScott!</t>
  </si>
  <si>
    <t>Make your own crude Cocktail Machine</t>
  </si>
  <si>
    <t>cocktail|machine|maker|diy|how|to|tutorial|how-to|guide|project|beginner|beginners|pump|motor|peristaltic|precise|load|cell|strain|gauge|HX711|liquid|beverage|crude|prototype|arduino|nano|L298|l298|driver|lcd|i2c|rotary|encoder|silicone|tube|woodworking|wood|enclosure|construction|measure|ml|scale|electronics|greatscott|greatscott!</t>
  </si>
  <si>
    <t>Enjoy $2 PCBs and Free Shipping on First Order: https://jlcpcb.com\nSupport me for more videos:  https://www.patreon.com/GreatScott\nPrevious video: https://youtu.be/lWFiKMSB_4M\nFacebook: https://www.facebook.com/greatscottlab\nTwitter: https://twitter.com/GreatScottLab\nMore project information (schematic, code, parts list,...) on Instructables: https://www.instructables.com/id/Make-Your-Own-Crude-Cocktail-Machine/\n\nThanks to JLCPCB for sponsoring this video\nVisit https://jlcpcb.com to get professional PCBs for low prices\n\nIn this project I will show you how I combined an Arduino Nano, an LCD, a rotary encoder, three peristaltic pumps with motor drivers, a load cell and a couple pieces of wood to create a crude, but functional Cocktail Machine. Along the way I will demonstrate how peristaltic pumps work and in which way they can work with the other components in order to pump a precise amount of liquid. \n\nVideos about components of the Cocktail Machine:\nLoad Cell: https://youtu.be/lWFiKMSB_4M\nRotary Encoder/LCD: https://youtu.be/XtpOl8FpkB8 or https://youtu.be/UtYbd89kVgY\n\nParts list: (incomplete, see Instructables for more, affiliate links):\nAmazon.com:\n1x Arduino Nano: http://amzn.to/2iMDj2k\n1x I2C LCD: http://amzn.to/2BR2nwD\n1x Rotary Encoder: http://amzn.to/2iLT7SF\n1x Load Cell (1kg) + HX711 ADC IC: http://amzn.to/2AIadcu\n2x L298N Breakout Board: http://amzn.to/2iL0IRx\n3x Peristaltic Pump: http://amzn.to/2AU2Qkr\n1x DC Jack: http://amzn.to/2ATAvuv\n1x 15V 5A Power Supply: http://amzn.to/2iKENtL\nEbay:\n1x Arduino Nano: http://rover.ebay.com/rover/1/711-53200-19255-0/1?icep_ff3=2&amp;pub=5575101368&amp;toolid=10001&amp;campid=5337582279&amp;customid=&amp;icep_item=201601613488&amp;ipn=psmain&amp;icep_vectorid=229466&amp;kwid=902099&amp;mtid=824&amp;kw=lg\n1x I2C LCD: http://rover.ebay.com/rover/1/711-53200-19255-0/1?icep_ff3=2&amp;pub=5575101368&amp;toolid=10001&amp;campid=5337582279&amp;customid=&amp;icep_item=252513792517&amp;ipn=psmain&amp;icep_vectorid=229466&amp;kwid=902099&amp;mtid=824&amp;kw=lg\n1x Rotary Encoder: http://rover.ebay.com/rover/1/711-53200-19255-0/1?icep_ff3=2&amp;pub=5575101368&amp;toolid=10001&amp;campid=5337582279&amp;customid=&amp;icep_item=171906808593&amp;ipn=psmain&amp;icep_vectorid=229466&amp;kwid=902099&amp;mtid=824&amp;kw=lg\n1x Load Cell (1kg) + HX711 ADC IC: http://rover.ebay.com/rover/1/711-53200-19255-0/1?icep_ff3=2&amp;pub=5575101368&amp;toolid=10001&amp;campid=5337582279&amp;customid=&amp;icep_item=282067197427&amp;ipn=psmain&amp;icep_vectorid=229466&amp;kwid=902099&amp;mtid=824&amp;kw=lg\n2x L298N Breakout Board: http://rover.ebay.com/rover/1/711-53200-19255-0/1?icep_ff3=2&amp;pub=5575101368&amp;toolid=10001&amp;campid=5337582279&amp;customid=&amp;icep_item=252675793125&amp;ipn=psmain&amp;icep_vectorid=229466&amp;kwid=902099&amp;mtid=824&amp;kw=lg\n3x Peristaltic Pump: http://rover.ebay.com/rover/1/711-53200-19255-0/1?icep_ff3=2&amp;pub=5575101368&amp;toolid=10001&amp;campid=5337582279&amp;customid=&amp;icep_item=142271941950&amp;ipn=psmain&amp;icep_vectorid=229466&amp;kwid=902099&amp;mtid=824&amp;kw=lg\n1x DC Jack: http://rover.ebay.com/rover/1/711-53200-19255-0/1?icep_ff3=2&amp;pub=5575101368&amp;toolid=10001&amp;campid=5337582279&amp;customid=&amp;icep_item=171778451435&amp;ipn=psmain&amp;icep_vectorid=229466&amp;kwid=902099&amp;mtid=824&amp;kw=lg\n1x 15V 5A Power Supply: http://rover.ebay.com/rover/1/711-53200-19255-0/1?icep_ff3=2&amp;pub=5575101368&amp;toolid=10001&amp;campid=5337582279&amp;customid=&amp;icep_item=401349317089&amp;ipn=psmain&amp;icep_vectorid=229466&amp;kwid=902099&amp;mtid=824&amp;kw=lg\n\nMusic:\n2011 Lookalike by Bartlebeats\nKilling Time, Kevin MacLeod\n(incompetech.com)</t>
  </si>
  <si>
    <t>fEqzx-36pOo</t>
  </si>
  <si>
    <t>Camila Cabello - Havana ft. Miranda Sings (Tana Mongeau Parody)</t>
  </si>
  <si>
    <t>miranda|sings|mirandasings08|beautiful|lips|comedy|funny|lipstick|parody|youtube|havana|camila cabello|tana mongeau|cover|song|singing|singer|miranda sings|scandal|havana ft. young thug|young thug|tana|bella thorne</t>
  </si>
  <si>
    <t>This video is for TanA mOngeau. Please send it to her. thank u bye. \n\nThanks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</si>
  <si>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EtfIzNdt9Ac</t>
  </si>
  <si>
    <t>YOUTUBERS REACT TO INVISIBLE BOX CHALLENGE</t>
  </si>
  <si>
    <t>invisible box challenge|invisible box|invisible step|YOUTUBERS REACT TO INVISIBLE BOX CHALLENGE|reacts|reaction|reactions|youtubers react|thefinebros|fine brothers|fine brothers entertainment|FBE|watch|review|for the first time|reviews|responds|respond|elders react|teens react|kids react|adults react|parents react|college kids react|challenge|box|invisible|fine bros|react</t>
  </si>
  <si>
    <t>CLICK TO SUBSCRIBE TO THE YOUTUBERS IN THIS EPISODE! https://goo.gl/QMBqNW\nFBE'S 1st Feature F The Prom, available now on Digital and On Demand! https://radi.al/FtheProm\nWatch the F The Prom Trailer: https://goo.gl/41jCby\nSUBSCRIBE THEN HIT THE ðŸ””! New Videos 2pm PT on FBE http://goo.gl/aFu8C\nWatch all main React episodes: http://goo.gl/4iDVa\n\nYouTubers React to the new viral trend, The Invisible Box Challenge! Watch to see their reactions!\n\nContent Featured: \nhttps://twitter.com/arielo1220/status/936825731371241473?ref_src=twsrc%5Etfw&amp;ref_url=http%3A%2F%2Fwww.mercurynews.com%2F2017%2F12%2F05%2Finvisible-box-challenge-is-actually-pretty-funny%2F\n\nhttps://twitter.com/arielo1220/status/936846174597783552?ref_src=twsrc%5Etfw&amp;ref_url=http%3A%2F%2Fwww.mercurynews.com%2F2017%2F12%2F05%2Finvisible-box-challenge-is-actually-pretty-funny%2F\n\nhttps://twitter.com/thecvmevp/status/898554150480470016?ref_src=twsrc%5Etfw&amp;ref_url=http%3A%2F%2Fwww.mercurynews.com%2F2017%2F12%2F05%2Finvisible-box-challenge-is-actually-pretty-funny%2F\n\nhttps://twitter.com/PetrouTv/status/937926999980490752\n\nhttps://twitter.com/SavageShip/status/937929123393167362\n\nhttps://twitter.com/grassdarvin/status/938178199204302848\n\nhttps://twitter.com/hapisodastudio/status/938063170454798336\n\nhttps://twitter.com/WillPresti/status/937224561308946433?ref_src=twsrc%5Etfw&amp;ref_url=http%3A%2F%2Ftime.com%2F5048020%2Fcheerleader-invisible-box-challenge%2F\n\nhttps://www.today.com/popculture/watch-cheerleader-defy-gravity-invisible-box-challenge-t119607\n\nhttps://twitter.com/RyanSeacrest/status/938146065576013827\n\nhttps://www.youtube.com/watch?v=laUu93_GqHk\n\nFBEâ€™s goal is to credit the original links to the content featured in its shows. If you see incorrect or missing attribution please reach out to credits@fbeteam.com\n\nFeatured YouTubers:\nAnthony Padilla\nhttp://youtube.com/AnthonyPadilla\n\nZach Kornfeld &amp; Ned Fulmer - The Try Guys\nhttp://youtube.com/buzzfeedvideo\n\nJordan Maron\nhttp://youtube.com/CaptainSparklez\n\nGrace Helbig\nhttp://youtube.com/itsgrace\n\nGabriel and Jess\nhttp://youtube.com/jessandgabriel\n\nKing Bach\nhttp://youtube.com/KingBachVideos\n\nLaurDIY\nhttp://youtube.com/laurDIY\n\nMr.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Austin Miller, Lizzy Siskind\nDirector of Production - Drew Roder\nAssistant Production Coordinator - Kristy Kiefer\nPost Supervisor - Adam Speas, David Valbuena\nSet Design - Melissa Judson\nMusic - Cormac Bluestone http://www.youtube.com/cormacbluestone\n\nÂ© Fine Brothers Entertainment.\n\nYouTubers React #154 - YOUTUBERS REACT TO INVISIBLE BOX CHALLENGE</t>
  </si>
  <si>
    <t>8d_202l55LU</t>
  </si>
  <si>
    <t>The FCC repeals its net neutrality rules</t>
  </si>
  <si>
    <t>fcc net neutrality|breaking news video|video updates|live video|live updates|breaking news|press conference|live speeches|real time coverage|FCC|fcc live|net neutrality|fcc vote|net neutrality vote|AT&amp;T|Verizon|ajit pai|ajit pai fcc</t>
  </si>
  <si>
    <t>Federal regulators vote to allow Internet providers to speed up service for some apps and websites â€” and block or slow down others â€” in a decision repealing landmark, Obama-era regulations for broadband companies such as AT&amp;T and Verizon. Read the story: http://wapo.st/2CcV0jT. Subscribe to The Washington Post on YouTube: http://bit.ly/2qiJ4dy\n\nFollow us:\n\nTwitter: https://twitter.com/washingtonpost\nInstagram: https://www.instagram.com/washingtonpost/\nFacebook: https://www.facebook.com/washingtonpost/</t>
  </si>
  <si>
    <t>hu_4yAZVNsU</t>
  </si>
  <si>
    <t>Kevin Hart Lives His Truth And Opens Up About Being Irresponsible And More</t>
  </si>
  <si>
    <t>the breakfast club|power1051|celebrity news|radio|video|interview|angela yee|charlamagne tha god|dj envy|kevin hart|irresponsible</t>
  </si>
  <si>
    <t>xLkHEZTSeoU</t>
  </si>
  <si>
    <t>Casey Neistat Melts His Face Off While Eating Spicy Wings | Hot Ones</t>
  </si>
  <si>
    <t>First we feast|fwf|firstwefeast|food|food porn|cook|cooking|chef|kitchen|recipe|cocktail|bartender|craft beer|complex|complex media|Cook (Profession)sean evans|hot ones|casey neistat|vlogger|interview|hot wings|hot questions|spicy wings|hot sauce|last dab|sean evans|explain that gram|hot wing challenge</t>
  </si>
  <si>
    <t>Casey Neistat is a YouTube O.G. and one of the trailblazers of the vlog era. Over the years he's pulled some truly insane stunts on his channel, from hanging out of helicopters to skateboarding behind a Lamborghini. But can he handle Zombie Apocalypse and Blair's Mega Death Sauce with Liquid Rage? Find out as Casey and Sean Evans go sauce for sauce, deep-diving into the state of media and the culinary merits of Connecticut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</si>
  <si>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Oapebl0bADA</t>
  </si>
  <si>
    <t>KhalidVEVO</t>
  </si>
  <si>
    <t>Khalid - Saved (Official Video)</t>
  </si>
  <si>
    <t>Khalid|R&amp;B|Right Hand Music Group|LLC/RCA Records|Saved</t>
  </si>
  <si>
    <t>Get Khalid's debut album 'American Teen' featuring Let's Go, Saved, and the hit single Location\nApple Music: http://smarturl.it/iAmericanTeen?IQid=yt\nAmazon Music:http://smarturl.it/azAmericanTeen?IQid=yt\nGoogle Play: http://smarturl.it/gpAmericanTeen?IQid=yt\nListen on Spotify: http://smarturl.it/spAmericanTeen?IQid=yt\n\nFollow Khalid:\nhttps://www.facebook.com/thegreatkhalid\nhttps://twitter.com/thegreatkhalid\nhttps://www.instagram.com/thegr8khalid/</t>
  </si>
  <si>
    <t>6xe64i_4GhM</t>
  </si>
  <si>
    <t>Controversial WH adviser speaks out on resignation</t>
  </si>
  <si>
    <t>Omarosa Manigault Newman|Apprentice|Donald Trump|you're fired|White House|adviser|communications|GMA</t>
  </si>
  <si>
    <t>Former Apprentice contestant Omarosa Manigault Newman told GMA of her tenure in the White House: I have seen things that have made me uncomfortable.</t>
  </si>
  <si>
    <t>wzKL-bQKcgA</t>
  </si>
  <si>
    <t>Anitta &amp; J Balvin - Downtown (Official Lyric Video) ft. Lele Pons &amp; Juanpa Zurita</t>
  </si>
  <si>
    <t>anitta j balvin downtown official lyric video ft lele pons juanpa zurita|anitta|balvin|downtown|official|lyric|video|ft|lele|pons|juanpa|zurita|whose dog is it|latino hunger games|keeping up with the gonzalezs pt 3|Anitta &amp; J Balvin - Downtown (Official Lyric Video) ft. Lele Pons &amp; Juanpa Zurita|lelepons|hannahstocking|rudymancuso|inanna|anwar|sarkis|shots|shotsstudios|alesso|brazil</t>
  </si>
  <si>
    <t>WATCH DOWNTOWN MUSIC VIDEO â–¶ https://youtu.be/wlS6Ix7mA0w\n\nDowntown (Spotify) â–¶ http://spoti.fi/2zQ6mvp\n\nDowntown (Apple Music) â–¶ http://apple.co/2zg1Wen\n\nDowntown (Everywhere) â–¶ https://shots.com/Downtown\n\nSUBSCRIBE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http://youtube.com/c/lelepons\nJuanpa Zurita | https://www.youtube.com/c/eljuanpazurita\n\nANITTA: \nYouTube | http://youtube.com/c/anitta\nInstagram | http://instagram.com/anitta\nTwitter | http://twitter.com/anitta\nFacebook | http://facebook.com/AnittaOficial\n\nJ BALVIN:\nYouTube | http://youtube.com/user/jbalvinVEVO\nInstagram | http://instagram.com/jbalvin\nTwitter | http://twitter.com/jbalvin\nFacebook | http://facebook.com/jbalvin\n\nChoreography:\nNick DeMoura | https://instagram.com/nickdemoura\n\nShots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http://youtube.com/c/shots\n\nLead Editor:\nAndrew Primavera \n\n#Lele\n#LelePons\n#JuanpaZurita\n#Downtown\n#Anitta\n#JBalvin</t>
  </si>
  <si>
    <t>lV3eV9w0h0U</t>
  </si>
  <si>
    <t>DIY Giant Human Snow Globe!!! - Man Vs Madness</t>
  </si>
  <si>
    <t>DIY|threadbanger|Corinne Leigh|Rob Czar|how to|man vs pin|pinterest|pinterest fails|snow globe|giant snow globe|human snow globe|winter|snow|man vs madness</t>
  </si>
  <si>
    <t>Rob loses his mind when he wakes up to the winters first SNOW!!!\nSubscribe to ThreadBanger HERE: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</si>
  <si>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h_67XloYXTc</t>
  </si>
  <si>
    <t>Will Smith Watched His Sons Jump Out of an Airplane</t>
  </si>
  <si>
    <t>Will|Smith|Will Smith|scares|scares on ellen|instagram|selfie|fresh prince of bel air|actor|Ellen|degeneres|ellen degeneres|the ellen show|ellen fans|ellen tickets|ellentube|ellen audience|fresh|prince|bel|air|interview|jaden|smith|skydiving|wax|figure|funny|jada|pinket|scare|tbt</t>
  </si>
  <si>
    <t>Movie star Will Smith ticked a few things off of his bucket list, including bungee jumping and skydiving with his brave sons.</t>
  </si>
  <si>
    <t>ZLgE9FBOtTY</t>
  </si>
  <si>
    <t>We Demand $1 Fries on the New McDonald's Dollar Menu</t>
  </si>
  <si>
    <t>rhett and link|gmm|good mythical morning|rhett and link good mythical morning|good mythical morning rhett and link|mythical morning|Season 12|rhett|link|mythical|rhett link we demand $1 fries on the new mcdonald's dollar menu|gmm we demand $1 fries on the new mcdonald's dollar menu|rhett link mcdonald's|rhett link mcdonald's dollar menu|mcdonald's dollar menu|dollar menu|value meal|mcdonalds|dollar menu challenge|dollar menu mcdonald's|dollar menu mcdonalds list</t>
  </si>
  <si>
    <t>We have some problems with the new &amp; supposedly improved McDonald's Dollar Menu. GMM #1241.3\nWatch Part 4: https://youtu.be/Ro8viaIxqOA | Watch Part 2: https://youtu.be/c16GtPTufi8\nWatch today's episode from the start: http://bit.ly/2nZgH42\n\nPick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</si>
  <si>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0EbFotkXOiA</t>
  </si>
  <si>
    <t>Omarosa Manigault Talks White House Exit | The View</t>
  </si>
  <si>
    <t>Omarosa Manigault|The View|White House|donald trump|hot topics</t>
  </si>
  <si>
    <t>0b6l7MIaGdA</t>
  </si>
  <si>
    <t>No Moore! | December 13, 2017 Act 1 | Full Frontal on TBS</t>
  </si>
  <si>
    <t>Full Frontal with Samantha Bee|Full Frontal|Samantha Bee|Sam Bee|TBS|Alabama|Roy Moore|Doug Jones</t>
  </si>
  <si>
    <t>Alabamians dealt a blow to Republicans by narrowly deciding child molester was a bridge too far. \n\nWatch Full Frontal with Samantha Bee all new Wednesdays at 10:30/ 9:30c on TBS!</t>
  </si>
  <si>
    <t>MvIwx0JThsk</t>
  </si>
  <si>
    <t>TaylorSwiftVEVO</t>
  </si>
  <si>
    <t>Taylor Swift, BloodPopÂ® - â€¦Ready For It? (BloodPopÂ® Remix)(Lyric Video)</t>
  </si>
  <si>
    <t>Taylor Swift|â€¦Ready For It?|BloodPopÂ®|Remix|reputation</t>
  </si>
  <si>
    <t>Get â€œâ€¦Ready For It? (BloodPopÂ® Remix)â€ here!:\nhttp://taylor.lnk.to/RFIBloodPop</t>
  </si>
  <si>
    <t>oD9XpUKD7y4</t>
  </si>
  <si>
    <t>ARCADE Game On Your Watch? | 10 Strange Amazon Products</t>
  </si>
  <si>
    <t>strange products|on amazon|dope tech|technology|review|amazon|amazon reviews|best|tech|no swearing|no cursing|family friendly|Hi5 Studios|Hi 5 Studios|Hi5|Matthias|Matthiasiam|Mathias|unboxing|comedy|unbox|reacting to|top 5|top 10|gift ideas|inventions|test|hoverboard|new hoverboard|list|gadgets|amazon shopping|weird things on amazon|retro arcade|strange amazon|arcade game|amazon tech|hilarious products|racing tech|#M772|ridable|mini bike</t>
  </si>
  <si>
    <t>How cool would it be to have a retro arcade game on your wrist, wherever you go? Today we'll find out, as I test out this dope gadget, along with other interesting and hilarious products from amazon.com! Join me as i unbox the coolest tech and the weirdest products we could find, including a new DOPE or NOPE item! Let me know in the comments below which products you think would be worth buying for yourself! \n\nWant your product to possibly be featured in an upcoming episode? Send your product to:\nMatthias â€œSubmissions 24307 Magic Mountain Pkwy Box #617\nValencia, CA 91355\n\nClick here to check out our merch! âž¡ http://Teespring.com/stores/matthias\n\nClick here to check out the Hover-1 electric scooter! http://www.hover-1.com/hover1-xls-specs \n\nâ¬‡ï¸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</si>
  <si>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DbF91ZtpGGc</t>
  </si>
  <si>
    <t>Pie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</si>
  <si>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movies|animated|humor|comedy|explosmentertainment|pie|pies|desert|food|working out|work out|exercise</t>
  </si>
  <si>
    <t>Subscribe to Explosm!  â–º http://bit.ly/13xgq7a\nGet 20% off Explosm Merch â–º http://bit.ly/ExplosmDOOMSDAY\n\nI just can't seem to lose this weight!\n\nCyanide and Happiness delivers daily comics to your face-hole on www.explosm.net since 2005!\n\nCredits:\nCreated By: Rob DenBleyker, Kris Wilson, Dave McElfatrick\nDirected By: Rob DenBleyker \nScreenplay By: Dave McElfatrick, Rob DenBleyker\nStory By: Dave McElfatrick, Rob DenBleyker, Joel Watson, Kris Wilson\nVoice Actors:\nDave McElfatrick - Fat Man\nRob DenBleyker - Trainer\nKris Wilson - Bench Man\nAnimation Director: Bill Jones\nAnimation: Paul Blair\nCharacter Design: Paul Blair\nBackground Art: Connor Murphy \nAnimatic: Geoff Galt\nEditor: Taylor Ransom\nTechnical Director: Jon Murphy\nSound FX: Ben Governale\nAssistant Sound Design: Samm Barrett\nSupervising Producer: Derek Miller\nProduced By: Adam Nusrallah\nProduction Manager: Explosm - Autumn Netherton\nProduction Assistant: Lorraine Bett</t>
  </si>
  <si>
    <t>NVe6fC4Af-w</t>
  </si>
  <si>
    <t>Man Gives Drowning Puppy CPR | The Dodo</t>
  </si>
  <si>
    <t>animal video|animals|the dodo|Rescue|Animal Rescue|drowning puppy|drowning dog|dog cpr|man gives dog cpr|dog rescue|dog saved|puppy rescue|puppy rescue video|puppy sounds|drowning animal rescue|how to give cpr|how to give dog cpr|puppy saved|puppy rescue 2017|puppy rescue patrol|puppy rescue compilation|puppy rescue stories|cute puppy</t>
  </si>
  <si>
    <t>Man Gives Drowning Puppy CPR | This drowning puppy wasn't even moving â€” and the guy who found him had to think fast to bring him back to life ðŸ‘ðŸ‘ðŸ‘\n\nLove Animals? Subscribe: https://www.youtube.com/channel/UCINb0wqPz-A0dV9nARjJlOQ?sub_confirmation=1\n\nFootage provided by ViralHog: (https://www.facebook.com/viralhog/)\n\nFollow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</si>
  <si>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BHuH-vySEMA</t>
  </si>
  <si>
    <t>The Late Show 'Rescue Dog Rescue' With Nick Jonas</t>
  </si>
  <si>
    <t>Stephen and Nick Jonas tell some little white lies about some little Christmas puppies.\n\nSubscribe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</si>
  <si>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ChF_ypmiIs8</t>
  </si>
  <si>
    <t>KeithUrbanVEVO</t>
  </si>
  <si>
    <t>Keith Urban - Female (Lyric Video)</t>
  </si>
  <si>
    <t>Keith|Urban|Female|LP10|Country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</si>
  <si>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Female. (C) 2017 Hit Red Records under exclusive license to UMG Recordings, Inc.\n\nhttp://vevo.ly/Hh0CK1</t>
  </si>
  <si>
    <t>dRvKm__GrqU</t>
  </si>
  <si>
    <t>Orion Pictures</t>
  </si>
  <si>
    <t>EVERY DAY Official Trailer (2018)</t>
  </si>
  <si>
    <t>romantic comedy|comedy|romance|lgbtq|teen drama|drama|book|adaptation|every day book|david levithan|debby ryan|angourie rice|justice smith|owen teague|mgm|orion pictures|everything everything|if i stay|before i fall|me before you|the vow</t>
  </si>
  <si>
    <t>This February, love has no limits. Based on the best-selling novel, watch the official trailer for EVERY DAY, in theaters Feb 23. #EveryDayMovie</t>
  </si>
  <si>
    <t>NsUQU3r2nsM</t>
  </si>
  <si>
    <t>ChangeofplanZ</t>
  </si>
  <si>
    <t>Ayrton Little Was ACCEPTED INTO HARVARD UNIVERSITY AT 16 YEARS OLD!</t>
  </si>
  <si>
    <t>This is man of year off TOP! #Ayrtonlittle aka the Little Man was accepted into #Harvard at 16 years old! ðŸŽ‰ðŸŽðŸ™ŒðŸ™Œ #CHANGEOFPLANZ ðŸšª</t>
  </si>
  <si>
    <t>sD_31GJmhUc</t>
  </si>
  <si>
    <t>Music of Splatoon 2 BTS - Nintendo Switch</t>
  </si>
  <si>
    <t>nintendo|play|play nintendo|game|gameplay|fun|video game|kids|action|adventure|rpg|single player|story|callie|great zapfish|octarian|roller|slosher|spatling|dualies|nintendo switch|splatoon|handheld|switch|mobility|console|Splatoon 2|squid|splat|splat dualies|splat roller|splat charger|cephalopod|shooter|3rd person|battlefield|salmonid|squid research lab|power eggs|grizzco|chum|steelhead|eggs|amiibo|marie|story mode|squid sisters|multiplayer|salmon run|music|bts</t>
  </si>
  <si>
    <t>Check out a behind-the-scenes look into the creation of some of the music from Splatoon 2.\n\nSplatoon 2 is available now! https://goo.gl/4Xp4P7\n\n#NintendoSwitch #Splatoon2\n\nSubscribe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</si>
  <si>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6ZJghIk7_VA</t>
  </si>
  <si>
    <t>Mannequin Skywalkerâ€™s ride to space onboard Crew Capsule 2.0</t>
  </si>
  <si>
    <t>Footage taken from onboard cameras. Full mission recap:  \nNew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</si>
  <si>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arv7U6cfD40</t>
  </si>
  <si>
    <t>the life-changing magic of tidying up</t>
  </si>
  <si>
    <t>anna|akana|ana|annaakana|hoarding|throwing stuff away|life-changing magic|tidying|up|tidy|declutter|controlling clutter</t>
  </si>
  <si>
    <t>Sign up for Mercari &amp; start selling/buying today!  https://www.mercari.com/tr/?s=2561\nYou can use the hashtag #annaakana to find the items I'm selling for Sante Dor Foundation!\n\nThis video is sponsored by Mercari, but per usual, all antics are my own. \n\nbusiness\nAkanaActing@gmail.com\nTom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</si>
  <si>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jehMXPadHS0</t>
  </si>
  <si>
    <t>MTV International</t>
  </si>
  <si>
    <t>Star Wars: The Last Jedi Cast Play WOULD YOU RATHER? | MTV Movies</t>
  </si>
  <si>
    <t>mtv|uk|official|star wars|luke skywalker|rian johnson|the last jedi|rey|carrie fisher|mark hamill|daisy ridley|kylo ren|han solo|adam driver|darth vader|john boyega|trailer|star wars the last jedi|last jedi|Gwendoline Christie reveal|Kelly Marie Tran</t>
  </si>
  <si>
    <t>Daisy Ridley, John Boyega, Mark Hamill and the cast of Star Wars: The Last Jedi play a hilarious game of Would You Rather: STAR WARS Edition! Would they rather date Finn or Poe? All will be revealed in this exclusive interview. \n\nSubscribe to MTV for more great videos and exclusives! https://www.youtube.com/channel/UCuwUfM8E79h2sqp34Fut6kw\n\nGet social with MTV @ \nðŸ’‹ Twitter: https://twitter.com/MTVUK \nðŸº Instagram: http://instagram.com/mtvuk \nðŸ’… Tumblr: http://mtvuk.tumblr.com\nðŸ¿ Facebook: https://www.facebook.com/mtvuk \nðŸŽ· Official: http://www.mtv.co.uk</t>
  </si>
  <si>
    <t>NeH_wFJ8lZc</t>
  </si>
  <si>
    <t>Alison Brie's GLOW Co-Stars Freaked Out Over Her Golden Globe Nomination</t>
  </si>
  <si>
    <t>The Tonight Show|Jimmy Fallon|Alison Brie|GLOW|Co-Stars|Freaked Out|Over|Golden Globe|Nomination|NBC|NBC TV|Television|Funny|Talk Show|comedic|humor|snl|Fallon Stand-up|Fallon monologue|tonight|show|jokes|funny video|interview|variety|comedy sketches|talent|celebrities|video|clip|highlight|Community|Mad Men|Sleeping With Other People|BoJack Horseman|The Disaster Artist|The Post|The Five Year Engagement</t>
  </si>
  <si>
    <t>Alison Brie chats about her Golden Globes nomination for her Netflix series GLOW and dishes on what it was like filming Steven Spielberg's The Post with Meryl f***ing Streep.\n\nSubscribe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exclusives.\n\nAlison Brie's GLOW Co-Stars Freaked Out Over Her Golden Globe Nomination\nhttp://www.youtube.com/fallontonight</t>
  </si>
  <si>
    <t>TOdGYZ20oSc</t>
  </si>
  <si>
    <t>I made him fabulous! | Best Friend Makeover Challenge with boyinaband</t>
  </si>
  <si>
    <t>I made him fabulous! | Best Friend Makeover Challenge with boyinaband|Best Friend Makeover Challenge|boyinaband|makeover|makeup makeover|glam makeover|best friend makeup challenge|dave boyinaband|mykie|glam and gor|glam&amp;gor|makeup challenge|makeover challenge|best friend challenge|before and after makeover|before and after|makeover reveal</t>
  </si>
  <si>
    <t>.\n.\n.\n.\nGiving Dave from Boyinaband a glam makeover to turn him into a pretty purple princess! How do you think he looks? Leave a like for Dave being a trooper and letting me take him out of his comfort zone! \n\nCheck out Dave's channel!:\nhttps://www.youtube.com/user/wwwboyinabandcom\n\n\nGlam&amp;Gore Varsity jacket:  https://www.districtlines.com/glamandgore \n\n---------------------------------------------------------------------------------------\n\nFor more looks and extra shenanigans, follow me on other sites:\nInstagram:https://www.instagram.com/mykie_/\nTwitter: https://twitter.com/Glam_And_Gore\nFacebook: https://www.facebook.com/GlamAndGoreMakeup/\nSnapchat: GlamNgore\nwww.glamandgore.com\n\nPersonal Channel: https://www.youtube.com/mykie\n\n\nCopyright Glam&amp;Gore Â©2017\n\n---------------------------------------------------------------------------------------\n\n\nS O N G S :\n\nAxollo - Burn It [NCS Release]\nhttps://www.youtube.com/watch?v=0ApCDO_WquI\nhttps://soundcloud.com/axollo\n\nHealingÂ byÂ Kevin MacLeodÂ is licensed under aÂ Creative Commons AttributionÂ license (https://creativecommons.org/licenses/by/4.0/)\nSource:Â http://incompetech.com/music/royalty-free/index.html?isrc=USUAN1200048\nArtist:Â http://incompetech.com/</t>
  </si>
  <si>
    <t>Y0D0s9eIKuw</t>
  </si>
  <si>
    <t>Mixing All My Tea Together *warning: some tea was spilled*</t>
  </si>
  <si>
    <t>simply nailogical|simplynailogical|holo|holosexual|cristine|mixing|mixing together|mixing all my|tea|tea spill|spill the tea|simply not logical|simplynailogical tea|tea mix|loose leaf tea|diy tea|tea mugs|tea leaves|david's tea|teavana|starbucks|tea time|high tea</t>
  </si>
  <si>
    <t>ThE beSt ThiNgS iN LiFe ArE tEa - Love, Simplymomlogical\n\nMixing All My Nail Powders: http://bit.ly/MixingNailPowders\nMixing All My Holo Nail Polish: http://bit.ly/Mixing500Holos\n\n_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 The Green Orbs - Snack Time\nCreative Commons â€” Attribution 3.0 Unportedâ€” CC BY 3.0 \nhttp://creativecommons.org/licenses/by/3.0/\n_ _ _ _ _ _ _ _ _ _ _ _ _ _ _ _ _ _ _ _ _ _ _ _ _ _ _ _ _ _ _ _ _ _\n\nDisclaimer cause I love you guys: This video was not sponsored by David's Tea lololollolololol. Some links above are affiliate links.</t>
  </si>
  <si>
    <t>adz_lnvL0qI</t>
  </si>
  <si>
    <t>WE tv</t>
  </si>
  <si>
    <t>Tamar's Executive Decision | Tamar &amp; Vince | WE tv</t>
  </si>
  <si>
    <t>tamar &amp; vince|tamar and vince|tamar braxton|marriage|parenthood|reality TV|relationship problems|relationships|musician|drama|DWTS|dancing with the stars|sing|Tamar Braxton|Braxton Family Values|Vincent Herbert|reality show|WEtv|we tv|fight|argue|career|relationship|divorce|new staff|ready|new manager</t>
  </si>
  <si>
    <t>Tamar tells James and EJ that she's 100% ready to find a new staff without Vince. Don't miss new episodes of Tamar &amp; Vince, Thursdays at 9/8C! \n\nSubscribe to the WE tv channel for more clips: https://goo.gl/1CiBkL\n\nLike on Facebook: https://www.facebook.com/WEtv\nFollow on Twitter: https://twitter.com/WEtv\nWE tv Instagram: https://instagram.com/wetv/\nWE tv Tumblr: http://wetv.tumblr.com/\nOfficial Site: http://www.wetv.com/\n\nThis season on Tamar &amp; Vince, the couple is under pressure as they try to keep up with Tamarâ€™s ambitious agenda. With Vince by her side, Tamar launches her first headlining tour, works on her next album, and co-hosts a talk show, all at the same time. They struggle to find balance between work, marriage and parenthood, and with stress at an all-time high, the couple argues more than ever. With so much on the line, they realize they must fix their communication problems before itâ€™s too late.</t>
  </si>
  <si>
    <t>bAHAwesTLB4</t>
  </si>
  <si>
    <t>LD Entertainment</t>
  </si>
  <si>
    <t>THE MIRACLE SEASON | Official Trailer</t>
  </si>
  <si>
    <t>The Miracle Season|The Miracle Season trailer|2018|Helen Hunt|William Hurt|Tiera Skovbye|Danika Yarosh|Erin Moriarty|Burkely Duffield|Nesta Cooper|Jason Gray-Stanford|Drama|volleyball|tragic|death|teen|coach|championship|hope|April 13|trailer|movie|LD Entertainment|LD|Entertainment|film</t>
  </si>
  <si>
    <t>IN THEATERS APRIL 13\n\nBased on the inspiring true story of West High School girls' volleyball team.  After the tragic death of the school's star player Caroline Line Found, the remaining team players must band together under the guidance of their tough-love coach in hope of winning the state championship.\n\n\nCast: Helen Hunt, William Hurt, Danika Yarosh, Erin Moriarty\n\nSUBSCRIBE: http://bit.ly/Subscribe_LDEntertainment\n\nConnect with The Miracle Season:\nWEBSITE: http://miracleseason.movie\nFACEBOOK: http://facebook.com/miracleseason\nTWITTER: http://twitter.com/tweetLD\nINSTAGRAM: http://instagram.com/miracleseason\n\n#LiveLikeLine\n\nConnect with LD Entertainment:\nWEBSITE: http://ldentertainment.com/\nTWITTER: https://twitter.com/tweetLD\n\nTHE MIRACLE SEASON | Official Trailer</t>
  </si>
  <si>
    <t>YfOHh5mt9SM</t>
  </si>
  <si>
    <t>doddlevloggle</t>
  </si>
  <si>
    <t>i have a condition that makes me feel like i'm dreaming all the time</t>
  </si>
  <si>
    <t>condition|mental|health|depression|derealisation|depersonalisation|dissociation|DP/DR|lyme|disease|dreaming|anxiety|help</t>
  </si>
  <si>
    <t>this title is VERY dramatic and i apologise! I wanted to advertise to ppl who wouldn't know about this mental health problem already. u know\nan amazing podcast on this! http://www.bmj.com/content/356/bmj.j745\nmore info: https://www.mind.org.uk/information-support/types-of-mental-health-problems/dissociative-disorders/#.WjHC7lSFjR0\n\nmy book! http://secretsforthemadbook.com\n\nhttp://youtube.com/doddleoddle\nhttp://youtube.com/dodievevo for music\n\nhttp://www.twitter.com/doddleoddle\nsnapchat and instagram username is doddleoddle\n\nmy EPs are called Intertwined and You - on Spotify and iTunes :)\n\nBUSINESS EMAIL: info@dodieclark.com\n\n\nMORE TIPS\nokay spaced out pals. here's the thing. everyone's telling us to just ignore it and that is SO ANNOYING TO HEAR because it's like\nif you had a chronic pain in your arm and people tell you to ignore it it's like i LITERALLY CAN'T because it's SO OBVIOUS.\nbut the way to function with this is to pretend it doesn't bother you - over time your thinking patterns will change and though you will still be spaced out, it won't make you as depressed/anxious because it will just be something you have and that's it.\n\nYes, it sucks to think about that. DON'T GIVE UP HOPE - more research will be done, there are other options you haven't tried yet, you will feel present again one day - but just in case that day doesn't come/it takes a while, you might as well enjoy life as best as you can whilst feeling spaced out!\n\nLast year I could barely talk to people I was that spaced out! I didn't want to leave my flat for fear my existence would be snuffed out it felt so fragile. But now I wake up and although I still am living in this weird dreamlike world, I can function and make an impression on the world, despite barely feeling like I'm in it.\n\nIt will be okay! I Promise! Don't give up hope! Practise loving what you can experience!\n\nxxxx</t>
  </si>
  <si>
    <t>hXz4LdA-BRI</t>
  </si>
  <si>
    <t>Netflix Is Trolling Its Viewers And We Love It - SJU</t>
  </si>
  <si>
    <t>screen junkies news|screenjunkies|screenjunkies news|screen junkies|netflix|the last jedi|last jedi|star wars|star wars the last jedi|troll|netflix disney|netflix dreamworks|dreamworks|darth vader|rey|star wars 2017</t>
  </si>
  <si>
    <t>This episode is brought to you by T-Mobile. Buy one of the seasonâ€™s hottest Samsung Galaxy smartphones, get a second one free to gift. Only at T-Mobile. http://bit.ly/2iZDff8\n\nPANEL:\n\nRoth Cornet\nDan Murrell\nSpencer Gilbert\nDJ Wooldridge\n\nSubscribe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</si>
  <si>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_CZHqpIpN4k</t>
  </si>
  <si>
    <t>The Last Jedi Cast Answers YOUR Questions, Behind the Scenes of the Red Carpet Live Stream, &amp; More!</t>
  </si>
  <si>
    <t>The Star Wars Show|Star Wars Show|Andi Gutierrez|Anthony Carboni|Lucasfilm|Star Wars|Star Wars: The Last Jedi|Rian Johnson|Daisy Ridley|The Last Jedi Red Carpet|The Last Jedi World Premiere|Sphero BB-8|Sphero|BB-8|Star Wars Battlefront II|Galaxy of Heroes</t>
  </si>
  <si>
    <t>In this installment of The Star Wars Show (which includes paid content by Sphero), we talk with the cast of Star Wars: The Last Jedi and director Rian Johnson, have all the details on new Star Wars Battlefront II content arriving today, go behind the scenes of our red carpet live stream, and more!</t>
  </si>
  <si>
    <t>FY8T06A-j_c</t>
  </si>
  <si>
    <t>Top 10 Plays of the Night: December 13, 2017</t>
  </si>
  <si>
    <t>nba|highlights|basketball|plays|amazing|sports|hoops|finals|games|game|top|top 10|play|night|best|lance|stephenson|john|wall|myles|turner|gary|harris|giannis|antetokounmpo|damian|lillard|dwight|howard|demarcus|cousins|trey|lyles</t>
  </si>
  <si>
    <t>Check out the top 10 plays of the night around the NBA, featuring Lance Stephenson, John Wall, Myles Turner, Gary Harris, Giannis Antetokounmpo, Damian Lillard, Dwight Howard, DeMarcus Cousins, and Trey Lyles!\n\nTop 10\nThe Top 10 is the night in the NBA, tailored down to the very best plays. Tell us your favorites in the comments!\n\nSubscribe to the NBA: http://bit.ly/2rCglzY\n\nFor news, stories, highlights and more, go to our official website at http://www.nba.com\n\nGet NBA LEAGUE PASS: http://www.nba.com/leaguepass</t>
  </si>
  <si>
    <t>DIM6F38ITsY</t>
  </si>
  <si>
    <t>Ryan Williams</t>
  </si>
  <si>
    <t>THE WORLD'S HARDEST SCOOTER TRICK!</t>
  </si>
  <si>
    <t>Ryan Williams|rwilly|r willy|scooter videos|scooter|bmx|skatepark|scooter tricks|ryan williams nitro circus|rwilly vs tanner fox|ryan williams game of scoot|web edit 3|ryan williams 2017|travis pastrana|tanner fox|funk bros|best scooter trick ever|hardest trick ever|THE WORLD'S HARDEST SCOOTER TRICK!</t>
  </si>
  <si>
    <t>BACKFLIP NOTHING FRONT SCOOTER FLIP! aka THE FREE WILLY!\n\nLanded this trick during the 2015 Nitro Circus Australian Regional Tour. After 2 years and over 100 attempts, I finally managed to roll away from the hardest trick I have ever done! Here is the story behind it.\n\nMake sure you check out my other Web Edit Wednesdays to see the stories behind all my tricks in Web Edit 3!\n\nThanks for watching!\n\nSmack that thumbs up button if you enjoyed the video and be sure to Subscribe if you haven't already: http://bit.ly/RWillyYoutube\n\nBE SURE TO FOLLOW ME ON:\nINSTAGRAM âž¡ï¸ http://bit.ly/RWillyInstagram\n\nFACEBOOK âž¡ï¸ http://bit.ly/RWillyFacebook\n\nSNAPCHAT âž¡ï¸ rwilly1994\n\nTWITTER âž¡ï¸ http://bit.ly/RWillyTwitter\n\nBUSINESS âž¡ï¸ rwillymail@gmail.com</t>
  </si>
  <si>
    <t>IMzf3C34NNM</t>
  </si>
  <si>
    <t>This Man Has Comforted Over 1,200 Newborns</t>
  </si>
  <si>
    <t>great big story|gbs|lag|documentary|docs|Babies|children|healthcare|Atlanta|Georgia|neonatal|intensive|care|unit|premature|medical|special|needs|mothers|fathers|grandpa|ICU|volunteer|giving|love|holding|kangaroo care|hospitals|Biography &amp; Profile|Weird &amp; Fun Knowledge</t>
  </si>
  <si>
    <t>Over the last 12 years, David Deutchman has held and soothed over 1,200 babies at the Childrenâ€™s Healthcare of Atlanta at Scottish Rite Hospital. Heâ€™s a â€œbaby buddy,â€ a person who spends time comforting babies who are delivered prematurely or who may require special medical attention. Nicknamed â€œthe baby whispererâ€ by nurses, Davidâ€™s nurturing support has become a godsend for parents while they are away at work or caring for children at home.\n\nSUBSCRIBE: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</si>
  <si>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OkvNxYMyips</t>
  </si>
  <si>
    <t>IGN News</t>
  </si>
  <si>
    <t>Disney Officially to Buy 21st Century Fox for $52.4 Billion - IGN News</t>
  </si>
  <si>
    <t>IGN|Disney|Feature|companies</t>
  </si>
  <si>
    <t>The deal will include FX and Fox's stake in Hulu.</t>
  </si>
  <si>
    <t>POcPgCMwYGE</t>
  </si>
  <si>
    <t>Best Mic'd Up Sounds of Week 14, 2017 | Sound FX | NFL Films</t>
  </si>
  <si>
    <t>NFL|Football|offense|defense|afc|nfc|American Football|sport|sports|play|plays|mic|micd|mic'd|mike|miked|up|sound|sounds|fx|week 14|2017|season|top|best|hit|big|tackle|celebrate|celebration|celebrations|fun|funny|listen|highlights|jaguars|sideline|field</t>
  </si>
  <si>
    <t>Listen to the best sounds of Week 14 from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</si>
  <si>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wwX-RSqxEXc</t>
  </si>
  <si>
    <t>Kingsley</t>
  </si>
  <si>
    <t>17 of 2017: The Year in Pop Culture (ft. Damon and Jo) | Kingsley</t>
  </si>
  <si>
    <t>kingsley|really b really|kingsley really b really|kingsley thirsty thursday|ask kingsley|kingsley spoils|comedy|humor|funny|damon and jo|shut up and go|2017 songs|2017 rap songs|2017 hits|2017 movies|best songs 2017|best music 2017|best movies 2017|best tv 2017|2017|2017 year in review|2017 pop songs</t>
  </si>
  <si>
    <t>Give this vid a thumbs up and SUBSCRIBE : http://bit.ly/2zp2xhl\nDamon and Jo are travel vloggers who are always on the go, so I thought it would be hilarious to test them on 2017's pop culture highlights!\n\nCheck out Damon and Jo!!\nYouTube: http://www.youtube.com/DamonandJo\nTwitter: http://www.twitter.com/DamonandJo\nInstagram: http://www.instagram.com/DamonandJo\nOur video on their channel: https://youtu.be/RQREeUE9eGI\n\nPrevious Video\nhttps://youtu.be/p8Yo8s-GTVI\n\nFollow Kingsley\nTwitter : http://www.twitter.com/kingsleyyy\nInstagram : http://www.instagram.com/kingsleyyy\nFacebook : http://www.facebook.com/kingsleyyy\nFake Outrage: http://www.facebook.com/FakeOutrageShow\n\nFake Outrage Episode 3: https://t.co/vDD4OTdovy\nFake Outrage Episode 2: https://t.co/qW0Sk7LdDK\nFake Outrage Episode 1: https://t.co/MvfEjnpWlA\n\nIf you want to add translations, click the gear icon and go to Subtitles/CC then to Add subtitles or CC!\n\nThanks so much for watching! See you soon! ðŸ˜ˆ</t>
  </si>
  <si>
    <t>ui05f6CoIxA</t>
  </si>
  <si>
    <t>WINTER NIGHTTIME ROUTINE W RIVERDALE COSTAR VANESSA MORGAN | Madelaine Petsch</t>
  </si>
  <si>
    <t>madelaine|madelainepetsch|madelaine petsch|petsch|cheryl|blossom|cherylblossom|cheryl blossom|riverdale|winter|nighttime routine|routine|holidays|12 days of christmas</t>
  </si>
  <si>
    <t>Day 2 of 12 Days of Christmas! This is what most nights w my best friend Vanessa &amp; I look like, a little insight to what our sleepovers entail and our favorite things to do at night.\n\nKeep watching everyday for the next 10 days to follow along on my Christmas shenanigans!\n\nFOLLOW:\nYouTube: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</si>
  <si>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Alt2HGrsfnw</t>
  </si>
  <si>
    <t>Do You Need a Dedicated Avocado Slicer? â€” You Can Do This!</t>
  </si>
  <si>
    <t>Avocado Slicer|Pineapple Corer|kiwi peeler|unitaskers|best unitasker|how to cut a pineapple|peel a kiwi|how to slice an avocado|best avocado method|best pineapple|knife techniques|kitchen hacks|serious eats|steak|sushi|eater|eater.com|food|foodie|dining|dish|restaurant|restaurants|review|news|food porn|Cooking (Interest)|recipe|Eating|barbecue|top chef|best chef|michelin|james beard|avocado|oxo|kitchen</t>
  </si>
  <si>
    <t>In this episode of YCDT!, Cliff tests his trusty knife against three of the most popular unitaskers in a contest of speed, uniformity, and ease of use.\n\nEater is the one-stop-shop for food and restaurant obsessives across the country. With features, explainers, animations, recipes, and moreâ€Šâ€”â€Šitâ€™s the most indulgent food content around. So get hungry.\n\nSubscribe to our YouTube Channel now! http://goo.gl/hGwtF0</t>
  </si>
  <si>
    <t>ZOBvRs4btvE</t>
  </si>
  <si>
    <t>Ed Sheeran &amp; Anne-Marie - Fairytale Of New York in the Live Lounge</t>
  </si>
  <si>
    <t>Ed Sheeran|Anne-Marie|The Pogues|Kirsty McColl|Fairytale Of New York|BBC|Radio 1|Live Lounge|Beoga</t>
  </si>
  <si>
    <t>Ed Sheeran, Anne-Marie and Beoga perform a cover of the Pogues and Kirsty McColl's Fairytale Of New York in the BBC Radio 1 Live Lounge</t>
  </si>
  <si>
    <t>0bSE-rh7jFg</t>
  </si>
  <si>
    <t>When the girl you're wrestling has a tough little brother  - 979280</t>
  </si>
  <si>
    <t>lw_KFCgcvA4</t>
  </si>
  <si>
    <t>3 EVERYDAY LOOKS | Samantha Maria</t>
  </si>
  <si>
    <t>samantha|maria|sammi|beautycrush|three|everyday|looks|high|street|2017|autumn|winter|outfits</t>
  </si>
  <si>
    <t>3 Autumn/winter looks, Some were filmed before it got super cold so obviously chuck a coat over top!\nMy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Beautycrushpersonal@gmail.com\n____________________________________\n\nOUTFIT ONE\nJumper - Weekday http://bit.ly/2AtUL6P\nJeans - Topshop http://bit.ly/2zcjnNh\nJacket - Allsaints http://bit.ly/2AugrQe\nBoots - GANNI (Similar - http://bit.ly/2Awai64)\nBag - YSL\n\nOUTFIT TWO\nTop - &amp;Otherstories http://bit.ly/2AtbKWO\nScarf - ASOS http://bit.ly/2yfUFcU\nJeans - Topshop http://bit.ly/2zcjnNh\nBoots - &amp;Otherstories http://bit.ly/2Av4eLa\nJacket - RESERVED\nBag - Allsaints http://bit.ly/2Avykyk\n\nOUTFIT THREE\nJumper - &amp;Otherstories http://bit.ly/2AvLUla\nTrousers - Topshop http://bit.ly/2zQqyOr\nShoes - Adidas http://bit.ly/2AvM9N6\nBag - Balenciaga\nSunnies - CELINE via. Worlddutyfree http://uk.worlddutyfree.com/ukm_en/celine-cl-41450-s-1.html\n\nAffiliate Disclaimer - Some links are affiliate links, meaning I receive a small percentage from a sale via that link. This does not affect my opinion or choice on any item being featured.</t>
  </si>
  <si>
    <t>RQREeUE9eGI</t>
  </si>
  <si>
    <t>17+ MOMENTS WEâ€™RE LEAVING BEHIND IN 2017 (ft. Kingsley) | Collabmas Day 1</t>
  </si>
  <si>
    <t>damon and jo|collabmas|twelve collabs of christmas|12 collabs|vlogmas|vlogmas 2017|2016|kingsley|2017 pop culture|2017 moments|donald trump|collaboration|buzzfeed|best pop culture moments|worst moments|2017 rant and rave|end of year rant|damon dominique|jo franco|golfing vlog|kingsleyyy|holiday vlog|holiday collab|xmas|12 days of christmas|12 days of collabs|Kinglsey</t>
  </si>
  <si>
    <t>2017 was rough; The natural disasters, the Trump administration, even the latest iOS update where our Iâ€™s looked like Chinese characters - weâ€™re headed to the driving range with pop culture king, Kingsley, to knock these issues out of our lives.\nSubscribe to our channel â†’ https://goo.gl/H8i5DP\n\nFollow Kingsley\nKingsley's Video: The Year in Pop Culture (ft. Damon and Jo) â†’ https://www.youtube.com/watch?v=wwX-RSqxEXc\nTwitter â†’ http://www.twitter.com/kingsleyyy\nInstagram â†’ http://www.instagram.com/kingsleyyy\n\n**our 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</si>
  <si>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3fArI2PZBUo</t>
  </si>
  <si>
    <t>Rainer Hilland</t>
  </si>
  <si>
    <t>Corgi Snowplow</t>
  </si>
  <si>
    <t>40cm of fresh snow meets a 4 month old corgi puppy named Maxi.\nFollow on Instagram @TheDailyMaxi</t>
  </si>
  <si>
    <t>9FVkXIj-wLQ</t>
  </si>
  <si>
    <t>WEARING KIM KARDASHIAN'S HAIR FOR A DAY!</t>
  </si>
  <si>
    <t>kim kardashian|hair|tutorial|amber scholl|celebrity|extensions|hairstylist|vlog</t>
  </si>
  <si>
    <t>***THANKS @FOXYBAE FOR SPONSORING THE VID! CODE AMBER $100 OFF https://goo.gl/KakBuQ *** \n\nLOL HI ANGELS!\n\nI'M WEARING KIM K'S HAIR! ok not her actual hair, but I am having a celebrity hairstylist (my bff Josh!) do my hair exactly like her famous extra long straight extensions! \n\nSo here is me copying my queen for the day: weird vlog tutorial style :P\n\n ENJOY THE KARDASHIAN INSPIRED NONSENSE MY LOVES!\n\nXx\nAmber\n\nInsta/Twitter: @AmberScholl\nJosh!: @TheJoshLiu\n\nsince you all asked lol, here's the shine spray! http://amzn.to/2AygquG\n30 inch hair wefts: http://amzn.to/2z6KOKt</t>
  </si>
  <si>
    <t>1PhdQdJjDZc</t>
  </si>
  <si>
    <t>SPORTSNET</t>
  </si>
  <si>
    <t>Predators' Subban scores fluttering goal after turnover by Canucks' Del Zotto</t>
  </si>
  <si>
    <t>anders nilsson|youtube|hockey|nashville predators|predators|vancouver news|goal|nhl|vancouver canucks|p.k. subban</t>
  </si>
  <si>
    <t>Nashville Predators' P.K. Subban gets just enough of this puck to send it fluttering over the shoulder of Vancouver Canucks goalie Anders Nilsson after a turnover by Michael Del Zotto.</t>
  </si>
  <si>
    <t>7l2NnC0MNt4</t>
  </si>
  <si>
    <t>'Riverdale' S2E09 'Silent Night, Deadly Night' PRESHOW | Sweetwater Secrets</t>
  </si>
  <si>
    <t>varchie|et|et online|et tonight|archie comics|cole|news|leanne aguilera|cw|madelaine petsch|Entertainment Tonight|barchie|entertainment tonight|celebs|riverdale season 2|sprouse|apa|chosie|etonline|ship|otp|entertainment news|riverdale|cast|interview|reinhart|kj apa|hollywood|bughead|celebrity|trending|camila mendes|lili reinhart|lili|cole sprouse|beronica|sweetwater secrets|archieronnie|shipping</t>
  </si>
  <si>
    <t>More from Entertainment Tonight: https://www.youtube.com/channel/UCdtXPiqI2cLorKaPrfpKc4g?sub_confirmation=1\nWe're getting close to the LAST 'Sweetwater Secrets' of the year! We've got your behind the scenes look at 'Silent Night, Deadly Night,' because Leanne was ON SET for this episode!</t>
  </si>
  <si>
    <t>So_guHTJ4Ng</t>
  </si>
  <si>
    <t>Matt Damon and the Hemsworth Brothers Run into Ryan</t>
  </si>
  <si>
    <t>kelly ripa|chris hemsworth|live with kelly and ryan|matt damon|live with kelly &amp; ryan|ryan seacrest</t>
  </si>
  <si>
    <t>Matt Damon talks about riding around in LA with Chris and Liam Hemsworth and encountering Ryan and a star tours bus at the same time.</t>
  </si>
  <si>
    <t>GpekGi00XCE</t>
  </si>
  <si>
    <t>Hannah Witton</t>
  </si>
  <si>
    <t>LOOKBOOK | Christmas &amp; New Year's Eve | Hannah Witton</t>
  </si>
  <si>
    <t>lookbook|look book|christmas|new year|new years eve|xmas|nye|hannah witton|fashion|hannah|witton|charity shop|winter|autumn|clothes|colour|pyjamas|going out|chilling out|casual|dancing|party|vlognukah</t>
  </si>
  <si>
    <t>#Vlognukah Day 2! A few Christmas and New Year's Eve inspired outfits. Details below!\nMore Vlognukah: http://bit.ly/2B4BNAU\n//Buy my book*: http://bit.ly/2kBvjja\n//Subscribe for weekly videos: https://goo.gl/XXaoae\n\nFilmed &amp; edited by Rebecca Munroe: https://www.youtube.com/channel/UCb4YD48UlacrxLIYyANGQ7Q\nhttps://twitter.com/lovebeccamunroe\nhttps://www.instagram.com/rebecca.munroe/\n\nThanks for watching! Hope you enjoyed the video!\n\nOUTFIT 1: CHRISTMAS DAY\n\nDress - ASOS*: http://bit.ly/2yffJR0\nBoots - Ted &amp; Muffy\nCoat - Charity shop\nEarrings - Accessorize \nLipstick - Seventeen Infared\n\nOUTFIT 2: BOXING DAY\n\nPyjamas - ASOS*: http://bit.ly/2yfeBg0 (top) http://bit.ly/2AsEz5P (bottoms)\nDressing gown - ASOS*: http://bit.ly/2AwfoiA\nSlippers - Unknown shop in mall in Las Vegas\nLipstick - MAC Taupe\n\nOUTFIT 3: GENERIC WINTER DAY\n\nCoat - Roman Road Market\nPatch - Harry Potter and The Cursed Child Hufflepuff Patch\nJumper - Charity shop\nJeans - GAP\nBoots - Schuh*: http://bit.ly/2jBJgDe \nEarrings - Eclectic Eccentricity: http://eclecticeccentricity.bigcartel.com/\nScarf - Hufflepuff Scarf\nHat - H&amp;M\nLipstick - Burt's Bees Wine Wave\n\nOUTFIT 4: NEW YEAR'S EVE\n\nDress - Charity shop\nJacket - TOPSHOP\nBoots - Ted &amp; Muffy\nEarrings - Finchittida: https://finchittida.com/ \nLipstick - Charlotte Tilbury Stoned Rose\n\nSupport me on Patreon: http://www.patreon.com/hannahwitton\n\nShop: http://hannahwitton.firebrandstores.com/\nTwitter: https://twitter.com/hannahwitton\nBlog: http://hannahwitton.com/\nInstagram: http://instagram.com/hannahwitton\nFacebook: http://www.facebook.com/hannahwittonofficial\n\nEQUIPMENT*\nMain camera - Canon 80d: http://amzn.to/2kjK7Xj\nLens - Sigma 18-35mm f1.8: http://amzn.to/2jNEUDW\nMicrophone - H4n Zoom: http://amzn.to/2kjGRLK\nVlog camera - Sony RX100 MIV: http://amzn.to/2k9lREZ\n\n*Affiliate links</t>
  </si>
  <si>
    <t>B7B6x2bHcUs</t>
  </si>
  <si>
    <t>Newsy</t>
  </si>
  <si>
    <t>Get to know Doug Jones, Alabama's newest Senator</t>
  </si>
  <si>
    <t>former federal prosecutor doug jones|former judge roy moore|Alabama senate seate|sexual assault allegations|U.S. news|elections news|Congress news|US news|south|african americans|doug jones|jones alabama|doug jones alabama</t>
  </si>
  <si>
    <t>The career prosecutor pulled off an upset on Tuesday but was largely left out of media coverage before the election.\n\nLearn more about this story at www.newsy.com/74360/\n\nFind more videos like this at www.newsy.com\n\nFollow Newsy on Facebook: www.facebook.com/newsyvideos\nFollow Newsy on Twitter: www.twitter.com/newsyvideos</t>
  </si>
  <si>
    <t>DrY4EUirqgE</t>
  </si>
  <si>
    <t>Nat Geo WILD</t>
  </si>
  <si>
    <t>Jaguar vs. Caiman | Big Cat Week</t>
  </si>
  <si>
    <t>Big Cat Week|Jaguar|Caiman|Crocodile|Hunting|Predator|Scarface|top|the top predator|Scarface the jaguar|land|predators|Watch|takes|down|cousin|the crocodile|AIRS|SUNDAY|DECEMBER|top predator|land of predators|takes down|a caiman|SUNDAY DECEMBER|CROC AIRS|Cat Week|Big|Week|Cat|Big Cat|vs. Caiman|predator in a land|the jaguar|the top|cousin of the crocodile|PLNxd9fYeqXeYQaV1z9-tWQXJBeq_s8hX9|PLNxd9fYeqXeZULIsOZhcXhvmrfoPA65e3</t>
  </si>
  <si>
    <t>Scarface the jaguar is the top predator in a land of predators. Watch as he takes down a caiman, a cousin of the crocodile.  \nâž¡ Subscribe: http://bit.ly/NatGeoWILDSubscribe\nâž¡ Watch all clips from Big Cat Week here: http://bit.ly/WatchBigCatWeek\nâž¡ Get More Big Cat Week: http://bit.ly/NGWBigCatWeek\nâž¡ JAGUAR VS. CROC AIRS SUNDAY DECEMBER 10 at 9/8c.\n\nAbout Big Cat Week:\nNat Geo WILD presents a week dedicated to natureâ€™s fiercest felinesâ€”big catsâ€”creatures of magnificent strength, ferocity and beauty that are rapidly facing extinction. With visually stunning and powerful stories from around the world, get closer than ever before to lions, tigers, cheetahs, panthers and more as you share in their triumphs, defeats, and epic struggles to survive.\n\nGet More Nat Geo Wild: \nOfficial Site: http://bit.ly/NatGeoWILD\nFacebook: http://bit.ly/NGWFacebook\nTwitter: http://bit.ly/NGWTwitter\nInstagram: http://bit.ly/NGWInstagram\n\nAbout Nat Geo Wild:\nWelcome to a place so wild, anything can happen. Nat Geo Wild is the network all about animals from National Geographic, where every story is an adventure and your imagination is allowed to run wild.\n\nJaguar vs. Caiman | Big Cat Week\nhttps://youtu.be/DrY4EUirqgE\n\nNat Geo Wild \nhttps://www.youtube.com/user/NatGeoWild</t>
  </si>
  <si>
    <t>eiDiKwbGfIY</t>
  </si>
  <si>
    <t>Ed Sheeran - Perfect Symphony (with Andrea Bocelli)</t>
  </si>
  <si>
    <t>Stream or download this version: https://ad.gt/perfectyt\nÃ·. Out Now: https://atlanti.cr/yt-album\nSubscribe to Ed's channel: http://bit.ly/SubscribeToEdSheeran\nSign-up to Andrea Bocelli's mailing list: https://decca.lnk.to/BocelliSignUpID\n\nFollow Ed on...\nFacebook: http://www.facebook.com/EdSheeranMusic\nTwitter: http://twitter.com/edsheeran\nInstagram: http://instagram.com/teddysphotos\nOfficial Website: http://edsheeran.com\n\nInternational Production Managers: Francesco Pasquero &amp; Ed Howard\nProduction company: Strani Rumori Studio\nExecutive producer: Ivano Berti\nProduction coordinator: Luca Scota\nDirected by Tiziano Fioriti\nDOP: Cristian Alberini\nCinematography: Cristian Alberini, Tiziano Fioriti, Luca Scota, Michele Ragni\nEditing: Tiziano Fioriti, Luca Scota for Strani Rumori Studio, Francesco Pasquero for Sugar Srl.\nGrading: Tiziano Fioriti &amp; Luca Scota for Strani Rumori Studio\nSound mix: Vanni Tagliavento\nGaffer: Matteo Fioriti\nSet Designer: Bartalini Alberto &amp; Ilaria\n\nAndrea Bocelli appears courtesy of Sugar Sr.</t>
  </si>
  <si>
    <t>OPHbqY9LHCs</t>
  </si>
  <si>
    <t>SpaceX</t>
  </si>
  <si>
    <t>CRS-13 Hosted Webcast</t>
  </si>
  <si>
    <t>SpaceX is targeting launch of the Commercial Resupply Services 13 (CRS-13) mission from Launch Complex 40 at Cape Canaveral Air Force station in Florida for 7:35 a.m. PST, or 15:35 UTC, on Friday, Dec. 15, 2017\n\nThis mission marks the first time SpaceX is flying both a flight-proven Falcon 9 and a flight-proven Dragon spacecraft. Falcon 9â€™s first stage previously supported the CRS-11 mission in June 2017 and the Dragon spacecraft previously supported the CRS-6 mission in April 2015.\n\nDragon will deliver about 4,800 pounds of cargo and material to support science investigations aboard the space station. After about one month attached to the space station, Dragon will return with results of earlier experiments, splashing down in the Pacific Ocean off the coast of Baja California.</t>
  </si>
  <si>
    <t>noUH5aYUBx4</t>
  </si>
  <si>
    <t>FCC Votes to Repeal Net Neutrality; Omarosa Drama Continues: A Closer Look</t>
  </si>
  <si>
    <t>seth meyers|late night|closer look|trump|Drama|fcc|net neutrality|Omarosa|NBC|NBC TV|television|funny|talk show|comedy|humor|stand-up|parody|snl seth meyers|host|promo|seth|meyers|weekend update|news satire|satire|Ajit Pai|FCC Commissioner|Obama|Trump|giant coffee cup|republicans|fired|White House|John Kelly|Chief of Staff</t>
  </si>
  <si>
    <t>Seth takes a closer look at the Federal Communications Commission's vote to repeal the Obama-era net neutrality rules and the Trump White House's petty dramas.\nÂ»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http://instagram.com/nbctv\n\nFCC Votes to Repeal Net Neutrality; Omarosa Drama Continues: A Closer Look- Late Night with Seth Meyers\nhttps://youtu.be/noUH5aYUBx4\n\n\nLate Night with Seth Meyers\nhttp://www.youtube.com/user/latenightseth</t>
  </si>
  <si>
    <t>TZSVf-yD7N8</t>
  </si>
  <si>
    <t>Crosswalk the Musical on Broadway (w/ Hugh Jackman, Zendaya &amp; Zac Efron)</t>
  </si>
  <si>
    <t>James Corden heads to the corner of 53rd Street and Broadway in New York City to perform a medley of musical theater with the stars of The Greatest Showman - Hugh Jackman, Zendaya and Zac Efron - including tunes from Guys and Dolls, On the Town and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</si>
  <si>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K-yazBBF3gE</t>
  </si>
  <si>
    <t>Popcorn Rice</t>
  </si>
  <si>
    <t>cook|cat|Jun|Rachel|Japanese|food|cooking|rice|pop|popcorn|cuisine|ãƒãƒƒãƒ—ã‚³ãƒ¼ãƒ³|ç±³|æ—¥æœ¬|ã‚¸ãƒ¥ãƒ³|ãƒ¬ã‚¤ãƒã‚§ãƒ«|æµ·å¤–|è‹±èªž|è‹±ä¼šè©±|çŒ«|ã­ã“|ã¬ã“|æ–™ç†|ã‚¯ãƒƒã‚­ãƒ³ã‚°|ã‚­ãƒƒãƒãƒ³|yt:cc=on|puffed|junskitchen|Jun's Kitchen|juns Kitchen|recipe</t>
  </si>
  <si>
    <t>â–ºEQUIPMENT I use on my channel that you can buy online (Amazon affiliates links) \n\nâ€•Knifeâ€•\nJapanese Knife: Sekimagoroku Gyuto  (http://amzn.to/1OkxnYt)\nDamascus Chef's Knife (http://amzn.to/2APxc8w)\n\nâ€•Sharpening Stoneâ€•\nKING Japanese Sharpening Stone 1000/6000 (http://amzn.to/2uokk32)\n\nâ€•Cameraâ€•\nPanasonic GH5 (http://amzn.to/2uomMqi)\nLens: LUMIX G LEICA (http://amzn.to/2eEYzbk)\n\nâ–ºMain Channel: https://www.youtube.com/RachelandJun\nâ–ºInstagram (ã‚¤ãƒ³ã‚¹ã‚¿): https://www.instagram.com/junskitchen/\n\n\nâ–ºMusic by Epidemic Sound (https://goo.gl/wiYvVq)</t>
  </si>
  <si>
    <t>Wpr2WvQn-kg</t>
  </si>
  <si>
    <t>Adam Driver And Stephen Act Out A 'Star Wars' Scene Using Dolls</t>
  </si>
  <si>
    <t>Adam Driver and Stephen reenact a scene from 'Star Wars: The Last Jedi' with figurines from the franchise.\n\nSubscribe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</si>
  <si>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T7H7uH2t854</t>
  </si>
  <si>
    <t>RECREATING OUR FAVORITE VINES!</t>
  </si>
  <si>
    <t>DO YALL REMEMBER THESE VINES?! â¬†ï¸\nFUTURE FRIENDS - OUT NOW!\nhttp://smarturl.it/FutureFriends?IQid=yt\n\nWEEKLY OBSESSIONS!\nScott - iPhone X\nMitch - Christmas\n\nEVERYONE! HERE'S A GOOD SONG!\nScott - Let It Snow! Let It Snow! Let It Snow! by Pentatonix\nMitch - Completely Gone by Emptyset\n\nNEW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 PART ONE\niTunes http://smarturl.it/FutureFriendsPart1?IQid=yt\nApple Music http://smarturl.it/SFFutureFriendsPart1?IQid=yt\nAmazon http://smarturl.it/FutureFriendsPart1Am?IQid=yt\nSpotify http://smarturl.it/FutureFriendsPart1Sp?IQid=yt\nGoogle Play http://smarturl.it/FutureFriendsPart1GP?IQid=yt\n\nFUTURE FRIENDS - PART TWO\niTunesÂ http://smarturl.it/FutureFriendsPart2?IQid=sf\nApple MusicÂ http://smarturl.it/FutureFriendsPart2ap?IQid=sf\nAmazonÂ http://smarturl.it/FutureFriendsPart2Az?IQid=sf\nSpotifyÂ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</si>
  <si>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p2P5jrcNwY4</t>
  </si>
  <si>
    <t>Stephen A. speculates what LeBron James told Lonzo Ball after Lakers-Cavaliers | First Take | ESPN</t>
  </si>
  <si>
    <t>espn|espn live|first take|espn first|first take today|first take daily|first take live|stephen a. smith|stephen a smith|stephen a.|stephen a|max kellerman|max|speculates|what|lebron|james|told|lonzo|ball|after|lakers|cavaliers|lebron james|lonzo ball|nba|basketball</t>
  </si>
  <si>
    <t>First Take's Stephen A. Smith speculates what LeBron James told Lonzo Ball after Lakers-Cavaliers game.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</si>
  <si>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9mwM1VB9qs0</t>
  </si>
  <si>
    <t>Will Smith Asks Strangers for Money</t>
  </si>
  <si>
    <t>jimmy|kimmel|live|late|night|talk|show|funny|comedic|comedy|clip|comedian|will|smith|jada|pinkett-smith|fresh|prince|of|bel-air|family|christmas|water|charity|fresh prince of bel-air|will smith|jada pinkett-smith</t>
  </si>
  <si>
    <t>Will reveals what Christmas is like in the Smith house and he responds to a story that his wife Jada told Jimmy about him asking strangers on the street for money.\n\nJimmy Kimmel Interviews Rose Parade Hosts Cord &amp; Tish https://youtu.be/xWeZbHUNmUI\n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Damon.\n\nWill Smith Asks Strangers for Money\nhttps://youtu.be/9mwM1VB9qs0</t>
  </si>
  <si>
    <t>GIRJck1pVRA</t>
  </si>
  <si>
    <t>Florida Man Stole Kevin Hart's Attention at the NYC Marathon</t>
  </si>
  <si>
    <t>The Tonight Show|Jimmy Fallon|Florida Man|Stole|Kevin Hart|Attention|NYC Marathon|NBC|NBC TV|Television|Funny|Talk Show|comedic|humor|snl|Fallon Stand-up|Fallon monologue|tonight|show|jokes|funny video|interview|variety|comedy sketches|talent|celebrities|video|clip|highlight|Jumanji|Central Intelligence|Grudge Match|comedian</t>
  </si>
  <si>
    <t>Kevin Hart talks about finishing his first New York City Marathon and the 59-year-old Florida man also named Kevin Hart who outperformed him and stole attention from fans during the run.\n\nSubscribe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exclusives.\n\nFlorida Man Stole Kevin Hart's Attention at the NYC Marathon\nhttp://www.youtube.com/fallontonight</t>
  </si>
  <si>
    <t>D7sj7L1uLiw</t>
  </si>
  <si>
    <t>4 Ton Wrecking Ball in Slow Motion - The Slow Mo Guys</t>
  </si>
  <si>
    <t>slomo|slow|mo|super|motion|Slow Motion|1000|1000fps|gav|dan|slowmoguys|phantom|guys|HD|flex|gavin|free|gavin free|high speed camera|the slow mo guys|2000|2000fps|5000|5000fps|wrecking|ball|the|grand|tour|thegrandtour|sponsored|spon|4 ton|9000lbs</t>
  </si>
  <si>
    <t>Gav and Dan have a new, very large toy. \nThanks to Amazon for sponsoring this video. Check out the new season of The Grand Tour with Amazon Prime: http://www.primevideo.com/gt\n\nFollow Gav on Instagram - https://www.instagram.com/gavinfree/?hl=en\nFollow Dan on Twitter - https://twitter.com/DanielGruchy\n\n2nd Channel! https://www.youtube.com/channel/UCgC4Nn0rqqdeqACnzaIMo_Q?app=desktop\n\nWrecking Ball in Slow Motion - The Slow Mo Guys\nFilmed at 1000fps with a Phantom Flex 4K</t>
  </si>
  <si>
    <t>prmQgSpV3fA</t>
  </si>
  <si>
    <t>HOT 97</t>
  </si>
  <si>
    <t>BLACK THOUGHT FREESTYLES ON FLEX | #FREESTYLE087</t>
  </si>
  <si>
    <t>hot97|hot97app|music|video|hip hop|rap|r&amp;b|hip-hop|New York|NY|US|United States|HOT97.com</t>
  </si>
  <si>
    <t>HOT 97 App: http://bit.ly/HOT97APPWORLDWIDE\n\nYT SUBSCRIBE: http://bit.ly/12lN6vb\n\nhttp://www.hot97.com\n\nINSTAGRAM: https://www.instagram.com/hot97\nFACEBOOK:  https://www.facebook.com/HOT97OFFICIAL\nTWITTER:    https://twitter.com/HOT97</t>
  </si>
  <si>
    <t>QRis1pHOhj4</t>
  </si>
  <si>
    <t>Kate Hudson Briefly Dated A 6-Foot-9 Celibate Football Player  - CONAN on TBS</t>
  </si>
  <si>
    <t>Conan O'Brien Conan Conan (TV Series) TBS (TV Channel) Team Coco Celebrity Interviews Kate Hudson</t>
  </si>
  <si>
    <t>On their first and last dinner together, Kate's date told her that he was waiting until marriage.\n\nMore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</si>
  <si>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t0N7Vv7bafU</t>
  </si>
  <si>
    <t>Kid Hilariously Steals Baby Jesus From Manger During Live Nativity Scene</t>
  </si>
  <si>
    <t>doll|jesus|funny|cat-animals|baby|offbeat|entertainment|Nativity|baby jesus|steal|take|dance|stage|church|sheep|child|girl|preschool|inside edition|ie trending|hilarious|viral video|manger scene|preschoolers fight over baby jesus</t>
  </si>
  <si>
    <t>More from Inside Edition: https://www.youtube.com/user/cbstvdinsideedition?sub_confirmation=1\nIt wasn't a silent night, and all wasn't calm, either. During a church's Christmas pageant, a pre-school nativity scene took a turn. One of the sheep decided to re-write the story of Christmas by plucking up the baby Jesus and doing a dance with him. In an attempt to prevent Biblical revisionism, Mary tries to wrest control of the infant, but the undeterred sheep grabs it again.</t>
  </si>
  <si>
    <t>oxd0unpN_Hw</t>
  </si>
  <si>
    <t>Kane Brown - Setting the Night On Fire</t>
  </si>
  <si>
    <t>kane brown deluxe|chris young|losing sleep|heaven|found you|what's mine is yours|kane brown live|used to love you sober|what ifs|kane brown and lauren alaina|lauren alaina|kane brown and chris young|kane brown and brad paisley|Country|Kane Brown Duet with Chris Young|RCA Records Label Nashville|Setting the Night On Fire</t>
  </si>
  <si>
    <t>Kane Brown's duet with Chris Young Setting The Night On FIre - from the new Deluxe Album available now: http://smarturl.it/kanebrowndeluxe?iqid=yt</t>
  </si>
  <si>
    <t>John Cena Answers the Web's Most Searched Questions | WIRED</t>
  </si>
  <si>
    <t>john cena|john cena interview|john cena funny|google autocomplete|wired autocomplete|autocomplete interview|john cena autocomplete interview|ferdinand movie|ferdinand the bull|john cena ferdinand|wwe|wwe john cena|wrestling|pro wrestling|professional wrestling john cena|john cena autocomplete|john cena wired|john cena funny moments|you can't see me|john cena you can't see me|john cena minecraft|wired|wired.com</t>
  </si>
  <si>
    <t>Ferdinand star John Cena answers the Internet's most searched questions about himself and his character, Ferdinand the Bull. Did John Cena write his own theme song? What's his diet? What if John Cena played Minecraft? John answers all of these and more!\n\nStill havenâ€™t subscribed to WIRED on YouTube? â–ºâ–º http://wrd.cm/15fP7B7 _x000D_
\n_x000D_
\n_x000D_
\nABOUT WIRED_x000D_
\nWIRED is where tomorrow is realized. Through thought-provoking stories and videos, WIRED explores the future of business, innovation, and culture.\n\nJohn Cena Answers the Web's Most Searched Questions | WIRED</t>
  </si>
  <si>
    <t>ZWGh7si0Y50</t>
  </si>
  <si>
    <t>The Polka King | Official Trailer [HD] | Netflix</t>
  </si>
  <si>
    <t>Netflix|Trailer|Netflix Original Series|Netflix Series|television|movies|streaming|movies online|television online|documentary|comedy|drama|08282016NtflxUSCAN|watch movies|Polka|polka king|polka|jack black|king|sundance|sundance film festival|jan lewan|film|sundance 2017|style|the polka king sundance|jack|movie|festival|polkamain</t>
  </si>
  <si>
    <t>Get ready to witness the greatest scandal in polka history! The Polka King, a new Netflix Original Film , starring Jack Black, Jenny Slate, and Jason Schwartzman is coming to Netflix on January 12th.\n\nWatch The Polka King: https://www.netflix.com/title/80173395\n\nSUBSCRIBE: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Polka King | Official Trailer [HD] | Netflix\nhttp://youtube.com/netflix</t>
  </si>
  <si>
    <t>c835XURBeLQ</t>
  </si>
  <si>
    <t>Tom Harlock</t>
  </si>
  <si>
    <t>Giving my 13 year old niece the 'emo phase'</t>
  </si>
  <si>
    <t>Giving my 13 year old niece the 'emo phase'|emo make up|make up transformation|tom harlock|emo|vine 2|tom harlock vine|tom harlock niece|tom harlock hair|beauty|lifestyle|make up|hair dye|niece|uncle|family vlog|family|kid|fun|makeover|comedy|tutorial|bts|panic|paramore|mcr|g note|lol|idk what to tag|cats|i love cats so much|british|long vlog|grwm|chatty|new|friday|weekend|letting a 12 year old tattoo me|teen|emo cringe|christmas|vlogmas|207</t>
  </si>
  <si>
    <t>kids don't go through the awkward emo phase anymore :/// I fully agree, and it's a travesty, so today I put my 13 year old niece, Lilli, through the 'emo phase' by showing her how it's done.\n\nthank you so much for 380k! I'm overwhelmed and shocked but v grateful. like and sub for videos every week!\n\n....and if you're waiting for the Vine 2 auditions, that'll be up Sunday! See you then lads x \n______________________________________________________\n\nâ— SUBSCRIBE â†’ https://bit.ly/2xwH3cY\n\nâ— INSTAGRAM â†’ https://bit.ly/2tGElRF\n\nâ— SNAPCHAT â†’ https://bit.ly/2syMOF4\n\nâ— TWITTER â†’ https://bit.ly/2yaxYsw\n______________________________________________________\n\nWATCH LILLI RUIN MY HAIR: https://www.youtube.com/watch?v=8oHMhK80lTg\n\nWATCH ME DO LILLI'S MAKEUP: https://www.youtube.com/watch?v=nKTco1JIhE8&amp;t=1s\n\nWATCH ME READING MY HATE COMMENTS: https://www.youtube.com/watch?v=Uu32TKjrIiI\n\nLILLI'S INSTAGRAM: https://www.instagram.com/lillimaelacy</t>
  </si>
  <si>
    <t>CHXD9k19q1Y</t>
  </si>
  <si>
    <t>dodieVEVO</t>
  </si>
  <si>
    <t>dodie - In The Middle</t>
  </si>
  <si>
    <t>dodie|In|The|Middle|Ditto|Music|Singer/Songwriter</t>
  </si>
  <si>
    <t>Written &amp; Directed by\nTom Brennan - http://twitter.com/TBrennanBristol\n\nProduced &amp; Edited by\nSammy Paul â€“ http://twitter.com/ICOEPR\n\nCo-Produced by\nLeah Draws - http://twitter.com/LeahDraws\nCambria Bailey-Jones - http://twitter.com/CambriaBailey\n\nArt Director\nGuy Larsen - http://twitter.com/ThisIsGuido\n\nDirector of Photography\nCiaran O'Brien - http://twitter.com/ciaranobrien\n\nCostume Designer\nSilvija Vil - http://twitter.com/SilvijaVil\n\nStarring\nJohn Hoggarth - http://twitter.com/JFHoggarth\nJesse Meadows - http://twitter.com/_JesseMeadows_\nJoey Akubeze\nNesba Crenshaw - http://twitter.com/nesbacrenshaw\nJames Neale - http://twitter.com/JamesNeale_\n\nhttp://vevo.ly/TPRy9o</t>
  </si>
  <si>
    <t>ZTwOsL-pVzU</t>
  </si>
  <si>
    <t>5 Days Of Hygge | Try Living With Lucie | Refinery29</t>
  </si>
  <si>
    <t>refinery29|refinery 29|r29|r29 video|refinery29 video|female|empowerment|5 days of|5 day challenge|nyc|millenial|wellness|social experiements|creativity|what i learned|cozy|hygge|happiness|minimalism|minimalist living|scandinavia|interior design|lifestyle design|living room|danes|nordic|baking|self-care|mindfulness|scandinavian|norway|decorating|finland|wood|copenhagen|blizzard|comfy|winter clothing haul|cold weather|holiday|christmas season|lucie r29|r29 lucie</t>
  </si>
  <si>
    <t>On this week's episode of Try Living With Lucie, our host Lucie Fink takes on her comfiest 5 day challenge yet - Hygge! In 5 Days Of Hygge, Lucie attempts the Danish art of coziness! Press play to see if she masters this festive lifestyle challenge! \n\nCinnamon Rolls:\nhttps://eazypeazymealz.com/1-hour-cinnamon-rolls/\n\nABOUT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Only Eating Pizza\nhttps://www.youtube.com/watch?v=mnrQkORcivA\n5 Days Of Living On A $50 Budget\nhttps://youtube.com/watch?v=uGAiihQZxpI\n5 Days Of No Coffee\nhttps://youtube.com/watch?v=2iVpeMfDalo\n5 Days Of Bullet Journal \nhttps://www.youtube.com/watch?v=Hw38z6dfg88\n\nSEE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</si>
  <si>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JVHFMBfG-cM</t>
  </si>
  <si>
    <t>Big Bang Recap - The Celebration Reverberation || Mayim Bialik</t>
  </si>
  <si>
    <t>the big bang theory|big bang theory|mayim bialik|bialik mayim|big bang|amy farrah fowler</t>
  </si>
  <si>
    <t>Hi everyone! Mayim Bialik here. You may know me as Amy Farrah Fowler from The Big Bang Theory, or from Blossom, but hopefully these videos allow you to get to know me better as Mayim, too! Subscribe to my channel for video updates. We publish new videos every thursday! \n\nLast night's episode of The Big Bang Theory was so good that I just had to do another recap video! If you haven't watched the episode from last night, DO NOT watch this video yet!! For my behind the scenes tidbits about Amy's birthday gone wrong check this out !!!\n\nWhat next? https://www.youtube.com/playlist?list=PLedDhastjmeWG1ms7cPdfhQQrSdFyMxJq\n\nFind Mayim Bialik:\nhttps://www.facebook.com/MissMayim/\nhttps://www.facebook.com/MissMayim/\nhttps://www.instagram.com/MissMayim/\n\nOfficial website: http://mayimbialik.net\n\nAbout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</si>
  <si>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n4GynhABYdU</t>
  </si>
  <si>
    <t>SWEET TOFU | 2 Easy Recipes</t>
  </si>
  <si>
    <t>marzia|cutiepie|cutiepiemarzia|pie|cute|cutie|marzipans|how-to|vlog|pugs|tofu|fried|icecream|healthy|chocolate|pudding|vegan|recipes|how to|easy|quick|5 ingredient|fast|winter|fried tofu</t>
  </si>
  <si>
    <t>Hello marzipans! Today I'm showing you two easy tofu dessert recipes. They require just a few ingredients, and both taste amazing.\nFor more recipes, check out my blog: http://www.marziaslife.com\n\nâ¤WHERE TO FIND ME\nTweet me @MarziaPie\nInstagram: itsmarziapie\nFB: http://www.facebook.com/CutiePieMarziaÂ­Â­Â­Â­Â­Â­Â­Â­Â­Â­Â­Â­Â­Â­\n\nâ¤I'M WEARING\nTop: Eggie\nNecklace: From my own line\n\nâ¤FTC - This is not a sponsored video.</t>
  </si>
  <si>
    <t>dR10LRByhRc</t>
  </si>
  <si>
    <t>99 CENT HOLIDAY SHOPPING ADVENTURE!</t>
  </si>
  <si>
    <t>99 CENT|dollar store|shopping|holiday|christmas|cheap|bargain|amber scholl|home decor|party</t>
  </si>
  <si>
    <t>***THANKS HEART OF VEGAS FOR SPONSORING THIS VID! DOWNLOAD HERE: https://hov.onelink.me/821432192?c=influencer2 ***\n\nLOL HI ANGELS!\n\nTA-DA, HERE IT IS: SHOPPING HAUL IN THE 99 CENT STORE: HOLIDAY STYLE!\n\nFrom Christmas presents to holiday party decor, today is an epic adventure challenge of money saving and fun! (plus just a lot of me screaming about cheap things lol) \n\nENJOY THE BARGAIN HUNTING! And of course, Merry Christmas :)\n\nI love you. xx\n\nAmber\n\ninsta/twitter/snap: @AmberScholl</t>
  </si>
  <si>
    <t>oiAe-vck-sc</t>
  </si>
  <si>
    <t>GOING TO DISNEYLAND FOR MY FIRST TIME | Madelaine Petsch</t>
  </si>
  <si>
    <t>madelaine|madelainepetsch|madelaine petsch|petsch|cheryl|blossom|cherylblossom|cheryl blossom|riverdale|christmas|12 days of christmas|disneyland|couple|boyfriend|holidays|teacups</t>
  </si>
  <si>
    <t>Day 4 of 12 Days of Christmas! My boyfriend took me to Disneyland for the first time EVER and I brought you guys with us, enjoy xx\n\nKeep watching everyday for the next 8 days to follow along on my Christmas shenanigans!\n\nFOLLOW TRAVIS:\nYouTube: https://www.youtube.com/ilovetmills\nInstagram: https://www.instagram.com/travismills\nTwitter: https://www.twitter.com/travismills\n\nFOLLOW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</si>
  <si>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AenmqoozqoA</t>
  </si>
  <si>
    <t>David Guetta</t>
  </si>
  <si>
    <t>David Guetta &amp; Afrojack ft Charli XCX &amp; French Montana - Dirty Sexy Money (Official Video)</t>
  </si>
  <si>
    <t>Dirty Sexy Money|David Guetta|Guetta|Afrojack|Charli XCX|XCX|Charli|French Montana|Montana|Franch|Dirty|Sexy|Money|Hit|music video|official video|Clip|Clip officiel</t>
  </si>
  <si>
    <t>Directed by: Charli XCX &amp; Sarah McColgan\nBUY / LISTEN : http://guetta.co/dirtysexymoney\n\nDavid Guetta &amp; Afrojack feat. Charli XCX and French Montana - Dirty Sexy Money\n(David Guetta, Nick van de Wall aka Afrojack, Charlotte Aitchison p/k/a Charli XCX, Noonie Bao, Alex Cook, Karim Kharbouch)\nProduced by David Guetta and Afrojack\nCoproduced by Skrillex\n\nMixed and mastered by Daddy's Groove at TRIBE Studios Naples, Italy\nPublishers: What A Publishing Ltd (SACEM)/Administered by Bernstein Shapiro (ASCAP); Piano Songs/BMG Talpa Music for Europe (BUMA)/Rest of the World COPYRIGHT CONTROL (BMI); Nick L. van de Wall (BUMA), DLG Publishing/Talpa Music BV administered by BMG Platinum Songs (BMI); Stellar Songs/Sony ATV Music Publishing; EMI Music Publishing Scandinavia - BMI/STIM; COPYRIGHT CONTROL; Excuse My French II/Sony/ATV Allegro (ASCAP)\n\nCharli XCX appears courtesy of Asylum Records, a division of Warner Music UK Limited\nFrench Montana appears courtesy of Bad Boy Entertainment/Epic Records\n(P) &amp; (C) 2017 What A Music Ltd, Under Exclusive Licence to Parlophone/Warner Music France, a Warner Music Group Company\n\nhttp://www.davidguetta.com\nhttp://facebook.com/DavidGuetta\nhttp://www.twitter.com/DavidGuetta\nhttp://www.instagram.com/davidguetta</t>
  </si>
  <si>
    <t>TDqjoaURNOQ</t>
  </si>
  <si>
    <t>I Trained Like Rey From Star Wars For A Month âš”ï¸</t>
  </si>
  <si>
    <t>Star Wars|star wars the last jedi|daisy ridley|michelle khare|buzzfeed michelle|I trained like Rey from star wars|before and after|fitness|training like a jedi|light saber|the force|the force awakens|star wars: battlefront 2|battlefront|battlefront video game|justice league|jj abrams|luke skywalker|darth vader|michelle khare trained like rey|michelle khare star wars|mk ultra star wars|star wars work out|daisy ridley workout|rey star wars</t>
  </si>
  <si>
    <t>For the Season 1 finale of #MKultra, I trained like Rey from Star Wars for a month! What did ya think? :D \n\nðŸ”¥ SUBSCRIBE TO GO ON MORE ADVENTURES: http://bit.ly/21ajG1S\nðŸ§ TWITTER: http://www.twitter.com/michellekhare\nðŸ“· INSTAGRAM: http://www.instagram.com/michellekhare\nðŸ‘¯  FACEBOOK: https://www.facebook.com/Michelle-Khare\nðŸ‘» SNAPCHAT : MichelleKhare\nðŸŽµ MUSICAL.LY: Michelle Khare\n\nWeâ€™re not sponsored, weâ€™re just badass! BUT! If you want your product or company to be featured in an upcoming episode, email me at: michellekhare+business@gmail.com !\n\nCOACHING:\nKatelyn Brooke - Saber Coach - https://www.instagram.com/katelynbrookela/\nNick Stevens, Trainer\nBrandon Peters, Nutritionist\nFilm Fit \nhttps://www.instagram.com/filmfit.co/\nhttps://www.filmfit.co/\n\nThank you to UltraSabers for providing the insanely awesome light sabers for our fight. Check â€˜em out: \nhttp://www.ultrasabers.com/\n\nFeaturing:\nChloe Bruce - Daisy Ridley/Rey Stunt Double -  https://www.instagram.com/chloedbruce/\nThekla Hutyrova - https://www.instagram.com/theklahutyrova/\nCandace Lowry (MK Google Suit) - https://www.youtube.com/channel/UC9Cqtzr7SgbAWlRJLTBRGkA/\nConnor Thomas Chess (Brandon double) - https://www.youtube.com/channel/UCvYIz__Ca0ltudHL5YocKTA/\nChristine  Sydelko - https://www.youtube.com/channel/UC2M5KvRIDG-0WgBbgoDxweQ/\nDax Flame - https://www.youtube.com/user/Daxflame/\nDaniel Dawson - https://www.instagram.com/ddemcee/\nVoice of Kylo Bran by Taylor Boldt\n\nWith Stunts By:\nKatelyn Brooke - Stunt Coordinator - https://www.instagram.com/katelynbrookela/\nRobert Dill (Brandon) - https://www.instagram.com/mrdillpickle/\nJustin Chavers (Brandon)\n\nCINEMATIC CREDITS: \nWritten and Directed by Garrett Kennell https://www.garrettkennell.com\nDirector of Photography + Colorist - Matt Miller https://www.instagram.com/mattmillerdp\nProduced by Michelle Khare\nProduction Coordinator - Nick Hurt https://www.instagram.com/theredphone/\nAssociate Producer / 1st AD - Janelle DeChancie https://www.instagram.com/janelledechancie\n1st AC + Gaffer - Kevin Stiller https://www.kevinstiller.com/\nCamera PA - Casey Hilliard\nBTS - Brian Brennfleck https://www.brianbrennfleck.com/\nProduction Design / Art Department - Josh Lopata https://www.instagram.com/joshlopata/\nWardrobe - Leah Bubeck https://www.instagram.com/wildcardbubeck/\nProduction Sound, Sound Editing and Mixing - Christina Gonzalez https://www.christinamgonzalez.com\nScore by Alex Winkler https://www.alexwinklermusic.com â€¢ https://www.soundcloud.com/alexwinkler-2\nHair &amp; Makeup - Drea Vlaovich https://www.instagram.com/dreavmakeup/\nPA - Breann Johnson https://www.instagram.com/beaniejohnson/\nLocation Representative - Cort Johns\n\nPOST PRODUCTION:\nCinematic Editor - Joseph DeWitt \nhttps://www.josephdewitt.com â€¢ https://www.instagram.com/dewittness\nVFX - Ben Kadie http://www.web.benkadie.com/\nUnscripted Editor - Shane Whitaker https://twitter.com/shanemwhitaker\n\n\nFilmed at Studio71</t>
  </si>
  <si>
    <t>hiGqKwy4yM0</t>
  </si>
  <si>
    <t>Charli XCX - Backseat (feat. Carly Rae Jepsen) [Official Audio]</t>
  </si>
  <si>
    <t>Charli XCX|charlie|xcx|backseat|back|seat|Carly Rae Jepsen|pop2|pop|pop 2|fancy|boom clap</t>
  </si>
  <si>
    <t>ðŸ’œPOP 2 OUT NOW ðŸ’œ\nListen: http://atlanti.cr/pop2\n\nâ–ºSubscribe to channel: http://goo.gl/D8kLMn\nâ–ºTwitter - https://twitter.com/charli_xcx\nâ–ºFacebook - https://www.facebook.com/charlixcxmusic\nâ–ºInstagram - https://www.instagram.com/charli_xcx/\nâ–ºWebsite: https://xcx.world\n\nâ–ºSnapchat: xcxworld</t>
  </si>
  <si>
    <t>QDHcA33yT0I</t>
  </si>
  <si>
    <t>Eminem - Berzerk on Radio 1</t>
  </si>
  <si>
    <t>Eminem|Berzerk|BBC|Radio 1|Maida Vale|Annie Mac</t>
  </si>
  <si>
    <t>Eminem performs Berzerk from the BBC's legendary Maida Vale studios for Annie Mac on Radio 1.  This video contains strong language and adult themes throughout.</t>
  </si>
  <si>
    <t>QzQpsHScgHs</t>
  </si>
  <si>
    <t>Dark Colors Room Makeover | Mr. Kate</t>
  </si>
  <si>
    <t>office makeover|office transformation|masculine office|guys room makeover|interior design|home decor|old school design|old school decor|vintage design|vintage decor|vintage inspired|mad men inspired|small office design|shared workspace|production office|hollywood design|hollywood inspired|mr. kate|mr kate|mrkate|mister kate|kate albrecht|joey zehr</t>
  </si>
  <si>
    <t>To learn more about how Staples can help with creating the perfect workplace, click here https://go.staplesadvantage.com/perfectworkplace.html\nJOIN THE CREATIVE WEIRDO FAM! SUBSCRIBE!: http://bit.ly/mrkateyoutube\nPIN PICTURES FROM THIS ROOM!: http://mrkate.com/2017/12/14/meh-to-manly-office-makeover/\n\nLET'S GET SOCIAL: \nSnapchat: MrKate\nTwitter: http://www.twitter.com/mrkatedotcom\nInstagram: http://www.instagram.com/mrkatedotcom\nFacebook: http://www.facebook.com/mrkatedotcom\nPinterest: http://www.pinterest.com/mrkate/\n\nCHECK OUT LORD DANGER!: http://www.lorddanger.com\n\nCATCH UP ON LAST SEASON OF OFFICE GOALS: https://www.youtube.com/playlist?list=PLxrcW2MAluZJP6dBABHO37UvkKSYDYcZ3\n\nMORE MAKEOVERS! OMG WE'RE COMING OVER: \nADELAINE MORIN'S BEDROOM: https://youtu.be/xsWO0dRf1p0 \nLIZA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\n\nTable lamps (similar): http://bit.ly/2B02VAL\nL Desk: http://bit.ly/2j1dD1Q\nKitchen Cart: http://bit.ly/2Aqo6v1\nMini Fridge: http://bit.ly/2j48o1h\nDry Erase Board: http://bit.ly/2o4W1HU\nFloating Shelf: http://bit.ly/2kuG0FZ\nCabinet: http://bit.ly/2j1QlJ9\nPendant Light: http://bit.ly/2kuSQnL\n_________________________\n\nCreative Credit: \n\nA Mr. Kate Production\nExecutive Producers: Kate Albrecht, Joey Zehr\nProducer: AJ Tesler\nProduction Coordinator: Kelly Hanelt\nDirector of Photography: Marco Bottiglieri \nCamera Operator: Tiro Rose\nEditor: Drew Rosas\nArt Department: Todd Szabo, Emily Banks\nSound: Elizabeth Aubert\nGrip: Ben Smith</t>
  </si>
  <si>
    <t>tymvJ8wowG4</t>
  </si>
  <si>
    <t>BROOKS GUESSES MAKEUP PRICES // Grace Helbig</t>
  </si>
  <si>
    <t>grace|grace helbig|graceinabox|youtube grace helbig|grace helbig youtube</t>
  </si>
  <si>
    <t>I got Brooks to try to guess the cost of makeup! The results were surprising! \n\nCheck out Brooks' and his new podcast:\nhttps://itunes.apple.com/us/podcast/entry-level-with-brooks-wheelan/id1299984059?mt=2\nhttp://www.twitter.com/brookswheelan\nhttp://instagram.com/brookswheelan\n\nSubscribe: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</si>
  <si>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6kLYXbNZWRs</t>
  </si>
  <si>
    <t>Meet Teen Vogue's 2017 21 Under 21 | Teen Vogue</t>
  </si>
  <si>
    <t>inspiring|teen vogue|21 under 21|nadya|activist|young activist|olympic athlete|steminist|feminist|feminism|little miss flint|saanya|stem advocate|stem|change makers|under 21|youtuber|youtube personality|alia|space researcher|maanasa|transgender model|queer rights|hunter schafer|simone askew|nadya okamoto|muzoon almellehan|syrian refugee|activism|teenvogue.com</t>
  </si>
  <si>
    <t>Meet Teen Vogueâ€™s 21 Under 21 class of 2017, featuring Olympic athletes, activists, and aspiring astronauts who are changing the world.\n\nStill havenâ€™t subscribed to Teen Vogue on YouTube? â–ºâ–º http://bit.ly/tvyoutubesub _x000D_
\n_x000D_
\nABOUT TEEN VOGUE_x000D_
\nFashion, beauty tips, celebrity style, pop culture, videos, and moreâ€”everything you need to be ahead of the trends.  Fashion starts here.\n\nMeet Teen Vogue's 2017 21 Under 21 | Teen Vogue</t>
  </si>
  <si>
    <t>bw_ob5GFi6I</t>
  </si>
  <si>
    <t>cicigoodies2011</t>
  </si>
  <si>
    <t>Ciara - Santa Baby (Taraji's White Hot Holidays 2017)</t>
  </si>
  <si>
    <t>Ciara|cici|christmas|santa baby|Taraji henson|white hot holidays|fox|Holidays|Dancing|Singing|Salt-N-Pepa|Ying Yang Twins</t>
  </si>
  <si>
    <t>Ciara continues on with the Christmas spirit with a performance of Santa Baby, along with Salt-N-Pepa and The Ying Yang Twins at Taraji Henson's White Hot Holiday's special</t>
  </si>
  <si>
    <t>IjFxx9SrOTU</t>
  </si>
  <si>
    <t>Kyle Gunderson</t>
  </si>
  <si>
    <t>Welcome to Winter PUNderland</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</si>
  <si>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</si>
  <si>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</si>
  <si>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XXXqaYls50o</t>
  </si>
  <si>
    <t>Riverdale | Chapter Twenty-Three: The Blackboard Jungle Trailer | The CW</t>
  </si>
  <si>
    <t>The CW|The CW Network|television|shows|TV|episodes|network|drama|Magic|Thriller|Heaven|Hell|Series|Show|Trailer|Episode|2015|CW|Television|Riverdale|Archie Comics|Archie|Jason Blossom|Archie Andrews|Jughead Jones|Betty Cooper|Veronica Lodge|Cheryl Blossom|The Blackboard Jungle Trailer</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</si>
  <si>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Twenty-Three: The Blackboard Jungle Trailer | The CW\nhttp://www.youtube.com/user/CWtelevision</t>
  </si>
  <si>
    <t>37z3bfXu3BA</t>
  </si>
  <si>
    <t>Portugal. The Man - Cheer Up (from Bright: The Album) [Official Audio]</t>
  </si>
  <si>
    <t>Portugal. The Man|Cheer Up|Bright|Bright Movie|Bright Netflix|Bright Soundtrack</t>
  </si>
  <si>
    <t>Portugal. The Man - Cheer Up from Bright: The Album\nBright: The Album Available Now! \nDownload / Stream Now - https://Atlantic.lnk.to/Bright \nWatch Bright exclusively on Netflix starting 12/22.\n\nFollow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http://portugaltheman.tumblr.com/\n\nFollow Atlantic Records:\nhttps://facebook.com/atlanticrecords\nhttps://instagram.com/atlanticrecords\nhttps://twitter.com/AtlanticRecords\n\nFollow Bright:\nhttps://facebook.com/BrightMovie\nhttps://instagram.com/bright\nhttps://twitter.com/BrightNetflix</t>
  </si>
  <si>
    <t>eZFvbili87g</t>
  </si>
  <si>
    <t>The Greatest Showman | Rewrite The Stars ft. Zendaya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</si>
  <si>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Paul|chester see|tiffany alvord|megan davies|This is me|Rewrite the stars</t>
  </si>
  <si>
    <t>Zendaya takes you behind the scenes in an intimate version of â€œRewrite the Stars.â€ See her spectacular performance on the big screen in The #GreatestShowmanðŸŽ©   Click here to listen to the full song: https://Atlantic.lnk.to/TheGreatestShowman\n\nInspired by the imagination of P.T. Barnum, The Greatest Showman is an original musical that celebrates the birth of show business &amp; tells of a visionary who rose from nothing to create a spectacle that became a worldwide sensation.\n\nIn Theaters December 20th\n\nDirected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Rewrite The Stars ft. Zendaya | 20th Century FOX\nhttp://www.youtube.com/user/FoxMovies</t>
  </si>
  <si>
    <t>HJqALBKE4r4</t>
  </si>
  <si>
    <t>Christmas Jumper Cake How-To | Cupcake Jemma</t>
  </si>
  <si>
    <t>cake|cupcake|cupcakes|cakes|bake|baking|bakes|bakery|crumbs and doileis|crumbs|doilies|dollies|doyleys|christmas|festive|christmas jumper|jumper|sweater|ugly jumper|piping|cake decorating|cake decorations|layer|vanilla|madeira|sponge|victoria|star|nozzle|stockings|holiday|holidays|holiday baking|red|blue|ice blue|white|glitter</t>
  </si>
  <si>
    <t>My buttercream recipe...http://crmbs.co/hBZiGK\nMake a 4-layer vanilla sponge...http://crmbs.co/2LQyqJ\nSUBSCRIBE! - http://crmbs.co/UBTDuf\nBUY MY MERCH...https://www.cupcakejemma.com/\n\nYou will need\n4 layers of cake (your choice but check out my madeira cake...link above)\nEnough buttercream to fill, crumb coat and pipe the outside (4 times by buttercream recipe...link above!)\nred and blue food colouring\npiping bags with 4 nozzles\nred sugarpaste (optional)\nturntable\n\nTemplate for the sides of the cake - http://crmbs.co/quathP\nTemplate for the top - http://crmbs.co/Fp9Jxr\n\n----\n\nMERCH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</si>
  <si>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Id2hMkmcIMA</t>
  </si>
  <si>
    <t>Ascend Thailandâ€™s Temple of the Rising Dragon</t>
  </si>
  <si>
    <t>great big story|gbs|lag|documentary|docs|Travel|Thailand|pink|dradon|buddhist|Travel &amp; Adventure|Uncharted|Weird &amp; Fun Knowledge|Dragon|Temple|Nature &amp; Animals</t>
  </si>
  <si>
    <t>In the Samphran district of Thailand sits one of the countryâ€™s most spectacular Buddhist temples. Wat Samphran is a towering pink masterpiece scaling in at 80 meters high â€” an homage to the number of years Buddha lived. Known for the hollow dragonâ€™s head that encircles the temple, visitors are welcome to ascend the 17-story superstructure to touch the dragonâ€™s beard, or climb inside the belly of the beast.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</si>
  <si>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P4VipvC54W4</t>
  </si>
  <si>
    <t>Michael Rigsby</t>
  </si>
  <si>
    <t>coin cell challenge</t>
  </si>
  <si>
    <t>Go to hackaday.io and search for coin challenge train to find more information.</t>
  </si>
  <si>
    <t>Why this elbow is a TIME person of the year</t>
  </si>
  <si>
    <t>vox.com|vox|explain|harvey weinstein|metoo|metoo movement|#metoo|feminism|womens rights|sexual assault|sexual abuse|hollywood|media|politics|feminist|terry crews|misogny|rape culture|rape|sexual violence|workplace harassment|harassment</t>
  </si>
  <si>
    <t>The â€œSilence Breakersâ€ are outliers. Most assault goes unreported.\n\nSources:\n\nTIMEâ€™s reporting: http://time.com/time-person-of-the-year-2017-silence-breakers\nand http://time.com/5052362/time-person-of-the-year-2017-arm-cover\nRAINN statistics: https://www.rainn.org/statistics/criminal-justice-system \nEEOC report (PDF): https://www.eeoc.gov/eeoc/task_force/harassment/upload/report.pdf \n\nTime magazine named the Silence Breakers its Person of the Year for 2017. These are the women and men who shared their stories of assault, harassment, and hostility and publicly named their alleged abusers. But the story goes beyond the magazineâ€™s cover.\n\nThat elbow in the lower right-hand corner is attached to a young hospital worker from Texas, who anonymously reported her harassment for fear of the negative impact it could have on her and her family. It represents a much larger contingent than the women on the cover: the silence keepers.\n\nSexual harassment and sexual assault are both underreported. A government study by the Equal Employment Opportunity Commission found that about 70 percent of harassment is never reported. The same report aggregated a study that found when people did report harassment, about 75 percent of faced some sort of retaliation for doing so.\n\nThe Rape, Abuse &amp; Incest National Network (RAINN) studied the underlying reasons people donâ€™t report, and, unsurprisingly, the above statistics are connected. According to RAINN, the No. 1 reason people donâ€™t report their abuse and harassment is because theyâ€™re afraid of the repercussions.\n\nTime has made it a point to recognize the courage of the â€œSilence Breakers,â€ but itâ€™s important to remember why their actions were brave: because there are far more people remaining silent, who feel that they donâ€™t have the option of speaking up.\n\nSubscribe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</si>
  <si>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szTpLSf9QhY</t>
  </si>
  <si>
    <t>Katzun</t>
  </si>
  <si>
    <t>Animating and junk</t>
  </si>
  <si>
    <t>I use Clip Studio Paint to draw the frames and I edit them together in Premiere Pro and I draw on a Surface Pro 4!\nMy Tumblr: https://www.tumblr.com/blog/katzun\nMy Patreon: https://www.patreon.com/katzun\nMy Instagram: https://www.instagram.com/_katzun_/?h...\nMy Twitter: https://twitter.com/_katzun_?lang=en\nMy Snapchat: katzun</t>
  </si>
  <si>
    <t>sVfTvLm-7Ac</t>
  </si>
  <si>
    <t>MK Dons</t>
  </si>
  <si>
    <t>HIGHLIGHTS: MK Dons U18s 1-0 Cardiff City U18s</t>
  </si>
  <si>
    <t>Tommy Hope|MK Dons|Cardiff City</t>
  </si>
  <si>
    <t>Check out Tommy Hope's stunning winner in the FA Youth Cup Third Round tie between MK Dons Under-18s and Cardiff City at Stadium MK.</t>
  </si>
  <si>
    <t>dI5IxmA19jw</t>
  </si>
  <si>
    <t>greeenpro</t>
  </si>
  <si>
    <t>OPTICAL ILLUSION: Jaw-dropping Diamonds</t>
  </si>
  <si>
    <t>illusion|optical illusion|optical illusions|illusions|crazy diamonds|shady optical illusion|diamonds|same shade|same color|greeenpro2009|greenpro|greenpro2009|green pro|brain hacks|brain|science|eyes|perception|amazing|jaw-dropping</t>
  </si>
  <si>
    <t>No special effects or editing tricks...just an amazing optical illusion that's hard to believe. Check this out and share it with everyone you know!  The crazy diamonds are back.  This time the color is inverted and in 1080p high resolution. Like, comment and Subscribe! Peace!!\n\nMore science videos and optical illusion videos on my channel here: https://www.youtube.com/user/greeenpro2009</t>
  </si>
  <si>
    <t>OdJh_Q5XY4U</t>
  </si>
  <si>
    <t>FightHype.com</t>
  </si>
  <si>
    <t>MAYWEATHER REVEALS COMEBACK OFFER, FIGHTING IN UFC; POPPIN MAD SH*T: THERE'S ONLY ONE GOAT...ME</t>
  </si>
  <si>
    <t>Floyd Mayweather Jr.|Boxing|UFC|MMA|FightHype</t>
  </si>
  <si>
    <t>There's only one motherf*ckin GOAT, and it's me...I'm the best athlete ever...ain't nobody do it better than me...I'ma go on that page and post if I'm going to fight again or not...I don't do nothing for free...they just called me not too long ago and asked me to come back...if I wanted to, I can come right back to the UFC...I can go do a 3 or 4-fight deal in the Octagon and make a billion dollars, stated future Hall of Famer Floyd Mayweather, who recently took to social media to pop sh*t about a number of topics. Check it out!</t>
  </si>
  <si>
    <t>iCXQwI2Luw8</t>
  </si>
  <si>
    <t>Empire</t>
  </si>
  <si>
    <t>â€œSanta Babyâ€ ft. Ciara | TARAJIâ€™S WHITE HOT HOLIDAYS</t>
  </si>
  <si>
    <t>Taraji White Hot Holiday|Empire|Christmas|Kaitlin Doubleday|Taraji P. Henson|Grace Gealey|Trai Byers|Bryshere Gray|Jussie Smollett|Terrence Howard|lucious lyon|hakeem lyon|Jamal Lyon|Lee Daniels|Anika|soap opera|Gabourey Sidibe|Serayah|Kelly Rowland|lyon family|Danny Strong|mogul|CEO|Tiana|Camilla|Valentina|Laura|ALS|Tasha Smith|Carol Holloway|Andre Royo|Marisa Tomei|Mimi Whiteman|Santa Baby|Performance|saucy holiday|holiday song|Eartha Kitt</t>
  </si>
  <si>
    <t>A new spin on the saucy holiday song, Santa Baby.\n\nSubscribe now for more Empire clips: â€ªhttp://fox.tv/SubscribeEMPIRE\n\nWatch Empire Season 4 videos: http://fox.tv/EmpireSeason4Playlist\nCatch full episodes now: http://fox.tv/WATCHempire\n\nSee more of Empire on our official site: http://fox.tv/Empire\nLike Empire on Facebook: http://fox.tv/Empire_FB\nFollow Empire on Twitter: http://fox.tv/Empire_Twitter\nFollow Empire on Instagram: http://fox.tv/Empire_IG\nFollow Empire on Tumblr: http://fox.tv/Empire_Tumblr\n\nLike FOX on Facebook: http://fox.tv/FOXTV_FB\nFollow FOX on Twitter: http://fox.tv/FOXTV_Twitter\nAdd FOX on Google+: http://fox.tv/FOXPlus\n\nEMPIRE returns at a new time on Wednesday, Sept. 27 (8:00-9:00 PM ET/PT) on FOX. On the Season Four premiere, Lucious makes his first public appearance after the explosion in Las Vegas, while all members of the Lyon family have their own interests in Lucious regaining his physical and mental faculties. Academy Award- and Golden Globe-winning actor, director and producer Forest Whitaker (â€œThe Last King of Scotland,â€ â€œArrival,â€ â€œLee Danielsâ€™ The Butlerâ€) will guest-star in a multi-episode arc on EMPIRE, beginning this fall on FOX. Whitaker will play â€œUncle Eddie,â€ a charismatic music icon and bonafide hitmaker, who gave an unknown Lucious (Terrence Howard) his first radio airplay. Decades later, Eddie steps up for Lucious at a critical moment during his rehabilitation, and a grateful Cookie (Taraji P. Henson) invites him to produce a song in celebration of Empire Entertainmentâ€™s 20th anniversary.\n\nEMPIRE is a powerful drama about a family dynasty set within the glamorous and sometimes dangerous world of hip-hop music. The show revolves around the Lyon family and their media company, Empire Entertainment. The founder, LUCIOUS LYON (Terrence Howard), is the king of hip-hop, but his company and reign are constantly threatened by his family, including his ex-wife, COOKIE LYON (Taraji P. Henson); his sons, JAMAL (Jussie Smollett), HAKEEM (Bryshere â€œYazzâ€ Gray) and ANDRE (Trai Byers); and a volatile and competitive music industry.\n\nâ€œSanta Babyâ€ ft. Ciara | TARAJIâ€™S WHITE HOT HOLIDAYS\nhttps://www.youtube.com/EMPIREonFOX</t>
  </si>
  <si>
    <t>F4Q3kWZ369A</t>
  </si>
  <si>
    <t>Rock &amp; Roll Hall of Fame</t>
  </si>
  <si>
    <t>Welcome to the Official Class of 2018 Inductees</t>
  </si>
  <si>
    <t>Bon Jovi|The Cars|Dire Straits|Moody Blues|Nina Simone|Sister Rosetta Tharpe|Rock and Roll Hall of Fame Inductions|Rock and Roll|Rock Hall 2018|Cleveland</t>
  </si>
  <si>
    <t>www.rockhall.com/class-2018-inductees\n\nCongratulations to our official Class of 2018 Inductees: Bon Jovi, The Cars, Dire Straits, The Moody Blues, Nina Simone and Sister Rosetta Tharpe. The 33rd Induction Ceremony will be April 14, 2018 in Cleveland Ohio presented by Klipsch Audio.\n\nSign up for news and updates on rockhall.com about the Class of 2018.</t>
  </si>
  <si>
    <t>MYmQlBpF5e0</t>
  </si>
  <si>
    <t>UK vs JAPAN School Lunches! with Dan and Phil</t>
  </si>
  <si>
    <t>food tasting|taste test|japan|uk|lunch boxes|lunches|school lunches|crunchyroll|funny|bento|lunchables|lunch|tasting|challenge|dan and phil|dan howell|phil lester|amazingphil|danisnotonfire|anime|food wars|food wars season 3|comedy|crisps|sandwiches|fruit|sushi|pudding|2017|best|react|bean|chopstick|gross|traditional|childhood|memories|90's|kids|class|children|school|how to|outfit|cosplay|comparison|comparing|vs</t>
  </si>
  <si>
    <t>We compare a Japanese Bento to a UK Lunch box with.. interesting results!\nWatch all 3 seasons of Food Wars on Crunchyroll with a 30-day free trial by clicking here: http://www.crunchyroll.com/phil Paid promotion for crunchyroll! (Thanks guys)\n\nCome see us in REAL LIFE! http://www.danandphiltour.com\n\nSubscribe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</si>
  <si>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skFCPu6elew</t>
  </si>
  <si>
    <t>MovieAccessTrailers</t>
  </si>
  <si>
    <t>WOODY WOODPECKER Trailer #1 NEW (2018) Live Action Comedy Movie HD</t>
  </si>
  <si>
    <t>woody woodpecker trailer|woody woodpecker|trailer|2018|new|new trailer|official|official trailer|hd trailer|live action|comedy|movie|film|hd</t>
  </si>
  <si>
    <t>WOODY WOODPECKER Trailer #1 NEW (2018) Live Action Comedy Movie HD\n\nSubscribe To MovieAccessTrailers To Catch Up All The New Movie Trailer, Movie Clips, TV Spots &amp; Trailer Compilation Just For You. Subscribe Now and Turn The Notification On To Never Miss Any Official 2017 Movie Trailer From Us.</t>
  </si>
  <si>
    <t>JuUi12XbalE</t>
  </si>
  <si>
    <t>How a $4,550 Bespoke Bicycle is Made</t>
  </si>
  <si>
    <t>Bicycles|bloomberg|business news|Cycling|Bike racing|custom bikes|vintage|hand-crafted|gifts|handmade|MADE|documentary|dorset|UK|England</t>
  </si>
  <si>
    <t>In a small workshop on the south coast of England, Sven Cycles makes dream bicycles that last a lifetime. \n\nMADE is a series of simple, lovely short films that demonstrate how everyday luxury objects are created. \n\nVideo by Leila Hussain\n\n----------\nLike this video? Subscribe to Bloomberg on YouTube: http://www.youtube.com/Bloomberg?sub_confirmation=1\nBloomberg is the First Word in business news, delivering breaking news &amp; analysis, up-to-the-minute market data, \nfeatures, profiles and more: http://www.bloomberg.com\nConnect with us on...\nTwitter: https://twitter.com/business\nFacebook: https://www.facebook.com/bloombergbusiness\nInstagram: https://www.instagram.com/bloombergbusiness/\n\nView and Add Comments                                                                                                                         0 Comments</t>
  </si>
  <si>
    <t>SqyPQ5eAgCY</t>
  </si>
  <si>
    <t>CyclingTips</t>
  </si>
  <si>
    <t>Pinarello Nytro e-bike: first ride review</t>
  </si>
  <si>
    <t>pro cycling|road cycling|pinarello|nytro|bebik|electic bike|bike|cycle|estep|Pinarello|dogma|f10</t>
  </si>
  <si>
    <t>CyclingTips reporter Dave Everett headed off to Italy in early December to check out Pinarello's all-new e-road bike, the Nytro.\n\nLearn more at CyclingTips: https://cyclingtips.com/2017/12/pinarello-nytro-e-bike-first-ride-review/</t>
  </si>
  <si>
    <t>OmM425PFd3Y</t>
  </si>
  <si>
    <t>How Noah Galvin Makes Evan Hansen His Own</t>
  </si>
  <si>
    <t>AOL Advertising|BUILDseriesNYC|AOL Inc|AOL|AOLBUILD|#Aolbuild|build speaker series|build|aol build|content|aolbuildlive|BUILDSeriesNYC|Noah Galvin|Steven Levenson|Dear Evan Hansen|Tony Winner|Broadway|Real Oâ€™Neals|RickyC|2017|theater|Grammy Nomination|Ben Platt|Play|Book|Musical|Comedy|Psychological|Hamilton</t>
  </si>
  <si>
    <t>Noah Galvin, currently starring as the title role in Broadwayâ€™s â€œDear Evan Hansen,â€ shares what it's like to fill the shoes left by Tony Winner Ben Platt.\n\nFor full schedule and more videos go to BUILDseries.com\n\nFollow us:\nTWITTER: https://www.twitter.com/BUILDseriesNYC\nFACEBOOK: https://www.facebook.com/BUILDseriesNYC\nINSTAGRAM: https://www.instagram.com/BUILDseriesNYC\nSNAPCHAT: BUILDseriesNYC</t>
  </si>
  <si>
    <t>2vQ_fnlvvr8</t>
  </si>
  <si>
    <t>misleadingsilhouette</t>
  </si>
  <si>
    <t>The Smithereens - Blue Period</t>
  </si>
  <si>
    <t>smithereens|Pat|DiNizio|Jim|Babjak|Mike|Mesaros|Dennis|Diken|Belinda|Carlisle</t>
  </si>
  <si>
    <t>music video</t>
  </si>
  <si>
    <t>b9lb2x_OHOk</t>
  </si>
  <si>
    <t>itsAlexClark</t>
  </si>
  <si>
    <t>Guess The Voice - Animation Challenge With Brian Hull</t>
  </si>
  <si>
    <t>its alex clark|itsalexclark|alex clark|itsalexclark youtube|youtube itsalexclark|itsalexclark channel|animation|animation channel|animated|animated videos|alex clark youtube|youtube alex clark|alex clark channel|alex clark vlogs|swoozie|clark cartoons|let me explain|shgurr|spiderman into the spiderverse|face face|brian hull|impressionist|impressionist brian hull|brian hull impressionist|saturday videos|saturday|saturday itsalexclark|alex clark brian hull</t>
  </si>
  <si>
    <t>It's Saturday ya'll - so lets laugh with impressionist Brian Hull.\nBuild your own website at http://www.squarespace.com/alex\nSubscribe: http://bit.ly/SubAlexClark | Watch my babysitter story: https://youtube.com/watch?v=EcgkRp2IUsc&amp;list=PLmh1WGagp73Jx3podA1kzOvy-nSLATSiX\n\nSpiderman: https://youtube.com/watch?v=64QXmeV3FtI\nFace Face: https://facebook.com/NickAnimatedShorts/\nShgurr: https://youtube.com/watch?v=vXLKPEXqwjg&amp;t=21s\nLet Me Explain: https://youtube.com/user/LetMeExplainStudios\n\nGet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</si>
  <si>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Dc6ZDo9ViNA</t>
  </si>
  <si>
    <t>Clarice Probes Hannibal Lecter About Trump's Russia Ties</t>
  </si>
  <si>
    <t>Clarice (Jodie Foster) has some questions regarding Robert Mueller's probe into Trump's ties to Russia directed toward Hannibal Lecter (Stephen Colbert).\n\nSubscribe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</si>
  <si>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EajOkkJ80uc</t>
  </si>
  <si>
    <t>Ruby Rose Bought Her Mom a Giant Killer Pig</t>
  </si>
  <si>
    <t>The Tonight Show|Jimmy Fallon|Ruby Rose|Bought|Mom|Giant|Killer Pig|NBC|NBC TV|Television|Funny|Talk Show|comedic|humor|snl|Fallon Stand-up|Fallon monologue|tonight|show|jokes|funny video|interview|variety|comedy sketches|talent|celebrities|video|clip|highlight|Orange Is The new Black|Break Free|Return of Xander Cage|John Wick Chapter 2</t>
  </si>
  <si>
    <t>Ruby Rose chats with Jimmy about the giant pig she gave her mom in Australia that wants to eat her entire family and joining the Pitch Perfect family for the final movie in the series.\n\nSubscribe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exclusives.\n\nRuby Rose Bought Her Mom a Giant Killer Pig\nhttp://www.youtube.com/fallontonight</t>
  </si>
  <si>
    <t>gG_XI2jXMKs</t>
  </si>
  <si>
    <t>TheReportOfTheWeek</t>
  </si>
  <si>
    <t>My skincare routine</t>
  </si>
  <si>
    <t>skincare|reviewbrah|routine|skin routine|moisturizer|cleanser|clarisonic|clinique|avene|aveeno|sensitive skin|acne solutions|asmr|mr. rogers|review|soothing|relaxing|lush|face mask</t>
  </si>
  <si>
    <t>I've gotten a number of comments and emails asking about my skin care routine so here it is. \n\nProducts Used In This Video:\nAveeno Absolutely Ageless Cleanser â–º http://amzn.to/2oiuz9E\nClinique Dramatically Different Moisturizing Gel â–º http://amzn.to/2kxfETZ\nAvene Redness-Relief Soothing Cream SPF 25 â–º http://amzn.to/2jZIkFq\nClinique Moisture Surge Face Spray â–º http://amzn.to/2kzlwfc\nClarisonic Brush â–º http://amzn.to/2ARQQRv\nClarisonic High Performance Luxe Cashmere Replacement Head â–º http://amzn.to/2jaJc9L\nAvene Cicalfate Skin Recovery Emulsion â–º http://amzn.to/2yGNavV\nLush Mask of Magnamity \n\nPlease SUBSCRIBE â–º http://bit.ly/2f3eGzy\n\n*.*Official MERCH STORE*.* â–º http://bit.ly/2wfJuAn\n\nHELP Support TheReportOfTheWeek at PATREON â–º http://bit.ly/1Q2g9zX\n\nPAYPAL donations are greatly appreciated at E-mail â–º repweekinterview1@gmail.com\n\nTWITTER: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</si>
  <si>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2fJIRQJ39eA</t>
  </si>
  <si>
    <t>Zach Simmons</t>
  </si>
  <si>
    <t>Chris Brown , Cardi B , Lil Kim , Remy Ma , Yo Gotti Live Hot 97 Hot For The Holidays Concert 2017</t>
  </si>
  <si>
    <t>Yo Gotti|21 Savage|Dave East|Remy Ma|Lil Kim|Chris Brown|Cardi B|Live|Concert|NYC|Hot 97|Hot for The holidays</t>
  </si>
  <si>
    <t>Chris Brown , Cardi B , Lil Kim , Remy Ma , Yo Gotti , Dave East , 21 Savage perform Live Hot 97 Hot For The Holidays Concert 2017</t>
  </si>
  <si>
    <t>h_-JFUci0BM</t>
  </si>
  <si>
    <t>Eminem - Love The Way You Lie ft Skylar Grey on Radio 1</t>
  </si>
  <si>
    <t>Eminem|Love The Way You Lie|Skylar Grey|BBC|Maida Vale|Annie Mac|Radio 1</t>
  </si>
  <si>
    <t>Eminem performs Love The Way You Lie ft Skylar Grey from the BBC's legendary Maida Vale Studios for Annie Mac on Radio 1. This video contains strong language and adult themes throughout.</t>
  </si>
  <si>
    <t>fZYtg2BTWBI</t>
  </si>
  <si>
    <t>Star Wars: The Last Jedi Will Have a MASSIVE Opening Weekend - SJU</t>
  </si>
  <si>
    <t>screen junkies news|screenjunkies|screenjunkies news|screen junkies|last jedi|the last jedi|star wars|star wars the last jedi|snoke|kyle ren|rey|luke skywalker|carrie fisher|leia|rian johnson|finn|star wars review|star wars 2017|mark hammil|snoke theory|star wars last jedi|star wars spoilers|starwars|last jedi spoilers</t>
  </si>
  <si>
    <t>This episode is brought to you by T-Mobile. Buy one of the seasonâ€™s hottest Samsung Galaxy smartphones, get a second one free to gift. Only at T-Mobile. http://bit.ly/2iZDff8\n\nPANEL:\n\nJoe Starr\nSpencer Gilbert\nDanielle Radford\nHal Rudnick\n\nCheck out Roth Cornet on Press Play with Madeleine Brand!: http://kcrw.co/2ssOv6n\n\nSubscribe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</si>
  <si>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_odvYvbW9VM</t>
  </si>
  <si>
    <t>REAL CHICAGO DEEP DISH PIZZA = Pizza of Heaven!?</t>
  </si>
  <si>
    <t>Jolly|JOLLY|jolly|ì¡¸ë¦¬|ì¡°ì‰¬|ì¡°ì‹œ|ì˜¬ë¦¬|josh|ollie|korean|englishman|ì™¸êµ­ì¸|ì˜êµ­ë‚¨ìž|ìƒˆë¡œìš´|ì±„ë„|second|ì‚¬ìƒí™œ|new|channel|í•œêµ­ë§|UK|ì˜êµ­|ëŸ°ë˜|chicago|ì‹œì¹´ê³ |ë”¥|ë”¥ë””ì‰¬|ë””ì‰¬|ì¹˜ì¦ˆ|í”¼ìž|pizza|deep|dish|giordano|giordano's|lou</t>
  </si>
  <si>
    <t>Today we eat some Jolly beautiful cheesy cheesy pizzas.  \n\nHuge thanks to everyone involved in the creation of this video:\nWritten and Directed by Josh and Ollie\nProducer/Editor: Grace Park\nProducer/Editor/Translator: Hyemin Lim\nTechnical Director/Editor: Mike Kim</t>
  </si>
  <si>
    <t>PitE6FVIjgs</t>
  </si>
  <si>
    <t>James Harden and Chris Paul Each Score 28 Pts in Win vs. Spurs | December 15, 2017</t>
  </si>
  <si>
    <t>nba|highlights|basketball|plays|amazing|sports|hoops|finals|games|game|houston|rockets|chris|paul|cp3|james|harden|the|beard|guard|all-star|point|points|scoring|scorer|assists|steals|rebounds|win|victory|san|antonio|spurs</t>
  </si>
  <si>
    <t>Houston Rockets guards James Harden and Chris Paul each scored 28 points in a win vs. the San Antonio Spurs. Harden added 7 rebounds and 6 assists. Paul added 8 assists, 7 steals, and 4 rebounds. The Rockets won 124-109.\n\nSubscribe to the NBA: http://bit.ly/2rCglzY\n\nFor news, stories, highlights and more, go to our official website at http://www.nba.com\n\nGet NBA LEAGUE PASS: http://www.nba.com/leaguepass</t>
  </si>
  <si>
    <t>qVYwqepVCY0</t>
  </si>
  <si>
    <t>Star Wars The Last Jedi - Which Audience Score Should We Believe?</t>
  </si>
  <si>
    <t>Star Wars|The Last Jedi|Audience Scores|Critic|Reviews|Sci-Fi|The Force Awakens|John campea</t>
  </si>
  <si>
    <t>With Star Wars The Last Jedi now in theatres, a lot of discussions has been flying around about both the critic and audience scores of the film. Some point to the negative scores on Rotten Tomatoes... others point to the positive scores on IMDB. Which of these should we believe? John addresses it here.</t>
  </si>
  <si>
    <t>BR7AnZ3S8u8</t>
  </si>
  <si>
    <t>A Federal Judge In Philadelphia Blocks President Trump's Birth Control Restrictions | TIME</t>
  </si>
  <si>
    <t>federal judge|trump birth control|birth control|politics|donald trump|health|health care|obamacare|progressive|trump|contraception|liberal|healthcare|birth control mandate|department of health and human services|birth control coverage|white house|donald trump birth control|obamacare birth control|contraceptive mandate|health insurance|contraception options|donald trump birth control mandate|Time|time magazine|magazine|time (magazine)|time.com|news today|u.s.</t>
  </si>
  <si>
    <t>A federal judge in Philadelphia on Friday ordered the Trump administration not to enforce new rules that could significantly reduce womenâ€™s access to free birth control.\nSubscribe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\nA Federal Judge In Philadelphia Blocks President Trump's Birth Control Restrictions | TIME\nhttps://www.youtube.com/user/TimeMagazine</t>
  </si>
  <si>
    <t>X9QiHlEC22U</t>
  </si>
  <si>
    <t>The Last Jedi SPOILER PARTY Don't Watch</t>
  </si>
  <si>
    <t>Just some initial thoughts and reactions.\n\nClick the biggest spoiler people shouldn't look at if they haven't seen the movie yet:\nC-3PO explodes - https://www.patreon.com/JennyNicholson\nRey is a child of the Force - https://twitter.com/JennyENicholson\nThe Knights of Ren are the entire cast of Star Wars Rebels, except Sabine which did that feel a little sexist to you - https://www.instagram.com/spider_jewel/\nCaptain Phasma dies but will come back with mechanical spider legs - https://spiderjewel.tumblr.com/\nTurns out Snoke is adopted - https://www.facebook.com/JennyNicholsonVids/</t>
  </si>
  <si>
    <t>dmtTnGlTUI0</t>
  </si>
  <si>
    <t>IAmAnneMarie</t>
  </si>
  <si>
    <t>Anne-Marie - Then [Official Audio]</t>
  </si>
  <si>
    <t>Anne-Marie|Then|anne|marie|ciao adios|alarm|rockabye|rumour mill|rudimental|clean bandit</t>
  </si>
  <si>
    <t>Get/Listen to Then: https://atluk.lnk.to/rPQCQ\n\nS U B S C R I B E: http://bit.ly/1FciNcA\n\nhttp://www.facebook.com/iamannemarie\nhttp://twitter.com/AnneMarieIAm\nhttps://instagram.com/annemarieiam\n\nFollow Anne-Marie on Snapchat: annemariemusic</t>
  </si>
  <si>
    <t>cZxOvNxbi7U</t>
  </si>
  <si>
    <t>MasterClass</t>
  </si>
  <si>
    <t>Annie Leibovitz Teaches Photography | Official Trailer</t>
  </si>
  <si>
    <t>annie leibovitz|masterclass|photgraphy|portrait photgraphy|photography class|photographer|annie leibovitz photographer</t>
  </si>
  <si>
    <t>Learn more about Annie Leibovitz Teaches Photography: https://www.masterclass.com/al\n\nIn her first-ever online class, award-winning photographer Annie Leibovitz teaches her process for working with light, creating concepts, and finding your point of view as an artist. Through case studies and on-site lessons with Annie during a magazine shoot, youâ€™ll learn her photography techniques and be inspired to try new ways of approaching your craft.\n\nIn a career that spans four decades, Annie Leibovitz has created iconic photographs of the worldâ€™s greatest leaders and artists. From her intimate portraits of John Lennon to her dynamic images of Serena Williams, Annieâ€™s work has graced the covers of hundreds of magazines, including Vanity Fair, Rolling Stone, and Vogue.\n\nIn 1972, Annie became the first woman to be named chief photographer at Rolling Stone. Since then, her work has been exhibited in the Smithsonian Institute, the National Portrait Gallery, and the Metropolitan Museum of Art. Some of Annieâ€™s most indelible images include John Lennon and Yoko Onoâ€™s famous â€œkissâ€ portrait, Bruce Springsteenâ€™s Born in the U.S.A. album cover, and Demi Mooreâ€™s often-imitated pregnancy portrait on the cover of Vanity Fair.\n\nFor photographers and artists, Annie Leibovitzâ€™s MasterClass is the best way to learn how to transcend technology and create timeless pieces of art, no matter what gear you have. In her MasterClass, Annie Leibovitz takes you on a live photo shoot, giving you rare insight into the process of her work. Learn how she conducts research, plans the photo shoot, scouts locations, and interacts with both her team and subject.\n\nAnnie Leibovitz's MasterClass will take you beyond the technical and into the art of photography. In video lessons and a customized workbook tailored to each chapter, youâ€™ll learn how to tell a story in a single still and add dimension to your images.\n\nIn this online photography class, youâ€™ll learn how to:\nResearch your subject\nSharpen your observation\nCome up with photo concepts\nEstablish a rapport with your subject\nCreate effective lighting\nDevelop your storytelling\nApproach photography as both an art and craft\nImprove your skills by taking family portraits\n\nMore from MasterClass:\nMarc Jacobs Teaches Fashion Design: https://www.masterclass.com/mj\nFrank Gehry Teaches Design &amp; Architecture: https://www.masterclass.com/fg\nDiane von Furstenberg Teaches Building a Fashion Brand: https://www.masterclass.com/dvf\nMartin Scorsese Teaches Filmmaking: www.masterclass.com/ms\n\nSubscribe to the MasterClass channel on YouTube to get first access to exclusive content and new class announcements.\n\nAbout MasterClass\nMasterClass was founded on the idea that everyone should have access to genius. The premier online education platform provides affordable, engaging, and inspirational online classes taught by world-renowned instructors, making it possible for anyone to learn from the best.</t>
  </si>
  <si>
    <t>DWG2mSSBi8U</t>
  </si>
  <si>
    <t>Do You Want to Hear a Woke Eminem? | Everyday Struggle</t>
  </si>
  <si>
    <t>sneakerhead|complex|complex originals|sneakers|news|entertainment|current affairs|young man|culture|cool|edgy|funny|complex tv|complex media|eminem|new album|revival|everyday struggle|dj akademiks|joe budden|nadeska alexis</t>
  </si>
  <si>
    <t>Catch the full episode here: https://www.youtube.com/watch?v=Oqwrx1DbB40\n\nOn today's #EverydayStruggle, Joe Budden and DJ Akademiks broke down Eminem's new single and if they're here for that content from him in 2017.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</si>
  <si>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IbmvDn6I6sI</t>
  </si>
  <si>
    <t>Lawrence Livermore National Laboratory</t>
  </si>
  <si>
    <t>Operation Redwing - Kickapoo 35735</t>
  </si>
  <si>
    <t>nuclear|physics|science|nuclear test films|bomb|LLNL|lawrence livermore national lab|stockpile stewardship|national security|explosion</t>
  </si>
  <si>
    <t>The U.S. conducted 210 atmospheric nuclear tests between 1945 and 1962, with multiple cameras capturing each event at around 2,400 frames per second. But in the decades since, around 10,000 of these films sat idle, scattered across the country in high-security vaults. Not only were they gathering dust, the film material itself was slowly decomposing, bringing the data they contained to the brink of being lost forever.\n \nFor the past five years, Lawrence Livermore National Laboratory (LLNL) weapon physicist Greg Spriggs and a crack team of film experts, archivists and software developers have been on a mission to hunt down, scan, reanalyze and declassify these decomposing films. The goals are to preserve the filmsâ€™ content before itâ€™s lost forever, and provide better data to the post-testing-era scientists who use computer codes to help certify that the aging U.S. nuclear deterrent remains safe, secure and effective.\n \nRead more: https://www.llnl.gov/news/physicist-declassifies-rescued-nuclear-test-films\n\nLLNL Copyright and Reuse Policy: https://www.llnl.gov/copyright-and-reuse\n\nSee the declassified LLNL tests: https://www.youtube.com/playlist?list...</t>
  </si>
  <si>
    <t>eQTcXGk9BRk</t>
  </si>
  <si>
    <t>tovestyrkeVEVO</t>
  </si>
  <si>
    <t>Tove Styrke - liability (demo) (Audio)</t>
  </si>
  <si>
    <t>Pop|RCA Records Label|Tove Styrke|liability (demo)</t>
  </si>
  <si>
    <t>Listen to liability (demo) https://ToveStyrke.lnk.to/liability \n\nMore from Tove Styrke\nMistakes: https://www.youtube.com/watch?v=dFVy5M3pceE \nSay My Name: https://www.youtube.com/watch?v=C2HzwODx9sE\nBaby One More Time: https://www.youtube.com/watch?v=OY93Vwm19zI \nBorderline: https://www.youtube.com/watch?v=7zhwihAXMlI\n\nSubscribe to tovestyrke Vevo: https://www.youtube.com/channel/UCzr0iRJgtLNitmAl3U7A1Tw\n\nFacebook: https://www.facebook.com/tovestyrke \nInstagram: https://www.instagram.com/tovestyrke \nTwitter: https://twitter.com/tovestyrke \nWeb: http://www.tovestyrkemusic.com \nSnapchat: tovestyrke</t>
  </si>
  <si>
    <t>KKwmGuQaMfo</t>
  </si>
  <si>
    <t>Cole and Marmalade</t>
  </si>
  <si>
    <t>EPIC DIY Gingerbread House for Cats!</t>
  </si>
  <si>
    <t>Cole and Marmalade|Cats|Cat Videos|Funny|Gingerbread House|DIY|How To|Cat crafts|Crafting|Hacks|Nifty|Christmas Tree|Christmas|Santa Claus|Elf|meow|purring|cats vs christmas|Catmas|Night Before christmas|Cute|adorable|Cat Bubbles|Catnip|Snow|Cat Reaction|Presents|Epic|gingerbread man</t>
  </si>
  <si>
    <t>Meowy Catmas! â€¦ We can no longer have a Christmas tree (Marmalade destroys them) so we have to get creative :)\n\nCole and Marmalade Ugly Christmas Sweater: http://www.uglychristmassweater.com/product/meowy-catmas-cole-marmalade-ugly-christmas-sweater/\n\n*Purrlease be sure to use CAT SAFE materials for the decorations, we used colored paper and plastic Easter eggs for the candy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My Apology - Epidemic Music\n\nChristmas Rap Kevin MacLeod (incompetech.com)\nLicensed under Creative Commons: By Attribution 3.0 License\nhttp://creativecommons.org/licenses/by/3.0/</t>
  </si>
  <si>
    <t>IR8k4uYnTfI</t>
  </si>
  <si>
    <t>Hak5</t>
  </si>
  <si>
    <t>Hacking PIN Codes with a 3D Printer - Hak5 2314</t>
  </si>
  <si>
    <t>hak5|hack|technology|darren kitchen|shannon morse|snubs|hack5|hacker|3d printing|3d printer|pin code</t>
  </si>
  <si>
    <t>In this very serious episode of Hak5, we learn how to hack PIN codes with a 3D printer by editing code for the 3D printer axis!\n\nSpecial thanks to David Randolph for joining us on this episode! - https://www.printedsolid.com\n\n-------------------------------\nShop: http://www.hakshop.com\nSupport: http://www.patreon.com/threatwire\nSubscribe: http://www.youtube.com/hak5\nOur Site: http://www.hak5.org\nContact Us: http://www.twitter.com/hak5\nThreat Wire RSS: https://shannonmorse.podbean.com/feed/\nThreat Wire iTunes: https://itunes.apple.com/us/podcast/threat-wire/id1197048999\nHelp us with Translations! http://www.youtube.com/timedtext_cs_panel?tab=2&amp;c=UC3s0BtrBJpwNDaflRSoiieQ\n------------------------------</t>
  </si>
  <si>
    <t>acVAwLTe3lM</t>
  </si>
  <si>
    <t>Missguided</t>
  </si>
  <si>
    <t>Meet Emily #MAKEYOURMARK | Missguided</t>
  </si>
  <si>
    <t>missguided|Missguided</t>
  </si>
  <si>
    <t>Meet Emily Bador, model, feminist and body confidence advocate.  Emily is proving that she is far more than just a pretty face, sheâ€™s the model of the moment starting important conversations on everything from mental health to diversity within the fashion industry.\n\nItâ€™s time to #makeyourmark.\n\nDiscover the campaign: http://www.missguided.co.uk/campaign/make-your-mark\nFollow Emily: http://www.instagram.com/darth_bador/\nFollow Missguided: http://www.instagram.com/missguided/</t>
  </si>
  <si>
    <t>Xbox</t>
  </si>
  <si>
    <t>PLAYERUNKNOWN'S BATTLEGROUNDS Xbox Action Trailer</t>
  </si>
  <si>
    <t>Xbox|Xbox360|xbox 360|Xbox One|PLAYERUNKNOWN'S BATTLEGROUNDS|PUBG|gameplay|commercial|Xbox Game Preview|The Game Awards</t>
  </si>
  <si>
    <t>The battle comes to console, only on Xbox One.</t>
  </si>
  <si>
    <t>hOulcmOHCIQ</t>
  </si>
  <si>
    <t>White House Tree Trimming Cold Open - SNL</t>
  </si>
  <si>
    <t>SNL|Saturday Night Live|SNL Season 43|Episode 1734|Kevin Hart|Donald Trump|Alec Baldwin|Melania Trump|Cecily Strong|Ivanka Trump|Scarlett Johansson|Donald Trump Jr|Mikey Day|Eric Trump|Alex Moffat|Kellyanne Conway|Kate McKinnon|Jeff Sessions|Aidy Bryant|Sarah Huckabee Sanders|Mike Pence|Beck Bennett|Omarosa Manigault Newman|Leslie Jones|Christmas|White House</t>
  </si>
  <si>
    <t>Donald (Alec Baldwin), Melania (Cecily Strong), Ivanka (Scarlett Johansson), Donald Jr. (Mikey Day) and Eric Trump (Alex Moffat) trim the tree with help from Kellyanne Conway (Kate McKinnon), Sarah Huckabee Sanders (Aidy Bryant), Mike Pence (Beck Bennett) and more.\n\n#SNL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</si>
  <si>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v9wbMzkVseE</t>
  </si>
  <si>
    <t>Patriots vs. Steelers | NFL Week 15 Game Highlights</t>
  </si>
  <si>
    <t>NFL|Football|offense|defense|afc|nfc|American Football|highlight|highlights|game|games|sport|sports|action|play|plays|season|2017|recap|run|sprint|catch|huge|amazing|touchdown|td|week 15|wk 15|new england|patriots|pats|pittsburgh|steelers|sp:dt=2017-12-17T16:25:00-05:00|sp:vl=en-US|sp:st=football|sp:li=nfl|sp:ti:home=Pit|sp:ti:away=NE|sp:ty=high</t>
  </si>
  <si>
    <t>The New England Patriots take on the Pittsburgh Steelers in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</si>
  <si>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FnAx2bLICOo</t>
  </si>
  <si>
    <t>Freddie Lister</t>
  </si>
  <si>
    <t>5-a-side Scissor Kick</t>
  </si>
  <si>
    <t>goal|fiveaside|football|worldie|leedsunited|leeds|score|soccer|scissorkick|scissor|kick</t>
  </si>
  <si>
    <t>Once in a lifetime goal caught on camera\n\nTo use this video in a commercial player or in broadcasts, please e-mail: licensing@storyful.com</t>
  </si>
  <si>
    <t>JcdLF6XQ0iw</t>
  </si>
  <si>
    <t>Collins Key</t>
  </si>
  <si>
    <t>PANCAKE ART CHALLENGE 4!!! Learn How To Make Mario Odyssey Star Wars Jedi Nintendo Food DIY Pancake</t>
  </si>
  <si>
    <t>pancake art challenge|pancake|art|challenge|pancake art|pancake challenge|learn|how to|how|to|make|diy|last jedi|pancakes|challenges|collins key|collins|key|tutorial|cooking|fun|funny|family friendly|rare|kids|twin|brother|sister|sis|bro|brothers|edible|giant|star wars|the last jedi|switch|video game|jedi|mario|odyssey|mario odyssey|nintendo|food|nintendo switch|eating</t>
  </si>
  <si>
    <t>Weâ€™re back for the pancake art challenge 4 where last time you learn how to make minions pancakes from despicable me 3, spiderman from the new marvel avengers spider-man homecoming movie and even an emoji, rainbow, wonder woman from justice league, spongebob squarepants and so many more fun toys to play with like rare edible giant fidget spinner. This time Iâ€™m teaching you how to make mario from odyssey nintendo switch video game bb8 yoda &amp; kylo ren from Star Wars the last jedi &amp; Ice cream! Pancakes and cupcakes are a delicious breakfast food to eat and share with your brother, sister and whole family. Weather youâ€™re a boy, girl, kid, teen or artist this easy children &amp; kids safe diy cooking tutorial and taste test from Collins Key and his younger brother (not twin) Devan is super funny comedy. Watch as they try to cook homemade rainbow cupcake pancakes, then eating their way through the rest of the pancakes.\n\n\nLIKE THIS INSTA PHOTO &amp; FOLLOW ME for a FOLLOW BACK / DM: https://goo.gl/sKfEFS\n\n\nFOLLOW COLLINS KEY \nInsta: https://www.instagram.com/collinskey/ \nTwitter: https://twitter.com/CollinsKey \nSnapchat: http://snapchat.com/add/collinskey \n\n\nDEVAN'S LINKS: \nInsta: http://bit.ly/1wMSMyu \nTwitter: http://bit.ly/Ye3fa0 \nSnapchat: DevanKeyy Musical.ly: DevanKey2\n\n\nWatch more Pancake Art Challenge Videos:\n\nPANCAKE ART CHALLENGE!!! Learn How To Make Minions Spiderman &amp; Fidget Spinner out of DIY Pancake!\nhttps://www.youtube.com/watch?v=76HNTyRLWVw&amp;t=25s\nPANCAKE ART CHALLENGE 3!!! Learn How To Make Spongebob Star Wars Jedi &amp; Wonder Woman DIY Pancake!\nhttps://www.youtube.com/watch?v=hpedwgBCqn0&amp;t=302s\nThe Pancake Challenge SIBLING TAG | Collins Key \nPANCAKE ART CHALLENGE!!! UChLN0bJgq6d15OK2HVB4YTg Sis vs Bro\nhttps://www.youtube.com/watch?v=yx3fZ...\nFrozen Elsa PANCAKE ART CHALLENGE! w/ Spiderman Joker Fairy Godmother Fun Superhero in real life IRL https://www.youtube.com/watch?v=GFdu6...</t>
  </si>
  <si>
    <t>1Znl8OUBa_o</t>
  </si>
  <si>
    <t>Gucci Gang Country Edition! (Dear Ryan)</t>
  </si>
  <si>
    <t>ryan|higa|higatv|nigahiga|gucci gang|country edition|dear ryan|PARODY|spoof</t>
  </si>
  <si>
    <t>Leave your Dear Ryan comments for the next episode or upvote the comments you want to see next!\nSee Bloopers and BTS here: https://www.youtube.com/watch?v=nMfBqC7BuTA&amp;feature=youtu.be\n\nOrder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</si>
  <si>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SO0HTI8QuQU</t>
  </si>
  <si>
    <t>Third Leg Studios</t>
  </si>
  <si>
    <t>Buying People Presents That Are Really For Yourself</t>
  </si>
  <si>
    <t>christmas presents|christmas comedy|christmas|xmas presents|gifts|xmas sketch|christmas sketch|buying presents|buying presents for yourself|third leg studios|comedy|sketches|sketch|humor|humour|funny</t>
  </si>
  <si>
    <t>Subscribe for more comedy sketches from Third Leg Studios: https://www.youtube.com/subscription_center?add_user=thirdlegstudios\nClick here for more: https://www.youtube.com/watch?v=_ANLZPmsviY&amp;index=2&amp;list=PLssUUsLmajM1ZMM55Fheos8GDyJJb7QwV\n\nShot by Maxim Levy: 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</si>
  <si>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GjDK_6NtYGQ</t>
  </si>
  <si>
    <t>50 TOTALLY CRAZY IDEAS YOU CAN ACTUALLY DIY</t>
  </si>
  <si>
    <t>5-Minute Crafts|DIY|Do it yourself|crafts|trucos|trucos de belliza|proyectos faciles|useful things|lifehacks|tricks|tips|DIY projects|DIY activities|Handcraft|Tutorial|crazy|easy crafts|sock|socks|old socks|old into new|clothes|clothing|clothing hacks|invent|invention|toothpaste|drill|drill hacks|easy life hacks|simple life hacks|hot glue|glue gun|way|ways|how to|reuse|recycle|jeans|jeans hacks|old t-shirt|lip balm|candy</t>
  </si>
  <si>
    <t>I-xZz2OabW0</t>
  </si>
  <si>
    <t>Robert Mueller obtains Trump transition emails</t>
  </si>
  <si>
    <t>latest News|Happening Now|CNN|Politics|President Trump|US News</t>
  </si>
  <si>
    <t>Lawyers representing the Trump presidential transition wrote to members of Congress accusing special counsel Robert Mueller of obtaining unauthorized access to tens of thousands of transition emails, including what they claim to be documents protected by attorney-client privilege.</t>
  </si>
  <si>
    <t>4vZJn6r0dRw</t>
  </si>
  <si>
    <t>YOUTUBERS REACT TO TOP 10 VEVO CHANNELS OF ALL TIME</t>
  </si>
  <si>
    <t>top 10|luis fonsi|vevo|YOUTUBERS REACT TO TOP 10 VEVO CHANNELS OF ALL TIME|reacts|reaction|reactions|youtubers react|thefinebros|fine brothers|fine brothers entertainment|FBE|watch|review|for the first time|reviews|responds|respond|elders react|teens react|kids react|adults react|parents react|college kids react|ariana grande|Taylor Swift|Eminem|Rihanna|Shakira|Adele|One Direction|Katy Perry|Justin Bieber</t>
  </si>
  <si>
    <t>CLICK TO SUBSCRIBE TO THE YOUTUBERS IN THIS EPISODE! https://goo.gl/1gg56p\nFBE'S 1st Feature F The Prom, available now on Digital and On Demand! https://radi.al/FtheProm\nWatch the F The Prom Trailer: https://goo.gl/41jCby\nSUBSCRIBE THEN HIT THE ðŸ””! New Videos 2pm PT on FBE http://goo.gl/aFu8C\nWatch all main React episodes: http://goo.gl/4iDVa\n\nThe YouTubers try to guess the correct order of the top 10 Vevo channels of all time! Watch to see their reactions!\n\nContent featured:\nLuis Fonsi - Despacito ft. Daddy Yankee\nhttps://goo.gl/QWPu1U\n\nAriana Grande - Side To Side ft. Nicki Minaj\nhttps://goo.gl/RsFBRH\n\nTaylor Swift - Shake It Off\nhttps://goo.gl/92wNOa\n\nEminem - Love The Way You Lie ft. Rihanna\nhttps://goo.gl/J10KN\n\nRihanna - Diamonds\nhttps://goo.gl/kq06E\n\nShakira - Chantaje ft. Maluma\nhttps://goo.gl/pIyiuG\n\nAdele - Hello\nhttps://goo.gl/jl0Q6G\n\nOne Direction - What Makes You Beautiful\nhttps://goo.gl/Kdq2O\n\nKaty Perry - Roar\nhttps://goo.gl/wBO3wF\n\nJustin Bieber - Sorry\nhttps://goo.gl/XmuA9h\n\nFeatured YouTubers:\nAnthony Padilla\nhttps://www.youtube.com/AnthonyPadilla\n\nZach Kornfeld &amp; Ned Fulmer - The Try Guys\nhttp://youtube.com/buzzfeedvideo\n\nGrace Helbig\nhttps://www.youtube.com/itsgrace\n\nGabriel and Jess\nhttp://youtube.com/jessandgabriel\n\nLaurDIY\nhttp://youtube.com/laurDIY\n\nmadeyewlook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91617-4324\n\nÂ© Fine Brothers Entertainment.\n\nYouTubers React #155 - YOUTUBERS REACT TO TOP 10 VEVO CHANNELS OF ALL TIME</t>
  </si>
  <si>
    <t>tBnIH8xPyZA</t>
  </si>
  <si>
    <t>What $2,500 Will Get You In NYC | Sweet Digs Home Tour | Refinery29</t>
  </si>
  <si>
    <t>refinery29|refinery 29|r29|r29 video|video|refinery29 video|female|empowerment|sweet digs|nyc|new york city|real estate|house tour|apartment tour|room tour|interior design|house tour 2017|bedroom tour|loft tour|loft|vlog|living room tour|living room|nyc apartment|my apartment|home decorating|cozy|organization|video tour|new york apartment tour|living in new york city|small apartment tour|studio apartment|do it yourself|home decor ideas</t>
  </si>
  <si>
    <t>On this week's episode of Sweet Digs, Angela Summer takes us on a tour of her apartment in the West Village. This New Yorker shows us around her place, putting on display what $2,500 a month can get you in the city. Watch the video above to get the scoop on NYC living! \n\nABOUT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NYC\nhttps://youtube.com/watch?v=9VQh4wJ76Dc&amp;t=98s\nWhat $2,250 Will Get You In NYC\nhttps://youtube.com/watch?v=xnBtEib-H9E\n\nSEE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</si>
  <si>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8bXF29AeVQc</t>
  </si>
  <si>
    <t>Jack Black | This Week on GMM</t>
  </si>
  <si>
    <t>rhett and link|gmm|good mythical morning|rhett and link good mythical morning|good mythical morning rhett and link|mythical morning|gmm food|jack black|jack black gmm|gmm jack black|rhett link jack black|jack black music|kunal nayyar|big bang theory|big bang theory raj|bbt raj|big bang theory kunal nayyar|rhett|link|mythical|kunal|nayyar|the big bang theory|raj|jack black tenacious d|jack black singing|jack|black|tenacious d|tenaciousd|gmm music</t>
  </si>
  <si>
    <t>This week on GMM, Jack Black helps us update some Christmas songs, we take our clothes off with the Big Bang Theory's Kunal Nayyar, shake our Christmas Booties, add gravy to everything, and more! \n\nPick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</si>
  <si>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D0N3qaqXymY</t>
  </si>
  <si>
    <t>Blurred Culture</t>
  </si>
  <si>
    <t>Steelers Robbed By NFL Of Win Over Patriots</t>
  </si>
  <si>
    <t>Steelers Robbed By NFL Of Win|steelers|jesse james steelers|patriots vs steelers|nfl|nfl highlights|tom brady|big ben</t>
  </si>
  <si>
    <t>It seemed like the Pittsburgh Steelers won and tight end Jesse James would be the hero with a game-winning touchdown catch in the final minute against the New England Patriots. But if youâ€™ve watched the NFL long enough, you know that a catch is often not a catch.\n\nThe NFLâ€™s oft-criticized catch rule might determine where the AFC championship game is held. In the final seconds of a thrilling game Sunday, James caught a pass just short of the goal line, and as he was going down he crossed the goal line for what looked like a touchdown. In the CBS booth, Tony Romo and Jim Nantz couldnâ€™t figure out why it was taking so long for replay review to confirm it.\n\nhttp://BlurredCulture.com</t>
  </si>
  <si>
    <t>gy_aLyB41wQ</t>
  </si>
  <si>
    <t>I Bought a Bitcoin on Craigslist for $17,300</t>
  </si>
  <si>
    <t>bitcoin|btc|craigslist|how to buy bitcoin|free|how to mine bitcoin|cash|litecoin|deal|sketchy|gone wrong?|i bought a bitcoin|techsmartt|cryptocurrency|blockchain|selling</t>
  </si>
  <si>
    <t>I found a guy on Craigslist selling bitcoin for cash so I wanted to buy one for $17,300. The price has been going crazy for the last month up and down. I want to give something to you guys though so I am doing a giveaway! \n\nWORLDWIDE GIVEAWAY: http://www.techsmartt.com/bitcoin\n\nSign up for a Bitcoin wallet: https://www.coinbase.com/join/588079197c0e1001ca1f6aca\n\nSee the actual purchase: https://blockchain.info/tx/e194a050d05fb917cd04b00dad804fef88acc86f540e555e52194eaf0229ec80\n\nâž½Subscribe (if youâ€™re new)âž½ http://bit.ly/SubTechSmartt\n\nMusic: http://instagram.com/brayden.ables\n\nWe searched Craigslist in LA and called about five people before I found one who was actually willing to meet and sell us a whole bitcoin. We actually had to end up paying the 5% on the bitcoin, the plug called us back like 30 seconds after we said on video we didn't need to pay :( so that brings the total price of the bitcoin we paid $17,300. \n\nNEW VIDEOS âž¡ï¸ Monday, Wednesday, Friday, Saturday\n\ncomment â€˜dogecoinâ€™ if u see this :)</t>
  </si>
  <si>
    <t>1iGBHh1q0Kg</t>
  </si>
  <si>
    <t>Man Rescues Raccoon Choking From Car Tarp | The Dodo</t>
  </si>
  <si>
    <t>animal video|animals|the dodo|Rescue|Animal Rescue|raccoon rescue|raccoon video|raccoon dog|raccoon videos|raccoon trap|raccoon call|raccoons fighting|raccoon attacks|raccoon pet|stuck animals|intense animal rescue|amazing animal rescue|FreddyKruegerFiles|raccoon escapes death|raccoon sounds|raccoon hunting|man rescues raccoon|raccoon stuck on car|raccoon car rescue|choking animals|raccoon rescued</t>
  </si>
  <si>
    <t>Guy Rescues Raccoon From Choking | This guy found a raccoon tangled in his car tarp and choking to death. Most intense rescue ever! Special thanks to Matt Helmick for this amazing video. For more, visit: http://thedo.do/FreddyKruegerFiles.\n\nLove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</si>
  <si>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W-KEuvd3S-Q</t>
  </si>
  <si>
    <t>grandayy</t>
  </si>
  <si>
    <t>Introducing Communist Amazon Echo</t>
  </si>
  <si>
    <t>amazon echo|amazon alexa|amazon echo parody|alexa|russian amazon alexa|communist amazon alexa|amazon echo ad|alexa ad|alexa funny|slav alexa|amazon slav|soviet alexa|amazon russia</t>
  </si>
  <si>
    <t>Twitter: https://twitter.com/grande1899\nFacebook page: https://www.facebook.com/drgrandayy\nAlways plug merch link in bio: https://www.nicepostureclothing.com/collections/grandayy\n\nSoundcloud: https://www.soundcloud.com/grande1899\nReddit: https://www.reddit.com/r/grandayy\nJoin my Facebook meme group: https://www.facebook.com/groups/475293969505293\nMy Discord server: https://discord.gg/nHkKRBt\nSupport my meme-ery: https://www.patreon.com/grandayy\n\nBig thanks to my patrons:\nBeeBeeEight\nJack Danks\nJezzinka\nPatrick Hendricks\nSudofox\nEltrix\nslipstream\nkewldude007\nMat Remillard\nFluuk\nsamps\nSHM Gaming\nPaul Girard\nRockstad\nMark\nGoodluck88\nCinnamaldehyde\nThe Otaku Geeks\nBearyPunny\nGregor Autengruberr\nBrytanya Le\nNaro\nBoberry\nViowolf\nGreg Paris\nWest Felix\nThe Reffles\nTravis Fonseca\nKakashi32\nRuben Brackman\nMitchell Eden\nSuemeng Billy Khang\nAppelTV\nKakashi32\nshadow173\nCrazymix69\nStan Dekoster\nStan Smith\nZod\nKarimto\nJamez115\nPie Pivotmontier-O\nHenry Nott</t>
  </si>
  <si>
    <t>r1x0X5PCYak</t>
  </si>
  <si>
    <t>NikkieTutorials</t>
  </si>
  <si>
    <t>EXTREME HOLIDAY GLAM TRANSFORMATION!</t>
  </si>
  <si>
    <t>extreme holiday glam transformation|extreme transformation|transformation|extreme|holiday|holidays|holiday makeup|holiday makeup tutorial|makeup tutorial|makeup|tutorial|red lipstick|red lips|winged liner|winged eyeliner|glitter liner|ombre glitter liner|fenty|fenty beauty|fenty beauty lipstick|lipstick|nikkietutorials|nikkie tutorials|nikkitutorials|nikki tutorials|how to|how to apply|beauty|look|cosmetics|giveaway|foundation|christmas|santa|christmas makeup</t>
  </si>
  <si>
    <t>Make sure you subscribe to my channel and hit the notification bell, so you donâ€™t miss any of my new videos â†’ http://bit.ly/SubscribeNikkieTutorials\n\nChristmas is SO CLOSE and I am feeling the holiday spirit HAHA! Today Iâ€™m showing you how to create this classic holiday glam but with a twist: ombre glitter liner. The most fun part is that you can create this liner in any color combo you like! Wanna see how to do it? Keep on watching!\n\nðŸ† DONâ€™T FORGET TO JOIN THE FENTY BEAUTY GIVEAWAY BY SUBSCRIBING, LIKING THIS VIDEO AND LEAVING A COMMENT!!! ðŸ†\n\nâ–· Have you seen my previous video? WORLD'S WORST BLUSH?? Testing BLACK CREAM BLUSH! Â» https://youtu.be/q8DVS4HoOD8\n\nâ€¢â€¢â€¢â€¢â€¢â€¢â€¢â€¢â€¢â€¢â€¢â€¢â€¢â€¢â€¢â€¢â€¢â€¢â€¢â€¢â€¢â€¢â€¢â€¢â€¢â€¢â€¢â€¢â€¢â€¢â€¢â€¢â€¢â€¢â€¢â€¢â€¢â€¢â€¢â€¢Â­Â­Â­â€¢â€¢â€¢â€¢â€¢â€¢â€¢â€¢â€¢â€¢â€¢\n\nâ–· PRODUCTS USED IN THIS VIDEO:\n\nBASE â‹†\nAmazing Cosmetics Illuminate Primer Highlighter â€œGlowâ€ â€£ http://bit.ly/2iaxj6T\nHuda Beauty Faux Filter Foundation â€œAngel Foodâ€ â€£ http://bit.ly/2jMzei5\nJouer Cosmetics Essential High Coverage Foundation â€œAlabasterâ€ â€£ http://bit.ly/2x2wMGb ( use code: NIKKIE to save $$ )\nNARS Soft Matte Complete Concealer â€£ http://bit.ly/2gh5SmX\nMaybelline Fit Me Loose Powder #05 â€£ http://bit.ly/2vc5W0O\n\nCHEEKS â‹†\nMAC Next to Nothing Pressed Powder â€œMedium Plusâ€ + â€œDarkâ€ â€£ http://bit.ly/2CFutMm\nRodial Instaglam Deluxe Bronzing Powder #3 â€£ http://bit.ly/2l4rdjH\nMAC Extra Dimension Blush â€œFairly Preciousâ€ â€£ http://bit.ly/2kBVw2P\nMAC Eyeshadow â€œNylonâ€ â€£ http://bit.ly/2CpRVft\n\nEYES â‹†\nSEPHORA COLLECTION Pro Cool Palette â€£ http://bit.ly/2zgVZA5\nMAC Select Cover-Up Concealer â€œNW15â€ â€£ http://bit.ly/2mY70yG\nMake Up For Ever Aqua Liner #10 â€£ http://bit.ly/2k59M50\nNYX Glitter Adhesive â€£ http://bit.ly/2Bk3JRm\nGo Get Glitter Loose Glitters: â€œGoldmineâ€, â€œAmber Lightâ€ + â€œRed Velvetâ€ â€£ http://bit.ly/2k43UbZ\nMAC Eyeshadow â€œNylonâ€ â€£ http://bit.ly/2CpRVft\nMAC Extended Play Lash Mascara â€£ http://bit.ly/2oW8Lzm\nTatti Lashes â€œTL6â€ â€£ http://bit.ly/2iH9Sz0\n\nLIPS â‹†\nFenty Beauty #Stunna Lip Paint â€œUncensoredâ€ â€£ http://bit.ly/2CnWdnU\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 MEAN GIRLS BURN BOOK EYESHADOW PALETTE Review + Swatches â–º http://bit.ly/2jcsDgB\n\nðŸ‘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</si>
  <si>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0IC3II1i5yM</t>
  </si>
  <si>
    <t>When Harry met Barack: Prince interviews former US president</t>
  </si>
  <si>
    <t>royal|royal family|prince harry|barack obama|harry mets barack|uk news|canada|royals|harry|royal family channel</t>
  </si>
  <si>
    <t>Prince Harry quizzed Barack Obama for his guest edit of BBC Radio 4's Today programme - and the royal had some fairly interesting pre-interview conversation techniques....</t>
  </si>
  <si>
    <t>AEAHRq62p3Q</t>
  </si>
  <si>
    <t>NFL World</t>
  </si>
  <si>
    <t>Steelers' Jesse James late 4th quarter TD overruled! was it the right call?</t>
  </si>
  <si>
    <t>NFL|Football</t>
  </si>
  <si>
    <t>Follow Us on Twitter: https://twitter.com/NFLWorldChannel\n\n\n\nFor more information, as well as all the latest NFL news and highlights, log onto the league's official website at http://www.NFL.com \n\nDISCLAIMER - All clips property of the NFL. No copyright infringement is intended, all videos are edited to follow the Free Use guideline of YouTube.</t>
  </si>
  <si>
    <t>2--Pg-y3xNk</t>
  </si>
  <si>
    <t>Is Andy Cohen Or Anderson Cooper More Kinky In Bed? | WWHL</t>
  </si>
  <si>
    <t>What What Happens live|reality|interview|fun|celebrity|Andy Cohen|talk|show|program|Is Andy Cohen|Anderson Cooper|More Kinky In Bed?|During the gamelet|One Two AC|pals Andy Cohen|Andy Cohen and Anderson|shout out answers|simultaneously|about one another|such as|which host|has the highest freak number|french|No idea|how much you will|Can you ask|A question|What's anderson favourite tv show|sleeping|that would be weird|going book</t>
  </si>
  <si>
    <t>During the gamelet One Two AC, pals Andy Cohen and Anderson Cooper shout out answers simultaneously about one another such as which host has the highest freak number.\nâ–ºâ–º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Andy Cohen Or Anderson Cooper More Kinky In Bed? | WWHL</t>
  </si>
  <si>
    <t>25Uouf_9DUk</t>
  </si>
  <si>
    <t>Sport Hub</t>
  </si>
  <si>
    <t>Controversial incomplete pass by Jesse James Steelers vs Patriots</t>
  </si>
  <si>
    <t>Watch: https://www.youtube.com/watch?v=zQEa-fLqt_4</t>
  </si>
  <si>
    <t>plnzNgtvvJo</t>
  </si>
  <si>
    <t>FOX</t>
  </si>
  <si>
    <t>You'll Shoot Your Eye Out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</si>
  <si>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Fudge|Performance|Miss Shields|truth about his theme</t>
  </si>
  <si>
    <t>Miss Shields tells Ralphie the truth about his theme.\n\nSubscribe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roles.\n\nYou'll Shoot Your Eye Out Performance | A CHRISTMAS STORY LIVE\nhttp://www.youtube.com/user/FoxBroadcasting</t>
  </si>
  <si>
    <t>muAPJiMho2Y</t>
  </si>
  <si>
    <t>CHRIS-RS</t>
  </si>
  <si>
    <t>DELIT DE FUITE - le Justicier de NoÃ«l</t>
  </si>
  <si>
    <t>Z800|Z800E|KAWASAKI|PARIS|GOPRO|CAM|MOTO|PARISIEN|STUNT|RS|YAMAHA|MT07|MT10|MT9|TMAX|H2|HJC|LORENZO|RIDER|MOTARD|CRASH|FRANCE|VLOG|YOUTUBE|delit de fuite|accident|crash|police</t>
  </si>
  <si>
    <t>Et bien oui...encore un dÃ©lit de fuite, je suis toujours lÃ  quand il y a de l'action. C'Ã©tait parti pour une bonne journÃ©e, j'avais mis mon costume de PÃ¨re NoÃ«l pour une nouvelle vidÃ©o. Les gens Ã©taient content de me voir habillÃ© comme Ã§a et de leur faire coucou. C'est aprÃ¨s la Place VendÃ´me que cette scÃ¨ne dramatique arrive. Comme la derniÃ¨re fois, je me devais d'essayer d'arrÃªter cette personne. J'ai eu des nouvelles de l'accidentÃ© et il se remet sans trop de mal....\n\nMa Boutique : http://www.budnbee.com/chrisrs \n\nMon FACEBOOK : https://www.facebook.com/chris.rs.142\n\nMon INSTAGRAM : https://www.instagram.com/92izilife58/?hl=fr\n\nMUSIC :\nTwelve Titans Music - We Need Heroes - https://youtu.be/lWzrsNvqV94\n\nPosition Music - Lust For Power - https://youtu.be/95DxDR1z1fk\n\nMoto...Z800 FULL \nCam...Gopro Hero 5\nLogiciel de montage...Pinacle 20\n\nN'hÃ©sitez pas a me dire ce que vous en pensez en commentaire toutes critiques est Toujours bonne a prendre !!!\nAh oui, si vous aimez abonnez Vous, le Dieu de la BÃ©cane vous le rendra !!!</t>
  </si>
  <si>
    <t>bUijOzaPfr8</t>
  </si>
  <si>
    <t>Donating Lots of Toys!</t>
  </si>
  <si>
    <t>ijustine|toy donation|christmas</t>
  </si>
  <si>
    <t>Thanks to Downsizing for supporting this video! Go see it in theaters on 12/22/17 â–º http://tickets.downsizingmovie.com\nâ–º SUBSCRIBE FOR MORE VIDEOS: http://www.youtube.com/subscription_center?add_user=ijustine\nðŸŽ¶ MUSIC I USE - https://goo.gl/Pe7GTL \nJENNA: http://youtube.com/itsmejennae\n\nToys for Tots: https://www.toysfortots.org\nSalvation Army: http://www.salvationarmyusa.org\n\nLet me know if you guys have any other good suggestions for holiday donations and I'll add them above!\n\nBE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</si>
  <si>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_Lp5iMI8RWc</t>
  </si>
  <si>
    <t>DIY Snowglobe Nails (I built a snowman on my nail)</t>
  </si>
  <si>
    <t>nails|nail art|nail tutorial|beauty tutorial|nail art tutorial|diy nails|easy nail art|diy nail art|cute nail art|simply nailogical|snow|snowglobe nails|aquarium nails|snow nails|snowglobe nail art|gel nails|diy snowglobe|holodays|christmas nails|winter nail art|christmas nail art|holiday nails|snowman|build a snowman|gel top coat|simply nailogical actual nail art tutorial</t>
  </si>
  <si>
    <t>*~Do YoU WaNnA Do SoMe NaiL aRt?~*\n\nâ™¡ Subscribe to never miss new nail art tutorials!*Ë¡áµ’Ë¡ http://bit.ly/subsimply\nâ™¡ Subscribe to my SECOND CHANNEL for no reason: http://bit.ly/SubSimplyNot\n\nCheck out this snowglobe tutorial by Absolute Nails: https://www.youtube.com/watch?v=rJgAwdTHnlY\n\nHoloday/Cristmas nail art tutorials by the old simplynailogical:\nhttps://www.youtube.com/playlist?list=PLuOA1sZ7annhxZ20g8SyXwr3r_wNpGPzP\n\n_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Blue linear holo polish: http://bit.ly/BlueLinearHolo or http://bit.ly/BlueLinearHolo2\nâ™¥ Silver linear holo polish: http://bit.ly/CCSilverHolo\nâ™¥ White polish: http://bit.ly/CCFrenchTip1\nâ™¥ Holo flake top coat: http://bit.ly/HoloTacoFlake1 (use my code SIMPLY to save $!)\nâ™¥ Loose holo flakes: http://bit.ly/HoloFlakes3\nâ™¥ Liquid latex: http://bit.ly/PinkPeel1\nâ™¥ Glossy gel top coat (no-wipe): http://amzn.to/2k0rPsN\nâ™¥ Gel curing lamp: http://amzn.to/2CEskRg\nâ™¥ Oil from a baby: http://amzn.to/2yGwqor\nâ™¥ Peel-off base coat: http://bit.ly/peeloffbase1\n\nON MY OTHER HAND: http://bit.ly/MixingNailPowders\n\n_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 | Jingle Punks - Deck the Halls, O Christmas Tree\n_ _ _ _ _ _ _ _ _ _ _ _ _ _ _ _ _ _ _ _ _ _ _ _ _ _ _ _ _ _ _ _ _ _\n\nDisclaimer cause I love you guys: This video was not sponsored by any of the brands mentioned. All artwork/design is my own. Some links above are affiliate links.</t>
  </si>
  <si>
    <t>w-TSI1O4yGM</t>
  </si>
  <si>
    <t>Top 10 Plays of the Night: December 16, 2017</t>
  </si>
  <si>
    <t>nba|highlights|basketball|plays|amazing|sports|hoops|finals|games|game|top|top 10|best|play|night|giannis|greak freak|westbrook|james|lebron|the king|donovan mitchell|dwight howard|nene|yogi ferrell</t>
  </si>
  <si>
    <t>Check out the top 10 plays of the night around the NBA, featuring Giannis Antetokounmpo, Russell Westbrook, Dwight Howard, Yogi Ferrell, Nene, Ben McLemore, Donovan Mitchell and LeBron James!\n\nSubscribe to the NBA: http://bit.ly/2rCglzY\nhttps://www.youtube.com/upload\nFor news, stories, highlights and more, go to our official website at http://www.nba.com\n\nGet NBA LEAGUE PASS: http://www.nba.com/leaguepass</t>
  </si>
  <si>
    <t>lSXxEdaOqgU</t>
  </si>
  <si>
    <t>Adam Neely</t>
  </si>
  <si>
    <t>I play the lick for 5 hours straight</t>
  </si>
  <si>
    <t>Now I am become death, destroyer of worlds.\n\n- Miles Davis\n\nPlayed in the key of ðŸ…±ï¸</t>
  </si>
  <si>
    <t>ukqJTaHm-xc</t>
  </si>
  <si>
    <t>Clevver Style</t>
  </si>
  <si>
    <t>Worst &amp; Weirdest Beauty Trends of 2017!! (Beauty Break)</t>
  </si>
  <si>
    <t>2017|beauty break|beauty|beauty trends 2017|clevver|clevver style|clevver beauty break|beauty break clevver|2017 beauty trends|trends|trendy|trending|makeup 2017|weird|wtf|viral|bizarre|instagram|makeup|christmas tree brows|highlighter|glitter|nose hair|weirdest|worst|funny|strange|random|lily marston|joslyn davis|beauty trends|best of 2017|fail|worst beauty trends of 2017|weirdest beauty trends of 2017|weird beauty trends|trend|best fails 2017|fails|tested</t>
  </si>
  <si>
    <t>VOTE FOR OUR PROJECT FOR AWESOME VIDEO! â–ºâ–º http://bit.ly/2BlsoVK\n\nSUBSCRIBE for MORE â–ºâ–º http://bit.ly/SubClevverStyle \n\nCheck out Clevver's new talk show - Dude View! â–ºâ–º http://bit.ly/2C5mBCA \n\nFrom the squiggle brows to so. much. glitter. 2017 truly tested our limits (and eyebrows)!\n\nHere on Beauty Break, we are no stranger to weird internet trends. That being saidâ€¦ there were a LOT of bizarre makeup and beauty things that had Instagram and YouTube talkinâ€™ this year. Some of these gurus have gone TOO FAR!  But - of course, we are happy to try (and retry) some of these super strange trends ourselves.\n\nToday, we are looking back on all the weirdest beauty trends of 2017 (and test a full face of the absolute WORST)!  Itâ€™s the bad, the ugly and the WTF.  Why did so many of these things go viral?! \n\nWhat trends confused you the most in 2017? Were there any you tried in real life (hey, no judgement)? And what do you think will be trending next year?? Talk to us in the comments!\n\nTalk to us about the episode! \nhttp://twitter.com/joslyndavis \nhttp://twitter.com/lily_marston \n\nhttp://instagram.com/joslyndavis \nhttp://instagram.com/lily_marston \n\nFor More Clevver: http://www.clevver.com \nLike us on Facebook: http://facebook.com/Clevver \nFollow us on Twitter: http://twitter.com/ClevverTV \nKeep up with us on Instagram: http://instagr.am/Clevver \nAdd us to your circles on Google+: http://google.com/+ClevverTV \nFind us on Snapchat: ClevverTV</t>
  </si>
  <si>
    <t>ifkRhaEDzzo</t>
  </si>
  <si>
    <t>PointlessBlogVlogs</t>
  </si>
  <si>
    <t>TRYING ON ENGAGEMENT RINGS (no proposal)</t>
  </si>
  <si>
    <t>pointlessblog|pointlessblogtv|pointlessblogvlogs|games|gaming|daily|vlog|zoe|sugg|funny|zoella|zozeebo|new|house|nala|cute|puppy|british|teen|couple|zalfie|ring|rings|engagement|proposal|diamond|london|vlogmas|shopping|christmas|tanya|jim|chapman|drunk|party</t>
  </si>
  <si>
    <t>â–º TRYING ON ENGAGEMENT RINGS\nâ–º 20% Off PB Merch â€¢ http://bit.ly/New-PBMerch\nâ–º 20% Off PB Merch â€¢ http://bit.ly/New-PBMerch\n----------------------------------------Â­Â­Â­Â­Â­Â­Â­----------------------------------Â­-Â­-Â­-Â­\nâ€¢ Zoe â€¢\nhttp://www.youtube.com/Zoella\n----------------------------------------Â­Â­Â­Â­Â­Â­Â­----------------------------------Â­-Â­-Â­-Â­\nâ€¢ My Links â€¢\nMain Channel â€¢ http://youtube.com/pointlessblog \nGaming Channel â€¢ http://youtube.com/AlfieGames \nTwitter â€¢ https://twitter.com/pointlessblog \nFacebook â€¢ http://fb.com/PointlessBlogTv \nTumblr â€¢ http://pointlessblogtv.tumblr.com \nSnapChat â€¢ PointlessBlog\n----------------------------------------Â­Â­Â­Â­Â­Â­Â­----------------------------------Â­-Â­-Â­-Â­-\nâ€¢ Music â€¢\nAndrew Applepie\nHexCougar\n----------------------------------------Â­Â­Â­Â­Â­Â­Â­----------------------------------Â­-Â­-Â­-Â­-\nâ€¢ Contact â€¢ Enquiries@PointlessBlog.co.uk\n----------------------------------------Â­Â­Â­Â­Â­Â­Â­----------------------------------Â­-Â­-Â­-Â­-</t>
  </si>
  <si>
    <t>OsSKFlk8oEo</t>
  </si>
  <si>
    <t>Mark Hamill Didnâ€™t Tell Carrie Fisher the Big Star Wars Secret | The Graham Norton Show</t>
  </si>
  <si>
    <t>Graham Norton|Graham Norton Show Official|Entertainment|Chat Show|The graham norton show|graham norton watch online|graham norton full episodes|graham norton clips|watch the graham norton show|graham norton 2017|graham norton new|Star Wars|daisy Ridley|John boyega|Gwendoline christie|mark Hamill|the last Jedi|Star Wars the last Jedi|graham Norton Star Wars</t>
  </si>
  <si>
    <t>Itâ€™s impressive that he kept the secret for that long.\nSubscribe for weekly updates: http://www.youtube.com/subscription_center?add_user=officialgrahamnorton</t>
  </si>
  <si>
    <t>yfxJHGhaECA</t>
  </si>
  <si>
    <t>Marvin Lewis leaving the Cincinnati Bengals | NFL Countdown | ESPN</t>
  </si>
  <si>
    <t>espn|espn live|marvin lewis|marvin lewis bengals|cincinnati bengals|cincinnati|bengals|marvin lewis fired|marvin lewis cincinnati|nfl countdown|schefter lewis|schefter espn</t>
  </si>
  <si>
    <t>Adam Schefter explains why Bengals head coach Marvin Lewis is stepping down in Cincinnati.\n\nâœ”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</si>
  <si>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ODLwIlXK-9o</t>
  </si>
  <si>
    <t>How Masterchef Hugo Ortega Went from Dishwasher to James Beard Award Winner â€” SFA</t>
  </si>
  <si>
    <t>james beard|hugo ortega|best mexican texas|tex mex|mexican food|top chef|master chef|mole|mexico city|best mexican dishes|steak|sushi|eater|eater.com|food|foodie|dining|dish|restaurant|restaurants|review|news|food porn|Cooking (Interest)|recipe|Eating|barbecue|best chef|michelin|southern foodways alliance|john t edge|sean brock|best mexican chefs</t>
  </si>
  <si>
    <t>Ortega moved to Texas when he was 18. Soon he began working in restaurants, and with a little more time he opened his first one: his namesake regional Mexican restaurant in Houstonâ€™s Montrose neighborhood. Now, Hugoâ€™s is 16 years in and joined by sister restaurants Caracol and Xochi. â€œNecessity is what pushes you to find opportunities somewhere else,â€ says Ortega. â€œAnd thatâ€™s what I did.â€\n\nEater is the one-stop-shop for food and restaurant obsessives across the country. With features, explainers, animations, recipes, and moreâ€Šâ€”â€Šitâ€™s the most indulgent food content around. So get hungry.\n\nSubscribe to our YouTube Channel now! http://goo.gl/hGwtF0</t>
  </si>
  <si>
    <t>4h-XOckOwN8</t>
  </si>
  <si>
    <t>TechRax</t>
  </si>
  <si>
    <t>What Happens If You Fill Up a Car with Coca-Cola?</t>
  </si>
  <si>
    <t>iphone|drop|test|hammer|smash|coca|cola|how|to|secret|life|hack|pouring|filling|car|with|soda|experiment|what|will|happen|laser|taser|grind|microwave|bmw|mercedes|pump|button|easy|save|money|trick|engine|smoke|fire|don't|try</t>
  </si>
  <si>
    <t>I tried something a little different today. I filled up my 2003 BMW 325i wagon with Coke!\n\nFACEBOOK:\nhttps://www.facebook.com/techrax\nTWITTER:\nhttps://twitter.com/techrax \nINSTAGRAM: \nhttp://instagram.com/techrax</t>
  </si>
  <si>
    <t>rBFyZRQ9Jeg</t>
  </si>
  <si>
    <t>TASTING ICELANDIC CANDIES (ft. Jeanine Amapola) | Collabmas Day 4</t>
  </si>
  <si>
    <t>damon and jo|jeanine amapola|iceland|icelandic|icelandic candies|reykjavik|christmas|collabs|collabmas|twelve days of christmas|xmas|holiday vlog|trying candies from around the world|bonbons|islande|iceland expensive|icelandic food|icelandic culture|damon dominique|jo franco|freyju|freyja|travel youtubers|travel vloggers|damen and joe|jeanine amepola|taste test|try the world</t>
  </si>
  <si>
    <t>On our latest trip to Iceland, we picked up some of Iceland's seemingly most popular Icelandic candies. We got our girl Jeanine Amapola to try them with us. One thing we've learned: Iceland sure loves its liquorice. \nSubscribe to our channel here â†’ https://goo.gl/H8i5DP\n\nFollow Jeanine\nJeanine's Video: When You're Single During The Holidays â†’ https://www.youtube.com/watch?v=6zggR3MbavI&amp;t=2s\nInstagram â†’ https://www.instagram.com/jeanineamapola/?hl=en\nTwitter â†’ https://twitter.com/JeanineAmapola\n\nICELAND BLOGS \n\nThings No One Tells You About Iceland â†’ http://www.shutupandgo.travel/things-no-one-tells-you-about-iceland/\n\nEverywhere We Went &amp; Everything We Did In 3 Days In Iceland â†’ http://www.shutupandgo.travel/3-days-in-iceland/\n\nICELAND VIDEOS\n\nStaying in a Haunted AirBNB in Iceland â†’ https://www.youtube.com/watch?v=AdQSPJ2OGOE\n\nIceland Stinks &amp; Other Things No One Told You â†’ https://www.youtube.com/watch?v=-Pd8Rh3a8G4\n\nAll The Times We Went Broke In Iceland â†’ https://www.youtube.com/watch?v=lGrbNWZ1Gh0\n\n**social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</si>
  <si>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de7GaRwrr8Q</t>
  </si>
  <si>
    <t>Chris Hadfield's Rare Earth</t>
  </si>
  <si>
    <t>Scars of the Secret War</t>
  </si>
  <si>
    <t>Chris Hadfield|Hadfield|YouTube Documentary|Documentary|History Documentary|History|Unique Places|Unique|Tom Scott|Smarter Every Day|Veritasium|Crash Course|Vsauce|Scishow|evan hadfield|rare earth|laos|secret war|vietnam war|agent orange|laos civil war|history of laos|southeast asia|bbc|nova|pbs|natgeo|the secret war documentary|scars of war|the most bombed country|bombing|bombing a country|war documentary|real history|american war history</t>
  </si>
  <si>
    <t>War lingers in the landscape. The Secret War is one of America's dark chapters. But as the name implies, it is a chapter rarely read. We take a short look at a war that continues to define the country more than a generation later.\n\nFollow our Instagram: https://www.instagram.com/rareearthseries/\nFollow Evan's twitter: https://twitter.com/Evan_Hadfield\nFollow Francesco's Instagram: https://www.instagram.com/frapetitti/\n\nThe music for this video was graciously provided by Kevin MacLeod at incompetech.com. It is Creative Commons, and he is no doubt unaware we're using it, but hey. I still think he's great for letting it happen.\n\nThanks for watching! You're clearly one of the good ones.</t>
  </si>
  <si>
    <t>JDnfux-fSJU</t>
  </si>
  <si>
    <t>ATTEMPTING HOLIDAY LIFE HACKS</t>
  </si>
  <si>
    <t>jennxpenn|jennxpenn2|jennxpenngames|jenn|jen|penn|pen|mcallister|jennxpen|jenxpenn|jenxpen|jennpenn|comedy|funny|entertaining|entertainment|holiday life hacks|holiday|life|hacks|sleigh the holidays|sleigh|simplemobile|gift guide|gift|guide|gag gift|lyrical phone prank|lyrical|texting|text|prank|playing|weird|games|game|play</t>
  </si>
  <si>
    <t>THUMBS UP! Can we get this video to 40,000 likes?!\n\nThanks to SIMPLE Mobile for sponsoring this video and helping me Sleigh the Holidays with their $50 Truly Unlimited 30-day plan: http://www.SIMPLEMobile.com\n\nThanks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</si>
  <si>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v_5qKt7M5fM</t>
  </si>
  <si>
    <t>Star Wars The Last Jedi Scores An A Cinemascore And 2nd Largest Opening Ever - The John Campea Show</t>
  </si>
  <si>
    <t>Star Wars|The last Jedi|Cinemascore|Audience Rating|Opening Night|Box Office|John Campea</t>
  </si>
  <si>
    <t>On this episode of The John Campea Show (Recorded Satruday, December 16th 2017) John discusses the following topics:\n\nSupport John on Patreon - http://www.patreon.com/johncampea\n\nRT - My question is on how Netflix makes money on their original shows. Do people really subscribe because of Stranger Things or Punisher and will anyone drop out when it's over?  I didn't and I won't. Thanks for taking my question. \n\nPATREON Supporter Ali Hussein - Hi John greeting from Sweden love your show. My question is: Now that fox Disney deal is done. When do you think Disney/Marvel going to announced the new cast for X-Men. Do you think before 2020 or after. Love do hear your thoughts.\n\nJoshua Martin - With Disney's recent acquisition of Fox properties, namely the X-men/Deadpool and F4, does this give Disney/Marvel more power or leverage to either 1. Renegotiate their deal with Sony (after homecoming 2) to allow more Spiderman characters into the MCU at their control (or simply buy them) or 2. Buy back the rights to Hulk and Namor from Universal?\n\nRene Bernard - Hey John. CNN reported that Star Wars: The Last Jedi became the second largest opening Thursday night movie in history with $45 million dollars. With those numbers, do you still think it wonâ€™t catch The Force Awakens opening weekend box office record?</t>
  </si>
  <si>
    <t>uJNKApY1Gys</t>
  </si>
  <si>
    <t>the CASEY NEISTAT shoutout</t>
  </si>
  <si>
    <t>casey neistat samsung holiday movie|ALL TIME GREATEST AIRPLANE SEAT - Emirates First Class Suite casey neistat|casey neisat parody sara dietschy|How Casey Neistat changed YouTube forever paddy galloway|how to vlog casey neistat peter mckinnon|Is this the biggest project of my life?!? peter mckinnon|TEACHING CASEY HOW TO VLOG peter mckinnon|I LEGALLY MARRIED MY SISTER'S BOYFRIEND elle mills|MY DREAM PRESENT IS HERE!!!!!|best nyc vloggers|sara dietschy|milwaukee wisconsin</t>
  </si>
  <si>
    <t>For $20 off, go to http://awaytravel.com/sara and use code SARA\nCasey squad in Milwaukee &amp; Christmas hangs in NYC!!\nâœ¨ ðŸ‘‡ðŸ»MORE LINKS DOWN BELOW ðŸ‘‡ðŸ»âœ¨\n\n\n- MUSIC - \nGreg West: https://g-wiz1.bandcamp.com/releases\nsoundcloud.com/gwizdb\nAmarante: https://soundcloud.com/amarantemusic\n\n\n- FROM THIS VIDEO - \nJohn Hill: https://www.youtube.com/channel/UCEvzv3C8BR8d6r2VRqqsA_A\nElle Mills: https://www.youtube.com/channel/UCwCI06WrrkGr1VyhkQMFBlw\nCasey (small channel needs help): https://www.youtube.com/user/caseyneistat\nCody (thanks for filming!): https://www.youtube.com/user/codylynnjensen\nLav Microphone Used in this Video: http://amzn.to/2CkF2n1\n\n\n- MY VLOGGING GEAR -\nTravel Gear - http://bit.ly/SarasTravelGear\nSony RX100 V - http://amzn.to/2mg2Tjs\nCamera Case / Strap - http://amzn.to/2lB6pBn\nBendy Tripod thing - http://amzn.to/2mLyPMP\nDJI Mavic Drone - http://amzn.to/2lB3Wac\nSony A7S II - http://amzn.to/2lB4cG6\nSony Wide lens - http://amzn.to/2B9dPGq\nSony Long Lens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</si>
  <si>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IfkWuQY0ti8</t>
  </si>
  <si>
    <t>Goodwillsandusky</t>
  </si>
  <si>
    <t>Goodwill Norwalk Store-The Spirit of Giving</t>
  </si>
  <si>
    <t>It's the season of giving and at Goodwill giving never goes out of style. A generous donor gave us this piano at the Norwalk Store and now this talented gentleman is giving us the gift of song. Please give this a view and a share. Thanks!</t>
  </si>
  <si>
    <t>nPtNK9kitO4</t>
  </si>
  <si>
    <t>John Boyega and Oscar Isaac Read Hilarious Thirst Tweets</t>
  </si>
  <si>
    <t>BuzzFeed|buzzfeed video|Celeb|Celebrity|Star Wars|John Boyega|Oscar Isaac|Twitter|tweets|tweet|thirsty|thirst|sexy|funny|LOL|awkward|read|reaction|hilarious|daddy|dad|Poe|Dameron|Finn|episode 8|star wars episode 8|bb8|the last jedi|star wars the last jedi|daisy ridley|rey|luke skywalker|kylo ren|snoke|last jedi|darth vader|mark hamill|star wars 8|snoke the last jedi|carrie fisher|vii|star wars episode viii|star wars viii|star wars viii the last jedi</t>
  </si>
  <si>
    <t>That's what I tell my wife to do all the time.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https://www.buzzfeed.com/bfmp/videos/39933\n\nMUSIC\nLicensed via Audio Network\nSFX Provided By AudioBlocks\n(https://www.audioblocks.com)</t>
  </si>
  <si>
    <t>4bWmB3cscBs</t>
  </si>
  <si>
    <t>How Nike Designs for an N.B.A. Athlete | In the Studio</t>
  </si>
  <si>
    <t>The New York Times|NY Times|NYT|Times Video|New York Times video|nytimes.com|news|nike|shoes|NBA|lebron james|basketball|athletic gear|athletic wear|sportswear|sports|athletics|athletes|sneakers|design</t>
  </si>
  <si>
    <t>This season Nike has teamed up with the N.B.A. to reimagine the leagueâ€™s uniforms. We take you inside its research lab, where data helps designers understand how athletes like LeBron James move during a game.\n\nRead the story here: http://nyti.ms/2AQIcmd\n\nMore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</si>
  <si>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3_keXD1yV3E</t>
  </si>
  <si>
    <t>Amelia Liana</t>
  </si>
  <si>
    <t>EVENING SKINCARE ROUTINE WITH ESTÃ‰E! | Vlogmas Day 13</t>
  </si>
  <si>
    <t>amelialiana|amelia liana|evening skincare routine|EstÃ©e Lalonde|vlogmas|vlogmas 2017|inthefrow|uk vloggers|vlogger|daily vlogger|skincare routine|acne</t>
  </si>
  <si>
    <t>Hanging out with my favourite girls at Sketch &amp; going to the Cotswolds to see EstÃ©e &amp; Aslan for some downtime + our evening skincare routine!\n\nâ†“â†“â†“ SUBSCRIBE HERE for new videos every Monday &amp; Thursday! http://bit.ly/1pm8SkR\n____________________________________________________________________\n\n\nOUTFIT OF THE DAY:\n\nFaux Fur Coat:\nhttp://bit.ly/2BhkaQH\n\nPink Jumper:\nhttp://bit.ly/2iaH7xn\n\nJeans:\nhttp://bit.ly/2nXgPRh\n\nBox Bag:\nhttp://bit.ly/2yl9pay\n\nVelvet Boots:\nhttp://bit.ly/2noQXxN\n\n\nTRAVEL OUTFIT:\n\nWhite Bobble Sleeve Jumper:\nhttp://bit.ly/2iZHBDy\n\nPink Scarf:\nhttp://bit.ly/2BjjZEE\n\nLeggings (similar):\nhttp://bit.ly/2BZEOBF\n\nBlack Bag:\nhttp://bit.ly/2BgXDU5\n\nPrescription Glasses:\nhttp://bit.ly/2wYZb2Q \n(in black): http://bit.ly/2y0Y4gg\n\n\nBEAUTY PRODUCTS I MENTIONED:\n\nCharlotte Tilbury Lip Cheat in Pillow Talk: http://bit.ly/2ylvS7m\nCharlotte Tilbury English Beauty Lipstick: http://bit.ly/2l3KQ17\nDolce &amp; Gabbana The One: http://bit.ly/2z6U2WU\nClarins Gentle Eye Makeup Remover: http://bit.ly/2kqKzRT\nOrveda Rich Brew Botanical Cream: http://bit.ly/2yrfXof\nMarie Veronique Pre+Probiotic Daily Mist: http://bit.ly/2kqHst9\nOrveda Deep Cleansing Bio-Fermented Rich Balm: http://bit.ly/2ChaymJ\nMV Organics Gentle Cream Cleanser: http://bit.ly/2j1ETgI\nPai Instant Calm Redness Serum: http://bit.ly/2j3aJti\nPai Echium &amp; Argan Gentle Eye Cream: http://bit.ly/2AFXCJS\nAntipodes Avocado Pear Nourishing Night Cream: http://bit.ly/2C5O8UF\nMV Organics Rose Plus Booster: http://bit.ly/2BnH7la\nPai Copaiba Deep Cleanse AHA Mask: http://bit.ly/2CiD0ED\nFresh Sugar Face Polish: http://bit.ly/2C5mE1B\nFresh Rose Face Mask: http://bit.ly/2j0UIEl\nCharlotte Tilbury Dry Sheet Mask: http://bit.ly/2j0UPjf\nGarnier Micellar Cleansing Water: http://bit.ly/2ChLUT5\nNail Polish: OPI Yank My Doodle: http://bit.ly/2gLqFTw\n\n\nJEWELLERY I WEAR:\n\nCoin necklaces: http://bit.ly/2yVaha1 \nStacking Rings: http://bit.ly/2x7GiHx\nEvil Eye Rings: http://bit.ly/2tRiPu0\nTrinity Ring: http://bit.ly/2x7IBuc\nRed String Bracelet: http://bit.ly/2qUqLf8\nBangle: http://bit.ly/2vLLUrE\n____________________________________________________________________\n\n\nPEOPLE IN THE VLOG:\n\nEstÃ©e: https://www.youtube.com/user/essiebutton\nAslan: https://www.youtube.com/user/theworktop\nVictoria: https://www.youtube.com/user/inthefrow\nSammi: https://www.youtube.com/user/beautycrush\nCarly: https://www.youtube.com/user/Carlyrowena\nEm: https://www.youtube.com/user/Emshelx\n\n____________________________________________________________________\n\n\nSketch: https://sketch.london/\nLog House Holidays: https://loghouseholidays.co.uk/\n____________________________________________________________________\n\n\nDONâ€™T FORGET TO ENTER MY GIVEAWAY! \n\nHow to enter:\n\nFollow me on Instagram â†’ http://instagram.com/amelialiana \nLike my latest picture \nComment on my latest picture using #AmeliaLianaVlogs\n____________________________________________________________________\n\n\nEQUIPMENT:\n\nCanon Vlog Camera: http://bit.ly/2f6R1vq\nCanon Big Camera: http://bit.ly/2xcsoba (with this lens): http://bit.ly/2eII9vj\n____________________________________________________________________\n\n\nWanna see more? Follow me on my social media...Â \nBlog (for weekly posts) â†’ https://amelialiana.com/\nTwitter (great for youtube polls about videos &amp; more!) â†’ https://twitter.com/amelialiana_Â \nINSTAGRAM (featuring lots of Instagram lives!) â†’ http://instagram.com/amelialianaÂ \nSNAPCHAT â†’ amelia.lianaÂ \n____________________________________________________________________\n\n\nLATEST VIDEOS:\n\nPamper Evening &amp; Beauty Storage Clearout: https://youtu.be/meVppVeNtVI\nSnow Excitement in London! https://youtu.be/Q0bnKMOTnTU</t>
  </si>
  <si>
    <t>OGdfc7MA_qY</t>
  </si>
  <si>
    <t>L.A. Vlog â€¢ Thrifting with Damon and Jo!</t>
  </si>
  <si>
    <t>lamadelynn|madelynn|madelynn de la rosa|la vlog|los angles vlog|thrifting|travel vlog|thrifting in LA|shutup and go|damon and jo|collabmas|vlogmas|vlog|damonandjo|damon and jo french|ban.do|gentle thrills|lykke wullf|paloma wool</t>
  </si>
  <si>
    <t>Hello, friends!\nThis week we go thrifting with Damon and Jo (it didnâ€™t turn out like weâ€™d hoped), and I get lost in Malibu while location scouting - Eek!\n\nwatch damon and jo's video here: https://youtu.be/ytUinjp-q5I\ninstagram: https://www.instagram.com/damonandjo/\ntravel blog: http://www.shutupandgo.travel/\n\nâ™« music\nParking Lots - Plums\nhttps://plums.bandcamp.com/\nRope - CASTLEBEAT\nSpotify: http://bit.ly/castlebeat-spotify\nFree Download: http://bit.ly/wastingtime-download\nFacebook: http://bit.ly/castlebeat-fb\nCASTLEBEAT website: http://castlebeatmusic.com\nSpirit Goth records: https://spiritgoth.com/\nâ˜ SHOW THEM LOVE\n\n\nâœ‰ let's chat\nInstagram - http://instagram.com/madewin\nTwitter - https://twitter.com/lamadelynn\nTumblr - http://lamadelynn.tumblr.com\nShop - http://depop.com/en/lamadelynn</t>
  </si>
  <si>
    <t>NP9HAYTK1cU</t>
  </si>
  <si>
    <t>Chili Klaus</t>
  </si>
  <si>
    <t>Chili Klaus + Herning Boys Choir ðŸ”¥ wait for it!</t>
  </si>
  <si>
    <t>Herning Boys Choir|Herning kirkes drengekor|Ghostpepper|Ghost|Chili Klaus|Chilipepper|Choir|music|singing|a capella|chilicontest|contest|christmas|christmas carol|Oh come all ye faithful|jul|december|carol|carolina reaper|klaus|claus|chilitasting</t>
  </si>
  <si>
    <t>This awesome Boys Choir mixes Ghost peppers with Oh Come, All Ye Faithful (and English Christmas Carol)\nFollow Chili Klaus on Facebook &amp; Instagram\nhttps://www.facebook.com/ChiliKlausDK\nhttps://www.instagram.com/chili_klaus/</t>
  </si>
  <si>
    <t>pWqef6cbwzI</t>
  </si>
  <si>
    <t>ANGRY GRANDPA TRIBUTE VIDEO</t>
  </si>
  <si>
    <t>My friend Anthony Abbas put together a moving tribute to Angry Grandpa using his song The Most Sensible thing. Goodbye dad, this isn't getting any easier for me.\n\nANTHONY - https://twitter.com/TheAJUniverse\n\nTHE MOST SENSIBLE THING - https://itunes.apple.com/us/album/the-most-sensible-thing-single/1063354275\n\nANGRY GRANDPA'S MERCH - https://shop.bbtv.com/collections/angry-grandpa</t>
  </si>
  <si>
    <t>yI2k6OKsSVw</t>
  </si>
  <si>
    <t>NURSERY Tour! | Fleur De Force</t>
  </si>
  <si>
    <t>fleurdeforce|fleur de force|fleurdevlog|fleur de vlog|beauty|fashion|beauty blogger|haul|shopping|nursery tour|nursery|house tour|room tour|baby|pregnant|babys room|mum to be|mum blogger|mom blogger</t>
  </si>
  <si>
    <t>My Nursery Tour! So many of you asked for a little tour of the baby's nursery - Hope you like it! EXPAND this little box for more info, links etc xo \n\nPRODUCTS FEATURED: \nStokke Sleepi Mini Cot: http://bit.ly/2hDKGIV \nCyber Yema Wrap: http://bit.ly/2zj72Js \nChristy Blue Throw &amp; Cushions: http://bit.ly/2z7nGet \nScandiBorn Sausage Dog: http://bit.ly/2BjAGzJ \nScandiborn Moon Cushion: http://bit.ly/2AjYgJ6 \nJellycat Flamingo: http://bit.ly/2k3JT8q \nAiden &amp; Anais Muslins: http://bit.ly/2Btnu8O  \nWhite Company Dressing Gown: http://bit.ly/2AbQBPB \nWhite Company Red Dress: http://bit.ly/2AF7qn9 \nBaby Mori Set: http://bit.ly/2zyfAt7 &amp; http://bit.ly/2AesyQ4 \nMothercare Red Coat: http://bit.ly/2Afc5M8 \nThe Beatrix Potter Collection: http://amzn.to/2Ai71E5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LIKE:\nBABY NAMES WE LOVE: https://www.youtube.com/watch?v=gPQMmnPBn0k&amp;t=25s\nMy BABY Update Vlogs: https://www.youtube.com/playlist?list=PLNB5G3JC6tsD-jgfFzQae3ABFqD4o5-33 \nVLOGMAS: https://www.youtube.com/playlist?list=PLNB5G3JC6tsBpCT_XLFCM6sbwOSOwn4X1 \n\n\nThis video is not sponsored but some links may be affiliate links.</t>
  </si>
  <si>
    <t>0XARMt12oFk</t>
  </si>
  <si>
    <t>Multiple Casualties And Injuries Reported As Amtrak Train Derails Near Seattle | TIME</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</si>
  <si>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</si>
  <si>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An Amtrak train making the first-ever run along a new route hurtled off an overpass Monday near Tacoma and spilled some of its cars onto the highway below, killing an undisclosed number of people, authorities said.\nSubscribe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\nMultiple Casualties And Injuries Reported As Amtrak Train Derails Near Seattle | TIME\nhttps://www.youtube.com/user/TimeMagazine</t>
  </si>
  <si>
    <t>8jp3SxojXpU</t>
  </si>
  <si>
    <t>The Oregonian</t>
  </si>
  <si>
    <t>Portland-bound Amtrak train derails in Washington; at least 3 reported dead</t>
  </si>
  <si>
    <t>Amtrack|derailment|seattle|auth-rfernand-auth</t>
  </si>
  <si>
    <t>The Amtrak train was hurtling 50 mph over the speed limit when it careened off an overpass south of Seattle, spilling cars onto the highway below and killing at least three people.</t>
  </si>
  <si>
    <t>p_IwENcMPOA</t>
  </si>
  <si>
    <t>ThomasRhettVEVO</t>
  </si>
  <si>
    <t>Thomas Rhett - Marry Me</t>
  </si>
  <si>
    <t>Thomas|Rhett|Marry|Me|Valory|Country</t>
  </si>
  <si>
    <t>Music video by Thomas Rhett performing Marry Me. (C) 2017 Big Machine Label Group, LLC\n\nhttp://vevo.ly/F2fQmO</t>
  </si>
  <si>
    <t>NePlddZpNKs</t>
  </si>
  <si>
    <t>wdwmagic</t>
  </si>
  <si>
    <t>Donald Trump audio-animatronic figure at the new Hall of Presidents</t>
  </si>
  <si>
    <t>Hall of Presidents|Donald Trump|Animatronic</t>
  </si>
  <si>
    <t>Video by http://www.wdwmagic.com. The all new Hall of Presidents features a speaking role for Donald Trump.</t>
  </si>
  <si>
    <t>R9OHn5ZF4Uo</t>
  </si>
  <si>
    <t>CGP Grey</t>
  </si>
  <si>
    <t>How Machines Learn</t>
  </si>
  <si>
    <t>cgpgrey|education|hello internet</t>
  </si>
  <si>
    <t>How do all the algorithms around us learn to do their jobs?\nBot Wallpapers on Patreon: https://www.patreon.com/posts/15959388\nDiscuss this video: https://www.reddit.com/r/CGPGrey/comments/7klmd3/how_do_machines_learn/\n\nFootnote: https://www.youtube.com/watch?v=wvWpdrfoEv0\n\nPodcasts:\n\nhttps://www.youtube.com/user/HelloInternetPodcast\nhttps://www.youtube.com/channel/UCqoy014xOu7ICwgLWHd9BzQ\n\nThank you to my supporters on Patreon:\n\nJames Bissonette, James Gill, Cas EliÃ«ns, Jeremy Banks, Thomas J Miller Jr MD, Jaclyn Cauley, David F Watson, Jay Edwards, Tianyu Ge, Michael Cao, Caron Hideg, Andrea Di Biagio, Andrey Chursin, Christopher Anthony, Richard Comish, Stephen W. Carson, JoJo Chehebar, Mark Govea, John Buchan, Donal Botkin, Bob Kunz\n\nhttps://www.patreon.com/cgpgrey\n\nHow neural networks really work with the real linear algebra: https://www.youtube.com/watch?v=aircAruvnKk\n\n\nMusic by: http://www.davidreesmusic.com</t>
  </si>
  <si>
    <t>MC5bNVTMxyQ</t>
  </si>
  <si>
    <t>Derailed Amtrak train dangles over highway in Washington</t>
  </si>
  <si>
    <t>latest News|Happening Now|CNN|washington|amtrak derail|us news|pierce county</t>
  </si>
  <si>
    <t>An Amtrak passenger train derailed Monday morning, spilling multiple cars off an Interstate 5 overpass in Pierce County, Washington, according to the Washington state Department of Transportation's Twitter account.\n\nInjuries and casualties have been reported, the Pierce County Sheriff's Office and Amtrak said.\nAll southbound lanes of the interstate are closed due to the derailment and the sight stunned motorists heading to work.</t>
  </si>
  <si>
    <t>lcvOVZ_ILrs</t>
  </si>
  <si>
    <t>High-speed Amtrak train derails in DuPont, Washington</t>
  </si>
  <si>
    <t>Disasters|Transportation|US Regions|West|On Air|Primary US|US|Fox News|News</t>
  </si>
  <si>
    <t>Incident involved Amtrak train 501; authorities advise drivers to avoid the area.</t>
  </si>
  <si>
    <t>sgT2Ozn17_c</t>
  </si>
  <si>
    <t>The Voice 2017 Chloe Kohanski - Finale: â€œWish I Didn't Love Youâ€</t>
  </si>
  <si>
    <t>the voice|the voice nbc|the voice season 13|watch voice video|the voice live finale|team adam|adam levine|team miley|miley cyrus|team jennifer|jennifer hudson|team blake|blake shelton|chloe kohanski|wish i didn't love you|the voice new season|The Voice 2017|The Voice USA|The Voice Season 13|The voice winners|carson daly|the voice auditions</t>
  </si>
  <si>
    <t>Chloe Kohanski sings Wish I Didn't Love You during the Live Finale, Part 1.\nÂ» Get The Voice Official App: http://bit.ly/TheVoiceOfficialApp\nÂ» Subscribe for More: http://bit.ly/TheVoiceSub\nÂ» Watch The Voice Mondays &amp; Tuesdays 8/7c on NBC!\nÂ» Get Chloe's Performance on iTunes: http://apple.co/2AW7VFY\nÂ»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 Finale: â€œWish I Didn't Love Youâ€\nhttps://youtu.be/sgT2Ozn17_c\n\nThe Voice\nhttp://www.youtube.com/user/nbcthevoice</t>
  </si>
  <si>
    <t>fupYIggOq38</t>
  </si>
  <si>
    <t>Mortal Engines Official Teaser Trailer [HD]</t>
  </si>
  <si>
    <t>Peter Jackson|Mortal Engines|YA|Universal Pictures|Trailer|Mortal Engines Trailer|Peter Jackson trailer|LOTR|Hobbit|Hugo Weaving|WETA|Hera HIlmar|Robert Sheehan|Jihae|Ronan Raftery|Leila George|Malahide|Stephen Lang|Christian Rivers|Philip Reeve</t>
  </si>
  <si>
    <t>Peter Jackson presents an epic new saga. Watch the teaser for Mortal Engines now.\n--\nFacebook: https://www.facebook.com/MortalEnginesMovie/ \nTwitter: https://twitter.com/mortal_engines\nInstagram: https://www.instagram.com/mortalengines/\nWebsite: http://www.mortalengines.com/\n--\nThousands of years after civilization was destroyed by a cataclysmic event, humankind has adapted and a new way of living has evolved.  Gigantic moving cities now roam the Earth, ruthlessly preying upon smaller traction towns.  Tom Natsworthy (Robert Sheehan)â€”who hails from a Lower Tier of the great traction city of Londonâ€”finds himself fighting for his own survival after he encounters the dangerous fugitive Hester Shaw (Hera Hilmar).  Two opposites, whose paths should never have crossed, forge an unlikely alliance that is destined to change the course of the future.  \n\nMortal Engines is the startling, new epic adventure directed by OscarÂ®-winning visual-effects artist Christian Rivers (King Kong).  Joining Rivers are The Hobbit and The Lord of the Rings trilogies three-time Academy AwardÂ®-winning filmmakers Peter Jackson, Fran Walsh and Philippa Boyens, who have penned the screenplay.  The Universal and MRC adaptation is from the award-winning book series by Philip Reeve, published in 2001 by Scholastic.  \n\nOn board as producers are Zane Weiner (The Hobbit trilogy), Amanda Walker (The Hobbit trilogy) and Deborah Forte (Goosebumps), as well as Walsh and Jackson.  Ken Kamins (The Hobbit trilogy) joins Boyens as executive producer.  Universal will distribute the film worldwide.  www.mortalengines.com</t>
  </si>
  <si>
    <t>JRAOdRq-1lw</t>
  </si>
  <si>
    <t>HOSTILES ON THE HILL â€” A Bad Lip Reading of The Empire Strikes Back</t>
  </si>
  <si>
    <t>star wars|last jedi|bad lip reading|lip sync|lip dub|comedy|song|music|luke rap|snowspeeder|hoth</t>
  </si>
  <si>
    <t>An extended version of Luke's snowspeeder rap, originally seen here: https://youtu.be/UkiI2vM2lfA Brought to you by GEICO\nFollow on Twitter! http://twitter.com/badlipreading\nFollow on Instagram: @badlipreading\nLike on Facebook! http://www.facebook.com/badlipreading</t>
  </si>
  <si>
    <t>QerVvvNem1w</t>
  </si>
  <si>
    <t>OCEAN'S 8 - Trailer Teaser</t>
  </si>
  <si>
    <t>Ocean's 8|Ocean's 8 Movie|Sandra Bullock|Cate Blanchett|Anne Hathaway|Mindy Kaling|Sarah Paulson|Awkwafina|Rihanna|Helena Bonham Carter|Gary Ross|Summer 2018|Movies|Film|Comedy|Heist|Crime|Action|Warner Bros|Warner Bros Pictures|WB|WB Pictures|Village Roadshow Pictures</t>
  </si>
  <si>
    <t>#Oceans8 trailer drops tomorrow.</t>
  </si>
  <si>
    <t>JJgiKhhpGvQ</t>
  </si>
  <si>
    <t>Inside the Magic</t>
  </si>
  <si>
    <t>Donald Trump animatronic debuts in Hall of Presidents at Walt Disney World</t>
  </si>
  <si>
    <t>Donald Trump|Hall of Presidents|Magic Kingdom|Walt Disney World|Animatronic|Audio-Animatronic|figure|robot|debut|close up|Disney</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</si>
  <si>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</si>
  <si>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zFuOksI6AVg</t>
  </si>
  <si>
    <t>The Shape of Water - Movie Review</t>
  </si>
  <si>
    <t>The Shape of Water|Movie Review|Chris Stuckmann|Reviews|Film|2017|Creature|Fish|Amphibian Man|Sally Hawkins|Michael Shannon|Richard Jenkins|Doug Jones|Michael Stuhlbarg|Octavia Spencer|Guillermo del Toro|Scene|Clip|Trailer|Teaser|Ending|Music|Soundtrack|OST|Score</t>
  </si>
  <si>
    <t>FACEBOOK: https://www.facebook.com/ChrisStuckmann\nTWITTER: https://twitter.com/Chris_Stuckmann\nOFFICIAL SITE: http://www.chrisstuckmann.com\n\nChris Stuckmann reviews The Shape of Water, starring Sally Hawkins, Michael Shannon, Richard Jenkins, Doug Jones, Michael Stuhlbarg, Octavia Spencer. Directed by Guillermo del Toro.</t>
  </si>
  <si>
    <t>D2UE_Gw7XpI</t>
  </si>
  <si>
    <t>I Built a 'Scream Box' So My Girlfriend Won't Go Crazy</t>
  </si>
  <si>
    <t>anthony padilla|padilla|anthony padilla youtube|youtube anthony padilla|anthony|smosh anthony|anthony padilla smosh|miel bredouw|mielmonster|miel monster|scream box|invention|twitter|girlfriend|anthony padilla girlfriend|girlfriend anthony padilla|anthony girlfriend|girlfriend anthony|life noggin|anthony padilla twitter|twitter anthony padilla|girlfriend twitter|twitter girlfriend|go crazy|youtube twitter|sketch|twitter youtube|anthony padilla sketch</t>
  </si>
  <si>
    <t>Twitter is filled with so much sad news, that it can ruin anyoneâ€™s day. So for Christmas, I made a SCREAM BOX for my girlfriend, so she can view Twitter and let out all of her unfiltered screams.\nâ–¸ My incredible merch: http://bit.ly/HighQualityMerch | Subscribe so I don't have to move into my mom's basement: http://bit.ly/SubPadildo\n\nThank you Life Noggin (http://youtube.com/lifenoggin) for making the incredible opening animation and Peter Vass for helping me edit this! And of course, thank you Miel (http://youtube.com/mielmonster) for being part of this video!\n*Miel was not actually hurt in this video. The hospital photo was from a few years ago.\n\nâ–¸ Watch my last video attempt: https://youtube.com/watch?v=o7OwzKm8aa0&amp;list=UUPJHQ5_DLtxZ1gzBvZE99_g&amp;index=2 \n\nMy second channel\nâ–¸ http://youtube.com/anthonypadilla2\n\nMy steaming pile of social garbage\nâ–¸ http://instagram.com/anthonypadilla\nâ–¸ http://twitter.com/anthonypadilla\nâ–¸ http://facebook.com/anthonypadilla\nâ–¸ http://snapchat.com/add/anth0nypadilla</t>
  </si>
  <si>
    <t>LTNOYZ44ywM</t>
  </si>
  <si>
    <t>Amtrak Train Derails Near Olympia, Washington | CNBC</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</si>
  <si>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</si>
  <si>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An Amtrak passenger train derailed onto the I-5 freeway outside of Seattle, the Washington State Department of Transportation confirmed in a tweet Monday.\nÂ»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</si>
  <si>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1j_k5WCFShQ</t>
  </si>
  <si>
    <t>I Bought The First 5 Things Insta Celebs Recommended To Me</t>
  </si>
  <si>
    <t>i bought the first 5 things instagram celebrities recommended to me|instagram celebrities|instagram sponsored posts|sponsored posts haul|kardashians|kylie jenner|sugar bear hair|instagram ad haul|fit tea|teatox|tea detox|instagram|waist trainer|teeth whitener|fabfitfun box|eyelash elixir|safiya internet haul|safiya nygaard|safiya internet|safia|safiya ladylike|safiya buzzfeed|bachelor|bachelorette|teen mom|reality tv stars|reality tv</t>
  </si>
  <si>
    <t>I've always wondered what the products were like from Instagram celebrities' sponsored posts - so I decided to take on the Fit Teas, Sugar Bear Hairs, and Waist Trainers and buy the first 5 things that Instagram celebrities recommended! I browsed the feeds of Kardashians, Jenners, and Bachelorettes, and found 5 sponsored posts to buy products from, and then tried them out for an entire month! What did you guys think of these products?\n\nDonâ€™t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Spender\nIt's On You\nVia Audio Network\n\nSFX\nVia AudioBlocks</t>
  </si>
  <si>
    <t>0-M5C7sQdGI</t>
  </si>
  <si>
    <t>Kobe Bryant Jersey Retirement Press Conference</t>
  </si>
  <si>
    <t>nba|basketball|highlight|press conference|live|kobe bryant|los angeles lakers|lakers|los angeles|black mamba|retirement|jersey|celebration</t>
  </si>
  <si>
    <t>Tune-in live to the pre-game press conference with the one and only Kobe Bryant. Head over to NBATV after to watch the Lakers host the Warriors on the night of Kobe Bryant's Jersey Retirement!!!\n \nSubscribe to the NBA: http://bit.ly/2rCglzY\n \nFor news, stories, highlights and more, go to our official website at http://www.nba.com</t>
  </si>
  <si>
    <t>3YVzBkKAbAs</t>
  </si>
  <si>
    <t>Why Dogs Are Amazing (Animation)</t>
  </si>
  <si>
    <t>animation|art|katzun|storytime|animated|tweening|hand drawn|clip studio paint|surface pro|dogs|dog</t>
  </si>
  <si>
    <t>I recorded this audio while I was sick so ignore that.\nI decided to make a short video because the next one might take me a while and I didn't want y'all to go a month without content.\n\nI use Clip Studio Paint to draw the frames and I edit them together in Premiere Pro and I draw on a Surface Pro 4!\nMy Tumblr: https://www.tumblr.com/blog/katzun\nMy Patreon: https://www.patreon.com/katzun\nMy Instagram: https://www.instagram.com/_katzun_/?hl=en\nMy Twitter: https://twitter.com/_katzun_?lang=en\nMy Snapchat: katzun</t>
  </si>
  <si>
    <t>oYvw0GryNs8</t>
  </si>
  <si>
    <t>Really Offensive Video (ft. Shane Dawson)</t>
  </si>
  <si>
    <t>iisuperwomanii|superwoman|team|superâ€|comedy|skit|rant|lilly|singh|â€œlilly|singhâ€|â€œyoutube|superwomanâ€|manjeet|paramjeet|parents|â€œtypes|of|peopleâ€|lillysingh shane dawson|lilly singh shane dawson collab|superwoman shane dawson collab|superwoman shane dawson|lilly shane dawson|really offensive video|lillysingh really offensive video|iisuperwomanii shane daeson|shane dawson offensive|shane dawson really offensive video|2017 lilly singh|lilly singh collab</t>
  </si>
  <si>
    <t>I'm all for learning and growing but sometimes it's hard to draw the line because it seems in 2017, everything offends everyone! Have you ever experienced this? LIKE CAN I NOT ENJOY ANYTHING?! LOL. One love doe. Yay humanity! Thanks for helping me on this one Shane x \n\nWritten By: Lilly Singh\nFt: Shane Dawson\n\nFollow Shane! âœ¨\nYoutube: https://youtube.com/user/shane\nInstagram:https://instagram.com/shanedawson/\nFacebook: https://facebook.com/shanedawsonfans/?fref=ts\nTwitter: https://twitter.com/shanedawson\n\nSubscribe: http://bit.ly/SubLillySingh | Follow my FB: https://facebook.com/IISuperwomanII/\n\nWatch: Signs You're Competitive Af https://youtube.com/watch?v=wqQLgsUh_bQ&amp;list=PLuBXqtS2jaLNzqqVYyE9ghQOBOxJ10i1p&amp;index=83\n\nIf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</si>
  <si>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msfPaXGuSbo</t>
  </si>
  <si>
    <t>Top Korean News</t>
  </si>
  <si>
    <t>[BREAKING] SHINeeâ€™s Jonghyun is found dead in his apartment</t>
  </si>
  <si>
    <t>top korean news|korea news|korean stars|korean celebrities|SHINeeâ€™s Jonghyun|Jonghyun</t>
  </si>
  <si>
    <t>SHINeeâ€™s Jonghyun is found dead in his apartment\nSource: http://koreajoongangdaily.joins.com\n-------------------------------------------------\nTHANK FOR WATCHING\nâ–ºLike fanpage to update hot news: https://www.facebook.com/topkoreannews/\nâ–º Follow us on Twitter: https://twitter.com/TopKoreanNews\nâ–º Email: topkoreannews@gmail.com\n-------------------------------------------------\nâž¤ Please do not edit, cut logo or re-upload this clip, and take out with full credit</t>
  </si>
  <si>
    <t>z0UNp33SUTE</t>
  </si>
  <si>
    <t>Amazon Echo Spot review</t>
  </si>
  <si>
    <t>Echo Spot|Echo Spot review|amazon echo spot review|amazon echo|echo|amazon|alexa|smart speaker|speaker|google home|smart alarm|new technology|the verge|verge|dan seifert</t>
  </si>
  <si>
    <t>Amazon's new Echo Spot is the latest take on a smart alarm clock for your bedroom. It gets a lot of things right: it's cute, it can be fully controlled with your voice, and its display is useful for showing the time, weather, and other information. But it isn't perfect, and there's one particular thing that will probably keep it out of the bedrooms of lots of people. Subscribe: https://goo.gl/G5RXGs\n\nCheck out our full video catalog: https://goo.gl/lfcGfq\nVisit our playlists: https://goo.gl/94XbKx\nLike The Verge on Facebook: https://goo.gl/2P1aGc\nFollow on Twitter: https://goo.gl/XTWX61\nFollow on Instagram: https://goo.gl/7ZeLvX\nRead More: http://www.theverge.com</t>
  </si>
  <si>
    <t>KOJnOCdBr4s</t>
  </si>
  <si>
    <t>The Null Hypothesis</t>
  </si>
  <si>
    <t>tom scott|tomscott|zero-g|zero g|zero gravity|weightlessness|zero g plane|zero-g plane|zero g flight|zero-g flight|microgravity|ESA|european space agency|fly your thesis|F-WNOV|novespace|parabola|parabolic flight|things you might not know|brainfly|brain-computer interface|bci|null hypothesis|publication bias</t>
  </si>
  <si>
    <t>While I was trying to read a script to a camera in zero-g, the student researchers behind me were trying to prove their own ideas -- or rather, to disprove their null hypothesis. Let's talk about how science works -- and have a look at one of the teams flying in that plane.\n\n**\n\nIf you're a masters or PhD student from an ESA member state, and zero-g sounds like your thing, have a look at the Fly Your Thesis program: http://www.esa.int/Education/Fly_Your_Thesis -- the 2017-18 submissions are closed, but that just gives you time to start planning for next year...\n\n**\n\nThanks to all the team from BrainFly! You can find out more about them here: http://m.esa.int/Education/Fly_Your_Thesis/Meet_the_teams_BrainFly\n\n**\n\nBehind the scenes on the Park Bench: https://www.youtube.com/watch?v=2IrAU3eb1W8\n\n**\n\nPapers cited:\n\nDickersin, K., Chan, S., Chalmersx, T., Sacks, H., &amp; Smith, H. (1987). Publication bias and clinical trials. Controlled Clinical Trials, 8(4), 343-353. http://dx.doi.org/10.1016/0197-2456(87)90155-3\n\nEasterbrook, P., Gopalan, R., Berlin, J., &amp; Matthews, D. (1991). Publication bias in clinical research. The Lancet, 337(8746), 867-872. http://dx.doi.org/10.1016/0140-6736(91)90201-y\n\n**\n\nCamera: Melanie Cowan\nEditor: Michelle Martin\n\n**\n\nI'm at http://tomscott.com\non Twitter at http://twitter.com/tomscott\non Facebook at http://facebook.com/tomscott\nand on Snapchat and Instagram as tomscottgo</t>
  </si>
  <si>
    <t>B3JFSL8AA70</t>
  </si>
  <si>
    <t>Jews Try Christmas For The First Time</t>
  </si>
  <si>
    <t>buzzfeed|buzzfeed video|Christmas|holidays|santa|try guys|caroling|bagels|funny|lol|jokes|pranks|jews|jewish people|comedy|tree|presents|rings|jewelry|fashion|best friends|bff|buzzfeed zach|buzzfeed keith|jewish christmas|drinking|ugly sweater|christmas carols|gifts|holiday shopping|santa photos|eggnog</t>
  </si>
  <si>
    <t>Everyone can celebrate Christmas!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https://www.buzzfeed.com/bfmp/videos/38879\n\nMUSIC\nLicensed via Audio Network\nSFX Provided By AudioBlocks\n(https://www.audioblocks.com)\n\nSTILLS\nStar of David, Icon\nPASHA18/Getty Images\ncolorful glowing garland on white background Christmas frame mockup\nitakdalee/Getty Images\n\nVIDEO\nFootage provided by VideoBlocks\n(http://vblocks.com/x/BuzzFeedYouTube)</t>
  </si>
  <si>
    <t>KMTJrFPie6w</t>
  </si>
  <si>
    <t>Jimmy Fallon, Anna Kendrick, Darlene Love &amp; The Roots Sing Christmas (Classroom Instruments)</t>
  </si>
  <si>
    <t>jimmy fallon|anna kendrick|classroom instruments|the roots|darlene love|christmas|NBC|NBC TV|Television|Funny|Talk Show|comedic|humor|snl|Fallon Stand-up|Fallon monologue|tonight|show|jokes|funny video|interview|variety|comedy sketches|talent|celebrities|video|clip|highlight|music|musical performance|Pitch Perfect 3|holidays|Up In The Air|The Accountant|piano|songwriter</t>
  </si>
  <si>
    <t>Anna Kendrick joins Jimmy and The Roots in the Tonight Show Music Room to perform Christmas (Baby Please Come Home) with classroom instruments. Full instrument list below: \nJimmy Fallon - Wood Block, Bass Drum, Casio Keyboard\nAnna Kendrick - Vocals\nDarlene Love - Vocals, Ornament Shaker\nQuestlove - Hand Clappers\nBlack Thought - Sleigh Bells\nKamal Gray - Xylophone\nJames Poyser - Melodica\nCaptain Kirk - Ukulele\nTuba Gooding Jr. - Kazoo, Banana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Anna Kendrick, Darlene Love and The Roots Sing Christmas (Baby Please Come Home) (Cl\nhttp://www.youtube.com/fallontonight</t>
  </si>
  <si>
    <t>FYaxa4r-fRw</t>
  </si>
  <si>
    <t>NYC Subway Dogs Brighten People's Days | The Dodo</t>
  </si>
  <si>
    <t>animal video|animals|the dodo|Rescue|Animal Rescue|subway dogs|nyc dogs|dogs of ny|dogs of new york|new york city|subway dog bags|dog bags|funny dog videos|corgi videos|corgi dog|corgi love|big dog in bag|funny dog|dogs are the best|dogs are funny|funniest dog videos|dogs riding the train|working dogs|dogs going to work|smart dogs|good dogs|corgi in bag|subway corgi|maxine the corgi|corgi smile|corgi puppy|corgi running|corgi fails</t>
  </si>
  <si>
    <t>NYC Subway Dogs Brighten People's Days | The NYC subway has a rule: dogs have to fit into a bag to ride. Some people get creative to make it work â€” but itâ€™s this dogâ€™s favorite part of the day! For more of Maxine the corgi, you can check her out on Instagram: http://thedo.do/madmax, and on Facebook: https://www.facebook.com/madmaxfluffyroad.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</si>
  <si>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csqXekWeBYo</t>
  </si>
  <si>
    <t>Sports Lovers n1</t>
  </si>
  <si>
    <t>Dan Le Batard Breaks Down On Air After John Skipper Resigns From ESPN</t>
  </si>
  <si>
    <t>Dan Le Batard|John Skipper|Media News|Media</t>
  </si>
  <si>
    <t>Dan Le Batard Tears Up Upon Learning About John Skipper News On-Air</t>
  </si>
  <si>
    <t>MXFhiN0tM3s</t>
  </si>
  <si>
    <t>Trump delivers remarks regarding his national security strategy</t>
  </si>
  <si>
    <t>national security|donald trump national security|national security speech|live video|live updates|breaking news|press conference|live speeches|real time coverage|donald trump|donald trump speech|trump national security|trump national security spech|trump speech|donald trump russia|donald trump russia china|breaking news video|video updates|the washington post|the washington post video</t>
  </si>
  <si>
    <t>President Trump delivers remarks regarding his administrationâ€™s national security strategy. Subscribe to The Washington Post on YouTube: http://bit.ly/2qiJ4dy\n\nFollow us:\n\nTwitter: https://twitter.com/washingtonpost\nInstagram: https://www.instagram.com/washingtonpost/\nFacebook: https://www.facebook.com/washingtonpost/</t>
  </si>
  <si>
    <t>fA9Ypn3jQw0</t>
  </si>
  <si>
    <t>nickjonas</t>
  </si>
  <si>
    <t>Nick Jonas &amp; Jack Black - Jumanji Jumanji (Official Video)</t>
  </si>
  <si>
    <t>jack black|jumanji|jumanji theme song|the rock|dwayne johnson|kevin hart|karen gillan|nick jonas|new nick|jonas brothers</t>
  </si>
  <si>
    <t>JUMANJI is in theaters NOW!\n\n// connect //\nInstagram: http://instagram.com/nickjonas\nTwitter: http://twitter.com/nickjonas\nFacebook: https://facebook.com/nickjonas</t>
  </si>
  <si>
    <t>KiAdIPw_QCk</t>
  </si>
  <si>
    <t>Keeping Up With the Kardashians Katch-Up S14, EP.11 | E!</t>
  </si>
  <si>
    <t>Kardashians|Kim Kardashian|Kris Jenner|Kourtney Kardashian|Khloe Kardashian|Kendall Jenner|Kylie Jenner|Keeping Up With the Kardashians|Khloe and Kourtney|Kanye West|Scott Disick|Kardashian|KUWTK|family|New Season|E! Entertainment Schedule|Celebrity|Celeb Gossip|Celeb News|E! News|E! News Now|Chelsea Handler|The Soup|Celebrity News|Celebrity Pictures|Gossip|Giuliana Rancic|Chelsea Lately|Comedians|Comedy</t>
  </si>
  <si>
    <t>The family takes media training to help how they react during tough interviews. Plus, Khloe and Kourtney start a business venture that falls flat.\n\nSUBSCRIBE: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EP.11 | E!\nhttp://www.youtube.com/user/Eentertainment</t>
  </si>
  <si>
    <t>74LFfWHc0oo</t>
  </si>
  <si>
    <t>STAR WARS THE LAST JEDI - Movie Review (Black Nerd)</t>
  </si>
  <si>
    <t>star wars|star wars last jedi|star wars the last jedi|the last jedi|star wars last jedi review|star wars the last jedi review|the last jedi review|star wars last jedi movie review|star wars the last jedi movie review|the last jedi movie review|rey|finn|luke skywalker|leia|kylo ren|finn and rose the last jedi|rey kylo ren fight|rey kylo ren love|reylo|black nerd|blacknerd|black nerd comedy|black nerd star wars|star wars black nerd|rose tico|snoke</t>
  </si>
  <si>
    <t>More Black Nerd Movie Reviews: http://bit.ly/bnreviews\nSUBSCRIBE for Andre Black Nerd Videos! http://youtube.com/blacknerdcomedy?sub_confirmation=1\n\nStar Wars The Last Jedi Movie Review. Andre Black Nerd Review of Star Wars Episode VIII: The Last Jedi. The Good, The Bad, and the Nerdy about the latest Star Wars movie with Rey, Finn, Poe Dameron, Kylo Ren, Luke Skywalker, General Leia Organa, Supreme Leader Snoke, Chewbacca, C-3PO, R2D2, BB-8, and Porgs! Plus new character Rose Tico. The movie is praised by critics but split between Star Wars fans. Is it as good as The Empire Strikes Back, as bad as the Star Wars prequels... or just an entertaining Star Wars movie with some plot flaws?\n\nStar Wars The Last Jedi is directed by Rian Johnson and stars Daisy Ridley, Mark Hamill, Carrie Fisher, John Boyega, Adam Driver, Oscar Isaac, Kelly Marie Tran, Benecio del Toro, Gwendoline Christie, Laura Dern, Domnhall Gleeson, Andy Serkis, and Lupita Nyong'o.  \n\nBlack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http://audiomicro.com\n\nhttp://www.youtube.com/blacknerdcomedy</t>
  </si>
  <si>
    <t>NWeCToDgdxU</t>
  </si>
  <si>
    <t>Star Wars: The Last Jedi Spoiler Review And Discussion PART 1</t>
  </si>
  <si>
    <t>Star Wars|The Last Jedi|Spoiler|Review|John Campea</t>
  </si>
  <si>
    <t>John gives his Star Wars: The Last Jedi spoiler review as well as full open spoiler discussion with the viewers.\n\nSEE PART 2 HERE:  https://youtu.be/fZESz4RB8lk</t>
  </si>
  <si>
    <t>Jze8utzpLhg</t>
  </si>
  <si>
    <t>How To Regrow Everything</t>
  </si>
  <si>
    <t>regrow|how to regrow|how to garden|gardening|small space gardening|kitchen gardening|kitchen garden|fruit|vegetables|herbs and spices|herbs|spices|regrow spices|regrow herbs|regrow vegetables|regrow fruit|how to regrow fruit|how to regrow vegetables|how to regrow herbs|mint|basil|garlic|tomato|apples|strawberries|citrus|lemons|oranges|kiwi|pears|cherries|raspberries potato|cilantro|lemongrass|green onion|onions|rosemary|tips|money-saving|Nifty</t>
  </si>
  <si>
    <t>Get your life together with the Nifty Organization Journal: bit.ly/2AYkXm2\n\nCheck us out on Facebook! - facebook.com/buzzfeednifty\n\nCredits: https://www.buzzfeed.com/bfmp/videos/39786\n\n\nMUSIC\nAurora_Full\nLicensed via Warner Chappell Production Music Inc.</t>
  </si>
  <si>
    <t>sUAQS-xDtYs</t>
  </si>
  <si>
    <t>Davie504</t>
  </si>
  <si>
    <t>24 STRINGS BASS SOLO... AGAIN</t>
  </si>
  <si>
    <t>davie504|davide biale|jazz|bass|bass solo|funk bass|basso elettrico|MORE 24 Strings Bass Solo|24 Strings Bass solo|24 strings|instrument|15 strings bass|godzilla bass|expensive bass|$10000 Bass|guitar|expensive guitar|most expensive|guitar solo|slap guitar|slap bass|slap bass solo|bass jam|funk bass solo|electric guitar|bass guitar solo|guitar cover|davide|davie|biale|504|bass cover|24 STRINGS BASS SOLO... Part 2|part 2|SOLO|STRINGS</t>
  </si>
  <si>
    <t>Back at playing and slapping the 24 Strings Godzilla Bass Guitar! \n\nAny suggestion for the next video? Leave a comment  :)\n\nTABS and Backing Tracks: https://www.patreon.com/davie504\n_\nSubscribe for more videos: https://goo.gl/G9As1e\n_\nMy Signature Bass: http://chownybass.com/product/evo-davie504-signature \nâ€“\nFacebook: http://www.facebook.com/Davie504\nâ€“\nTwitter: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</si>
  <si>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2ckenWENyUg</t>
  </si>
  <si>
    <t>Small Details You Missed In The Last Jedi</t>
  </si>
  <si>
    <t>last jedi|the last jedi|star wars last jedi|star wars the last jedi|lastjedi|starwars|star wars|star wars small details|star wars details|star wars easter eggs|star wars references|last jedi small details|last jedi details|last jedi easter eggs|last jedi secrets|last jedi references|star wars last jedi details|star wars last jedi references|star wars the last jedi easter eggs|star wars last jedi trivia|the last jedi small details|the last jedi easter eggs</t>
  </si>
  <si>
    <t>If you're new, Subscribe! â†’ http://bit.ly/Subscribe-to-Looper\n\nThe Last Jedi may not be a film that's filled to the brim with Easter eggs and clever secrets, but it's full of callbacks and nods to obscure aspects of Star Wars continuity. We may never get the answers to some of our most pressing questions, but at least we know that as far as Star Wars is concerned, some things never change. Here a few small details you may have missed in The Last Jedi. Spoilers aheadâ€¦\n\nHan's Dice | 0:22\nGreen harvest | 1:01\nThe lonely island | 1:44\nKnights of Ren | 2:29\nChop chop! | 3:08\nAdmiral Raddus | 4:06 \nCeleb cameos | 4:53\n\nRead more here â†’ http://www.looper.com/100897/small-details-missed-last-jedi/\n\nStar Wars Lists and Features\nhttps://www.youtube.com/playlist?list=PLOzaghBOlEsdDlwtP3upIeNTZDFISIdM3\n\n10 Star Wars Mistakes That Slipped Right By You\nhttps://youtu.be/4XedBn6wlBE?list=PLOzaghBOlEsdDlwtP3upIeNTZDFISIdM3\n\nThe Lost Star Wars Movie We Never Got To See\nhttps://youtu.be/vrzhi24kijo?list=PLOzaghBOlEsdDlwtP3upIeNTZDFISIdM3\n\nHere's Who Should Play Young Princess Leia\nhttps://youtu.be/jfacwg0uQr4?list=PLOzaghBOlEsdDlwtP3upIeNTZDFISIdM3\n\nWhat Only Die-Hard Fans Know About Darth Vader\nhttps://youtu.be/wvHT9bG2mzE?list=PLOzaghBOlEsdDlwtP3upIeNTZDFISIdM3\n\nWebsite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</si>
  <si>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SETyZLN0UmI</t>
  </si>
  <si>
    <t>Chevrolet</t>
  </si>
  <si>
    <t>The Next Century of Chevy Trucks Starts Here | Chevrolet</t>
  </si>
  <si>
    <t>Chevy|Chevrolet|Chevy Trucks|Chevy Silverado|Texas Motor Speedway|Chevy Centennial|Next Generation Silverado|2019 Silverado|All New Silverado</t>
  </si>
  <si>
    <t>100 years, over 85 million trucks built, and it all leads up to this. To commemorate the ending of one era and the beginning of another, we brought our most loyal owners out to the Texas Motor Speedway for a celebration 100 years in the making.\n\nHereâ€™s to the next 100. \n\nExplore the next-generation Silverado: http://www.chevrolet.com/upcoming-vehicles/all-new-2019-silverado\n\nConnect with Chevy: https://www.chevrolet.com \nFacebook:  https://www.facebook.com/chevytrucks  \nTwitter:  https://twitter.com/chevytrucks\nInstagram:  https://www.instagram.com/chevrolet/</t>
  </si>
  <si>
    <t>QaEx2A7p9Dk</t>
  </si>
  <si>
    <t>Hillsong Worship</t>
  </si>
  <si>
    <t>Seasons (Live) - Hillsong Worship</t>
  </si>
  <si>
    <t>hillsong|hillsong worship|jesus|praise|hillsong united|hillsong Y&amp;F|hillsong young and free|seasons live|hillsong 2017|hillsong season|hillsong seasons|season|christmas|worship conference|creative conference|hillsong wcc|seed to sequoia|ben hastings|benjamin hastings|worship|christmas songs|hilsong|seasons hillsong|seasons|seasons hillsong worship|seasons hillsong live|seasons live hillsong|hillsong worship seasons</t>
  </si>
  <si>
    <t>Recorded live at the Hillsong Worship &amp; Creative conference, Sydney Australia in November 2017.\n\n'Seasons' from our Christmas Album 'The Peace Project' available now at: http://hllsng.co/thepeaceproject\n\nLyrics: \n\nVERSE 1: \nLike the frost on a rose\nWinter comes for us all\nOh how nature acquaints us\nWith the nature of patience\nLike a seed in the snow\nIâ€™ve been buried to grow\nFor Your promise is loyal\nFrom seed to sequoia\n\nPRE-CHORUS: \nI know \n\nCHORUS: \nThough the winter is long even richer\nThe harvest it brings\nThough my waiting prolongs even greater\nYour promise for me like a seed\nI believe that my season will come\n\nVERSE 2:\nLord I think of Your love\nLike the low winter sun\nAs I gaze I am blinded\nIn the light of Your brightness\nLike a fire to the snow\nIâ€™m renewed in Your warmth\nMelt the ice of this wild soul\nTill the barren is beautiful\n\nBRIDGE: \nI can see the promise\nI can see the future\nYouâ€™re the God of seasons\nI'm just in the winter\nIf all I know of harvest\nIs that itâ€™s worth my patience\nThen if Youâ€™re not done working\nGod Iâ€™m not done waiting\n\nYou can see my promise\nEven in the winter\nCause Youâ€™re the God of greatness\nEven in a manger\n\nFor all I know of seasons\nIs that You take Your time\nYou could have saved us in a second\nInstead You sent a child\n\nTAG: \nAnd when I finally see my tree\nStill I believe thereâ€™s a season to come\n\nVERSE 3:\nLike a seed You were sown\nFor the sake of us all\nFrom Bethlehem's soil\nGrew Calvary's sequoia\n\nWords and Music by Chris Davenport, Benjamin Hastings &amp; Ben Tan\nÂ© 2017 Hillsong Music Publishing\nCCLI: 7095538</t>
  </si>
  <si>
    <t>84p7f-Rh-RY</t>
  </si>
  <si>
    <t>Los Angeles Times</t>
  </si>
  <si>
    <t>Kate Winslet On Working With Woody Allen | Los Angeles Times</t>
  </si>
  <si>
    <t>Los Angeles Times|LA Times|L. A. Times|Kate Winslet|Wonder Wheel|Woody Allen|Saiorse Ronan|Mark Olsen|Oscars|Oscar Roundtables|The Envelope|Lady Bird|Amy Cohen|movies|cinema|film|entertainment|TIFF|Golden Globes|I Tonya|Jessica Chastain|Diane Kruger|Awards season|female|lead|roles|Annette Bening|Hollywood|Tinseltown</t>
  </si>
  <si>
    <t>It was a mixture of fear and excitement. Kate Winslet on acting and working in Woody Allen's, 'Wonder Wheel'. \nSUBSCRIBE FOR MORE VIDEOS AND NEWS\nhttp://www.youtube.com/subscription_center?add_user=losangelestimes\n\nLET'S CONNECT:\nGoogle+ â–º https://plus.google.com/+latimes\nFacebook â–º https://www.facebook.com/latimes\nTwitter â–º https://twitter.com/LATimes\nL.A. Times â–º http://www.latimes.com/</t>
  </si>
  <si>
    <t>HqXKEgTYZBQ</t>
  </si>
  <si>
    <t>How the end of net neutrality could change the internet</t>
  </si>
  <si>
    <t>vox.com|vox|explain|FCC|net neutrality|federal communications commission|broadband|cable|ISPs|internet service providers|comcast|nbc|twitter|facebook|internet|technology|internet freedom|FCC vote|repeal|bandwidth|verizon|common carrier|ajit pai|eff|neutrality|free internet|fast lanes|trump net neutrality</t>
  </si>
  <si>
    <t>The Federal Communications Commission has voted to repeal the Net Neutrality protections it adopted in 2015. Here's what that means for the future of the internet.\n\nRead more: http://bit.ly/2j48UfT\n\nSubscribe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</si>
  <si>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76LcOD4aY-o</t>
  </si>
  <si>
    <t>CrazyLaughAction</t>
  </si>
  <si>
    <t>Kid Steals Baby Jesus From Manger During Live Nativity Play</t>
  </si>
  <si>
    <t>blooper|funny</t>
  </si>
  <si>
    <t>WHITE PINE, Tenn. - An adorable Nativity scene in an East Tennessee church took a hilarious turn when the little girl playing a sheep decided to play with baby Jesus.\n\nAt the First Baptist Church of White Pine, the kids of their live Nativity scene stole the show, but not for the reason you may think.\n\nWhile the children's choir sang Away In A Manger the scene began to unravel. \n\nThe sheep, played by Tana Benson's little girl, Teegan, got up, took baby Jesus out of the manger and began to play with the doll on stage.\n\nLaughter could be heard from parents and audience members as she continued to play and dance with the doll.\n\nYet, it wasn't until the little girl playing Mary decided to take matters into her own hands and take the doll back.\n\nShe and the sheep struggled for a brief moment, before Mary was able to get the doll back in the manger.\n\nBenson said in her Facebook post, that has since gone viral, that she laughed until she cried.</t>
  </si>
  <si>
    <t>UelDrZ1aFeY</t>
  </si>
  <si>
    <t>TheBeatlesVEVO</t>
  </si>
  <si>
    <t>The Beatles - Something</t>
  </si>
  <si>
    <t>something the beatles video|something the beatles music video|something the beatles|something the beatles abbey road|something the beatles official music video|something the beatles official video|something the beatles original version|something the beatles original video|something the beatles official|something the beatles remastered|the beatles something vevo|the beatles something|the beatles something official video|the</t>
  </si>
  <si>
    <t>Official site: http://www.thebeatles.com\nFacebook: https://www.facebook.com/thebeatles/\nInstagram: https://www.instagram.com/thebeatles\nTwitter: https://twitter.com/thebeatles\n\nMusic video by The Beatles performing Something. (C) 2015 Calderstone Productions Limited (a division of Universal Music Group) / Apple Films Ltd.</t>
  </si>
  <si>
    <t>WbOuZDPU7iI</t>
  </si>
  <si>
    <t>52 Skillz</t>
  </si>
  <si>
    <t>Weak Guy Learns How to Rip a Phonebook In Half</t>
  </si>
  <si>
    <t>how to rip a phonebook in half|how to tear a phonebook in half|how|to|tear|phonebook|in|half|rip|bar tricks|weak guy rips phonebook in half|weak guy|rip a phonebook|strongman|mind over metal|strongman tony reid|tony reid|52skillz|learn quick</t>
  </si>
  <si>
    <t>Even if you struggle with open jars of jam, with this technique you should be able to rip a phonebook in half no problem. Thanks to Tony Reid at Mind over Metal for the super helpful howto! \n\nTony's Instagram/FB: @mindovermetalart\nwww.MindOverMetal.ca\n\n-----------------------------------------\n\nMusic: epidemicsound.com\n\n-----------------------------------------\n\nFollow Us!\nInstagram: @52skillz\nTwitter: @52skillz\nFaceboo: 52skillz\n52skillz.com</t>
  </si>
  <si>
    <t>LFhT6H6pRWg</t>
  </si>
  <si>
    <t>Daily Caller</t>
  </si>
  <si>
    <t>PSA from Chairman of the FCC Ajit Pai</t>
  </si>
  <si>
    <t>thedc|dc|washington dc|washington|the district of columbia|swamp|drain the swamp|trump|ajit pai|FCC|federal communications commision|net neutrality|net|neutrality|news|politics|commentary|meme|viral|republican|democrat|cable companies|fiber optic|free internet|free speech|media|daily caller|The Daily Caller</t>
  </si>
  <si>
    <t>Ajit Pai has been at the heart of the net neutrality debate and he would like to take this time to address all of the internet trolls with a PSA.\n\nSubscribe to our channel! https://goo.gl/UGHkXA\n\nWant to see more? visit: https://goo.gl/3gcbEL\n\nDailyCaller.com is a news website that cuts through the liberal bias of the mainstream media and brings you the unadulterated truth. If you want to hear the scoop that they're afraid to utter on the over censored, corporatized cable news, tune into https://www.dailycaller.com\n\nCheck out our twitter: https://goo.gl/fnYe4v\n\nAnd Facebook: https://goo.gl/W5junb\n\nOr follow Instagram: https://goo.gl/mhVr1Y\n\nAnd don't forget to subscribe here: https://goo.gl/sjqhR7</t>
  </si>
  <si>
    <t>h1bXpNJ5zK0</t>
  </si>
  <si>
    <t>The Nocturnal Alchemist</t>
  </si>
  <si>
    <t>Ancient Weapons: Shuriken AKA Ninja Stars</t>
  </si>
  <si>
    <t>diy|easy|educational|homemade|how|howto|instructions|make|ninja|ninja star|ninja stars|ninjutsu|shuriken|star|throw|throwing|throwing stars|to|tutorial|weapon|weapon making|weapons|the nocturnal alchemist|ancient weapons|ancient weapons: Shuriken|samuri</t>
  </si>
  <si>
    <t>In this video I show you how I made shuriken from a saw blade.  Shuriken are also commonly known as ninja stars.  Shuriken are ancient throwing weapons from Japan.  After drawing the template on the saw blade I used an angle grinder to cut them out and a belt sander to sharpen them.  I then had a few tests to see how they performed.  A few of the test were captured at 1000 fps which is 40 times slower than normal speed.\n\nPatreon:\npatreon.com/TheNocturnalAlchemist\n\nThanks for watching\nPLEASE SUBSCRIBE\n\nMusic:\nSong - Urban Stoner Head 2\nArtist - Victor Olsson\n \nWarning:\n\nThis video is meant only for entertainment purposes. Any action in this video shall not be considered a call to repeat them. If you rely on the information portrayed in this video, you assume the responsibility for the results. Misuse may result in serious injury, death, or damage to people or property. Every project you try is at YOUR OWN RISK and the author shall not be hold liable for any of your actions.</t>
  </si>
  <si>
    <t>jVbuBGSfLC4</t>
  </si>
  <si>
    <t>Paul Sellers</t>
  </si>
  <si>
    <t>How to Make a Workbench Episode 3 | Paul Sellers</t>
  </si>
  <si>
    <t>woodworking|hand tools|paul sellers|workbench|how to|DIY|Tools|woodwork</t>
  </si>
  <si>
    <t>The legs are ready for laying out and then the mortises can be cut using the chisel. There are quite a few to do, so work systematically to ensure accuracy.\n\nSee how to set a mortise gauge here:\nhttps://youtu.be/ycflZ6cE-vM\n\nCutting list, drawings and tool and hardware lists can be downloaded here:\nhttps://paulsellers.com/paul-sellers-workbench-drawing-cutting-list/\n\nEpisodes will be released at two weekly intervals.\n\nEpisodes are being released two weeks earlier on Woodworking Masterclasses. You can sign up (for free) to view them earlier. Here is the link: https://woodworkingmasterclasses.com/videos/workbench-introduction/\n\nMusic credit: Henry Horrell (https://soundcloud.com/henry-horrell)\n\nFor more information on these topics, see https://paulsellers.com or https://woodworkingmasterclasses.com</t>
  </si>
  <si>
    <t>IGhC2EwCAWM</t>
  </si>
  <si>
    <t>TESTING KYLIE $360 BRUSH SET VS MORPHE DUPES</t>
  </si>
  <si>
    <t>james|james charles|charles|makeup|mua|makeup artist|covergirl|coverboy|cute|jeffree star|manny mua|easy makeup|kylie jenner|kylie cosmetics|kylie brush set|kylie brushes|$360 brush set|$360|kylie holiday|morphe brushes|kylie vs morphe|morphe|makeup review|makeup test|first impressions|testing|testing kylie brushes</t>
  </si>
  <si>
    <t>HI SISTERS! A few days ago Kylie Jenner announced her new brush setâ€¦ for $360. With that price tag, these brushes better do my makeup for me AND Facetune my photos after, too. Everyone is shook over the launch, so I had to get my hands on them and see if theyâ€™re really worth the money. I also grabbed dupes for every single brush from Morphe and put those to the test too in a brush battle. Kylie vs Morphe, who will win!? Enjoy and donâ€™t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jamescharless\n\n______\n\nMORPHE DUPES:\nKylie #1 vs Morphe M424\nKylie #2 vs Morphe MB5\nKylie #3 vs Morphe R1\nKylie #4 vs Morphe M523\nKylie #5 vs Morphe M405\nKylie #6 vs Morphe G1\nKylie #7 vs Morphe M492\nKylie #8 vs Morphe R31\nKylie #9 vs Morphe M301\nKylie #10 vs Morphe M524\nKylie #11 vs Morphe M516\nKylie #12 vs Morphe M433\nKylie #13 vs Morphe M153\nKylie #14 vs Morphe M224\nKylie #15 vs Morphe M513\nKylie #16 vs Morphe M431\n\nCode â€œJAMESâ€ gets you 10% off all of these brushes, bringing the total collection of dupes $104 instead of $115 at morphebrushes.com\n\n______\n\n\nâ™¡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</si>
  <si>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EIer2-KAn7o</t>
  </si>
  <si>
    <t>RetroManCave</t>
  </si>
  <si>
    <t>Atari Lynx | LCD Upgrade (Mcwill Mod)</t>
  </si>
  <si>
    <t>atari|lynx|mcwill|lcd|mod|modification|upgrade|installation|instructions|guide|sega|gamegear|lynx 2|handheld|model 1|retro|retrogaming|retrocomputing</t>
  </si>
  <si>
    <t>â— Patreon: https://www.patreon.com/user?u=5742562\n\nâ—Links\nDragonBox - https://www.dragonbox.de/en/107-console-mods\n\nâ— Description\nFollowing our Lynx restoration series it's time to take it one step further, addressing the systems biggest weakness the passive matrix display.\n\nâ— Music\nEnd of Summer - The 126ers\nStrange Stuff - Matt Harris\nSunburned Salvation - The 129ers\nWe can hear you - The 129ers\nRMC Outro - SonOfHelios.com\n\nâ— Notes &amp; Corrections\nThis is not an instructional video for installation.  Due to the editing a cable is not present from the brightness dial to the Mcwill screen.  This cable was fitted to enable the scan lines to function.\nIf you're looking for a very in depth step by step installation guide I recommend:  https://youtu.be/6lRJg-zZZOk</t>
  </si>
  <si>
    <t>Nk5yOFCsNeE</t>
  </si>
  <si>
    <t>$360 KYLIE COSMETICS BRUSHES TESTED! HONEST AF REVIEW!</t>
  </si>
  <si>
    <t>kylie cosmetics|kylie jenner|kylie brushes|kylie cosmetics brush set|brush set|$360 kylie cosmetics brushes|kylie cosmetics brushes|jeffree star cosmetics|kylie cosmetics brushes review|kylie cosmetics silver series|kylie cosmetics review|kylie cosmetics holiday|manny mua|mannymua733|jeffree star|laura lee|review|kylie cosmetics holiday review|review and demo|hit or miss|hot or not|kylie christmas|honest AF review|honest review|brutally honest review</t>
  </si>
  <si>
    <t>HEY GUYS! Whoâ€™s ready for a BRUTALLY HONEST, HONEST AF, whatever the hell we wanna call it review and demo of the new Kylie Cosmetics $360 brush set! I have never been tagged more than to review this brushes I think everâ€¦ people wanna know the TEA on this brush setâ€¦ is it worth the money, are they a hit or miss like whats the actual deal! So we find out in todays video ;D hope you guys enjoy it! \n\nWINTER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12/17/17 goodluck everyone! \n\nSNAPCHAT - Mannymua\nIf you wanna join the Mannyac family... Subscribe to my Channel here - http://goo.gl/fLSvRP \nFacebook - http://goo.gl/6hx6Pt\nInstagram - http://instagram.com/mannymua733\nTwitter - https://twitter.com/MannyMua733\n\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</si>
  <si>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Vf76O7y-7pk</t>
  </si>
  <si>
    <t>JackJohnsonVEVO</t>
  </si>
  <si>
    <t>Jack Johnson - Only The Ocean</t>
  </si>
  <si>
    <t>Jack|Johnson|Only|The|Ocean|Brushfire|Records/Universal|Soundtrack</t>
  </si>
  <si>
    <t>Only The Ocean (Tribes Version)\nFrom The Tribes of Palos Verdes Original Motion Picture Soundtrack \nAvailable Here: https://republic.lnk.to/TribesOfPalosVerdesYD \n\nConnect with Jack:\nhttps://www.facebook.com/jackjohnson \nhttps://twitter.com/JackJohnson \nhttp://instagram.com/jackjohnson \nhttps://jackjohnsonmusic.com \n\nVideo Director: Emmett Malloy\nVideo Producer: Daniel Pappas\nVideo Editor: Ian McGee\nFor Brushfire Films \n\nMusic video by Jack Johnson performing Only The Ocean (Tribes Version). Â© 2017 Jack Johnson</t>
  </si>
  <si>
    <t>MFWF9dU5Zc0</t>
  </si>
  <si>
    <t>OCEAN'S 8 - Official 1st Trailer</t>
  </si>
  <si>
    <t>Ocean's 8|Ocean's 8 Movie|Sandra Bullock|Cate Blanchett|Anne Hathaway|Mindy Kaling|Sarah Paulson|Awkwafina|Rihanna|Helena Bonham Carter|James Corden|Gary Ross|Summer 2018|June 2018|Movies|Film|Comedy|Heist|Crime|Action|Warner Bros Pictures|Village Roadshow Pictures|Warner Bros|WB Pictures|WB</t>
  </si>
  <si>
    <t>In theaters June 8th, 2018\n--\nEvery con has its pros. Starring Sandra Bullock, Cate Blanchett, Anne Hathaway, Mindy Kaling, Sarah Paulson, Awkwafina, with Rihanna and Helena Bonham Carter.\n--\nhttp://www.oceans8movie.com\nhttp://facebook.com/oceans8movie\nhttp://twitter.com/oceans8movie\nhttp://instagram.com/oceans8movie</t>
  </si>
  <si>
    <t>E60w-0q8Y0Y</t>
  </si>
  <si>
    <t>boogie2988</t>
  </si>
  <si>
    <t>It's true, wife and I are getting a divorce.  Here's whats next for us.</t>
  </si>
  <si>
    <t>boogie|boogie2988|francis|boogie2988 wife|boogie wife|boogie girlfriend|divorce|seperated|marriage|boogie2988 marriage|boogie2988 divorce|boogie2988 divorced|divorce lawyer</t>
  </si>
  <si>
    <t>My ex-wife has given me full permission to make this video and has also viewed it before it went live.  My ex-wife also has done nothing wrong here so please reserve any anger or hate for me.  Thank you.\n\nLots of people already know about this as we've talked about it amongst our friends, family, and even a little bit on social media.  But me and my wife are seperated and have filed for divorce.  We had been silent about this for quite some time but we're now finally prepared to tell the story.</t>
  </si>
  <si>
    <t>_lUiJsnGXh8</t>
  </si>
  <si>
    <t>Honest Trailers - Jumanji</t>
  </si>
  <si>
    <t>screen junkies|screenjunkies|honest trailers|honest trailer|the rock|kevin hart|jack black|welcome to the jungle|jumanji|jumanji 90's|jumanji original|robin williams|jumanji sequel|jumanji 2017|jumanji: welcome to the jungle|jumanji welcome to the jungle|jumanji review|jumanji 2017 review|jumanji trailer|jumanji 2|jumanji reboot|jumanji sequel review|jumanji trailer reaction|jumanji reaction|jumanji spoilers|the rock kevin hart</t>
  </si>
  <si>
    <t>Before the release of Jumanji: Welcome to the Jungle, re-live the classic original that's way darker than you remember.\n\nWatch the Honest Trailer Commentary for this video to see the writers talk more about the movie and show some deleted jokes!\nhttps://www.youtube.com/watch?v=wmjIHhUaXss\n\nGot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t>
  </si>
  <si>
    <t>2ktuvx9hrMw</t>
  </si>
  <si>
    <t>Disney's The Nutcracker and the Four Realms - Teaser Trailer</t>
  </si>
  <si>
    <t>Disney|The Nutcracker|Mackenzie Foy|Morgan Freeman|Helen Mirren|Keira Knightley|Misty Copeland|Lasse HallstrÃ¶m|Christmas Eve|Christmas|Holidays</t>
  </si>
  <si>
    <t>All Clara (Mackenzie Foy) wants is a key â€“ a one-of-a-kind key that will unlock a box that holds a priceless gift from her late mother. A golden thread, presented to her at godfather Drosselmeyerâ€™s (Morgan Freeman) annual holiday party, leads her to the coveted keyâ€”which promptly disappears into a strange and mysterious parallel world. Itâ€™s there that Clara encounters a soldier named Phillip (Jayden Fowora-Knight), a gang of mice and the regents who preside over three Realms: Land of Snowflakes, Land of Flowers and Land of Sweets. Clara and Phillip must brave the ominous Fourth Realm, home to the tyrant Mother Ginger (Helen Mirren), to retrieve Claraâ€™s key and hopefully return harmony to the unstable world. Starring Keira Knightley as the Sugar Plum Fairy and featuring a special performance by Misty Copeland, Disneyâ€™s new holiday feature film â€œThe Nutcracker and the Four Realmsâ€ is directed by Lasse HallstrÃ¶m and inspired by E.T.A. Hoffmannâ€™s classic tale. In theaters on Nov. 2, 2018. \n\nLike us on Facebook: Facebook.com/DisneysTheNutcracker                  \nFollow us on Twitter: @DisneyStudios                    \nInstagram: @DisneysNutcracker                                         \nHashtag: #DisneysNutcracker</t>
  </si>
  <si>
    <t>a2bjPDkFR40</t>
  </si>
  <si>
    <t>CHRISTMAS BOOTY SONG</t>
  </si>
  <si>
    <t>rhett and link|gmm|good mythical morning|rhett and link good mythical morning|good mythical morning rhett and link|mythical morning|Season 12|christmas booty|christmas booty song|christmas sweatz|christmas face|christmas song|rhett link christmas booty|gmm christmas booty|rhett link christmas sweatz|music video|rhett link music video|gmm music video|song|booty|watch|christmas|link|rhett|mythical|song biscuits</t>
  </si>
  <si>
    <t>You don't see see booties like these every other mother-fruitcakin' day. GMM #1244.2\nWatch Part 3: https://youtu.be/oFqsBveOwao|  Watch Part 1: https://youtu.be/XUoD89nR9QQ \nWatch today's episode from the start: http://bit.ly/GMM1244\n\nPick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</si>
  <si>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7ghv9MJHlfs</t>
  </si>
  <si>
    <t>The Voice 2017 Chloe Kohanski and Billy Idol - Finale: White Wedding</t>
  </si>
  <si>
    <t>the voice|the voice nbc|the voice season 13|watch voice video|the voice live finale|team adam|adam levine|team miley|miley cyrus|team jennifer|jennifer hudson|team blake|blake shelton|white wedding|chloe kohanski|billy idol|the voice new season|The Voice 2017|The Voice USA|The Voice Season 13|The voice winners|carson daly</t>
  </si>
  <si>
    <t>Chloe Kohanski and Billy Idol perform White Wedding during the live finale.\nÂ»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and Billy Idol - Finale: White Wedding\nhttps://youtu.be/7ghv9MJHlfs\n\nThe Voice\nhttp://www.youtube.com/user/nbcthevoice</t>
  </si>
  <si>
    <t>Pymm6cmE9uQ</t>
  </si>
  <si>
    <t>SICARIO 2: SOLDADO - Official Teaser Trailer (HD)</t>
  </si>
  <si>
    <t>Stefano Sollima|SICARIO 2: SOLDADO|Official Teaser Trailer|Taylor Sheridan|Josh Brolin|Benicio Del Toro|Matthew Modine ||Catherine Keener|Isabela Moner|SICARIO|SICARIO 2|Official Trailer|Trailer|Sicario saga|Sony Pictures|drug war|US â€“ Mexico border|cartel|drug cartel|Jeffrey Donovan|Manuel Garcia-Rulfo|federal agent|war on drugs|mexico and us border|border drug war|SOLDADO|next chapter of the Sicario saga|SoldadoMovie|SicarioNeverDies</t>
  </si>
  <si>
    <t>Witness the next chapter of the Sicario saga in theaters June 2018. #SoldadoMovie #SicarioNeverDies\n\nSubscribe to Sony Pictures for exclusive content: http://bit.ly/SonyPicsSubscribe\n\nFollow Us on Social:\nFacebook: www.facebook.com/SicarioMovie/\nInstagram: www.instagram.com/SicarioMovie/\nTwitter: https://twitter.com/sicariomovie\n\nIn Sicario 2: Soldado, the drug war on the US â€“ Mexico border has escalated as the cartels have begun trafficking terrorists across the US border.  To fight the war, federal agent Matt Graver (Josh Brolin) reteams with the mercurial Alejandro (Benicio Del Toro).\n\nCast:\nBenicio Del Toro\nJosh Brolin\nIsabela Moner\nJeffrey Donovan\nManuel Garcia-Rulfo\nand Catherine Keener</t>
  </si>
  <si>
    <t>azVAxbETWmk</t>
  </si>
  <si>
    <t>Anna Kendrick Does Her Impression of Kristen Stewart Talking About Pitch Perfect 3</t>
  </si>
  <si>
    <t>The Tonight Show|Jimmy Fallon|Anna Kendrick|Pitch Perfect 3|Movies|Kristen Stewart|NBC|NBC TV|Television|Funny|Talk Show|comedic|humor|snl|Fallon Stand-up|Fallon monologue|tonight|show|jokes|funny video|interview|variety|comedy sketches|talent|celebrities|video|clip|highlight|The Accountant|Up In The Air|Into The Woods|Twilight</t>
  </si>
  <si>
    <t>Anna Kendrick chats with Jimmy about showing up at the Tonight Show after her hotel caught fire and pulls out her Kristen Stewart impression to talk about Pitch Perfect 3.\n\nSubscribe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exclusives.\n\nAnna Kendrick Does Her Impression of Kristen Stewart Talking About Pitch Perfect 3\nhttp://www.youtube.com/fallontonight</t>
  </si>
  <si>
    <t>aMQbRpxgFvs</t>
  </si>
  <si>
    <t>Smartphone Awards 2017!</t>
  </si>
  <si>
    <t>smartphone awards|best smartphones|best phones|phone of the year|Ga;laxy Note 8|iPhone X|Pixel 2|Pixel 2 XL|iPhone 8|iPhone 8 Plus|Essential Phone|Razer Phone|smartphone trophies|MKBHD|Smartphone|Awards</t>
  </si>
  <si>
    <t>The best of smartphones in 2017! Yes, those are real trophies.\n\nðŸ† Show more for all links/phones ðŸ†\n\nTop Big Phones [0:51]\nBest Compact Phones [2:55]\nBest Cameras [4:52]\nTop Budget Phones [6:42]\nBest Battery Life [8:14]\nBest Built Phone [9:45]\nBiggest Bust [11:21]\nMost Improved [12:10]\nMVP [13:12]\n\nSamsung Galaxy Note 8: http://amzn.to/2CG0Aur\nGalaxy Note 8 Review: https://youtu.be/wQD1JvJZXdI\n\nRazer Phone: http://amzn.to/2BNkbwc\nRazer Phone Review: https://youtu.be/4L-BPQVZYXM\n\niPhone 8: http://amzn.to/2BAi3oY\niPhone 8 Review:https://youtu.be/ld5H2L4j6LE\n\nGoogle Pixel 2: http://amzn.to/2z0bs4f\nGoogle Pixel 2 Review: https://youtu.be/KvNis_A6UaI\n\nSamsung Galaxy S8: http://amzn.to/2BfF9UZ\nGalaxy S8 Review: https://youtu.be/nNlTNE1y9DM\n\niPhone X:http://amzn.to/2Bh4SMI\niPhone X Review: https://youtu.be/9Ca8zWJOlFQ\n\nOnePlus 5T: http://amzn.to/2D8yvx9\nOnePlus 5T Review: https://youtu.be/Lxet1zLBTM8\n\nMoto G5 Plus: http://amzn.to/2BKagHM\nMoto G5 Plus Review: https://youtu.be/4DlNrCZFNGo\n\nHuawei Honor 7X: https://store.hihonor.com/us/honor-7x\n\nEssential Phone: http://amzn.to/2B120zi\nEssential Phone Review: https://youtu.be/ftqaMBDj2oY\n\nHTC U Ultra: http://amzn.to/2yZB554\nHTC U Ultra Review: https://youtu.be/Nq2Kum-eG8g\n\nHTC U11: http://amzn.to/2BOj1k9\nHTC U 11 Review: https://youtu.be/W-YQr2HhORc\n\nVideo Gear I use: http://kit.com/MKBHD/video-gear#recommendation17959\n\n~\nhttp://twitter.com/MKBHD\nhttp://snapchat.com/add/MKBHD\nhttp://google.com/+MarquesBrownlee\nhttp://instagram.com/MKBHD\nhttp://facebook.com/MKBHD</t>
  </si>
  <si>
    <t>P-2r8XEuCII</t>
  </si>
  <si>
    <t>A New App That Fixes Your Love Life (ft. John Legend)</t>
  </si>
  <si>
    <t>iisuperwomanii|superwoman|team super|comedy|skit|rant|lilly singh|youtube superwoman|manjeet|paramjeet|parents|types of people|superwomanii john legend|12 collabs|12 collabs of xmas|12 collabs lilly singh|superwoman 12 collabs|iisuperwoman 12 collabs|lilly singh john legend|a new app|app that fixes your love life|john legend|john|legend|All I have|lilly|john legend lilly singh|youtube john legend|john legend youtube|john legend love|love john legend</t>
  </si>
  <si>
    <t>Whenever I listen to John Legend's music, I instantly want to fall in love and be committed to a bae. It's like I can't control myself! It's time to turn that power into an app!\nSubscribe: http://bit.ly/SubLillySingh | MERCH: https://lillysingh.com\n\nWatch Lipstick That Changes The Way You Talk! (ft. Manny Mua) https://youtube.com/watch?v=ebzims_XwpM&amp;index=31&amp;list=PLuBXqtS2jaLNzqqVYyE9ghQOBOxJ10i1p\n\nWritten by: Lilly Singh\nFt: John Legend\nJohn Legend:\nhttps://johnlegend.com\nhttps://twitter.com/johnlegend\nhttps://instagram.com/johnlegend\nhttps://facebook.com/johnlegend\n\nAlbum:\nDARKNESS &amp; LIGHT - http://smarturl.it/DARKNESSANDLIGHT\n\nLVE Wines:\nwww.lvewines.com\nhttps://instagram.com/lve_wines/\n\nIf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https://youtube.com/user/IISuperwomanII/videos?view=0&amp;sort=dd&amp;shelf_id=2\n\nCody - Max Goodrich \nDelivery Guy - Roscoe Brandon\nJack Winters - Walter Roy\nWoman - Janelle Pearson\nJessica Adams - Emma Thatcher\nAshley - Alison Sieke \n \nThanks for watching and don't forget to keep smiling. You're worth it! xoxo</t>
  </si>
  <si>
    <t>0-7wMD5ISIs</t>
  </si>
  <si>
    <t>ABANDONED MALL TURNED INTO WINTER WONDERLAND</t>
  </si>
  <si>
    <t>christmas|abandoned mall|milwaukee|samsung|casey neistat|human flying drone|boys and girls club</t>
  </si>
  <si>
    <t>Boys and Girls Clubs; http://www.boysgirlsclubs.org/\n\ncreator collaborators; \nAkilah Hughes https://www.youtube.com/user/smoothiefreak\nAnn Lupo https://www.youtube.com/user/annlupo\nDotan Negrin https://www.youtube.com/user/pianoaround\nElle Mills https://www.youtube.com/user/ElleOfTheMills\nJesse Korgemma https://www.youtube.com/user/PMbasementshow\nJesse Wellens https://www.youtube.com/user/PrankvsPrank\nJohn Hill https://www.youtube.com/user/john2010hillbilly\nKrystal Lora https://www.youtube.com/user/thekrystallora\nMike Boyd https://www.youtube.com/user/microboyd\nMislav Mironovic https://www.youtube.com/channel/UCIcfHSWce_4qQ0MTTx-JJ0g\nMolly Burke https://www.youtube.com/user/MollyBurkeOfficial\nNigel Sylvester https://www.youtube.com/user/nigelsylvesterlive\nPeter McKinnon https://www.youtube.com/user/petermckinnon24\nRachel DeMita https://www.youtube.com/user/rademita\nSam Sheffer https://www.youtube.com/user/sampsheffer\nSara Dietschy https://www.youtube.com/user/saradietschy\nShaun McBride https://www.youtube.com/user/Shonduras\nSuper Saf https://www.youtube.com/user/SuperSafTV\nWill Haynes https://www.youtube.com/user/WilliamHaynesTV</t>
  </si>
  <si>
    <t>nHaBEgkMQVw</t>
  </si>
  <si>
    <t>Holiday House Tour! | Jackie Aina</t>
  </si>
  <si>
    <t>house tour|living room tour|condo tour|apartment tour|luxury penthouse tour|penthouse tour</t>
  </si>
  <si>
    <t>Hi guys! I'm finally getting around to showing you guys parts of my crib! This holiday house tour features a tour of my living and dining room. Hope this gives you some design inspo and ideas! xo\n\n\nGigi from Casa Mia Collection http://bit.ly/2Bz9IBP\n\nP R O D U C T S  M E N T I O N E D:\n\n-Dining area-\nDining Mirrors - CB2\nMarble Buffet - Casa Mia Collection http://bit.ly/2Bz9IBP\nDining Table Casa Mia Collection http://bit.ly/2Bz9IBP\nChandeliers http://bit.ly/2CDRkHp\nHandblown Glass Vase http://bit.ly/2oQH2Sg\nRose Gold Picture Frame http://amzn.to/2Bj1D7i\nRose Gold Candles http://amzn.to/2BCcxlF\n\n\nSofas - Z Gallerie \nC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</si>
  <si>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iZpxzfMkVzM</t>
  </si>
  <si>
    <t>The Most Beautiful Restaurant in Japan - Kyoto Kitcho</t>
  </si>
  <si>
    <t>simonandmartina|simon|martina|simon and martina|Tokyo|Japan|eatyourkimchi|eat your kimchi|eat your sushi|eatyoursushi|kyoto|kitcho|arashiyama|3 michelin star|Japanese Food|Kaiseki|most expensive restaurant|Kunio Tokuoka|äº¬éƒ½å‰å…†|æ‡çŸ³|æ‡çŸ³æ–™ç†|èŒ¶æ‡çŸ³</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</si>
  <si>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here\nâ˜ž http://kyoto-kitcho.com/shoplist_en/arashiyama/index.html\n\nWe've got another really high end sushi video coming up, so subscribe for more videos!\nâ˜ž http://www.youtube.com/subscription_center?add_user=simonandmartina\n\nRead more about it on our blog:\nâ˜ž http://www.eatyourkimchi.com/kyotokitcho</t>
  </si>
  <si>
    <t>mEAZB6QEJwQ</t>
  </si>
  <si>
    <t>Do you believe Carmelo Anthony? Stephen A. Smith says 'hell no' | First Take | ESPN</t>
  </si>
  <si>
    <t>espn|first take|espn first|first take today|first take daily|first take live|stephen a. smith|stephen a smith|stephen a.|stephen a|stephen|smith|hell no|carmelo|anthony|fewer|shots|carmelo anthony|carmelo anthony thunder|thunder|nba|basketball</t>
  </si>
  <si>
    <t>First Take's Stephen A. Smith says he doesn't believe Carmelo Anthony when he says he's okay with taking fewer shots as long as the Thunder win.\n\nâœ”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</si>
  <si>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-7AZX5Xtiks</t>
  </si>
  <si>
    <t>Teen Romance is Too Dramatic</t>
  </si>
  <si>
    <t>Collegehumor|CH originals|comedy|sketch comedy|internet|humor|funny|sketch|hot date|murph and em|em and murph|em and murph teenage love|teenage love|teenage drama|teens makeout|hot date em and murph teens</t>
  </si>
  <si>
    <t>Love is about kissing for hours, with so, so much tongue.\n\nNew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</si>
  <si>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Yb2YuC7UbwI</t>
  </si>
  <si>
    <t>How Does Smoke Behave in a Vacuum?</t>
  </si>
  <si>
    <t>cook|vacuum|solar|scorcher|space|air|light|power|heat|burn|marshmallow|chamber|thermite|matches|match|flame|smoke|toasted|mini|desktop|mega|vacuum chamber|science|experiment|pressure|vacuum chamber experiments|homemade|science projects|marshmallows|king of random|grant thompson|the king of random|random happens|thekingofrandom|diy|grant thompson king of random|random|weekend project|fire|magnifying|burning|cooking|explosion|reaction|sun light</t>
  </si>
  <si>
    <t>Today we're testing to see what happens when concentrated sunlight burns various items inside a vacuum.\n\nSubscribe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Victor Olsson - â€œHer Majesty 4â€\nRoyalty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https://goo.gl/K5ZZda\nWant credit TRANSLATING other videos? Click Here to see where else you can contribute: https://goo.gl/Dmpwbq\n\nTHANK YOU!! âœŒï¸ðŸ‘‘</t>
  </si>
  <si>
    <t>-2b4qSoMnKE</t>
  </si>
  <si>
    <t>Ex-UFO program chief: We may not be alone</t>
  </si>
  <si>
    <t>latest News|Happening Now|CNN|luis elizondo|UFO|ALiens|ebof|erin burnett|US news|science &amp; technology|must see moments</t>
  </si>
  <si>
    <t>Luis Elizondo, a former military intelligence official who ran the Pentagon's secret UFO unit, says it is his personal view given all the evidence he's seen that we may not be alone.</t>
  </si>
  <si>
    <t>kwvbLx9M6-s</t>
  </si>
  <si>
    <t>The Bella Twins</t>
  </si>
  <si>
    <t>Nikki Bella and Artem saved the LAST DANCE for 1 MILLION SUBSCRIBERS!</t>
  </si>
  <si>
    <t>the bella twins|bellas|brie bella|nikki bella|bella wwe|bella youtube channel|nikki bella vlog|brie bella vlog|wwe vlogs|Bella Specials|Nikki Bella|artem dwts|dancing with the stars|abc dancing show|tango|million celebration|bella army|dancing|dance|tango dancing|ballroom dancing|nikki bella dwts|nikki bella dancing with the stars|indila|derniere danse</t>
  </si>
  <si>
    <t>To celebrate 1 million members of The Bella Army, Nikki and Artem perform one last sizzling good-bye dance that will make your jaw drop. Thank you, Bella Army!_x000D_
\nSong: Derniere Danse by Indila_x000D_
\nDownload or Stream: iTunes - http://apple.co/2CElKcl, Spotify - http://spoti.fi/2CEuSOb\nSubscribe to The Bella Twins on YouTube - http://bit.ly/2xdJky5_x000D_
\nFollow The Bella Twins on Instagram - @theBrieBella @theNikkiBella_x000D_
\nFollow The Bella Twins on Facebook - http://www.facebook.com/OnlyBrieBellaWWE _x000D_
\nhttp://www.facebook.com/WWENikkiBella  _x000D_
\nSubscribe to WWE on YouTube: http://bit.ly/2gNFDs4</t>
  </si>
  <si>
    <t>mN-rI2I0HaQ</t>
  </si>
  <si>
    <t>Jessica Vu</t>
  </si>
  <si>
    <t>SOFT EVERYDAY WINTER MAKEUP + SKINCARE | Jessica Vu</t>
  </si>
  <si>
    <t>winter|first snow|makeup|trang diem|jessica vu|jessyluxe|luxejessy|jessicavu|jesica vu|bio clarity|everyday|every day|routine|snow|dry skin|dry|skin|skincare|skincare routine|skin care|trang Ä‘iá»ƒm tá»± nhiÃªn|trang Ä‘iá»ƒm|tá»± nhiÃªn|christmas|christmas makeup|natural|sparkly|shimmer|shimmery|peach|peachy|pink|blush|holidays|flushed|makeup tutorial|tutorial|make up|soft|clear|bright|k-beauty|etude house|bioclarity|cosmetics|jessy luxe|korean makeup|o-lens|glowy</t>
  </si>
  <si>
    <t>2 days until winter is officially here ~ Today I'm going to show you a 3-step skincare routine for dry skin + everyday winter makeup to welcome the new season â„ \nBio Clarity code for 50% off first month: JESSICAVU http://bit.ly/2BafwVj\n\n\nFOLLOW ME!\n\nâœ§ IG: http://www.instagram.com/jessyluxe\nâœ§ SNAPCHAT: https://www.snapchat.com/add/luxejessy\nâœ§ SOUNDCLOUD: https://soundcloud.com/jessyluxe\nâœ§ TWITTER: https://twitter.com/luxejessy\n\n__________________________________________\n\nHello~ Today's makeup look is the most natural one I've done on my channel. I don't like doing heavy makeup when it's cold outside although I'm not really sure why that is since theoretically my makeup should last longer..ï¼ˆï½¡ï½¥Ð”ï½¥ï½¡ï¼‰??? \n\nI played with shimmery and glittery shadows today as well. I usually prefer matte eyeshadows but since this look is so natural, I had to add some âœ§ãƒ»ï¾Ÿ:* sparkle *:ãƒ»ï¾Ÿâœ§ to the eyes\n\nThroughout summer, I like to use coral blushes across my nose to get the sunkissed effect but when winter comes, I switch to pastel blushes. You know how your face gets flushed when you've been out in the cold for too long? I think pastel blushes capture that perfectly ! in a cute way + without the being cold part (âŽâá·€àº»â€†Ë™Ì«â€†âá·€àº»âŽ)\n\nAre you traveling anywhere this winter? I'm thinking of going to Vancouver to see the snow ðŸ¤” We shall see.\n\nâ™¡ xo\n__________________________________________\n\n\nP R O D U C T S \n\nSKINCARE:\n[$15] BioClarity Clear Skin System (Cleanse, Treat, Restore) http://bit.ly/2BafwVj (price is only for if you use code JESSICAVU or click the listed link)\n[$20] BioClarity Hydrate Skin Smoothie http://bit.ly/2CE2E66\n\nEYES:\n[$21] Anastasia Beverly Hills Brow Wiz (Taupe) http://bit.ly/2yVrqMN\n[$8] NYX Build 'Em Up Brow Powder (Ash Brown) http://bit.ly/2yVs5xL\n[$18] Anastasia Beverly Hills Pro Pencil (Base 1) http://bit.ly/2oIvgJx\n[$12] Etude House Keep My Brows Fixer http://bit.ly/2CZAYKc (JESSICAVU10 for 10% off) http://bit.ly/2BgIy1y\n[$26] Marc Jacobs Beauty Under(cover) Perfecting Coconut Eye Primer http://bit.ly/2D14MWz\n[$38] Laura Mercier Translucent Loose Setting Powder http://bit.ly/2lu5xTA\n[$12] ColourPop Take Me Home Eye Shadow Palette (Side Tracked) http://bit.ly/2BdT5P2\n[$4] ColourPop Super Shock Shadow (Cherries Jubilee) http://bit.ly/2AZLVd2\n\nFACE:\n[$23] Etude House Glow On Oil Volume Base (Universe Special Edition) http://bit.ly/2CZJdWp (JESSICAVU10 for 10% off) http://bit.ly/2BgIy1y\n[$9] Maybelline FaceStudio Master Conceal Concealer (Light) http://bit.ly/2yVKxXn\n[$14] NYX Total Control Drop Foundation (True Beige) http://bit.ly/2g6OwwE\n[$22] Urban Decay Eyeshadow Primer Potion (Eden) http://bit.ly/2AUHpwB\n[$38] Laura Mercier Translucent Loose Setting Powder http://bit.ly/2lu5xTA\n[$44] Kevyn Aucoin The Sculpting Contour Powder (Medium) http://bit.ly/2kIvivT\n[$16] Etude House Lovely Cookie Blusher (Peach Parfait) http://bit.ly/2oK3QCY (JESSICAVU10 for 10% off) http://bit.ly/2BgIy1y\n[$11] Sleek MakeUP Blush By 3 Palette (Take a Cheeky Peek) http://bit.ly/2kImV3o\n[$34] FENTY BEAUTY by Rihanna Killawatt Freestyle Highlighter (Mean Money/Hu$tla Baby) http://bit.ly/2Co7hBo\n\nLIPS:\n[$4] NYX Slim Lip Pencil (Peekaboo Neutral) http://bit.ly/2BleQtg\n[$18] Anastasia Beverly Hills Pro Pencil (Base 1) http://bit.ly/2oIvgJx\n[$20] ColourPop Amber Crystal Collection Bundle (Lip Balm) http://bit.ly/2zRROcV\n\nCONTACT LENSES: \n[$16] O-Lens Russian Velvet Brown http://bit.ly/2yPWZuU http://bit.ly/2CTTSBi\n\n\nT O O L S \n\n(JESSYLUXE for 10% off Sigma products)\n[$14] It Cosmetics Brushes for ULTA Airbrush All-Over Shadow Brush (#119) http://bit.ly/2y77LLh\n[$20] the original beautyblender http://bit.ly/2CWBbh3\n[$8.59] Real Techniques Flawless Base Brush Set (Contour) http://bit.ly/2fWGVNz\n[$13] It Cosmetics Brushes For ULTA Airbrush Precision Shadow Brush (#112) http://bit.ly/2iCSoqf\n[$6] Real Techniques Miracle Complexion Sponge http://bit.ly/2hXV3KS\n[$16] Blush Puff (comes with Etude House Lovely Cookie Blusher) http://bit.ly/2oK3QCY (JESSICAVU10 for 10% off)\n[$10] Royal &amp; Langnickel Moda Powder Brush http://bit.ly/2kIsvTo\n[$25] Sigma Tapered Highlighter Brush (F35) http://bit.ly/2yUwFN7\n\n\nW E A R I N G\n\n[$29] Top: Dabagirl Turtleneck Wide Sleeve Knit Top (Green / One Size) http://bit.ly/2BiHMCf\nEarrings: No longer available\n\n\nT E C H\n\nCamera: Canon Rebel T6i\nLens: Kit Lens EF-S 18-55mm f/3.5-5.6 IS STM Lens + Canon EF 85mm f/1.8 USM 85mm Lens\nMic: Rode Videomic Go\nSD Card: Lexar SDXC Class 10 128 GB\nEditing Program: Final Cut Pro X 10.3.2\n\n\nâ™ª M U S I C â™ª\n\nSweden Laundry (ìŠ¤ì›¨ë´ì„¸íƒì†Œ) - Just Christmas\në§ˆë§ˆë¬´ (MAMAMOO) - ê·¸ë¦¬ê³  ê·¸ë¦¬ê³  ê·¸ë ¤ë´ (Memory) \n\n\nFTC: Some of these links are affiliate links</t>
  </si>
  <si>
    <t>q-jZm-FUbqs</t>
  </si>
  <si>
    <t>Stephanie McMahon announces the first-ever Women's Royal Rumble Match: Raw, Dec. 18, 2017</t>
  </si>
  <si>
    <t>wwe|world wrestling entertainment|wrestling|wrestler|wrestle|superstars|à¤•à¥à¤¶à¥à¤¤à¥€|à¤ªà¤¹à¤²à¤µà¤¾à¤¨|à¤¡à¤¬à¥à¤²à¥‚ à¤¡à¤¬à¥à¤²à¥‚ à¤ˆ|à¤®à¥ˆà¤š|à¤¸à¥à¤ªà¤°à¤¸à¥à¤Ÿà¤¾à¤°|à¤µà¥à¤¯à¤¾à¤µà¤¸à¤¾à¤¯à¤¿à¤• à¤•à¥à¤¶à¥à¤¤à¥€|Ù…ØµØ§Ø±Ø¹Ù‡|Raw|Stephanie McMahon|Bayley|Paige|Dana Brooke|Asuka|Mandy Rose|Sasha Banks|Mickie James|Nia Jax|Alex Reyes|sp:ty=high|sp:st=wrestling|sp:scp=athlete_in_match|sp:dt=2017-12-18T20:00:00-04:00|sp:ev=wwe-raw|sp:ath=wwe-stephm|royal|rumble|first|women|royal rumble|wwe raw|#raw|monday night raw|wwe raw highlights|royal rumble 2018</t>
  </si>
  <si>
    <t>History will be made on Sunday, Jan. 28, at the Royal Rumble event, where female Superstars will compete in the first-ever Women's Royal Rumble Match.\nGet your first month of WWE Network for FREE: http://wwenetwork.com_x000D_
\nSubscribe to WWE on YouTube: http://bit.ly/1i64OdT_x000D_
\nVisit WWE.com: http://goo.gl/akf0J4_x000D_
\nMust-See WWE videos on YouTube: https://goo.gl/QmhBof</t>
  </si>
  <si>
    <t>3RlbqOl_4NA</t>
  </si>
  <si>
    <t>UFO spotted by US fighter jet pilots, new footage reveals - BBC News</t>
  </si>
  <si>
    <t>bbc|news|UFO|UFO spotted|US fighter jet pilots|New York Times|US Department of Defense|ufo bratislava|la grande recre|ufo fiyatlarÄ±|US UFO|UFO programme</t>
  </si>
  <si>
    <t>UFO Spotted: The video was filmed in 2004 and investigated as part of the Advanced Aerospace Threat Identification Program. It's not clear if the object was ever identified.\nThe New York Times reports that the US Department of Defense programme was shut down in 2012.\n\nPlease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</si>
  <si>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LS5ZSkHUqBQ</t>
  </si>
  <si>
    <t>Step Up: High Water</t>
  </si>
  <si>
    <t>Step Up: High Water | OFFICIAL TRAILER</t>
  </si>
  <si>
    <t>Step Up: High Water|Step Up High Water|Step Up Series|Step Up|Step Up Original Series|YouTube|YouTube Originals|YouTube Original Series|YouTube Red Original Series|Channing Tatum|Dance|Hip Hop|Naya Rivera|Ne Yo|ATL|Atlanta|Hip Hop Dance|Petrice Jones|Lauren McClain|Jade Chynoweth|Carlito Olivero|Kendra Oyesanya|Marcus Mitchell|Eric Graise|Jenna Dewan Tatum</t>
  </si>
  <si>
    <t>Welcome to Atlanta, home of High Water â€” the city's most competitive performing arts school. When twins Tal and Janelle relocate from Ohio, they find themselves thrust into a world where every move is a test. As they attempt to navigate their new worldâ€” on and off the dance floorâ€” theyâ€™ll discover just how deep theyâ€™re willing to dig to realize their dreams and seize their moment. Watch the new original series, STEP UP: HIGH WATER, premiering January 31 on YouTube Red.</t>
  </si>
  <si>
    <t>IJKjMIU55pE</t>
  </si>
  <si>
    <t>How smart is today's artificial intelligence?</t>
  </si>
  <si>
    <t>vox.com|vox|explain|AI|artificial intelligence|machine learning|deep learning|algorithm|learning algorithm|wibbitz|automation|image recognition|natural language processing|joss fong|shift change|hype|neural network|artificial neural network|MIT|david autor|james manyika|manuela veloso|zohar dayan</t>
  </si>
  <si>
    <t>Current AI is impressive, but it's not intelligent.\n\n\nSubscribe to our channel! http://goo.gl/0bsAjO\n\nSources:\nhttps://hbr.org/2016/11/what-artificial-intelligence-can-and-cant-do-right-now\nhttps://www.mckinsey.com/global-themes/digital-disruption/harnessing-automation-for-a-future-that-works\nhttps://www.amazon.com/Master-Algorithm-Ultimate-Learning-Machine/dp/0465065708\nhttps://ai100.stanford.edu/sites/default/files/ai_100_report_0831fnl.pdf \nhttps://www.bloomberg.com/professional/blog/business-focus-artificial-intelligence-rising-2/\nhttp://citeseerx.ist.psu.edu/viewdoc/download?doi=10.1.1.368.2254&amp;rep=rep1&amp;type=pdf\nhttp://yann.lecun.com/exdb/publis/pdf/jackel-95.pdf \nhttps://www.recode.net/2016/5/4/11634228/learning-about-deep-learning\nhttps://www.theverge.com/2016/7/12/12158238/first-click-deep-learning-algorithmic-black-boxes\nhttps://www.theverge.com/2017/3/30/15124466/ai-photo-style-transfer-deep-neural-nets-adobe\nhttps://www.techspot.com/news/71935-convolutional-neural-networks-used-fight-lung-cancer.html\nhttps://openreview.net/pdf?id=BkjLkSqxg\nhttps://med.stanford.edu/news/all-news/2016/08/computers-trounce-pathologists-in-predicting-lung-cancer-severity.html \nhttps://arxiv.org/pdf/1609.06647.pdf\nhttps://www.theverge.com/2017/4/12/15271874/ai-adversarial-images-fooling-attacks-artificial-intelligence \nhttps://arstechnica.com/gaming/2016/06/an-ai-wrote-this-movie-and-its-strangely-moving/ \nhttps://www.ibm.com/blogs/research/2017/12/ai-video-understanding/\nhttps://hbr.org/cover-story/2017/07/the-business-of-artificial-intelligence\nhttps://rodneybrooks.com/the-seven-deadly-sins-of-predicting-the-future-of-ai/\n\nSomething incredible has taken place in the past 5 years: a revolution in artificial intelligence. After decades of little progress, the combination of big data and advances in computer hardware have brought AI applications to life: from self-driving cars to home assistants to augmented reality and instant language translation. If some of these applications feel like science fiction it's because deep learning algorithms are powering a true breakthrough in machine intelligence. But with these truly impressive advances comes a great deal of hype: fears of terminator-type bots turning on humans and stealing all our jobs. In this video we sort out the fact from fiction in this very exciting field. \n\n\n///\n\nVox.com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</si>
  <si>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2X9eJF1nLiY</t>
  </si>
  <si>
    <t>What is Bitcoin?</t>
  </si>
  <si>
    <t>bitcoin|cryptocurrency|what is bitcoin|bitcoin explained|blockchain|btc|coinbase|bitcoin for beginners|crypto|how to buy bitcoin|technology|tech|bitcoin wallet|mining|austin evans</t>
  </si>
  <si>
    <t>A quick guide on the Bitcoin blockchain and how to buy BTC with a wallet.\nHow to mine cryptocurrency: https://www.youtube.com/watch?v=U9JIanRXsfU\nCoinbase: https://www.coinbase.com/\n\nSubscribe! http://www.youtube.com/austinevans\nInstagram: http://instagram.com/austinnotduncan\nTwitter: http://twitter.com/austinnotduncan\nFacebook: https://www.facebook.com/austinnotduncan</t>
  </si>
  <si>
    <t>Wo5XO8Y8lzE</t>
  </si>
  <si>
    <t>The Kids in â€˜Itâ€™ Couldnâ€™t Stop Crying During the Movieâ€™s Final Emotional Scenes</t>
  </si>
  <si>
    <t>It|it movie|Warner Bros|movies|finn wolfhard|entertainment|behind the scenes|INSIDER|INSIDER entertainment|business insider|tech insider</t>
  </si>
  <si>
    <t>Warner Bros. shared an exclusive behind-the-scenes clip on the making of â€œItâ€ with INSIDER. \n\nBen (Jeremy Ray Taylor), Richie (Finn Wolfhard), Stanley (Wyatt Oleff), and Eddie (Jack Dylan Grazer) talk about how the movie's emotional final scene was made over the course of a few days and how they couldnâ€™t stop actually crying on set. \n\nRead more about clip on INSIDER: http://www.thisisinsider.com/it-cast-cried-making-movies-final-scenes-2017-12\n\nâ€œItâ€ is available now on digital HD and will be available on Blu-ray and DVD January 9.\n\nFootage Courtesy of Warner Bros. Home Entertainment.</t>
  </si>
  <si>
    <t>Michael Dapaah</t>
  </si>
  <si>
    <t>Big Shaq Beefs Ed Sheeran About The Christmas Number 1 Spot</t>
  </si>
  <si>
    <t>mansnothot|mans not hot|big shaq|#SWIL|SWIL|Somewhere In London|Michael Dapaah|Michael Dapper|big shaq never hot|mans not hot remix|ed sheeran|christmas number 1|big shaq mans not hot|big shaq and friends|captial xtra|capital fm|Ed Sheeran - Perfect (Official Music Video)|Shape of you|Ed Sheeran - Perfect</t>
  </si>
  <si>
    <t>Big Shaq bursts into Ed sheeran's dressing room to confront him about the christmas number one spot. Could we see a collab? Mans not hot remix? -- SUBSCRIBE NOW: https://goo.gl/vsrLyz (And Turn On The Bell Notification ðŸ›Ž âœ…)\n\nCheck Out Big Shaq's Exclusive Merch: https://mansnothot.shop/\n\n#SWIL Created by: Michael Dapaah &amp; Marv Brown\nWritten by: Michael Dapaah\nFilmed &amp; Directed by: Marv Brown\nEdited by: Marv Brown\n\nLike, Comment &amp; Subscribe to keep up to date with all Exciting New Content! #SWIL Season 2 Coming Soon!!!\n\nBe sure to follow the Creators:\n\nMichael Dapaah on:\nInstagram - @MichaelDapaah_ - https://www.instagram.com/MichaelDapaah_/\nTwitter - @MichaelDapaah_ - https://twitter.com/MichaelDapaah_\nFacebook - Michael Dapaah TV https://www.facebook.com/MichaelDapaahTV/home \nSnapchat - ImSoDapaah\n\nMarv Brown on:\nInstagram - @MarvBrownFilms - https://www.instagram.com/MarvBrownFilms/\nTwitter - @MarvBrownFilms - https://twitter.com/MarvBrownFilms\nEmail for Enquires - mrmarvbrown@gmail.com\n\nUSE THE UBER CODE: DROFORI</t>
  </si>
  <si>
    <t>o495cZqcvAQ</t>
  </si>
  <si>
    <t>Live: Amtrak Train Derailment in Washington State</t>
  </si>
  <si>
    <t>Amtrak Train Derailment|Washington|Live Coverage|CBSN|amtrak|train|derailment|tacoma|washington|Transportation Security Administration|amtrak cascades</t>
  </si>
  <si>
    <t>CBSN Live coverage of the Amtrak train 501 derailment in Washington. Train cars have spilt off an overpass onto the highway below, blocking car traffic on Interstate 5 along the Amtrak Cascade route. Follow updates, at https://www.cbsnews.com/news/amtrak-train-derailment-tacoma-washington-traffic-today-live-updates/</t>
  </si>
  <si>
    <t>MJGkm0UwNRk</t>
  </si>
  <si>
    <t>Narcos - Season 4 | Teaser [HD] I Netflix</t>
  </si>
  <si>
    <t>Netflix|Trailer|Netflix Original Series|Netflix Series|television|movies|streaming|movies online|television online|documentary|comedy|drama|08282016NtflxUSCAN|watch movies|narcos|teaser|pablo escobar|pablo escobar show|narcos trailer|PLvahqwMqN4M1uQ5JITdkmNrxZnwtUG-DP|PLvahqwMqN4M0jeMR6H-oHm1-OpOkPgxks|PLvahqwMqN4M0MGkARAHH7sCVVEepIBVYe|Diego Luna|Michael Pena|narc4tease</t>
  </si>
  <si>
    <t>The new season of Narcos coming 2018.\n\nWatch Narcos on Netflix: www.netflix.com/title/80025172\n\nSUBSCRIBE: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http://bit.ly/29kkemT\n\nNarcos - Season 4 | Teaser [HD] I Netflix \nhttp://youtube.com/netflix</t>
  </si>
  <si>
    <t>8rQT3PWQoNI</t>
  </si>
  <si>
    <t>Chaka Khanâ€™s Diva Makeup Ritual | Beauty Secrets | Vogue</t>
  </si>
  <si>
    <t>beauty|chaka khan|hair|how to|how-to|makeup|tips|trends|tricks|tutorial|chaka khan music|chaka khan hair|makeup tutorial|grwm|get ready|makeup tut|makeup tutorials|chaka khan style|chaka khan beauty|chaka khan beauty secrets|chaka khan vogue|makeup hacks|beauty hack|get ready with me|chaka khan get ready|getting ready|makeup artist|chaka khan look|chaka khan interview|chaka khan 2017|vogue|vogue.com</t>
  </si>
  <si>
    <t>Imagine the kind of confidence it requires to sing, â€œIâ€™m every woman, itâ€™s all in meâ€ and mean it. At 64, Chaka Khan is her own best makeup artist. Here, she shares the secrets to her iconic signature look._x000D_
\n_x000D_
\nDirector: Lucas Flores Piran_x000D_
\nFashion Editor: Yohana Lebasi_x000D_
\nFilmed at the Chateau Marmont\n\nStill havenâ€™t subscribed to Vogue on YouTube? â–ºâ–º http://bit.ly/vogueyoutubesub_x000D_
\n _x000D_
\nABOUT VOGUE_x000D_
\nVogue is the authority on fashion news, culture trends, beauty coverage, videos, celebrity style, and fashion week updates. \n\nChaka Khanâ€™s Diva Makeup Ritual | Beauty Secrets | Vogue</t>
  </si>
  <si>
    <t>wHedpg7buow</t>
  </si>
  <si>
    <t>Why We  Should Not Watch Quite so Much News</t>
  </si>
  <si>
    <t>the school of life|education|relationships|alain de botton|philosophy|London|talk|secular|self|improvement|curriculum|big questions|love|wellness|mindfullness|psychology|of|hack|how to|news|breaking news|latest news|news live|watch|watching|addiction|strange addiction|PL-WORKCAPITALISM|cnn|television|fox news|nbc|tv|school of life|fake news|å‡æ¶ˆæ¯|noticias falsas|gefÃ¤lschte Nachrichten|à¤¨à¤•à¤²à¥€ à¤¸à¤®à¤¾à¤šà¤¾à¤°|notÃ­cias falsas|fausses nouvelles|ne regarde pas les nouvelles</t>
  </si>
  <si>
    <t>We're always being told that the sign of a good and intelligent person is someone who keeps up with the news. But this addiction to the latest events may be a kind of illness that cuts us off from the real insights and information we need to lead good lives.  For gifts and more from The School of Life, visit our online shop: https://goo.gl/GBi88E\nJoin our mailing list: http://bit.ly/2e0TQNJ \nOr visit us in person at our London HQ: https://goo.gl/HAfjfp\nDownload our App: hhttps://goo.gl/AWZP1H\n\nFURTHER READING\n\nâ€œWe know that we must, to lay claim to any respectability or competence, keep up with the news. Thatâ€™s why weâ€™ve ringed the earth with satellites, crisscrossed it with fiber optic cables, and created networks of bureaus that inform us with maniacal urgency of pretty much any event to have unfolded anywhere on the planet in the last few moments. We are, furthermore, equipped with tiny devices that we keep very close to hand, and which we tend to check at intervals of between one and five minutes (rarely longer) so as to monitor all unfolding stories in close to real time. We have been granted a ringside seat on the second by second flow of historyâ€¦â€\n\nYou can read more on this and other subjects on our blog, here: https://goo.gl/86eCLM\n\nMORE SCHOOL OF LIFE\n\nOur website has classes, articles and products to help you think and grow: https://goo.gl/G8BwG6\n\nWatch more films on WORK and CAPITALISM in our playlist: \nhttp://bit.ly/TSOLcapitalism\n\nYou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https://goo.gl/AWZP1H\nFacebook: https://www.facebook.com/theschooloflifelondon/  \nTwitter: https://twitter.com/TheSchoolOfLife   \nInstagram: https://www.instagram.com/theschooloflifelondon/ \n\n\nCREDITS\n\nProduced in collaboration with:\n \nKathrin Steinbacher\n\nhttps://www.kathrinsteinbacher.com/\nhttps://www.instagram.com/kathrin_steinbacher/\n\nSound Design and Music by\nMatias Torress</t>
  </si>
  <si>
    <t>mwiKZ4qmRnQ</t>
  </si>
  <si>
    <t>The Best Ever Vegan Chocolate Chip Cookies</t>
  </si>
  <si>
    <t>Tasty|BuzzFeed|BuzzFeed Tasty|chocolate|chocolate chip cookies|vegan|vegetarian|vegan chocolate chip cookies|cookies|desserts|baking|food</t>
  </si>
  <si>
    <t>Buy the Tasty Cookbook Today: http://bit.ly/2zVLRydÂ \n\nGet the recipe: https://tasty.co/recipe/vegan-chocolate-chip-cookies\n\nCheck us out on Facebook! - facebook.com/buzzfeedtasty\n\nCredits: https://www.buzzfeed.com/bfmp/videos/40372\n\n\nMUSIC\nLicensed via Audio Network</t>
  </si>
  <si>
    <t>2pVHOaT9CZ4</t>
  </si>
  <si>
    <t>Sesame Street Puppeteers Explain How They Control Their Puppets | WIRED</t>
  </si>
  <si>
    <t>big bird|elmo|jim henson|muppets|puppets|sesame street|muppet|rudy|puppeteering|puppeteer|abby cadabby|mr. snuffleupagus|jim henson puppet|puppeteers|snuffleupagus|sesame street bts|sesame street behind the scenes|how to puppeteer|how puppets are controlled|how muppets|rudy sesame street|how to puppet|how muppets work|puppetry|wired|wired.com</t>
  </si>
  <si>
    <t>Ever wonder how the puppets on Sesame Street operate? The puppeteers for some of Sesame Street's most famous characters share their insights on how they bring their iconic characters to life. The puppeteers for Elmo, Big Bird, Mr. Snuffleupagus, Abby Cadabby, and Rudy explain the various functions and features of their Muppets._x000D_
\n_x000D_
\nYou can catch Snuffy and all his friends in the new season of Sesame Street on HBO or everyday on HBO Family or PBS Kids.\n\nStill havenâ€™t subscribed to WIRED on YouTube? â–ºâ–º http://wrd.cm/15fP7B7 _x000D_
\n_x000D_
\n_x000D_
\nABOUT WIRED_x000D_
\nWIRED is where tomorrow is realized. Through thought-provoking stories and videos, WIRED explores the future of business, innovation, and culture.\n\nSesame Street Puppeteers Explain How They Control Their Puppets | WIRED</t>
  </si>
  <si>
    <t>Y6zucdAzNi4</t>
  </si>
  <si>
    <t>BBC America</t>
  </si>
  <si>
    <t>Thank You Peter Capaldi | Doctor Who Christmas | Christmas Night @ 9/8c on BBC America</t>
  </si>
  <si>
    <t>BBC America|Television|BBC|British|doctor who|dr who|dr. who|peter capaldi|chris hardwick|william shatner|travis mcelroy|doctor puppet|alton brown</t>
  </si>
  <si>
    <t>Thank you, Peter Capaldi. \n\nThe magical final chapter of the Twelfth Doctor's (Peter Capaldi) journey sees the Time Lord team up with his former self, the first ever Doctor (David Bradley - Harry Potter, Game of Thrones) and a returning Bill Potts (Pearl Mackie), for one last adventure. \n\nTwo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humanity's darkest hours, Twice Upon A Time marks the end of an era. But as the Doctor must face his past to decide his future, his journey is only just beginning.\n\n'Twice Upon A Time' premieres Christmas night at 9/8c on BBC America.\n\nSubscribe now: http://bit.ly/1aP6Fo9\n\nThe Doctor (Peter Capaldi) is an alien Time Lord from the planet Gallifrey who travels through all of time and space in his TARDIS with his companion. Instead of dying, the Doctor is able to regenerate into a new body, taking on a new personality with each regeneration.\n\nTwitter: http://twitter.com/doctorwho_bbca\nFacebook: http://www.facebook.com/DoctorWho\nTumblr: http://DoctorWho.tumblr.com\nInstagram: http://instagram.com/doctorwho_bbca\nSnapchat: http://snapchat.com/add/bbcamerica_tv</t>
  </si>
  <si>
    <t>IywiodrtyfM</t>
  </si>
  <si>
    <t>LifeAccordingToJimmy</t>
  </si>
  <si>
    <t>Another Holiday Commercial</t>
  </si>
  <si>
    <t>another holiday commercial|christmas commercial|holiday commerical|holiday commercial|happy holidays commercial|happy holidays latj|proposal commercial|proposal|jimmy tatro|secret santa|secret santa proposal|commercial|xmas commercial|latj|life according to jimmy|lifeaccordingtojimmy</t>
  </si>
  <si>
    <t>When your secret Santa prank goes wrong\nSUBSCRIBE: http://bit.ly/LifeAccordingToJimmy\nMERCH: https://represent.com/store/latj\nBURKINSOX: http://burkinsox.com\n\nCast: \nJimmy Tatro https://www.instagram.com/jimmy/\nShelby Wulfert https://www.instagram.com/shelbywulfert/\nChristian Pierce https://www.instagram.com/capstagramm/\nKyra Santoro https://www.instagram.com/kyrasantoroxx/\nPierson Fode https://www.instagram.com/piersonfode/\nDrew Alexis Thomas https://www.instagram.com/drewalexist/\nKyle Herbert https://www.instagram.com/instakyle/\nSam Blacky https://www.instagram.com/samblacky/\nBrad Banacka https://www.instagram.com/bbanacka/\nMeredith Thomas https://www.instagram.com/meredithactress/\n\nWritten by:\nJimmy Tatro and Christian Pierce\n\nDirected by:\nJimmy Tatro\n\nDP:\nNeema Sadeghi\n\n1st AC: \nMichael Nicholas \n\nGaffer:\nEric Vera\n\nEdited by:\nKyle Herbert \nand Jimmy Tatro\n\nFOLLOW ME ON:\nInstagram: https://www.instagram.com/jimmy/\nTwitter: https://twitter.com/JimmyTatro\nFacebook: https://www.facebook.com/JimmyTatroFanPage/</t>
  </si>
  <si>
    <t>VH-DA0YgHHU</t>
  </si>
  <si>
    <t>foofightersVEVO</t>
  </si>
  <si>
    <t>Foo Fighters - Everlong/Christmas (Baby Please Come Home)/ Linus And Lucy (Live At SNL)</t>
  </si>
  <si>
    <t>Everlong/Christmas (Baby Please Come Home)/ Linus And Lucy|Foo Fighters|RCA Records Label|Rock</t>
  </si>
  <si>
    <t>Foo Fighters new album â€˜Concrete and Goldâ€™ featuring The Sky Is A Neighborhood and Run available now: http://smarturl.it/FFCG\n\nLISTEN\nApple Music â€“ http://smarturl.it/FFSKYa\nSpotify â€“ http://smarturl.it/FFSKYsp\niTunes â€“ http://smarturl.it/FFSKYi\nAmazon â€“ http://smarturl.it/FFSKYaz\nGoogle Play â€“ http://smarturl.it/FFSKYg\nDeezer â€“ http://smarturl.it/FFSKYdz\nOfficial Store - http://smarturl.it/FFOnlineStore\n\nCONCRETE AND GOLD\nhttp://smarturl.it/FFCG\n\nhttps://foofighters.com/\nhttps://www.facebook.com/foofighters\nhttps://twitter.com/foofighters\nhttps://www.instagram.com/foofighters/\n\nTOUR DATES - http://smarturl.it/FFTour\n\n01-20 Perth, Australia - nib Stadium\n01-23 Adelaide, Australia - Cooper Stadium\n01-25 Brisbane, Australia - Suncorp Stadium\n01-27 Sydney, Australia - ANZ Stadium\n01-30 Melbourne, Australia - Etihad Stadium\n02-03 Auckland, New Zealand - Mt. Smart Stadium\n02-25 Rio De Janeiro, Brazil - Maracana\n02-27 Sao Paulo, Brazil - Allianz Parque\n03-02 Curitiba, Brazil - Pedreira Paulo Leminsky\n03-04 Porto Allegre, Brazil - Estadio Beira Rio\n03-07 Buenos Aires, Argentina - Velez\n04-18 Austin, TX - Austin360 Amphitheater\n04-19 Houston, TX - Cynthia Woods Mitchell Pavilion\n04-21 Dallas, TX - Starplex Pavilion\n04-22 Bossier City, LA - CenturyLink Center\n04-25 Tampa, FL - MIDFLORIDA Credit Union Amphitheatre\n04-26 West Palm Beach, FL - Coral Sky Amphitheatre\n04-28 Atlanta, GA - Georgia State Stadium\n04-29 Jacksonville, FL - Welcome to Rockville\n05-01 Lexington, KY - Rupp Arena\n05-03 Memphis, TN - Fed Ex Forum\n06-05 Gothenberg, Sweden - Ullevi\n06-11 Antwerp, Belgium - Sportspaleis Antwerp\n06-13 Bern, Switzerland - Stade de Suisse\n06-15 Landraaf, Netherlands - Pinkpop Festival\n06-16 Landraaf, Netherlands - Pinkpop Festival\n06-17 Landraaf, Netherlands - Pinkpop Festival\n06-19 Manchester, England - Etihad Stadium\n06-22 London, England - London Stadium\n06-23 London, England - London Stadium\n07-07 Philadelphia, PA - BB&amp;T Pavilion\n07-12 Toronto, Ontario - Rogers Centre\n07-14 Wantagh, NY - Northwell Health at Jones Beach Theater\n07-16 New York, NY - Madison Square Garden\n07-17 New York, NY - Madison Square Garden\n07-19 Pittsburgh, PA - PPG Paints Arena\n07-21 Boston, MA - Fenway Park 07-22 Boston, MA - Fenway Park\n07-25 Cleveland, OH - Blossom Music Center\n07-26 Indianapolis, IN - Ruoff Home Mortgage Music Center\n07-29 Chicago, IL - Wrigley Field\n07-30 Chicago, IL - Wrigley Field\n09-01 Seattle, WA - Safeco Field\n09-04 Edmonton, AB - Rogers Place\n09-06 Calgary, AB - Scotiabank Saddledome\n09-08 Vancouver, BC - Pepsi Live at Rogers Arena\n09-10 Portland, OR - Moda Center\n09-12 San Jose, CA - SAP Center\n\nhttp://vevo.ly/rckjG2</t>
  </si>
  <si>
    <t>B2YCf8dTkIM</t>
  </si>
  <si>
    <t>Alec Steele</t>
  </si>
  <si>
    <t>FORGING A DAMASCUS ANVIL!! Part 2</t>
  </si>
  <si>
    <t>alec steele|alex steele|steel|alec|damascus|blacksmith|make|forge|anvil|mill|lathe|weld|tig|mig|engineering|blacksmithing|blade|bladesmithing|knife|knifemaking|sword|handmade|diy|craft|woodworking|forged in fire|axe|fabrication|art</t>
  </si>
  <si>
    <t>Use my link http://www.audible.com/forge , or text promo code forge to 500-500 to get a free book and 30 day free trial.\n\n\nSUBSCRIBE FOR MORE DAILY BLACKSMITHING!!\nGET T-SHIRTS: http://alecsteeleshop.com/\nFOLLOW ON INSTAGRAM: https://www.instagram.com/alecsteele/\nLEARN BLACKSMITHING ONLINE: http://beginblacksmithing.com/\nJoey: https://www.youtube.com/user/TechnicusJoe\n\nhttps://www.patreon.com/alecsteele\nINSTAGRAM @alecsteele\nFACEBOOK PAGE  https://www.facebook.com/alecsteeleblacksmith/\nSNAPCHAT @ALEC-STEELE\nVID.ME: https://vid.me/alecsteele\n\nMy name is Alec Steele and I am a 19 year old blacksmith from Norfolk in the United Kingdom. I upload a vlog from my day at the workshop almost every single day. Lots of sparks, lots of making, lots of fantastic-ness. Great to have you here following along!\n\nWhat do I make? LOTS of Damascus steel, knives, swords, axes and more and of course, I always love hearing your suggestions for future projects in the comments below!\n\n\nSo if you want to see lots of forging fun, blacksmithing badassery, cinematic hammering and more in my Daily Vlog (#Daily_Steele) - please subscribe here by hitting that red button! \n\n\nFACEBOOK PAGE  https://www.facebook.com/alecsteeleblacksmith/\nINSTAGRAM @alecsteele\nSNAPCHAT @ALEC-STEELE\n\nMusic by http://www.epidemicsound.com/\n\nAlec Steele Blacksmith 2017</t>
  </si>
  <si>
    <t>RGSgCyQydgc</t>
  </si>
  <si>
    <t>Simply Nailogical's Holoday Hits 2017</t>
  </si>
  <si>
    <t>simply nailogical|simplynailogical|holo|holosexual|cristine|simply not logical|simplynotlogical|holo hits|holodays|holoday|christmas songs|holiday songs|christmas compilationn|holiday music|holiday music parody|simply nailogical singing|greatest hits|album|greatest holo hits|songs|singing|top tracks|amazing voice|cristmas</t>
  </si>
  <si>
    <t>Relax on a cold winter's night with the people you love the most and share in the joy that is this collection of holoday classics. Perfect for the whole family!\n\nIf you enjoyed these tracks, be sure to check out:\nGreatest Holo Hits Volume 1: http://bit.ly/HoloHitsVol1\nGreatest Holo Hits Volume 2: http://bit.ly/HoloHitsVol2\n\nHOLO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page!\nhttps://www.amazon.com/shop/simplynailogical\n\nPitch perfect vocals: Me\nBacking tracks: Epidemic Sound | Jingle Punks\nCreative Commons â€” Attribution 3.0 Unportedâ€” CC BY 3.0 \nhttp://creativecommons.org/licenses/by/3.0/\n_ _ _ _ _ _ _ _ _ _ _ _ _ _ _ _ _ _ _ _ _ _ _ _ _ _ _ _ _ _ _ _ _ _\n\nDisclaimer cause I love you guys: This video was not sponsored by any of the brands mentioned. Some links above are affiliate links.</t>
  </si>
  <si>
    <t>K5x_3QzLY0U</t>
  </si>
  <si>
    <t>Are You Tricked By These Optical Illusions?</t>
  </si>
  <si>
    <t>life noggin|life noggin youtube|youtube life noggin|life noggin channel|education|education channel|life noggin face reveal|edutainment|edutainment videos|blocko|blocko life noggin|science|technology|educational|school|optical illusion|mirage|ebbinghous illusition|dot circle illusion|illusion|snake illusion|bird cage illusision|zig zag girl|mind blowing optical illusions|mind blown|optical</t>
  </si>
  <si>
    <t>Fooled by these optical illusions? Don't feel bad, it's normal.\nWatch more: How Can You Control Your Dreams?\n â–ºâ–º https://www.youtube.com/watch?v=vU14JY3x81A&amp;index=8&amp;list=PL8L0MzSk_V6JtEDRfRMyb6rFd1acqYSlO\nSubscribe: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www.nidcd.nih.gov/health/what-is-voice-speech-language\nhttps://www.asha.org/public/speech/development/language_speech/\nhttps://www2.palomar.edu/anthro/language/language_2.htm\nhttp://mufwene.uchicago.edu/publications/ORIGINS%20AND%20EVOLUTION%20OF%20LANGUAGE%20-%20OHHL%20-%20PROOFS.pdf\nhttp://academics.utep.edu/Portals/878/LSA%20fliers2/Language_beginnings.pdf\nhttps://www.ncbi.nlm.nih.gov/gene/93986\nhttps://ghr.nlm.nih.gov/gene/FOXP2\nhttps://www.merriam-webster.com/help/faq-history\nhttps://www.englishclub.com/history-of-english/\nhttp://www.ruf.rice.edu/~kemmer/Words/chron.html\nhttp://web.mit.edu/jpnet/articles/JapaneseLanguage.html\nhttp://linguistics.byu.edu/classes/Ling450ch/reports/japanese.htm\nhttp://www.d.umn.edu/~jfitzake/Lectures/DMED/SpeechLanguage/CorticalS_LAreas/CorticalLanguageAreas.html\nhttps://faculty.washington.edu/chudler/lang.html\nhttps://www.britannica.com/science/Wernicke-area\nhttp://pandora.cii.wwu.edu/vajda/ling201/test4materials/language_and_the_brain.htm\nhttps://www.britannica.com/science/Broca-area\nhttp://itre.cis.upenn.edu/~myl/languagelog/archives/002041.html\nhttp://sapir.psych.wisc.edu/papers/scudellari2016.pdf\nhttps://www.sciencedaily.com/releases/2017/05/170502112607.htm\nhttp://www2s.biglobe.ne.jp/~nippon/file/jog240e.html</t>
  </si>
  <si>
    <t>cqHZTqr8u-s</t>
  </si>
  <si>
    <t>GoPro: Lobster Waterfall with Rafa Ortiz</t>
  </si>
  <si>
    <t>GoPro|Hero4|Hero5|Hero Camera|HD Camera|stoked|rad|HD|best|go pro|cam|epic|hero4 session|Hero5 Session|session|action|beautiful|crazy|high definition|high def|be a hero|beahero|hero five|karma|gpro|lobster|waterfall|kayak|lobster waterfall|floating|floatie|floaty|waterfall jump|Rafa Ortiz</t>
  </si>
  <si>
    <t>Reindeer and chimneys are to Santa, as blow up pool toy lobsters and waterfalls are to Rafa Ortiz.\n\nTis the season..... to get weird.\n\nShot 100% on GoPro â€“ https://goo.gl/X4WDC8\n\nMounts used in this video â€“ https://goo.gl/XsprZe\n\nComment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</si>
  <si>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AZ4sakIfXUE</t>
  </si>
  <si>
    <t>Things We Should Leave in 2017</t>
  </si>
  <si>
    <t>Connor Franta|ConnorFranta|2017|2018|new year|new me|leave it in 2017|things to leave in 2017|things we should leave in 2017|this year|bad|us goverment|men|slime|trends|2017 trends|diss tracks|clickbait|youtuber|youtubers|trendy|fun|funny|cute|hot|love|relationships|loving|wow|interesting|boy|boys|girls|relatable|humor|list|lists|trending|idk|byeeeee</t>
  </si>
  <si>
    <t>Subscribe to my channel here: http://bit.ly/1gc4476\nMy Previous Video: http://youtu.be/Sl-NvOZ23m8\nNEW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</si>
  <si>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whNT1a3igGo</t>
  </si>
  <si>
    <t>Why Calzones Deserve More Love | Food Skills</t>
  </si>
  <si>
    <t>First we feast|fwf|firstwefeast|food|food porn|cook|cooking|chef|kitchen|recipe|cocktail|bartender|craft beer|complex|complex media|Cook (Profession)sean evans|food skills|calzones|motorinos|nyc|pecorino romano|Mathieu Palombino|pizza</t>
  </si>
  <si>
    <t>Calzones are a staple of the pizza-parlor menu, but too often the dish doesn't get the respect it deserves. That's too bad, because the calzone is a near-perfect food: According to Mathieu Palombinoâ€”the owner of Motorino Pizzeria in NYCâ€”these wood-fired pizza pockets allow ingredients to stay ultra-moist and flavorful while cooking inside the oven. Stuffed with a mixture of sweet and spicy sausage, and held together by globs of melted Pecorino Romano cheese, Motorino's calzone is a worthy alternative to a classic pie.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</si>
  <si>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BBQ-2BUGQv8</t>
  </si>
  <si>
    <t>Star Wars: The Last Jedi Has Second Largest Opening Ever Amidst Mixed Fan Reactions - Movie Talk</t>
  </si>
  <si>
    <t>tobeornottobethatisthequestion|star wars: the last jedi|rotten tomatoes|box office report|oscar isaac|addams family|gomez adams|48 hrs|good time|laddie|mark ellis|jon schnepp|kristian harloff|ashley mova|movie talk</t>
  </si>
  <si>
    <t>On this episode of Collider Movie Talk (Monday December 18th, 2017) Mark Ellis, Jon Schnepp, Kristian Harloff, Ashley Mova discuss the following:  \n\n1) Star Wars: The Last Jedi' Delivers Second Largest Opening Ever; Fans Split on Rotten Tomatoes\n\n2) Box Office Report\n\n3) Oscar Isaac in Talks to Voice Gomez Addams in Animated â€˜Addams Familyâ€™ Movie\n\n4) '48 Hrs.' Remake in the Works With 'Good Time' Filmmakers\n\n5) â€˜Laddieâ€™ Trailer: Meet The Man Who Made â€˜Star Warsâ€™ Possible\n\n6) Mail Bag\n\n7) Live Twitter Questions\n\nStar Wars: The Last Jedi delivered on expectations, debuting over the weekend with the second largest opening of all-time, behind only Star Wars The Force Awakens. With an estimated $220 million, The Last Jedi got off to a strong start on Thursday night with the second largest preview ever with $45 million and became the second film to ever gross over $100 million on opening day. Audiences also gave the film an A CinemaScore, matching the score for Force Awakens, however; the Rotten Tomatoes audience score for Last Jedi is currently 56% vs. a 93% score from critics â€“ with an increasing backlash happening online between those fans who enjoyed the movie and those who did not.  \n\nBOX OFFICE REPORT\n\nBUY OR SELL\n\nAccording to a report from The Tracking Board, Oscar Isaac has been cast as the voice of Gomez Addams in the animated The Addams Family movie for Sausage Party director Conrad Vernan. The roles of Morticia, Wednesday, Pugsley, Lurch and Uncle Fester have yet to be filled, apparently because the studio wants to close a deal with Isaac before approaching anyone else.\n\nTHR reports that Benny and Josh Safdie, the brother filmmaking team behind the Robert Pattinson thriller Good Time, will take on a remake of 48 Hrs. for Paramount Pictures. 48 Hrs. is the classic comedy that helped launch the big-screen career of Eddie Murphy, as well as the buddy-cop genre. Murphy and Nick Nolte starred as a convict and cop, who must team up to catch a pair of killers within 48 hours. A release date has not been determined. \n\nStar Wars Underworld found and posted the first trailer for â€˜Laddie,â€ the documentary about Alan Ladd Jr, AKA Laddie, the man at 20th Century Fox who gave George Lucas the greenlight and freedom to make Star Wars back in 1977.  The documentary dives into Ladd as an agent, producer, executive, and studio head, where he worked on movies ranging from Alien to Young Frankenstein to Star Wars over the course of his long, storied career.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</si>
  <si>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GMNkrW7jlQM</t>
  </si>
  <si>
    <t>Weekend Update on Doug Jones Defeating Roy Moore - SNL</t>
  </si>
  <si>
    <t>SNL|Saturday Night Live|SNL Season 43|Episode 1734|Kevin Hart|Weekend Update|Colin Jost|Michael Che|s43|s43e9|episode 9|live|new york|comedy|sketch|funny|hilarious|late night|host|music|guest|laugh|impersonation|actor|improv|musician|Jumanji|Central Intelligence|Ride Along|Ride Along 2|Grudge Match|Get Hard|Think Like A Man Too|Foo Fighters|David Grohl|concrete and gold|the pretender|best of you</t>
  </si>
  <si>
    <t>Weekend Update anchors Colin Jost and Michael Che tackle the week's biggest news, including Doug Jones defeating Roy Moore to win the Alabama Senate race. Omarosa Manigault Newman (Leslie Jones) stops by to address her firing from the White House.\n\n#SNL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</si>
  <si>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8uvIPHtKoQQ</t>
  </si>
  <si>
    <t>Is The Last Jedi the Most Divisive Star Wars Movie Ever? (SPOILERS) - SJU</t>
  </si>
  <si>
    <t>screen junkies news|screenjunkies|screenjunkies news|screen junkies|last jedi|the last jedi|star wars|review|starwars|star wars episode 8|star wars the last jedi|luke skywalker|darth vader|kylo ren|mark hammil|rian johnson|last jedi spoilers|the last jedi spoilers|star wars easter eggs|star wars box office|disney|lucasfilm|disney fox|disney fox deal|fox studios|last jedi trailer|last jedi reaction</t>
  </si>
  <si>
    <t>PANEL:\n\nDan Murrell\nRoth Cornet\nHal Rudnick\nSpencer Gilbert\nJoe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</si>
  <si>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KcFQfFB5LDA</t>
  </si>
  <si>
    <t>Will Darbyshire</t>
  </si>
  <si>
    <t>82. A Journey</t>
  </si>
  <si>
    <t>willdarbyshire|film|will darbyshire|william darbyshire</t>
  </si>
  <si>
    <t>This video is sponsored by Nespresso. Thank you to Nespresso for inviting me to Costa Rica and for the lovely passionate coffee farmers for being so accomodating. To learn more about the Nespresso AAA Sustainable Quality Program, see here: http://bit.ly/2yn8aIc\n\nFind me here:\n\nhttp://twitter.com/willdarbyshire\nhttp://willdarbyshire.tumblr.com\nhttp://instagram.com/willdarbyshire</t>
  </si>
  <si>
    <t>5iVxBDPlbc4</t>
  </si>
  <si>
    <t>The Lore Master</t>
  </si>
  <si>
    <t>Why Imperial Admirals had High Suicide Rates [Canon] - Star Wars Explained</t>
  </si>
  <si>
    <t>Why Imperial Admirals had High Suicide Rates|Star wars explained|the last jedi|Star wars empire|the lore master|Imperial star destroyer|how powerful was the empire?|Why Imperial Admirals tended to kill themselves after failures|Why Darth Vader hated Imperial Officers|Why stormtroopers worshipped darth vader|how powerful is darth vader?|How powerful is luke skywalker?|darth vader|the clone wars</t>
  </si>
  <si>
    <t>Why Imperial Admirals tended to kill themselves after failures.\n\nTwitter: https://twitter.com/TheLoreMasterYT\n\nCheck out Sixxybaby here: http://sixxybaby.tumblr.com/\n\nSubscribe for more Star Wars lore videos, versus, and lists! \n\nEmail: TheLoreMasterYT@gmail.com\n\nIf your artwork is used in the video, please email me so I can give proper credit/take it down if that's what you wish.\n\n--------------------------------------------------------------------------------------------------------\nSources: Thrawn (book)\n\n- Star Wars (comic series 2015)\n\n- Lando (comic series)\n\n--------------------------------------------------------------------------------------------------------\nAll music used in this video can be found here: https://www.youtube.com/playlist?list=PLMfHSkuXUZ1Zsd1UIOslQ3gaIKKQVjWOC\n\nSome Music by Machinimasound: \nWebsite - https://machinimasound.com\n\nLicensed under Creative Commons CC-BY 4.0 Unported License\n\nCreator of the Intro: https://www.youtube.com/channel/UCemUTJH6ByMSSp_PB3w178w\n\nVideo Narrated By: Aaron B</t>
  </si>
  <si>
    <t>FfSXmbAGl8A</t>
  </si>
  <si>
    <t>Jack Johnson - Big Sur</t>
  </si>
  <si>
    <t>Jack|Johnson|Big|Sur|Rock</t>
  </si>
  <si>
    <t>Big Sur (Official Video)\nSong taken from the new album All The Light Above It Too\nAvailable Here: https://jackjohnson.lnk.to/AllTheLightAboveItTooYD \n\nConnect with Jack:\nhttps://www.facebook.com/jackjohnson \nhttps://twitter.com/JackJohnson \nhttp://instagram.com/jackjohnson \nhttps://jackjohnsonmusic.com \n\nDirected by Tyler Manson\nFor Brushfire Films\n\nMusic video by Jack Johnson performing Big Sur. Â© 2017 Jack Johnson\n\nhttp://vevo.ly/ekGnmZ</t>
  </si>
  <si>
    <t>VAk6bUhETHM</t>
  </si>
  <si>
    <t>Reach Records</t>
  </si>
  <si>
    <t>Tedashii - Messenger</t>
  </si>
  <si>
    <t>Tedashii|Messenger|Never Fold|Reach Records|116|Unashamed</t>
  </si>
  <si>
    <t>Visual for Tedashii's latest single: Messenger. Buy/Stream today: http://smarturl.it/tedashiimessenger\n\nFacebook - http://bit.ly/tedashiifacebook\nTwitter - http://bit.ly/tedashiitw\nInstagram - http://bit.ly/tedashiiinstagram</t>
  </si>
  <si>
    <t>_bVPfM04vOY</t>
  </si>
  <si>
    <t>MITCHELL WIGGS</t>
  </si>
  <si>
    <t>Beauty Gurus Dragging Kylie Cosmetics Brush Set - Jeffree, Manny, James Charles, Laura Lee</t>
  </si>
  <si>
    <t>Kylie Cosmetics|Brush Set|Jeffree Star|Review|Manny MUA|James Charles|Laura Lee|Kylie Jenner|Brushes|Brush|Set|Cosmetics|Beauty Guru|Guru|Gurus|Jeffree|Manny|James|Charles|Reveal|Unboxing|Makeup|Beauty|Lip Kit|Artis|Kevin Aquin|MAC|Powder|Stippling|Ulta|Morphe|360$|360|expensive|silver|case|holder|KKW Beauty|KKW|Tapered|Blush|highlight|highlighter</t>
  </si>
  <si>
    <t>Jeffree Star: https://youtu.be/9kIb4yZHWfg\nManny MUA: https://youtu.be/Nk5yOFCsNeE\nJames Charles: https://youtu.be/IGhC2EwCAWM\nLaura Lee: https://youtu.be/PcFzJ690rSQ\n\n\nSnapchat: MitchellWiggs\nhttp://Instagram.com/MitchellWiggs\nhttp://Facebook.com/MitchellWiggs\nhttp://Twitter.com/MitchellWiggs \nhttp://Soundcloud.com/MitchellWiggs\nhttp://MitchellWiggs.com</t>
  </si>
  <si>
    <t>ByucbuSe958</t>
  </si>
  <si>
    <t>SZAVEVO</t>
  </si>
  <si>
    <t>SZA x Calvin Harris - The Weekend (Funk Wav Remix (Audio))</t>
  </si>
  <si>
    <t>R&amp;B|SZA x Calvin Harris|The Weekend|Top Dawg Entertainment/RCA Records</t>
  </si>
  <si>
    <t>SZA x Calvin Harris The Weekend (Funk Wav Remix) available now: http://smarturl.it/WeekendRemix\n\nSZA's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SZA:\nhttp://szactrl.com\nhttp://instagram.com/sza\nhttp://twitter.com/sza\nhttp://facebook.com/sza\n\nFollow Calvin Harris:\nhttp://calvinharris.com\nhttp://instagram.com/calvinharris\nhttp://twitter.com/calvinharris\nhttp://facebook.com/calvinharris</t>
  </si>
  <si>
    <t>fmiZUgA-2W4</t>
  </si>
  <si>
    <t>Crafty Panda</t>
  </si>
  <si>
    <t>7 Amazing DIY Christmas Decorations Made From Pasta</t>
  </si>
  <si>
    <t>diy|christmas tree|christmas decorations to make|pasta|christmas decorations|diy christmas decorations|decoration|christmas diy|diy christmas ornaments|craft|christmas crafts|diy christmas tree decorations|christmas|christmas ornaments|pasta christmas decorations</t>
  </si>
  <si>
    <t>In this DIY tutorial, we will show you how to make Christmas decorations from pasta. The video consists of 7 Christmas craft ideas for your Christmas tree decorations.\n\n1. Flower Christmas decoration made by gluing conchiglie rigate pasta pieces together and covering everything with silver paint.\n\n2. Christmas wreath made of farfalle pasta ribbons glued together on a cardboard and covered in green and red paint.\n\n3. Snowflake ornament from penne rigate pasta stuck together with some glue and covered in silver paint and glitter sparkles.\n\n4. Little racing car toys for your Christmas tree from penne rigate, fusilli, ruote, radiatori and ditali lisci pastas.\n\n5. Miniature Christmas tree toy constructed by gluing ruote and ditali lisci pasta together.\n\n6. Shining hollow Christmas ornament star made from gold coloured ditali lisci pasta joined together with glue.\n\n7. Bright red Christmas star decoration made from conchiglie rigate pasta glued on cardboard.\n\nSubscribe to Crafty Panda channel: https://www.youtube.com/channel/UC03RvJoIhm_fMwlUpm9ZvFw?sub_confirmation=1\nLike us on Facebook: https://www.facebook.com/craftypanda\nVisit Bored Panda website: https://www.boredpanda.com</t>
  </si>
  <si>
    <t>G03bNA-gpXE</t>
  </si>
  <si>
    <t>Peter Caine Dog Training</t>
  </si>
  <si>
    <t>Frozen Bigfoot Head DNA, Weight, Dimensions,  Up Coming Surprise for Humanity</t>
  </si>
  <si>
    <t>Frozen Bigfoot Head DNA|Weight|Dimensions|Up Coming Surprise for Humanity|Sasquatch|Yeti|Dogman|Animal|Skunk Ape|Peter Caine Dog Training|1953|Mike Caine &amp; Morty Lucas</t>
  </si>
  <si>
    <t>Frozen Bigfoot Head DNA, Weight, Dimensions,  Up Coming Surprise for Humanity. So far people have said its a buffalo, I see a metal pipe, a plastic pipe, Ham bone..the list continues of things you people think you see. Its a Bigfoot head, deal with it. I will show the juvenile Bigfoot that was shot on the same day Sept. 23, 1953\nPeter Caine Dog Training \nReadyourdog.com</t>
  </si>
  <si>
    <t>8eo-L_3OWAQ</t>
  </si>
  <si>
    <t>Ben Pluimer</t>
  </si>
  <si>
    <t>Lucky the iPhone singing cockatiel is OVER it!</t>
  </si>
  <si>
    <t>lucky|cockatiel|iphone|reaction|singing|apple|viral|bird|pet|ringtone</t>
  </si>
  <si>
    <t>Lucky became famous for singing a perfect rendition of an iPhone ringtone. But watch what happens when he sees his own video! Dude is OVER it. (New Lucky Christmas video here, with his owner Kadyn! https://www.youtube.com/watch?v=yv8XhB3AAok)\n\nOriginal video: https://www.youtube.com/watch?v=wO0vPzkkZag</t>
  </si>
  <si>
    <t>WS7f5xpGYn8</t>
  </si>
  <si>
    <t>KatyPerryVEVO</t>
  </si>
  <si>
    <t>Katy Perry - Hey Hey Hey (Official)</t>
  </si>
  <si>
    <t>katy perry|hey hey hey|official|music video|witness|can't break me</t>
  </si>
  <si>
    <t>Get Hey Hey Hey from Katy's new album 'Witness': http://katy.to/WitnessYd\nWITNESS: The Tour tickets available now! https://www.katyperry.com/tour\n\nDirected by Isaac Rentz\nProduced by Nina Dluhy-Miller &amp; Danny Lockwood\n\nLyrics:\nA big beautiful brain with a pretty face, yeah\nA babydoll with a briefcase, yeah\nA hot little hurricane, ha\n'Cause I'm feminine and soft, but I'm still a boss, yeah\nRed lipstick but still so raw, yeah\nMarilyn Monroe in a monster truck\n\n'Cause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me)\n\nYeah, I bounce back like a pro 'cause I'm so resilient\nL-o-l at all your limits\nKeep your penny thoughts, I'm making a mint\n\n'Cause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me)\n\nI ain't got no strings (no strings, no strings, no strings)\nI'm no one's little puppet\nGot my own cha ching in my chubby little wallet\nAnd secretly you love it (you fucking love it)\nAnd secretly you love it\n\nHey, hey, hey\nYou think that I'm a little baby\nYou think that I am fragile like a FabergÃ©\nYou think that I am cracking, but you can't break me\nNo\nHey, hey, hey\nYou think that I'm a little baby\nYou think that I am fragile like a FabergÃ©\nYou think that I am cracking, but you can't break me\nNo, no way (no)\nNo, no way (no way)\nNo, no way (uh-uh)\nOh, you think that I am cracking, but you can't break me\n\nFollow Katy Perry:\nhttp://www.katyperry.com\nhttp://youtube.com/katyperry\nhttp://twitter.com/katyperry\nhttp://facebook.com/katyperry\nhttp://instagram.com/katyperry\n\nMusic video by Katy Perry performing Hey Hey Hey (C) 2017 Capitol Records\n\nhttp://vevo.ly/233WHW</t>
  </si>
  <si>
    <t>nWZMfPP34g8</t>
  </si>
  <si>
    <t>Brave Wilderness</t>
  </si>
  <si>
    <t>BITTEN by a GIANT DESERT CENTIPEDE!</t>
  </si>
  <si>
    <t>adventure|adventurous|animals|brave|brave wilderness|breaking|breaking trail|coyote|coyote peterson|coyotes backyard|peterson|trail|wild|wildlife|centipede|creepy|creepy crawly|venomous|poisonous|venom|bite|millipede vs centipede|bug|giant|insect|dangerous|bugs|worst bite|most painful bite|worst bite ever|coyotes worst bite|bitten by a centipede|desert centipede bite|giant desert centipede|bites|bitten by a giant desert centipede|desert centipede|centipede bite</t>
  </si>
  <si>
    <t>Please SUBSCRIBE - http://bit.ly/BWchannel\nTour Tickets Available Now! - http://bit.ly/bravetickets\nBuy Brave Wilderness Gear - http://bit.ly/BWmerch\nBuy Coyoteâ€™s Book - http://bit.ly/BOOKbraveadventures\nWatch More - http://bit.ly/BTwarrior\n\nOn this episode of Breaking Trail, Coyote is bitten by a Giant Desert Centipede! \n\nThis is it Coyote Pack, the culmination of Coyote Petersonâ€™s bite experiments has lead him to this ultimate creepy crawly finaleâ€¦taking a chomp from what is said to be the most painful bite of any creature in North America! \n\nLong rumored to be even more painful than the bite of a rattlesnake, Coyote will find out â€œfirst handâ€ the effects of a Giant Desert Centipede bite all in the name of science to document this extreme wildlife experience. \n\nWill this enormous Centipede live up to the tales that are told throughout deserts of the Southwestern Untied States?\n\nGet ready to find out! \n\n*PLEASE never attempt to recreate what is seen in this video. Centipede bites can be very serious if left untreated.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</si>
  <si>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l_lblj8Cq0o</t>
  </si>
  <si>
    <t>G-Eazy - No Limit REMIX ft. A$AP Rocky, Cardi B, French Montana, Juicy J, Belly</t>
  </si>
  <si>
    <t>BPG/RVG/RCA Records|G-Eazy feat. A$AP Rocky|Cardi B|French Montana|Juicy J &amp; Belly|No Limit REMIX|Rap</t>
  </si>
  <si>
    <t>lWHZKP6xXHU</t>
  </si>
  <si>
    <t>4 Lies That Ruined Christmas</t>
  </si>
  <si>
    <t>its alex clark|itsalexclark|alex clark|itsalexclark youtube|youtube itsalexclark|itsalexclark channel|animation|animation channel|animated|animated videos|alex clark youtube|youtube alex clark|alex clark channel|alex clark vlogs|evil sister|alex clark evil sister|christmas|ruin christmas|ruined christmas|christmas animation|alex clark christmas|christmas alex clark|dofus|itsalexclark christmas|christmas itsalexclark|alex clark sister|sister alex clark</t>
  </si>
  <si>
    <t>Iâ€™m not a bad person. I swear I didn't mean to ruin Christmas. \nTo check out Dofus or grab 30 days free of VRV premium def click http://vrv.co/alex\nWatch more stories with my evil sister: https://youtube.com/watch?v=qbd1agtCV1E&amp;index=2&amp;list=PLmh1WGagp73If751tbjdDhXUCqqshNh8p\n\nSubscribe: http://bit.ly/SubAlexClark | 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less.\n\nSpecial Thanks to these top level Patreon Backers:\nCymbria Sasman, Flaming-Rosethorn, Jack Souch, Kenny Helget, Leo Cheung, Molly Dowling, MrTuxedoman90096, Peyton whittle, psoda123, RealTME01, Ryan Brem, Shiv Bhagnari, Willam\n\nThanks to these Stalker Squad Patrons:\nAlex Pallein, Anthony Reed, Aron Rayson, Carlos A Ramirez, Ceros Heros, Hailey Thorburn-Bowers, Rachelshy, Samuel Colbran Author, TurtleeTott\n\nThanks to these Groupie Squad Patrons:\nAdam Trolia, Bill_bob_123 !!!, Braydon Langford, Chad Chadwick, Colleen French, Dante151, DiamondHero8, DieToDice, Garrett Brandt, Jaron Bull, Joseph Hwang, Melissa Wilkie, Mistafiella, Peter Glass, Prototronix, Servitraus (aka imintheclouds), teckie009, Trinity</t>
  </si>
  <si>
    <t>zLJsJR0O6VI</t>
  </si>
  <si>
    <t>2016 vs 2017</t>
  </si>
  <si>
    <t>smosh|2016 vs 2017|vs|smosh vs|anthony padilla|anthony padilla smosh|ian|ian hecox|ian and anthony|smosh 2017|2017|2016|smosh 2016|smosh anthony|anthony|anthony smosh|ian smosh|smosh ian</t>
  </si>
  <si>
    <t>In 2016 so much has changed, but there are also some lessons we just haven't learned. \n\nSMOSH HOLIDAY SWEATER â–ºâ–º http://smo.sh/HolidaySweater \n\nCAST \nIan Hecox \nNoah Grossman \nKeith Leak Jr. \nCourtney Miller \nOlivia Sui \nShayne Topp \nJosh Mattingly \n\nCREW \nDirected by Ryan Todd \nWritten by Ian Hecox, Monica Vasandani, Cole Hersch, and Ryan Finnerty \nProduced by Ryan Todd \nSmosh Co-Founded by Ian Hecox &amp; Anthony Padilla \nSmosh Creative Director: Joe Bereta \nDirector of Photography: Billy Yates \nEditor: Leonard Wilkes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</si>
  <si>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ccgIXa7TIkc</t>
  </si>
  <si>
    <t>The Voice 2017 - The Season 13 Voice Champion Is...</t>
  </si>
  <si>
    <t>the voice|the voice nbc|the voice season 13|watch voice video|the voice live finale|team adam|adam levine|team miley|miley cyrus|team jennifer|jennifer hudson|team blake|blake shelton|addison agen|chloe kohanski|voice winner|the voice new season|The Voice 2017|The Voice USA|The Voice Season 13|The voice winners|carson daly</t>
  </si>
  <si>
    <t>Addison and Chloe find out who won The Voice Season 13.\nÂ»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The Season 13 Voice Champion Is...\nhttps://youtu.be/ccgIXa7TIkc\n\nThe Voice\nhttp://www.youtube.com/user/nbcthevoice</t>
  </si>
  <si>
    <t>lcpxLXjYAa8</t>
  </si>
  <si>
    <t>Americans could see tax bill impact in early 2018</t>
  </si>
  <si>
    <t>Senate|pass|Republican|tax|reform|historic|overhaul|code|House|procedural|snag|vote|White|President|Trump|Paul|Ryan|Speaker</t>
  </si>
  <si>
    <t>Less money could be withheld from people's paychecks as soon as February, according to the IRS, but those tax cuts for individuals will expire after eight years.</t>
  </si>
  <si>
    <t>szaJ5aW-LUs</t>
  </si>
  <si>
    <t>Panic! At The Disco</t>
  </si>
  <si>
    <t>Panic! At The Disco - Feels Like Christmas</t>
  </si>
  <si>
    <t>panic! at the disco|panic at the disco|feels like christmas|brendon urie|patd|dcd2|dcd2 records|fueled by ramen|fbr</t>
  </si>
  <si>
    <t>Thank you all for making this year my favorite so far. Through the hard times and the beautiful moments, Iâ€™m glad weâ€™re always there to lift each other up. Iâ€™m so excited for the new year and whatâ€™s to come. \n\nSo to end this year right, hereâ€™s a little holiday jam I wrote, and you can download it for free here: http://smarturl.it/feelslikexmas - I hope you enjoy it as much as I did making it.\n\nMerry Christmas.\n\nHappy Holidays.\n\nI love ya.\n\n- Brendon\n\nUpcoming tour dates - http://www.panicatthedisco.com/tour\n\nFOLLOW PANIC! AT THE DISCO\nSite: http://panicatthedisco.com\nFacebook: http://facebook.com/panicatthedisco\nTwitter: http://twitter.com/panicatthedisco\nYouTube: http://youtube.com/panicatthedisco\nInstagram: http://instagram.com/panicatthedisco\nSpotify: http://spoti.fi/1CsbsdC\nStore: https://store.panicatthedisco.com/</t>
  </si>
  <si>
    <t>RHUxyXZBXY8</t>
  </si>
  <si>
    <t>Migos - Stir Fry (Audio)</t>
  </si>
  <si>
    <t>Migos|Stir Fry|StirFry|Stir|Fry|Culture 2|Pharrell|Pharrell Williams</t>
  </si>
  <si>
    <t>Listen to Stir Fry (produced by Pharrell Williams): https://Migos.lnk.to/StirFry\nMigos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Migos:\nhttps://facebook.com/THEMigosAtl\nhttps://twitter.com/migos\nhttps://instagram.com/migos\n\nMusic video by Migos performing Stir Fry. (C) 2017 Quality Control Music, LLC and UMG Recordings, Inc.\n\nhttp://vevo.ly/Vo1byi</t>
  </si>
  <si>
    <t>KFm7fKqg13E</t>
  </si>
  <si>
    <t>House Speaker Paul Ryan: â€˜Donâ€™t Forget This Is A Big Tax Cut For Families As Wellâ€™ | TODAY</t>
  </si>
  <si>
    <t>The TODAY Show|TODAY Show|TODAY|NBC|NBC News|Celebrity Interviews|TODAY Show Recipes|Fitness|Lifestyle|TODAY Show Interview|Ambush Makeover|Kathie Lee and Hoda|KLG and Hoda|house speaker paul ryan gop tax bill|paul ryan|investing|republican tax reform|speaker of the house|tax reform|speaker paul ryan|paul ryan on tax reform|donald trump|republican tax plan|taxes|gop tax reform|tax plan|gop tax plan|tax reform passes|president trump|new tax bill</t>
  </si>
  <si>
    <t>Speaker of the House Paul Ryan tells TODAY that American businesses are taxed at â€œthe highest rate in the civilized worldâ€ and that the Republican tax overhaul will enable them to bring money back from overseas and give them incentive to invest in American jobs. He says it will bring faster economic growth that will â€œgive relief to hard-working families.â€ Regarding sexual harassment, he says, â€œwe need to change the culture; letâ€™s not make this a partisan food fight.â€\n\nÂ»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http://on.today.com/PinTODAY\n\nHouse Speaker Paul Ryan: â€˜Donâ€™t Forget This Is A Big Tax Cut For Families As Wellâ€™ | TODAY</t>
  </si>
  <si>
    <t>8LPVjHxXvJM</t>
  </si>
  <si>
    <t>Jimmy Interviews Cardi B</t>
  </si>
  <si>
    <t>The Tonight Show|Jimmy Fallon|Jimmy|Interviews|Cardi B|bodak yellow|grammys|migos|offset|NBC|NBC TV|Television|Funny|Talk Show|comedic|humor|snl|Fallon Stand-up|Fallon monologue|tonight|show|jokes|funny video|interview|variety|comedy sketches|talent|celebrities|video|clip|highlight|Love &amp; Hip Hop|Bodak Yellow|hip hop|rapper|Underestimated</t>
  </si>
  <si>
    <t>Cardi B cracks Jimmy up about her name's origin, how fiancÃ© Migos' Offset went out of his way for his proposal and why she already feels like a winner after Bodak Yellow, even if she doesn't take home a Grammy.\n\nSubscribe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Interviews Cardi B\nhttp://www.youtube.com/fallontonight</t>
  </si>
  <si>
    <t>JbazoX5Su1w</t>
  </si>
  <si>
    <t>SURPRISE!!! I HAVE MY OWN PERFUME!</t>
  </si>
  <si>
    <t>miranda|sings|mirandasings08|beautiful|lips|comedy|funny|lipstick|parody|youtube|PERFUME</t>
  </si>
  <si>
    <t>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</si>
  <si>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rf3iHqE240I</t>
  </si>
  <si>
    <t>Where babies in movies come from</t>
  </si>
  <si>
    <t>vox.com|vox|explain|babies|baby|movies|tv|televison|tv show|casting|casting agent|sag|screen actors guild|american sniper|american sniper baby|bradley cooper|charlie chaplin|birth scene|delivery scene|funny|animation|rules|work|robot babies|robotic babies|baby machines|friends|infants|newborns|new borns|new born|infant|sean penn</t>
  </si>
  <si>
    <t>What hoops do you have to jump through to cast a baby in your movie?\n\nSubscribe to our channel! http://goo.gl/0bsAjO\n\nThere are many rules and regulations involved in casting babies in movies. Babies have been in film since the birth of cinema, but many of the practices have changed since then. Some states like California have very stringent rules about baby employment on film sets. But the regulations are on a state by state basis and vary wildly. We spoke with a baby agent about what you have to do in order to cast a baby in your movie.\n\nVox.com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</si>
  <si>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fEMxFSjmo5Q</t>
  </si>
  <si>
    <t>Pastry Chef Attempts To Make Gourmet Gushers</t>
  </si>
  <si>
    <t>gourmet|pastry|desserts|gushers|candy|homemade|diy|kitchen|experiments|gourmet gushers|cheap vs expensive|homemade gushers|homemade candy|how to make a gusher|gusher challenge|fruit gushers|gushers review|gusher|fruit gusher|gushers candy|make gushers|diy gushers|how to make gushers|what are gushers|betty crocker|gushers ingredients|claire saffitz|gushers recipe|make your own gushers|gushers filling|food|bon appetit|bon appÃ©tit</t>
  </si>
  <si>
    <t>Do you gush with curiosity over little, chewable sugar blobs filled with goo? Claire Saffitz deconstructs and improves one of our favorite childhood candies - Gourmet Gushers!\n\nStill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\n\nPastry Chef Attempts To Make Gourmet Gushers</t>
  </si>
  <si>
    <t>ydPYNo8o-lI</t>
  </si>
  <si>
    <t>Imagine Dragons, Khalid - Thunder / Young Dumb &amp; Broke (Medley/Audio)</t>
  </si>
  <si>
    <t>Imagine|Dragons|Khalid|Thunder|Young|Dumb|Broke|KIDinaKORNER/Interscope|Records|Alternative</t>
  </si>
  <si>
    <t>Get Imagine Dragons &amp; Khalid's Thunder/Young Dumb &amp; Broke (Medley), out now: http://smarturl.it/TYDB \n\nShop Imagine Dragons: http://smarturl.it/ImagineDragonsShop\n\nFollow Imagine Dragons:\nhttps://www.facebook.com/ImagineDragons/ https://twitter.com/Imaginedragons\nhttps://www.instagram.com/imaginedragons \n\nFollow Khalid:\nhttps://www.facebook.com/thegreatkhalid\nhttps://twitter.com/thegreatkhalid\nhttps://www.instagram.com/thegr8khalid/\n\nMusic video by Imagine Dragons, Khalid performing Thunder / Young Dumb &amp; Broke. (C) 2017 KIDinaKORNER/Interscope Records\n\nhttp://vevo.ly/Sw6D9u</t>
  </si>
  <si>
    <t>N-3NfWJHNhg</t>
  </si>
  <si>
    <t>Seth MacFarlane Doubts Aliens Have Visited Earth</t>
  </si>
  <si>
    <t>Late Night|Seth Meyers|Seth MacFarlane|Doubts|Aliens|Visited|Earth|NBC|NBC TV|television|funny|talk show|comedy|humor|stand-up|parody|snl seth meyers|host|promo|seth|meyers|weekend update|news satire|satire|Family Guy|The Orville|American Dad|Cosmos|A Million Ways To Die In The West|Ted|grammy|nomination|In Full Swing|teeth|asteroid</t>
  </si>
  <si>
    <t>Seth MacFarlane tells Seth what it was like to work with Frank Sinatra's vocal coaches, explains why he wouldn't want to be the first person to recreationally visit space and reveals his thoughts on aliens and UFOs.\nÂ»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MacFarlane Doubts Aliens Have Visited Earth- Late Night with Seth Meyers\nhttps://youtu.be/N-3NfWJHNhg\n\n\nLate Night with Seth Meyers\nhttp://www.youtube.com/user/latenightseth</t>
  </si>
  <si>
    <t>tDT-a7fh5fc</t>
  </si>
  <si>
    <t>Le Batard grills MLB commish on Derek Jeter slashing Marlins' payroll | Dan Le Batard Show | ESPN</t>
  </si>
  <si>
    <t>espn|espn live|dan le batard|dan lebatard|mlb commissioner|rob manfred|rob manfred mlb|mlb|baseball commissioner|major league baseball|major league|world series|commissioner|derek jeter|marlins trade mvp|mvp giancarlo stanton|giancarlo stanton|miami marlins|stanton trade|stanton mvp|mlb trade rumors</t>
  </si>
  <si>
    <t>Dan Le Batard grills MLB commissioner Rob Manfred on Derek Jeter trading Miami Marlins MVP Giancarlo Stanton.\n\nâœ”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</si>
  <si>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7VC4zX1vDE4</t>
  </si>
  <si>
    <t>Bedtime with Babish: A New Podcast</t>
  </si>
  <si>
    <t>bedtime|with|babish|stories|literature|podcast|bedtime with babish|binging with babish|basics with babish|babish podcast|podcast babish|bedtime with babish podcast|podcast bedtime with babish|bed time with babish|bed time podcast|asmr|sleep podcast|podcasts to help me sleep|calming podcasts|soothing podcast</t>
  </si>
  <si>
    <t>The video is a joke but the podcast isn't.  A weekly reading of sleepytime literature over a crackling fire, with new episodes every Wednesday.  Listen now on iTunes, Soundcloud, and Stitcher!\n\nhttps://www.bingingwithbabish.com/podcast/\n\nSoundcloud: https://soundcloud.com/bedtimewithbabish\n\nApple Podcasts: https://itunes.apple.com/us/podcast/bedtime-with-babish/id1327655367?mt=2\n\nStitcher: https://www.stitcher.com/podcast/bedtime-with-babish?refid=stpr\n\nShot at the beautiful Stone House in Saylorsburg, PA.\nhttps://www.airbnb.com/rooms/4375881?s=51</t>
  </si>
  <si>
    <t>SFxZb-GHbrQ</t>
  </si>
  <si>
    <t>Star Wars: The Last Jedi | Becoming Rose</t>
  </si>
  <si>
    <t>Star Wars|The Last Jedi|Rose Tico|Kelly Marie Tran|Rian Johnson|John Boyega|Finn|Lucasfilm</t>
  </si>
  <si>
    <t>From screen tests to Star Wars, experience Kelly Marie Tran's incredible journey to become Rose Tico, hero of the Resistance.</t>
  </si>
  <si>
    <t>_mHSkHjInS4</t>
  </si>
  <si>
    <t>Dwayne Johnson and Kevin Hart Insult Each Other | CONTAINS STRONG LANGUAGE!</t>
  </si>
  <si>
    <t>The Rock|Dwayne Johnson|Kevin Hart|Jumanji|Playground Insults|BBC|Radio 1|Scott Mills|Chris Stark</t>
  </si>
  <si>
    <t>He's got a tittyhead! - Jumanji: Welcome To The Jungle stars Dwayne Johnson &amp; Kevin Hart take it in turns to INSULT EACH OTHER in the Playground Insults game on Scott Millsâ€™ radio show on BBC Radio 1.\n\nWho will win when two Hollywood superstars rip each other apart?\n\nContains strong language and adult humour.\n\nListen to Scott Mills and Chris Stark on BBC Radio 1, weekdays 1-4pm.\n\nFacebook: http://bit.ly/BBCR1facebook\nTwitter: http://bit.ly/BBCR1twitter\nInstagram: http://bit.ly/BBCR1instagram\nVine: http://bit.ly/BBCR1vine\nWebsite: http://bit.ly/BBCR1website</t>
  </si>
  <si>
    <t>DKMC6HViGTM</t>
  </si>
  <si>
    <t>Grace and Frankie - Season 4 | Official Trailer [HD] | Netflix</t>
  </si>
  <si>
    <t>Netflix|Trailer|Netflix Original Series|Netflix Series|movies|streaming|documentary|comedy|drama|08282016NtflxUSCAN|watch movies|Grace and Frankie|Grace and Frankie Season 4|Grace &amp; Frankie|Grace &amp; Frankie Season 4|Netflix. Netflix Original Series|Comedy|Marta Kauffman|Howard J. Morris|Jane Fonda|Lily Tomlin|Sam Waterston|Martin Sheen|Brooklyn Decker|June Diane Raphael|Ethan Embry|Baron Vaughn|Lisa Kudrow|Lindsey Kraft|Peter Cambor|Peter Gallagher</t>
  </si>
  <si>
    <t>They've got each other. In co-independence. Grace and Frankie returns January 19 on Netflix.\n\nWatch Grace and Frankie here: http://netflix.com/title/80017537\n\nSUBSCRIBE: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http://bit.ly/29kkemT\n\nGrace and Frankie - Season 4 | Official Trailer [HD] | Netflix\nhttp://youtube.com/netflix</t>
  </si>
  <si>
    <t>cntsqw7XOF0</t>
  </si>
  <si>
    <t>Dashboard Confessional: We Fight [OFFICIAL VIDEO]</t>
  </si>
  <si>
    <t>Dashboard Confessional|Dashboard|Chris Carrabba|Chris Caraba|Chris Carraba|Dashboard Music|Dashbaord Band|New Dashboard Confessional Song|New Song|new single|We Fight|Crooked Shadows|We Fight Song|official video|We fight our way in|we fight our way out|Fueled By Ramen|FBR|DC|New FBR signing|fueled by|dashboard signs with FBR|New Dashboard Record|New Dashboard Confessional|New Dashboard Album|New Dashboard Confessional Album|New dashboard track|emo</t>
  </si>
  <si>
    <t>Dashboard Confessional's official music video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\n\nDirected By: David Mack\nArt &amp; Animation Editor, Animator: Zu Orzu\nInvisible Friend Production House\n\nLYRICS\n\nWe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</si>
  <si>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Xc675sarBYc</t>
  </si>
  <si>
    <t>Watch My Orphaned Kitten Grow up (Also, Some Sad News..)</t>
  </si>
  <si>
    <t>taylor nicole dean|taylor dean|pets|animals|cat|cats|kitten|kittens|rescued kitten|rescued cat|rescuing a kitten|fading kitten syndrome|newborn cats|baby kittens|newborn kittens|baby cats|baby kittens playing|cat grows up|taylor nicole dean cat|taylor dean cat|taylor dean kittens|taylor nicole dean kitten|taylor cat|taylor cats|taylors cats|losing a pet|bottle feeding a cat|bottle feeding kittens|kittens drinking milk|cute cats|adorable kittens</t>
  </si>
  <si>
    <t>I filmed my orphan kitten growing up for three weeks. He's doing so well! I take him to the vet every other week just to be safe. His last vet visit was three days ago and he had a clean bill of health! Also addressing the rumors that have been going around about the little girl kitten. Sadly there is no good news when it comes to her. It was such a heartbreaking experience and I am extremely thankful for all the support you guys have been giving me during this time.\n\nCHECK OUT MY MERCH:\nhttps://shop.studio71us.com/collections/taylor-nicole-dean\n-----------------\nWATCH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</si>
  <si>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RlSzahonkTk</t>
  </si>
  <si>
    <t>littlemixVEVO</t>
  </si>
  <si>
    <t>Little Mix - Nothing Else Matters (Glory Days Tour)</t>
  </si>
  <si>
    <t>Little Mix|Nothing Else Matters|Pop|Syco Music</t>
  </si>
  <si>
    <t>Little Mix perform Nothing Else Matters on the Glory Days Tour.\n\nAs featured on Glory Days: The Platinum Edition, listen on Spotify http://smarturl.it/GDPPlaylistSTFY\n\nClick to buy the album via iTunes: http://smarturl.it/GDPlatinumIT\nGoogle Play: http://smarturl.it/GDPlatinumGP\nAmazon: http://smarturl.it/GDPlatinumAMZ\nApple Music: http://smarturl.it/GDPlatinumAM\n\nStream more music from Little Mix here: http://smarturl.it/LMixSpotify\n\nMore from Little Mix\nReggaetÃ³n Lento: https://youtu.be/UONnRMuuDps\nPower: https://youtu.be/Dw8B1q1tKgs\nTouch: https://youtu.be/gBAfejjUQoA\n\nFollow Little Mix:\nFacebook https://www.facebook.com/LittleMixOfficial/\nTwitter https://twitter.com/LittleMix \nInstagram https://www.instagram.com/littlemix/\n\nMore great videos here http://smarturl.it/littlemixVEVO\n\nSubscribe to Little Mix on YouTube: http://smarturl.it/littlemixYT</t>
  </si>
  <si>
    <t>7kRDYwtE10Y</t>
  </si>
  <si>
    <t>History Is Happening</t>
  </si>
  <si>
    <t>john green|hope|positivity|charity|nonprofits|project for awesome|p4a|p4a2017|vlogbrothers|nerdfighters|hank green|turtles all the way down|the fault in our stars|global health|health|healthcare</t>
  </si>
  <si>
    <t>LAST CHANCE FOR AMAZING p4a PERKS: http://projectforawesome.com/donate\nThe Project for Awesome t-shirt: https://store.dftba.com/products/project-for-awesome-2017-shirt\n\nIn which John discusses scrolling, dread, the social Internet in 2017, the Project for Awesome, and whether history is something that happens to us.\n\n----\nSubscribe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</si>
  <si>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MnKbM9Zxtn8</t>
  </si>
  <si>
    <t>Amazon Studios</t>
  </si>
  <si>
    <t>Gringo - Official Redband Trailer [HD] | Amazon Studios</t>
  </si>
  <si>
    <t>Amazon Studios|Amazon|amazon prime|amazon video|original|trailer|episode|season|streaming|Amazon Original Series|Amazon instant video|Prime Video|Prime Instant Video|David Oyelowo|Charlize Theron|Joel Edgerton|Amanda Seyfried|Sharlto Copley|Thandie Newton|Paris Jackson|Harry Treadaway|Yul Vazquez|Nash Edgerton|STX Entertainment|STX Films|Gringo|Gringo Trailer|Gringo Charlize Theron|Gringo redband trailer|redband trailer</t>
  </si>
  <si>
    <t>Gringo â€“ Starring David Oyelowo, Charlize Theron, Joel Edgerton, Amanda Seyfried. Directed by Nash Edgerton. In Theaters March 9.\n\nWatch the greenband trailer now: http://bit.ly/GringoOfficialTrailer\n\nAn exhilarating mix of dark comedy, white-knuckle action and dramatic intrigue, Gringo joyrides into Mexico, where mild-mannered businessman Harold Soyinka (David Oyelowo) finds himself at the mercy of his back-stabbing business colleagues back home, local drug lords and a morally conflicted black-ops mercenary. Crossing the line from law-abiding citizen to wanted criminal, Harold battles to survive his increasingly dangerous situation in ways that raise the question: Is he out of his depth â€” or two steps ahead?\n\n#GringoMovie\n\nÂ» SUBSCRIBE: http://bit.ly/AmazonVideoSubscribe\nÂ» In Theaters March 9\n\nAbout Gringo:\nMild-mannered pharmaceutical company executive Harold Soyinka (David Oyelowo) takes a business trip from Chicago to Mexico with his cutthroat bosses Richard (Joel Edgerton) and Elaine (Charlize Theron). At the companyâ€™s Mexican lab, Richard orders manager Sanchez (HernÃ¡n Mendoza) to stop selling the bioengineered marijuana product Cannabax to a brutal, Beatles-loving cartel kingpin known as The Black Panther. Meanwhile, straight-arrow Harold learns heâ€™ll be out of a job as soon as Richard and Elaine sell their newly cleaned-up company to a conglomerate. And when he turns to his wife Bonnie (Thandie Newton) back home for comfort, she confesses via Skype that sheâ€™s having an affair.\n\nTargeted by the ruthless Black Panther, who hopes to gain access to the Cannabax formula, Harold disappears before his bosses return to Chicago. A few hours later they receive a call informing them heâ€™s been kidnapped, and his captors are demanding a $5 million ransom. Rather than pay, Richard dispatches his mercenary-turned-humanitarian brother Mitch (Sharlto Copley) to extract Harold. But even with some temporary assistance from warmhearted American tourist Sunny (Amanda Seyfried) and her drug-mule boyfriend Miles (Harry Treadaway), Haroldâ€™s prospects for survival grow dimmer by the minute.\n\nPursued by an army of attackers, Harold crosses the line from mild-mannered citizen to wanted criminal. But is he out of his depth? Or two steps ahead? An action-comedy roller-coaster ride brimming with black humor, white-knuckle car chases and double-dealing, Gringo takes the concept of adventure travel to a whole new level.\nDirected by Nash Edgerton, who made his feature-length directorial debut with the acclaimed Australian thriller The Square, Gringo is written by Anthony Tambakis and Matthew Stone and produced by Rebecca Yeldham, Nash Edgerton, Beth Kono, A.J. Dix, Theron and Tambakis.\n\nOfficial Site  â€“ www.gringo-movie.com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entertainment.\n\nGringo - Official Redband Trailer [HD] | Amazon Studios\nhttps://youtu.be/MnKbM9Zxtn8\n\nAmazon Studios\nhttps://www.youtube.com/AmazonStudios</t>
  </si>
  <si>
    <t>Bzu4G8uZs-4</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</si>
  <si>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Records\n\nhttp://vevo.ly/reSFfR</t>
  </si>
  <si>
    <t>sXv9pTXD2T8</t>
  </si>
  <si>
    <t>ByronTalbott</t>
  </si>
  <si>
    <t>The BÃ¡nh MÃ¬</t>
  </si>
  <si>
    <t>Banh Mi|easy|sweet|savory|sour|spicy|grilled|pork|kitchen|taste|chef|at home|homemade|eat|recipe|slice|roast|marinate|marinade</t>
  </si>
  <si>
    <t>I used to eat this sandwich at a local spot a little further than where I live now and I've always ALWAYS wanted to tackle this recipe since its a bit of a trek to get there now. It pretty close to the Banh Mi at the restaurant, but maybe a little different since I didnt have any daikon...It might not be an authentic Banh Mi recipe, but the flavors will appease the sweet, sour, and spicy flares you would expect from a solid Banh Mi recipe. Hope you all enjoy and let me know if you end up trying it out!!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http://amzn.to/1Ce3R31\n\nINGREDIENTS:\n-Marinade\n2-3 pork thin cutlets (Ask butcher)\n3 tbsp honey\n2 tbsp dark sesame\n1 tbsp toasted coriander seed\n1 tbsp chopped lemon grass or lemon verbena. \n2 tbsp soy sauce\n1 tbsp tomato paste\n1 tbsp brown sugar\n2 tsp diced garlic\n2 tsp diced ginger\n1 tbsp chili flakes (optional)\n\n1 shredded orange carrot\n1 shredded white carrot (or daikon)\n1 thinly sliced celery branch\n1 bunch of cilantro\n1 sliced jalapeno\n1/2 sliced red onion\n\n-Spicy Mayo\n1/2 cup mayo\n2 tbsp Siracha\n1 tbsp chili powder\n1 tbsp chopped cilantro\n1 tsp lime juice\n\n3-4 Small french or Vietnamese loafs.</t>
  </si>
  <si>
    <t>Uv2LvQ0FEvo</t>
  </si>
  <si>
    <t>Music is Magic</t>
  </si>
  <si>
    <t>poppy|blonde|titanic sinclair|music|roland|synth|synthesizers</t>
  </si>
  <si>
    <t>Poppy Online: http://impoppy.com\n\nDownload/Stream Poppy music: http://www.maddecent.fm/poppy\n\nFOLLOW POPPY\nFacebook: https://www.facebook.com/poppy/\nTwitter: https://twitter.com/poppy\nSoundCloud: https://soundcloud.com/poppy\nInstagram: https://www.instagram.com/thatpoppy/\nWeb: http://shop.impoppy.com/\nYouTube: https://www.youtube.com/Poppy\n\nDirected By: Titanic Sinclair\nStyled By: Samantha Burkhart</t>
  </si>
  <si>
    <t>PluaPvhkIMU</t>
  </si>
  <si>
    <t>The Greatest Showman | From Now On with Hugh Jackman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</si>
  <si>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Paul|tiffany alvord|jeremy jordan|broadway|Cynthia Erivo|Keala Settle|From Now On</t>
  </si>
  <si>
    <t>Inspired by the imagination of P.T. Barnum, The Greatest Showman is an original musical that celebrates the birth of show business &amp; tells of a visionary who rose from nothing to create a spectacle that became a worldwide sensation.\n\nNow Playing\n\nGet Tickets Now: http://www.thegreatestshowmantickets.com/\n\nDirected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From Now On with Hugh Jackman | 20th Century FOX\nhttp://www.youtube.com/user/FoxMovies</t>
  </si>
  <si>
    <t>Bn02bclCu5A</t>
  </si>
  <si>
    <t>Star Wars Episode IX Story Pitched By JJ Abrams - Movie Talk</t>
  </si>
  <si>
    <t>tobeornottobethatisthequestion|jj abrams|star wars episode IX|gi joe|micronauts|dungeons and dragons|pitch perfect 3|matthew vaughn|mark ellis|movie talk|ashley mova|john schnepp|perri nemiroff</t>
  </si>
  <si>
    <t>On this episode of Collider Movie Talk (Tuesday, December 19th, 2017) Mark Ellis, Jon Schnepp, Perri Nemiroff, Ashley Mova discuss the following:  \n\n1) J.J. Abrams Just Pitched His Star Wars: Episode IX to Disney\n\n2) Third â€˜GI Joeâ€™ Gets Official 2020 Release Date; Paramount also dates Micronauts and Dungeons &amp; Dragons\n\n3) Opening This Week â€“ Pitch Perfect 3\n\n4) Director Matthew Vaughn Confirms Talks with DC\n\nâ€œI do love the world of DC, and Iâ€™ve been talking to them at the moment about a few things. Itâ€™s more fun getting involved with franchises when theyâ€™re on the down, because then itâ€™s easier to make a good film. So if I got involved with a few of the superhero films out there that have been disappointing, itâ€™s going to beâ€¦ if I do OK, itâ€™ll probably be better.â€\n\n5) First â€˜Oceanâ€™s 8â€² Trailer \n\n6) Mail Bag\n\n7) Live Twitter Questions\n\nJust as Star Wars The Last Jedi was gearing up to debut in theatres, work on Episode 9 started its journey into pre-production. Via a report from Making Star Wars, during the press conference for the recent Disney/Fox merger, Disney CEO Bob Iger revealed that JJ Abrams would be pitching his Star Wars to the studio on December 15th, the day The Last Jedi hit theatres. Fantha Tracks also revealed that Abramsâ€™ film would be made with the working title â€œBlack Diamond.â€ The working title for Force Awakens was â€œAVCOâ€ and â€œSpace Bearâ€ for Last Jedi. Star Wars Episode 9 is scheduled to hit theatres on December 20th, 2019. \n\nYesterday, Paramount Pictures officially announced plans for a third GI Joe movie and dated it to be released on March 27, 2020. Titled simply GI Joe, the plan for the movie is unknown at this time, as is casting and who will be taking on directing duties. Paramount also dated a feature adaptation of the late â€™70s Mego/Takara toyline Micronauts for Oct. 16, 2020, with J.J. Abramsâ€™ Bad Robot behind the production. \n\nOPENING THIS WEEK\n\nBUY OR SELL\n\nIn a recent podcast from IGN UK, director Matthew Vaughn confirmed heâ€™s had talks with DC and is interested in helping out the studio after the not-so-stellar performance of Justice League cast more speculation as to what is happening behind closed doors over at DC. \n\nWarner Bros. has released the first Oceanâ€™s 8 trailer for the upcoming spinoff from Steven Soderberghâ€™s Oceanâ€™s trilogy. Hunger Games filmmaker Gary Ross directs the new film, which stars Sandra Bullock as Debbie Ocean, the sister of George Clooneyâ€™s Danny Ocean. When this film begins sheâ€™s fresh out of prison and assembles a team of her own to pull off a unique heist at the Met Gala. Oceanâ€™s 8 opens in theaters on June 8,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</si>
  <si>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fRcmFr9cE5M</t>
  </si>
  <si>
    <t>Why the Holidays Ruin Friendships</t>
  </si>
  <si>
    <t>cuffing season|hibernation|dating|ghosting|wildlife|nature doc|planet earth|life|discovery|wild|in real life|irl|community channel|friends|relationship|netflix|skype</t>
  </si>
  <si>
    <t>New Merch available at https://www.gianthugs.com/collections/wong-fu-productions\nBehind the Scenes! https://youtu.be/EVwssGEzYTI\n\nWritten &amp; Directed by Taylor Chan \nProduced by Ashley Matsunami &amp; Benson Quach\nDirector of Photography Christopher Yang\nEdited by Philip Wang &amp; Christopher Yang\n\nFeaturing\nRicky Shucks https://www.instagram.com/rickyshucks // https://www.youtube.com/iBeShucks\nTway Nguyen https://www.instagram.com/twaydabae\nNatalie Tran (Voice) https://www.instagram.com/realnatalietran // https://www.youtube.com/communitychannel\nBethany Struble https://www.instagram.com/bethanystruble\nMelissa Rodriguez https://www.instagram.com/melissajanerodriguez\nJordan Farris https://www.instagram.com/thejordanfarris // https://www.youtube.com/niceandfair\nJoe Jo https://www.instagram.com/joe_joverdose // https://www.youtube.com/theuncochin\nJulia Chow https://www.instagram.com/xblueapplez\nAshley Matsunami https://www.instagram.com/ashmats\n\nBackground\nMarisa Nagata, Andrew Yi, Homer Dulu, Deanne Cortes, Jennifer Osaki, Michael Kuya, Helen Wu, Melody Cheng, Jennifer Chan\n\nAssistant Director/Gaffer: Benson Quach https://www.instagram.com/bensonq\nCamera Operator: Wesley Chan https://www.instagram.com/thwesleychan\nAssistant Camera: Alan Chung\n2nd Assistant Director/G&amp;E Swing: Jessica Lin\nSound Op/G&amp;E Swing: Ducky Chang\nSocial Media/BTS Stills: Jennifer Le https://www.instagram.com/_jdle\nProduction Assistants: Sherry Chiu &amp; Syara Salleh\n\nSpecial Thanks\nMathew Wang\nThe Backhouse\nEMC Seafood\nMorgan Chan\nMichelle Vanwyk\nAaron Tso\n\nSUBSCRIBE: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</si>
  <si>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voozHXadYYE</t>
  </si>
  <si>
    <t>The Gene Patent Question</t>
  </si>
  <si>
    <t>gene|patent|genetic|genetics|brca1|brca|myriad genetics|supreme court|dna|human genome|genome|question|human gene editing|genetically modified organisms|gmo|genetically modified|gm plants|monsanto|golden rice|aquabounty technologies|aquadvantage salmon|wendover productions|wendover|animated|half as interesting|educational|biotechnology|biotech|science|gene testing|genetic testing|interesting|ethics|ethical</t>
  </si>
  <si>
    <t>Learn what you want to learn with Skillshare for free for two months at http://skl.sh/wendover2\n\nSubscribe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Stale Mate by Jingle Punks, Night Music by Kevin MacLeod, Thoughtful by Lee Rosevere, Cylinder Two by Chris Zabriskie, Precipice by Twin Musicom\n\nGolden Rice photo courtesy International Rice Research Institute\n\nBig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</si>
  <si>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0umuSm2WA9g</t>
  </si>
  <si>
    <t>Disgraced former archbishop of Boston, Cardinal Bernard Law, has died in Rome at 86.</t>
  </si>
  <si>
    <t>Vatican|Rome|Vaticangate scandal Catholic Church|Pope</t>
  </si>
  <si>
    <t>Law became a central figure in the worst crisis to hit the Roman Catholic Church in America - the  alleged cover-up by church officials of sexual abuse of children by priests.â€¦\nREAD MORE : http://www.euronews.com/2017/12/20/disgraced-former-archbishop-of-boston-cardinal-bernard-law-has-died-in-rome-at-86-\n\nWhat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</si>
  <si>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ILwBaXplwZU</t>
  </si>
  <si>
    <t>Cody'sLab</t>
  </si>
  <si>
    <t>Window Blinds Stay Lined Up With The Sun!?</t>
  </si>
  <si>
    <t>I show that rotating a plane will not change its origination with the sun. I also show an ongoing reafforestation project.\n \nHelp me make videos by donating here: https://www.patreon.com/CodysLab\nFollow me on Facebook: https://www.facebook.com/codydonreeder\nSubReddit: https://www.reddit.com/r/codyslab/</t>
  </si>
  <si>
    <t>ZWllUdFLzXU</t>
  </si>
  <si>
    <t>New England Patriots</t>
  </si>
  <si>
    <t>Inside the locker room after the Patriots clinch the AFC East</t>
  </si>
  <si>
    <t>New England Patriots|NFL|locker room</t>
  </si>
  <si>
    <t>Watch the Patriots locker room celebration after the win over the Steelers.</t>
  </si>
  <si>
    <t>6k1TQ59Yj5s</t>
  </si>
  <si>
    <t>Top 15 Plays of Week 15 | 2017 NFL Highlights</t>
  </si>
  <si>
    <t>highlight|highlights|every|touchdown|touchdowns|score|play|plays|best|game|games|2017|season|cam newton|steelers|league|patriots|chiefs|broncos|chargers|vikings|saints|first|scores|nfl|football|american football|throw|pass|run|drive|cowboys|MNF|SNF|2017 season|2017 nfl season|NFL|gurley|lewis|keenum|matthews|td run|td catch|comeback|week 15|wk 15|cobb|harmon|byrd|jones|fake punt|darby|int|bryant|agholor|juju|shepard|olsen|king|garoppolo|tate|top 15</t>
  </si>
  <si>
    <t>Check out the best 15 plays from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</si>
  <si>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yI7qQ85DTZY</t>
  </si>
  <si>
    <t>Ralphie To The Rescue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</si>
  <si>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Fudge|Performance|Ralphie To The Rescue</t>
  </si>
  <si>
    <t>Never fear...Ralphie is here!\n\nSubscribe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roles.\n\nRalphie To The Rescue Performance | A CHRISTMAS STORY LIVE\nhttp://www.youtube.com/user/FoxBroadcasting</t>
  </si>
  <si>
    <t>6VrqR_GfvzE</t>
  </si>
  <si>
    <t>bjÃ¶rk: arisen my senses</t>
  </si>
  <si>
    <t>bjork|arisen my senses|utopia|bjÃ¶rk|jesse kanda|music video|independent music|one little indian records|official video|arca</t>
  </si>
  <si>
    <t>the official video for arisen my senses, taken from bjÃ¶rk's new studio album utopia.\n\nutopia is out now. listen here: https://bjork.lnk.to/utopiaYT\n\nVideo Credits:\nDirected by Jesse Kanda\nExecutive Producer Juliette Larthe\nProduced by Hannah May\nProduction Manager Tom Manaton\nProduction Assistant Ella Knight\n1st Assistant Director Bryony James\nDirector of Photography Rina Yang\nFocus Puller Thom Nicolson\nGrip Neil Blakesley\nGaffer Craig Davis\nAdditional Photography Karl Oskarsson\nProduction Designer Arthur De Borman\nSculpture art by Jesse Kanda\nProsthetics built by Lifecast\nLead Prosthetic Artist Tristan Schoonrad\nMask created by James Merry\nArca Styling by Ben Schofield\nHair by Mark Francome Painter\nMake up by Andrew Gallimore\nEdited by Leila Sarraf\nAdditional editing &amp; online Jesse Kanda\nPost production Jesse Kanda\nColour grading by Joseph Bicknell\nProduced by PRETTYBIRD\n\nSpecial thanks to:\nTrue North, John Nolan, Trim Editing, Cheat, Island Studios, CLM, Panavision and Panalux\n\nclick here to subscribe to the official bjÃ¶rk channel: http://bit.ly/subscribetobjork\n\nhttp://www.bjork.com/\nhttps://www.facebook.com/bjork\nhttps://twitter.com/bjork</t>
  </si>
  <si>
    <t>e9yCAIwqhNc</t>
  </si>
  <si>
    <t>Channel 4</t>
  </si>
  <si>
    <t>The Great Festive Bake Off does Stay Another Day | The Great British Bake Off</t>
  </si>
  <si>
    <t>Channel 4|All 4|GGBO</t>
  </si>
  <si>
    <t>Find out more on Channel 4: http://www.channel4.com/programmes/the-great-british-bake-off</t>
  </si>
  <si>
    <t>U7x9pTb9Lwg</t>
  </si>
  <si>
    <t>Still to Come this Season on Keeping Up With the Kardashians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</si>
  <si>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Jenner|brand-new|January 7|Sunday</t>
  </si>
  <si>
    <t>When KUWTK returns, expect more drama and good times with the famous family! Don't miss a brand-new episode Sunday, January 7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http://bit.ly/EEntTwitter\n\nStill to Come this Season on Keeping Up With the Kardashians | E!\nhttp://www.youtube.com/user/Eentertainment</t>
  </si>
  <si>
    <t>bcZzK3m-LLo</t>
  </si>
  <si>
    <t>James Franco Reads Mind-Blowing Philosophy Quotes as Tommy Wiseau | Vanity Fair</t>
  </si>
  <si>
    <t>the disaster artist|the room|tommy wiseau|james franco|james franco interview|philosophy|philosopher|philosophers|philosopher quote|philosoper quotes|philosophy quotes|mind-blowing|mind-blowing facts|mind-blowing quotes|albert camus quotes|alan watts quote|henry david thoreau|heidegger|heidegger quotes|voltaire|voltaire quotes|nietzsche quotes|james franco the distaster artist|james franco 2017|vanity fair|vanity fair magazine|vf</t>
  </si>
  <si>
    <t>James Franco reads mind-blowing philosophy quote as Tommy Wiseau, the producer and director of The Room. James stars as Tommy Wiseau in The Disaster Artist, out in theaters now.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\n\nJames Franco Reads Mind-Blowing Philosophy Quotes as Tommy Wiseau | Vanity Fair</t>
  </si>
  <si>
    <t>C5jcZGcMdaI</t>
  </si>
  <si>
    <t>Momentum Pictures</t>
  </si>
  <si>
    <t>Half Magic - Official Trailer</t>
  </si>
  <si>
    <t>Follow Momentum Pictures!\nhttps://www.facebook.com/MomentumPics/\nhttps://www.instagram.com/momentum_pics/\nhttps://twitter.com/Momentum_Pics \n\nThree women use their newly formed sisterhood to fight against sexism, bad relationships and low self-esteem. Through embracing their wild adventures, they learn the secret to ultimate fulfillment.</t>
  </si>
  <si>
    <t>m3b7A5JLO7I</t>
  </si>
  <si>
    <t>Christian Bale, Rosamund Pike &amp; Wes Studi Speak On Hostiles</t>
  </si>
  <si>
    <t>AOL Advertising|BUILDseriesNYC|AOL Inc|AOL|AOLBUILD|#Aolbuild|build speaker series|build|aol build|content|aolbuildlive|BUILDSeriesNYC|Rosamund Pike|2017|entertainment|Wes Studi|RickyC|cheyenne|chief|war|horses|western|drama|Rosalie Quaid|costar|actor|actress|acting|film|movie|adventure|dramatic|Chief Yellow Hawk|1892|Army captain|Le Grisbi Productions|Waypoint Entertainment|Entertainment Studios Motion Pictures|stars|role|Christian Bale|Scott Cooper|director|star</t>
  </si>
  <si>
    <t>Set in 1892, Hostiles, directed by Scott Cooper, tells the story of a legendary Army Captain (Christian Bale), who after stern resistance, reluctantly agrees to escort a dying Cheyenne war chief (Wes Studi) and his family back to tribal lands. Making the harrowing and perilous journey from Fort Berringer, an isolated Army outpost in New Mexico, to the grasslands of Montana, the former rivals encounter a young widow (Rosamund Pike), whose family was murdered on the plains. Together, they must join forces to overcome the punishing landscape, hostile Comanche and vicious outliers that they encounter along the way.</t>
  </si>
  <si>
    <t>tTkOuNrpqWQ</t>
  </si>
  <si>
    <t>Waterjet Channel</t>
  </si>
  <si>
    <t>Haircut With A 60,000 PSI Waterjet</t>
  </si>
  <si>
    <t>waterjet channel|water jet|water jet cutting|waterjet|water cutting|water cutter|cutting with water|cutting|cut|cross section|cross-section|cut in half|inside|interesting|science|fascinating|satisfying videos|amazing inventions|haircut|waterjet haircut|dangerous haircut|worst haircut|haircut fail|dangerous|crazy|patrick adair designs|Lewis</t>
  </si>
  <si>
    <t>Start your free trial today at http://www.squarespace.com/waterjet and get 10% off your first purchase.  No CC required, try them out, and then show us what you built. \n\nWe decide to open a barber shop in the waterjet shop. What could go wrong?\n\nWe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http://bit.ly/WJvideos\n\nNow doesnâ€™t that feel better? \n\nWhat should we cut next?  Browse all our videos in this playlist to see if we already cut itâ€¦  http://bit.ly/WJvideos\n\nWe had Lewis, from Patrick Adair Designs, come by the shop, we decided to cut his hair while he was here.  It went wrong and was pretty funny, whose next?  Part of the agreement to let us cut his hair was to post these links.... \n\nYou can watch his behind the scenes video here.... https://www.youtube.com/watch?v=0oE9ZddT6SI  and you can follow Lewis here... https://www.instagram.com/lewiswf/\n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</si>
  <si>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73w5fYHqVwA</t>
  </si>
  <si>
    <t>Secret Santa pays a visit to Harvey-ravaged Texas</t>
  </si>
  <si>
    <t>CBS Sunday Morning|CBS News|news|On The Road|secret santa|texas|homeless after hurricane</t>
  </si>
  <si>
    <t>Four months after Tropical Storm Harvey flooded Beaumont, Texas, hundreds are still virtually homeless for the holidays. Which is why Secret Santa - an anonymous businessman who travels the country each year giving out hundred-dollar bills to random strangers - made Beaumont his first stop this year, deputizing Beaumont police officers as elves to share some needed Christmas cheer. Steve Hartman reports.\n\nSubscribe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</si>
  <si>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xYShiXMGULE</t>
  </si>
  <si>
    <t>Invisible People</t>
  </si>
  <si>
    <t>Living under a bridge doesn't stop this homeless woman from staying positive.</t>
  </si>
  <si>
    <t>invisible people|invisiblepeople|invisible people homeless|mark horvath|homeless people|real homeless people|homeless|homeless woman|buy anything you want challenge|faze kay|faze|christmas|homelessness|seattle|rugfaze|tent encampments|homeless by choice|homeless awareness|poverty in america|homeless women|homeless in seattle|seattle homeless|woman|faze rug|poverty|social experiment|homeless experiment|tent camps|bridge|rug|homeless girl|social issues</t>
  </si>
  <si>
    <t>A few months back I logged onto Facebook and was greeted by a smiling homeless woman's selfie in front of a tent holding up a cup of coffee. It was captioned good morning. Today, I met Manda at her homeless encampment where she made me a cup of coffee!\n\nMost of the time I meet homeless people in person on the streets or in a homeless shelter. Then we often connect online and become friends. Manda and I became friends online first. I got to know her a little before seeing how she survives homelessness.  I am having a hard time processing it all. Lots of emotions both good and bad right now! \n\nManda is an amazing woman. She is disabled from severe brain trauma, yet because she is high functioning, she falls through the gaps in the safety net. I have been working with her trying to help find a path out of homelessness, but the walls bureaucracy are impossible to break through. \n\nFor all the people that believe homeless people are lazy, I wish they could just spend an hour in Manda's shoes! She works hard to keep her tent camp clean. She works hard getting to treatment and therapy. She works hard every single day trying to survive. And she works extremely hard to stay positive while facing the madness of homelessness each and every day! \n\nWe must get Manda out from under that bridge into housing. Because of her health and being a woman out on the streets, she is extremely vulnerable living outside. If you are connected to social services in Seattle or know anyone that is, please reach out to them and forward Manda's story. I have talked to her social worker. Her health issues are severe, and we need to get this woman inside! \n\nManda vlogs on her Facebook page you can find here https://www.facebook.com/mandycampmom/\n\nIf you'd like to help support her directly this is her GoFundMe page https://www.gofundme.com/4qcfk0o\n\nYou can also find Manda on Twitter https://twitter.com/RicherAmanda\n\n________________________________________________\n\nSubscribe here: https://www.youtube.com/c/invisiblepeople?sub_confirmation=1\n\nInvisible People's website:\n\nhttp://invisiblepeople.tv\n\nSupport Invisible People:\n\nhttps://invisiblepeople.tv/donate\n\nOn Patreon: https://www.patreon.com/invisiblepeople\n\nInvisible People's Social Media: \n\nhttps://www.youtube.com/invisiblepeople\nhttps://twitter.com/invisiblepeople\nhttps://www.instagram.com/invisiblepeople\nhttps://www.facebook.com/invisiblepeopletv\n\nMark Horvath's Twitter: \n\nhttps://twitter.com/hardlynormal\n\nAbout Invisible People: \n\nSince its launch in November 2008, Invisible People has leveraged the power of video and the massive reach of social media to share the compelling, gritty, and unfiltered stories of homeless people from Los Angeles to Washington, D.C. The vlog (video blog) gets up close and personal with veterans, mothers, children, layoff victims and others who have been forced onto the streets by a variety of circumstances. Each week, they're on InvisiblePeople.tv, and high traffic sites such as YouTube, Twitter and Facebook, proving to a global audience that while they may often be ignored, they are far from invisible.\n\nInvisible People goes beyond the rhetoric, statistics, political debates, and limitations of social services to examine poverty in America via a medium that audiences of all ages can understand, and can't ignore. The vlog puts into context one of our nation's most troubling and prevalent issues through personal stories captured by the lens of Mark Horvath â€“ its founder â€“ and brings into focus the pain, hardship and hopelessness that millions face each day. One story at a time, videos posted on InvisiblePeople.tv shatter the stereotypes of America's homeless, force shifts in perception and deliver a call to action that is being answered by national brands, nonprofit organizations and everyday citizens now committed to opening their eyes and their hearts to those too often forgotten.\n\nInvisible People is a 501(c)(3) nonprofit organization dedicated to changing the way we think about people experiencing homelessness.</t>
  </si>
  <si>
    <t>nRLP9BoSQo4</t>
  </si>
  <si>
    <t>Dance in New York City: The New Vogueing Scene</t>
  </si>
  <si>
    <t>The New York Times|NY Times|NYT|Times Video|New York Times video|nytimes.com|news|dance|new york|Kiki|new york city|dancing|strobe light|party|dance party|celebration|dance in the real world|video series|vogueing|vogue|catwalk|dance video|dance off|kiki dance off|kiki dance-off</t>
  </si>
  <si>
    <t>In New York City, a new group of dancers keeps the cityâ€™s legendary vogue scene on the map. \n\nVogueing began as an imitation of models in fashion magazines and on runways. It is part communal tradition, part competition, part personal statement. And occasionally it surfaces as a mainstream pop-culture phenomenon, too. Vogueing first strutted into the mainstream in the early â€™90s with Jennie Livingstonâ€™s documentary â€œParis Is Burningâ€ and the music video for Madonnaâ€™s â€œVogue.â€\n\nMore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</si>
  <si>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GEB2f5dpFXs</t>
  </si>
  <si>
    <t>THRIFTING BRANDS!! GOODWILL WITH GREATLIZA.</t>
  </si>
  <si>
    <t>liza|lizza|lizzza|lizzzavine|lizzzak|lizzzako|koshy|lizakoshy|wednesdays|thrifting with liza|with liza|with lizzza|dollar store with liza|puns|word play|comedy|improv|sketch|vlog|david dobrik|saving money|how to save money liza|cheap liza|discounts|coupons|how to save|how to|thrifting comedy|thrifting jokes|cheap joke|how to thrift|thrift store funny|macklemore thrift shopping|shopping with liza|liza puns|brand names for less</t>
  </si>
  <si>
    <t>Come pair outfits and compare prices! Getting brands for less bands! A thrift, a haul, a DIY and more. This title tells you I'm cheap and quirky lol. Thanks for watching babes! GET MY INTROVER-T-SHIRT HERE: https://lizakoshy.com/ Stalk my other social medias down below: \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cheapassets.\n\nLove,\nLiza</t>
  </si>
  <si>
    <t>ItL6vcUrpUs</t>
  </si>
  <si>
    <t>Macklemore LLC</t>
  </si>
  <si>
    <t>MACKLEMORE FEAT DAVE B &amp; TRAVIS THOMPSON - CORNER STORE (Official Music Video)</t>
  </si>
  <si>
    <t>Mackelmore|Thrift Shop|Cant Hold Us|Can't Hold Us|Same Love|Seattle|Downtown|Macklemore Downtown|Macklemore &amp; Ryan Lewis|Ryan Lewis|White Walls|Glorious|Music Video|Marmalade|marmelade|Lil Yachty|Yachty|Yahcty|Lil' Yachty|Lil Boat|The Heist|Heist|Hiest|Unruly Mess|Dance Off|Kesha|tik tok|offset|skylar|Ed Sheeran|Taylor Swift|G-Eazy|Logic</t>
  </si>
  <si>
    <t>GEMINI - AVAILABLE NOW\nhttp://smarturl.it/MacklemoreGemini\n\nDIRECTED BY - Johnny LeFlare\n\nWRITTEN BY\nBen Haggerty &amp; Johnny LeFlare\n\nCINEMATOGRAPHY BY  \nMitchell Overton \n\nSTARRING \nMacklemore \nDave B\nTravis Thompson\n\nPRODUCED BY\nHonna Kimmerer\n\nEDITED BY\nMitchell Overton, Johnny LeFlare, Ben Haggerty\n\nASSISTANT EDITOR \nPhil Harvey \n\n1st ASSISTANT DIRECTOR \nPaul Dahlke\n\nHAIR &amp; MAKEUP \nJennifer Popochock\nShawn Shelton\nLuce Cousineau\n\nSTYLIST\nTherese Lefebvre\n\nFEATURING \nIsaac Sims Porter \nRiley Oâ€™Donnell\n\nPRODUCTION MANAGER\nNicola Kirkpatrick \n\nART DEPT \nKarl LeFevre\nDarcey Zoller \n\nCAMERA DEPT \nDP - Mitchell Overton - \nSteadicam - Chris Duerkopp\n1st AC - Coty James \n2nd AC - Kyle Petitjean\nTecho Crane - Ryan Haug / Sam Nuttman - Motion State\n\nGRIP &amp; ELECTRIC \nVince Klimek\nMichael LePard\nShaun Bowlby\nChris Taranto\nMark Bueing\n\nSTUNT \nStunt Double - Bryan Riggins \nCoordinator - Tyson Cecka \n\nCOLOR  \nBryan Smaller - Company 3\n\nAUDIO \nSteve Becktold\n\nSOUND DESIGN\nJohn Buroker - HEARby\n\nPRODUCTION ASSISTANTS \nAntone Patterson\nLiam Cheskov-Dahlke \nKeaton Kinnaman \nCameron Sage\nJake Magraw \n\nPLAYBACK\nTyler Dopps\n\nCRAFTY \nJustina Renoud\nScott Schoening\n\nMOHO\nDave Nugent\nBobbi Gerlick\n\nEXTRAS \nMyles Gouveia, Dane Hilts, Gadisa Margarsa, Francesco Anichini, Dulce Montalvo\nChole Landrieu Murphy, Sterling Pearl, Manuel Perez, Kiana Kim Wyld, Jacob Allen\n\nSPECIAL THANKS TO: Roger &amp; Anne Kinnaman, Warsame, Shelton Harris, Tricia Davis, Ben Secord, Jim Mosey, Roy Merca, Kristina Rodgers, Debbie Crofts, Ron Leamon, Taylor Durand-Skaggs, Chris Swenson, City of Seattle Office of Film &amp; Music, Seattle Police Department, Seattle Parks Dept, Sam &amp; Summit Public House, Go 4 Nuge, Motion State, Koerner Camera, Jongchul Kim, Joshua Kim, Nigel Beauty, Mario Castro, Nannette Buroker, and Grady Chapman.\n\nMacklemore Managed by Zach Quillen &amp; Josh Dick\n\nCORNER STORE SONG CREDITS\n\nMacklemore \nCorner Store feat. Dave B &amp; Travis Thompson\n\nPerformed by Macklemore, Dave B and Travis Thompson\nCo-Produced by Tyler â€œDamn Dudeâ€ Dopps, Jake One and Sam Wish\n\nWritten by: B. Haggerty; D. Bowman; T. Thompson; J. Dutton; T. Dopps; J. Karp\n\nLyrics by Ben Haggerty, David Bowman and Travis Thompson \nSynth by Jake One\nDrum Programming by Tyler â€œDamn Dudeâ€ Dopps\nBass Programming by Tyler â€œDamn Dudeâ€ Dopps\nHorns by Joshua Karp\nAdditional vocals by Tyler Andrews\n\nMixed by Jon Castelli at The Gift Shop, DTLA\nMastered by Dale Becker\nMastering Assistant â€“ Mandy Adams\nEngineered by Tyler Dopps \nEngineer for Mix Ingmar Carlson \n\nBengal Yucky (BMI) \nDavid Bowman (BMI) \nTravis Thompson (BMI) \nJacob Dutton (ASCAP) / Momo Elena Music (ASCAP) / Warner Chappell \nTyler Matthews Dopps (BMI) \nGutterfunk (ASCAP) \nSamuel Benjamin Wishkoski (ASCAP) / Swish You Were Here Music (ASCAP)\n\nÂ© 2017 Bendo, LLC. All rights reserved.</t>
  </si>
  <si>
    <t>sXP6vliZIHI</t>
  </si>
  <si>
    <t>Cardi B</t>
  </si>
  <si>
    <t>Cardi B - Bartier Cardi (feat. 21 Savage) [Official Audio]</t>
  </si>
  <si>
    <t>Cardi B|Bardi Gang|Bardi B|Bartier Cardi|Bartier Carti|Cartier Cardi|21 savage|Cardi B 21 Savage|21 Savage Cardi B|21 Savage Bartier Cardi|Cardi B - Bartier Cardi|Cardi B Put the Pussy on Offset|New Cardi B|New 21 Savage|Cardi B Bodak Yellow|No Limit Cardi B|Bartier Cardi Cardi B|Bartier Cardi 21 Savage|Cardi B Cartier Cardi</t>
  </si>
  <si>
    <t>Cardi B - Bartier Cardi (feat. 21 Savage) available now!\nStream/Download: https://lnk.to/BartierCardiID\n\nExclusive Bardi Gang merchandise available here: http://smarturl.it/BardiGangMerchYT\n\nFollow Cardi B\nhttp://Facebook.com/IAmCardiB\nhttp://Instagram.com/IAmCardiB\nhttp://Twitter.com/IAmCardiB\nhttp://Soundcloud.com/IAmCardiB</t>
  </si>
  <si>
    <t>b2EOxGUuBWA</t>
  </si>
  <si>
    <t>ONE Media</t>
  </si>
  <si>
    <t>OVERBOARD Official Trailer (2018) Anna Faris, Eva Longoria Comedy Movie HD</t>
  </si>
  <si>
    <t>Cinema|Trailer|Official|Movie|Film|Overboard|Anna Faris|Eva Longoria</t>
  </si>
  <si>
    <t>OVERBOARD Official Trailer (2018) Anna Faris, Eva Longoria Comedy Movie HD\nÂ© 2017 - MGM\n\nComedy, Kids, Family and Animated Film, Blockbuster,  Action Cinema, Blockbuster, Scifi Movie or Fantasy film, Drama...   We keep you in the know! \n\nSubscribe now to catch the best movie trailers 2017 and the latest official movie trailer, film clip, scene, review, interview.</t>
  </si>
  <si>
    <t>XcSMdhfKga4</t>
  </si>
  <si>
    <t>Mamma Mia! Here We Go Again - Trailer</t>
  </si>
  <si>
    <t>Mamma Mia|Mamma Mia 2|Mamma Mia Movie|Mamma Mia Musical|Meryl Streep|Mamma Mia Trailer|Mamma Mia Movie Trailer|Amanda Seyfried|cher|colin firth|lily james|Christine Baranski|Pierce Brosnan|Stellan Skarsgard|Dame Julie Walters|Andy Garcia|Colin Firth|Dominic Cooper|Jeremy Irvine|Alexa Davies|Josh Dylan|Hugh Skinner|Jessica Keenan Wynn|Judy Craymer|ABBA|Dancing Queen</t>
  </si>
  <si>
    <t>Mamma Mia, here we go again! Watch the first trailer for #MammaMia2, coming to theaters summer 2018.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</si>
  <si>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MSzytvDsPfo</t>
  </si>
  <si>
    <t>Cut for Time: Hallmark Channel Christmas Promo (James Franco) - SNL</t>
  </si>
  <si>
    <t>snl|saturday night live|snl season 43|cut for time|James Franco|Kate McKinnon|Alex Moffat|Melissa Villasenor|Luke Null|Chris Redd|Pete Davidson|s43|s43e8|episode 8|live|new york|comedy|sketch|funny|hilarious|late night|host|music|guest|laugh|impersonation|actor|improv|musician|producer|director|The Disaster Artist|Pineapple Express|Future World|Sausage Party|Seth Rogan|SZA|hallmark</t>
  </si>
  <si>
    <t>From the company that writes one-sentence greeting cards comes 21 full-length movies.\n\n#SNL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</si>
  <si>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MUWUHf-rzks</t>
  </si>
  <si>
    <t>How to Make an Elephant Explode with Science â€“Â The Size of Life 2</t>
  </si>
  <si>
    <t>size|elephant|mouse|exploding|animals|life|wounder|kleibers law|scaling|pregnant|children|metabolism|animation|kurzgesagt|infographic|funny|in a nutshell</t>
  </si>
  <si>
    <t>The first 1000 people to use this link will get a 2 month free trial of skillshare: http://skl.sh/kurzgesagt \n\nThanks a lot to Skillshare for supporting this channel.\n\nKurzgesagt Newsletter: http://eepurl.com/cRUQxz\n\nSupport us on Patreon so we can make more videos (and get cool stuff in return): https://www.patreon.com/Kurzgesagt?ty=h\n\nKurzgesagt merch:  http://bit.ly/1P1hQIH\n\nThe MUSIC of the video: \n\nSoundcloud: http://bit.ly/2urNZeI\nBandcamp: http://bit.ly/2vRndw0\nFacebook: http://bit.ly/2qW6bY4\n\n\nTHANKS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video!\n\nhttp://www.youtube.com/timedtext_cs_panel?c=UCsXVk37bltHxD1rDPwtNM8Q&amp;tab=2\n\nHow to Make an Elephant Explode with Science â€“Â The Size of Life 2</t>
  </si>
  <si>
    <t>ZB7_1CoKntI</t>
  </si>
  <si>
    <t>JennaMarbles</t>
  </si>
  <si>
    <t>Giving Myself Tape In Hair Extensions</t>
  </si>
  <si>
    <t>jenna|marbles|mourey|giving|myself|tape|in|hair|extensions|how to|dye|cut|color|coloring|dying|salon|at home|diy|boyfriend|julien|solomita|ratchet|rachet|blue|navy|blond|blonde|long|fake|clip|fail|funniest|best|amazing|wash|dry|bond|beautiful|scrunchie|react|reaction|peach|italian|greyhound|process|hair color|part|22|inch|longest|vlog</t>
  </si>
  <si>
    <t>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</si>
  <si>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dwEKqAwoz0Y</t>
  </si>
  <si>
    <t>Take Sam to Church | December 20, 2017 Act 3 | Full Frontal on TBS</t>
  </si>
  <si>
    <t>Full Frontal with Samantha Bee|Full Frontal|Samantha Bee|Sam Bee|TBS</t>
  </si>
  <si>
    <t>Sam sits down with the first preacher with enough chutzpah to leave Trump's evangelical advisory board, A.R. Bernard. Produced by Allana Harkin with Julie Levitsky. Edited by Andrew Mendelson.\n\nWatch Full Frontal with Samantha Bee all new Wednesdays at 10:30/ 9:30c on TBS!</t>
  </si>
  <si>
    <t>_yJq9SeGLhg</t>
  </si>
  <si>
    <t>A Very Spicy Holiday Special | Hot Ones</t>
  </si>
  <si>
    <t>First we feast|fwf|firstwefeast|food|food porn|cook|cooking|chef|kitchen|recipe|cocktail|bartender|craft beer|complex|complex media|Cook (Profession)sean evans|hot ones|best of|sean evans|hot wing challenge|hot sauce|spicy wings|holiday special</t>
  </si>
  <si>
    <t>Happy holidays, Hot Ones fans! Next week, we'll be closing out the year with the wildest, craziest, most Scoville-packed Hot Ones challenge to date. But first we had to dress Sean Evans up in a chili-pepper for some fan Q&amp;A, plus a good ol'-fashioned Season 4 montage. You'll laugh, you'll cry, you'll yearn for wings.\n\nSubscribe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</si>
  <si>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cIQKKzZtWwQ</t>
  </si>
  <si>
    <t>SugarlandVEVO</t>
  </si>
  <si>
    <t>Sugarland - Still The Same</t>
  </si>
  <si>
    <t>Sugarland|Still|The|Same|Big|Machine|Country</t>
  </si>
  <si>
    <t>Music video by Sugarland performing Still The Same. (C) 2017 UMG Recordings, Inc.\n\nhttp://vevo.ly/idpTQA</t>
  </si>
  <si>
    <t>nZM9Ko806Bg</t>
  </si>
  <si>
    <t>How I Skinned My Face</t>
  </si>
  <si>
    <t>laser cutter|william osman|crappy science|python|slitscan|slit scan|face unwrap|texture map|skinned face|wrapping paper|face|code|stem|steam</t>
  </si>
  <si>
    <t>I got mauled by a Python.\nCode on my blog: http://www.williamosman.com/2017/12/how-i-skinned-my-face.html\n\nSupport us on Patreon: https://www.patreon.com/williamosman\nWebsite: http://www.williamosman.com/\nFacebook: https://www.facebook.com/williamosmanscience/\nInstaHam: https://www.instagram.com/crabsandscience/\nCameraManJohn: http://www.johnwillner.com/</t>
  </si>
  <si>
    <t>_v-hzc6blGI</t>
  </si>
  <si>
    <t>How Trump makes extreme things look normal</t>
  </si>
  <si>
    <t>vox.com|vox|explain|trump|normalization|overton window|carlos maza|strikethrough|media criticism|news|opinion|politics|policy|gop|tax reform|extreme|north korea|twitter|president trump|donald trump|republican|democrat|congress|cnn</t>
  </si>
  <si>
    <t>The scariest part of Trump's first year as president isn't how abnormal he is, it's how normal he makes everything else look by comparison.\n\nFollow Strikethrough on Facebook! https://www.facebook.com/CarlosMazaVox/\n\nSubscribe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http://goo.gl/U2g06o\n\nâ€œDonâ€™t normalize thisâ€ has become a kind of rallying cry during President Trumpâ€™s first year in office -- a reminder to not get too acclimated to Trumpâ€™s norm-breaking and erratic behavior. \nBut the real danger of the Trump presidency might have less to do with Trumpâ€™s abnormality and more to do with how â€œnormalâ€ he makes other Republicans look by comparison. And the concept of the â€œOverton Windowâ€ helps explain why our politics and media might be warped long after Trumpâ€™s presidency comes to an end.</t>
  </si>
  <si>
    <t>TU-Z4uPnFeg</t>
  </si>
  <si>
    <t>The Funeral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</si>
  <si>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movies|animated|humor|comedy|explosmentertainment|the funeral|funeral|sad|crying|coffin|passing on|goodbye|church</t>
  </si>
  <si>
    <t>Subscribe to Explosm!  â–º http://bit.ly/13xgq7a\n\n*Sad music plays*\n\nCyanide and Happiness delivers daily comics to your face-hole on www.explosm.net since 2005!\n\nCredits:\nCreated By: Rob DenBleyker, Kris Wilson, Dave McElfatrick\nDirected By: Kris Wilson\nWritten By: Kris Wilson, Jennie Mae Wilson\nVoice Actors:\nExplosm Office - Group Chanting\nAnimation Director: Bill Jones\nAnimation: Kris Behr\nCharacter Design: Jerald Lewis\nBackground Art: C.A. Kubesh\nAnimatic: Connor Murphy\nEditor: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</si>
  <si>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K62oeVyaC-U</t>
  </si>
  <si>
    <t>When did you stop believing in Santa? (YIAY #386)</t>
  </si>
  <si>
    <t>jacksfilms|yiay|santa|stop|santa claus|believe|real|christmas|holiday</t>
  </si>
  <si>
    <t>Get 3 meals free with your first order - with free shipping - by going here! â–º http://www.blueapron.com/jacksfilm\nPREVIOUS YIAY â–º https://www.youtube.com/watch?v=vlUgwKc3Stk&amp;index=1&amp;list=PLiWL8lZPZ2_k1JH6urJ_H7HzH9etwmn7M\nSUBSCRIBE â–º http://bit.ly/1A0Crdb\nTWITTER â–º http://www.twitter.com/jacksfilms\nMERCH â–º https://shop.crowdmade.com/collections/jacksfilms\nLIVE CHAT â–º http://www.younow.com/jacksfilms\nSNAPCHAT â–º realjacksfilms\nFACEBOOK â–º http://www.facebook.com/jacksfilmsfans</t>
  </si>
  <si>
    <t>t0Ro2Yqs6mA</t>
  </si>
  <si>
    <t>See Meghan Markle and Prince Harry's First Official Engagement Photos</t>
  </si>
  <si>
    <t>prince harry|news|kensington palace|meghan markle|actess|princess diana|leigh scheps|inside edition|royal family|may wedding|royal|ie royal|cat-royalwedding|duchess kate|engagement</t>
  </si>
  <si>
    <t>These are the first official engagement photos of Prince Harry and Meghan Markle. They were taken earlier this week at Frogmore House in Windsor. The photographer is Alexi Lubomirski, who was born in England. Known for his celebrity photographs, he recently captured Julia Roberts and Angelina Jolie on camera. InsideEdition.com's Leigh Scheps (http://twitter.com/LeighTVReporter) has more.</t>
  </si>
  <si>
    <t>IU-Fo-QEpOI</t>
  </si>
  <si>
    <t>Whistle Sports</t>
  </si>
  <si>
    <t>Dude Perfect Face Off | What's In The Box</t>
  </si>
  <si>
    <t>dude perfect|dude perfect christmas|dude perfect christmas stereotypes|dude perfect faceoff|dude perfect trick shots|dude perfect bad joke telling|dude perfect battle|dude perfect world record|dude perfect twins|dude perfect dollar shave club|whats in the box|whats in the box challenge|whats in the box dude perfect|whistle sports|the whistle</t>
  </si>
  <si>
    <t>This Twin Battle is sponsored by Dollar Shave Club. http://www.dollarshaveclub.com/dudeperfect\n\nCoby and Cory celebrate the holidays with a What's In The Box Challenge!\n\nThanks to our sponsor Dollar Shave Club, new members get their 1st month of the Starter Set including the Executive Razor and trial-sized versions of their Shave Butter, Body Cleanser and One Wipe Charliesâ€™ Butt Wipes for ONLY $5 with FREE shipping. After that razors are just a few bucks a month. Exclusively at:  http://www.dollarshaveclub.com/dudeperfect\n\nSubscribe to Dude Perfect: http://bit.ly/2h3xywZ\n\nMORE Dude Perfect: http://bit.ly/2jbazAd\n\nSUBSCRIBE to Whistle Sports and check back to see more awesome sports videos in 2017! - http://goo.gl/y2JNsG\n\nStill want more Whistle Sports? Follow us on:\n\nFACEBOOK: http://facebook.com/whistlesports\nINSTAGRAM: http://instagram.com/whistlesports\nTWITTER: https://twitter.com/whistlesports\nSNAPCHAT: whistlesports\n\nWHAT IS WHISTLE SPORTS?\n\nWhistle Sports brings you the realest and most unexpected sports content led by our network of unbelievable creators. Visit us at http://whistlesports.com/ and COMMENT below with what you want to see next!</t>
  </si>
  <si>
    <t>pk0xdl0rRFg</t>
  </si>
  <si>
    <t>WWEâ€™s 20 million subscribers get a special message from the Superstars!</t>
  </si>
  <si>
    <t>wwe|world wrestling entertainment|wrestling|wrestler|wrestle|superstars|à¤•à¥à¤¶à¥à¤¤à¥€|à¤ªà¤¹à¤²à¤µà¤¾à¤¨|à¤¡à¤¬à¥à¤²à¥‚ à¤¡à¤¬à¥à¤²à¥‚ à¤ˆ|à¤®à¥ˆà¤š|à¤¸à¥à¤ªà¤°à¤¸à¥à¤Ÿà¤¾à¤°|à¤µà¥à¤¯à¤¾à¤µà¤¸à¤¾à¤¯à¤¿à¤• à¤•à¥à¤¶à¥à¤¤à¥€|Ù…ØµØ§Ø±Ø¹Ù‡|Cathy Kelley|Michael Cole|John Cone|Corey Graves|Heath Slater|Alexa Bliss|Santino Marella|Tom Phillips|Tyler Breeze|Dolph Ziggler|youtube milestone|20 million subscribers|wwe youtube channel|best youtube channels|most viewed youtube channel|youtube celebration</t>
  </si>
  <si>
    <t>WWE's official YouTube channel reached yet another major milestone Sunday night when it gained its 20 millionth subscriber, and to celebrate, your favorite Superstars say THANKS. Thank you to the entire WWE Universe!\nGet your first month of WWE Network for FREE: http://wwenetwork.com_x000D_
\nSubscribe to WWE on YouTube: http://bit.ly/1i64OdT_x000D_
\nVisit WWE.com: http://goo.gl/akf0J4_x000D_
\nMust-See WWE videos on YouTube: https://goo.gl/QmhBof</t>
  </si>
  <si>
    <t>SA5ZUHsst8s</t>
  </si>
  <si>
    <t>Dog Abandoned On The Street Lives Like A Queen Now | The Dodo</t>
  </si>
  <si>
    <t>animal video|animals|the dodo|Rescue|Animal Rescue|dog rescue|good dog|dog abandoned|dog left on street|dog abuse|dog abuse caught on camera|Dog rescue|dogs|dogs 101|dogs purpose|rescue dog|dog saved|dogs are awesome|puppy rescue|pup rescue|hope for paws|pet rescue|pets|faith in humanity|happy dog|pampered dog|pampered pet|spojled dog|dog rescue caught on camera|abandoned dog|man leaves dog on street|man leaves dog on road|KD</t>
  </si>
  <si>
    <t>Dog Abandoned On The Side Of The Road Lives Like A Queen Now | A hidden camera caught the exact moment a man abandoned this dog. Rescuers knew she deserved better and now she's living like the QUEEN she is! For more of this sweet pup now living her best life, and you can check her out on Instagram: http://thedo.do/kd. To help KD's rescuers save more dogs like her, you can support the SPCA of Texas: http://thedo.do/spcatexas.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</si>
  <si>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UuETCtbExnM</t>
  </si>
  <si>
    <t>Ansel Elgort Kept the Car From Baby Driver</t>
  </si>
  <si>
    <t>Late Night|Seth Meyers|Ansel Elgort|Car|Baby Driver|NBC|NBC TV|television|funny|talk show|comedy|humor|stand-up|parody|snl seth meyers|host|promo|seth|meyers|weekend update|news satire|satire|The Fault In Our Stars|Divergent|Insurgent|Carrie|Golden Globe|Jon Hamm|Jamie Foxx</t>
  </si>
  <si>
    <t>Ansel Elgort tells Seth that he learned how to drive like a stunt driver for Baby Driver, reveals how got to keep the car from the film and talks up Jamie Foxx's DJ skills.\nÂ»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http://instagram.com/nbctv\n\nAnsel Elgort Kept the Car From Baby Driver- Late Night with Seth Meyers\nhttps://youtu.be/UuETCtbExnM\n\n\nLate Night with Seth Meyers\nhttp://www.youtube.com/user/latenightseth</t>
  </si>
  <si>
    <t>7dbRDavsp6I</t>
  </si>
  <si>
    <t>73 Questions With Gina Rodriguez | Vogue</t>
  </si>
  <si>
    <t>73 questions|boxing|celeb style|celebrity|gina rodriguez|homes|jane the virgin|puerto rico|style|gina|73|gina rodriguez 73 questions|73 questions gina rodriguez|gina rodriguez jane the virgin|gina rodriguez interview|gina rodriguez 73 questions interview|gina rodriguez vogue|gina rodriguez rapping|gina rodriguez boxing|gina rodriguez puerto rico|gina rodriguez 73|ferdinand|ferdinand gina rodriguez|vogue|vogue.com</t>
  </si>
  <si>
    <t>Actress Gina Rodriguez invites Vogue into her room at The Jeremy West Hollywood and answers 73 questions. In this episode, presented by the Google Assistant, Gina talks about the premiere of her new movie Ferdinand, managing her busy schedule, and the causes most important to her._x000D_
\n_x000D_
\nFilmed at The Jeremy West Hollywood\n\nStill havenâ€™t subscribed to Vogue on YouTube? â–ºâ–º http://bit.ly/vogueyoutubesub_x000D_
\n _x000D_
\nABOUT VOGUE_x000D_
\nVogue is the authority on fashion news, culture trends, beauty coverage, videos, celebrity style, and fashion week updates. \n\n73 Questions With Gina Rodriguez | Vogue\n\nCreated By: Joe Sabia</t>
  </si>
  <si>
    <t>EIY-PsHrj9A</t>
  </si>
  <si>
    <t>JarJar Abrams</t>
  </si>
  <si>
    <t>Mark Hamill :  He's not my Luke Skywalker</t>
  </si>
  <si>
    <t>Mark Hamill|Star Wars|The Last Jedi|interview|Luke Skywalker|Jake Skywalker|disagree|#NotMyLukeSkywalker</t>
  </si>
  <si>
    <t>Luke would never say that, I'm talking about the George Lucas Star Wars. This is the next generation of Star Wars. I almost had to think of Luke as another character. Maybe he's jake Skywalker, he's not my Luke Skywalker.</t>
  </si>
  <si>
    <t>Bkus04-5kWk</t>
  </si>
  <si>
    <t>DIY GIANT SWISS ROLL - VERSUS</t>
  </si>
  <si>
    <t>swiss roll|cake roll|ho ho|diy ho hos|diy giant swiss roll|diy giant strawberry shortcake|swiss roll recipe|hohos recipe</t>
  </si>
  <si>
    <t>Use our link http://www.audible.com/hjf, or text promo code hjf to 500-500, to get a FREE audiobook and 30 day trial!\n\nJP &amp; Julia are aggressively at it again to create the winning dish in this over-hyped overly-reacted competition.  See who wins by voting in the poll!!\n\nJP &amp; JULIA CHANNEL!!\nhttps://www.youtube.com/c/JPJulia\n\nFULL RECIPE DETAILS:\nhttp://www.hellthyjunkfood.com/swiss-roll/\n\nMerchandise:\nhttp://bit.ly/HJFMerch\n\nðŸ”Social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</si>
  <si>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YEGhKwpEKEw</t>
  </si>
  <si>
    <t>Lisa Eldridge</t>
  </si>
  <si>
    <t>TITANIC TRANSFORMATION! THE ROSE LOOK FEAT. GUEST MAKEUP ARTIST TINA EARNSHAW</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</si>
  <si>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Jenner|Kardashian|Titanic|Rose|Kate Winslet|Kate and Leo|Meghan Markle|Khloe Kardashian|Tina Earnshaw|Movie|Mamma Mia 2|Mamma Mia|Titanic Movie|Leo Decaprio</t>
  </si>
  <si>
    <t>Follow me on instagram here http://instagram.com/lisaeldridgemakeup. \nFor all the products that are featured in this film click on the links below:\n100% of advertising revenue is donated to charity.\n\nTo celebrate the 20th anniversary of Titanic, watch the actual makeup artist, Tina Earnshaw create THE Rose look #makeupmoment x   \n\nFollow Tina Earnshaw on Instagram https://www.instagram.com/thetinaearnshaw/\nThanks to Maralyn Sherman for the amazing wig and model Martha. x\n\nNatura BissÃ© - Diamond Extreme Cream: http://lisae.me.uk/28520-28518\nClÃ© de Peau Beaute - Radiant Fluid Foundation - I10: http://lisae.me.uk/27541-28518\nBy Terry - Terrybly Densiliss Foundation - Fresh Fair 1: http://lisae.me.uk/28521-28518\nDHC - Q10 Base Makeup : http://lisae.me.uk/28539-28518\nBeauty Blender - Original : http://lisae.me.uk/27709-28518\nTina Earnshaw  - Large Foundation Brush - 11 : http://lisae.me.uk/28523-28518\nLa Prairie - Light Fantastic Cellular Concealing Brightening Eye Treatment - 10: http://lisae.me.uk/28524-28518\nTina Earnshaw  - Tina's Multi Brush - 15: http://lisae.me.uk/28525-28518\nLaura Mercier - Eye Basics - Linen : http://lisae.me.uk/28526-28518\nMake Up For Ever - Super Matte Loose Powder - Pale Pink: http://lisae.me.uk/28527-28518\nTina Earnshaw  - Large Face Blender Brush - 19: http://lisae.me.uk/28542-28518\nBy Terry - Glow-Expert Duo Stick - Terry Rosa 2 : http://lisae.me.uk/28528-28518\nClinique - Chubby Stick Cheek Colour Balm - Roly Poly Rosy: http://lisae.me.uk/28529-28518\nTina Earnshaw  - CrÃ¨me Blush Brush - 8 : http://lisae.me.uk/28530-28518\nNYX - Hot Singles Eyeshadow - Cupcake: http://lisae.me.uk/27152-28518\nTina Earnshaw  - Eye Blender Brush - 16: http://lisae.me.uk/28540-28518\nNars - Duo Eyeshadow - Thessalonique: http://lisae.me.uk/27428-28518\nTina Earnshaw  - Crease and Eye Smoother Brush - 20: http://lisae.me.uk/28541-28518\nForever Puff - Wave Puff: http://lisae.me.uk/28544-28518\nLa Femme  - Cake EyeLiner - Black &amp; Brown : http://lisae.me.uk/28532-28518\nLa Femme  - Cake Eyeliner Sealer: http://lisae.me.uk/28533-28518\nTina Earnshaw  - Small Eyeliner - 6 : http://lisae.me.uk/28545-28518\nMorphe  - Disposable Mascara Wands: http://lisae.me.uk/28322-28518\nGiorgio Armani - Eyes To Kill Mascara - Black: http://lisae.me.uk/7050-28518\nElizabeth Arden - Eight Hour Cream: http://lisae.me.uk/22255-28518\nTina Earnshaw  - Concealer - 13: http://lisae.me.uk/28546-28518\nKevyn Aucoin - The Flesh Tone Lip Pencil - Medium: http://lisae.me.uk/28324-28518\nRimmel - The Only 1 Lipstick - One of a kind: http://lisae.me.uk/27297-28518\nChanel - Rouge Coco Lipstick - Etienne: http://lisae.me.uk/22895-28518\nBourjois - Little Round Pot Blush - Rose Frisson: http://lisae.me.uk/16023-28518\nTina Earnshaw  - Blush Brush - 2: http://lisae.me.uk/28547-28518\n\nFor for all the products used in this film and for makeup Tina and I are wearing in the introduction visit my site here: http://www.lisae.me.uk/28518\n\nLisa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awards.\n\nI do not accept payment and am not sponsored to make any of the films on this channel. Some of the links under the videos and blog posts on my site are affiliated however and as stated before, I only feature products I like, or want to try.\n\nFor the my full policy click here - http://www.lisaeldridge.com/info/</t>
  </si>
  <si>
    <t>PLAFNvxDPMw</t>
  </si>
  <si>
    <t>Impossible Rubik's Cubes</t>
  </si>
  <si>
    <t>maths|math|mathematics|comedy|stand-up|rubik|rubik's|cubix|impossible|cubers|speed cubers|cube|original|error|mistake|matt parker|rubix</t>
  </si>
  <si>
    <t>Do check out the puzzles over on Brilliant!\nhttps://brilliant.org/standupmaths\n\nUse the URL above to help support this video and get 20% off the paid premium versions.\n\nHere is the second video with even more impossible cubes:\nhttps://youtu.be/wKoVKHvMAgE\n\nIf you now feel the need to own a Rubikâ€™s cubes, head over to Maths Gear. Other cube shops are available. Also, did I mention brilliant.org?\nhttps://mathsgear.co.uk/collections/rubiks-cubes\n\nBeginnerâ€™s guide to solving a Rubikâ€™s Cube.\nhttp://think-maths.co.uk/downloads/rubiks-cube-solving-instructions\n\nShout-out to the cubers subreddit. They love this stuff.\nhttps://www.reddit.com/r/Cubers/\n\nCORRECTIONS\n- Annoyingly the video is interlaced. I spotted that after Iâ€™d finished filming and it was too late to fix it. It hurts me as much as it hurts you.\n- Let me know if you spot anything else!\n\nThanks to my Patreon supporters who made this possible. Here is a random subset:\n\nJarod Boyd\nMitchell Reid\nMagesh Jayapandian\nSjoerd Wennekes\nBrian Lynch\n\nSupport my channel and I can make more videos:\nhttps://www.patreon.com/standupmaths\n\nMusic by Howard Carter\nFilming and editing by Matt Parker\nDesign by Simon Wright\n\n\nMATT PARKER: Stand-up Mathematician\nWebsite: http://standupmaths.com/\nMaths book: http://makeanddo4D.com/\nNerdy maths toys: http://mathsgear.co.uk/</t>
  </si>
  <si>
    <t>y0BlGqwLLGQ</t>
  </si>
  <si>
    <t>Foot Locker</t>
  </si>
  <si>
    <t>Foot Locker x Jordan - â€œ#BoldLikeKawhiâ€ feat. Kawhi Leonard</t>
  </si>
  <si>
    <t>Kawhi Leonard|Bold Like Kawhi|Jordan|Gatorade|Foot Locker|AJ1|Approved|Basketball|san antonio|spurs|jordan basketball|jordan gatorade|Les Twins|LaMarcus Aldridge|Nip$ey Hussle</t>
  </si>
  <si>
    <t>Everyone knows Kawhi Leonardâ€™s got game. But who is the real Kawhi? Now that heâ€™s got the new Jordan x Gatorade Air Jordan 1â€™s the world is about to find out.\n\nFeaturing LaMarcus Alrdridge, Nip$ey Hussle and Les Twins</t>
  </si>
  <si>
    <t>OziQ_a3Rpqw</t>
  </si>
  <si>
    <t>Khloe Kardashian Confirms Pregnancy &amp; Reveals Baby Bump | Hollywoodlife</t>
  </si>
  <si>
    <t>Khloe Kardashian|pregnancy|pregnant|confirms|confirmed|married|split|tristan thompson|baby|kylie jenner|reacts|reveals|keeping up with the kardashians|recap|celebrity|gossip|news|hollybuzz|hollywoodlife</t>
  </si>
  <si>
    <t>Khloe Kardashian confirms her pregnancy and reveals her baby bump. Khloe thanks Tristan Thompson the Kardashian Jenner clan and more. \n\nSubscribe to Hollywoodlife: http://bit.ly/2dUQKs0 \n\nKendall Jenner &amp; Blake Griffin relationship is getting serious as they're reportedly saying the 'L' word. The two seem to be exclusive now.\n\nRead More: https://hollywoodlife.com/2017/11/29/kendall-jenner-feels-horrible-blake-griffin-injury-kardashian-curse/\n\nStarring Ali Stagnitta\nProduced by @ginoorlandini\nMusic Provided by Shutterstock\n\nhttp://hollywoodlife.com\n \nCONNECT WITH HOLLYWOODLIFE\nWeb: http://hollywoodlife.com\nFacebook: http://bit.ly/HollywoodLifeFB\nTwitter: http://bit.ly/HollywoodLifeTwitter \nInstagram: http://bit.ly/HollywoodLifeInstagram\nPinterest: http://bit.ly/HollywoodLifePinterest \nNewsletter: http://bit.ly/HollywoodLifeNewsletters\n\n\nABOUT HOLLYWOODLIFE\nWe bring you the latest celebrity news about Justin Bieber, Kylie Jenner, Selena Gomez, Kardashians, and much more, every day. \n\nPregnant Kylie Jenner Due Date Revealed | Hollywoodlife\n\nhttps://www.youtube.com/channel/UC2rJLq19N0dGrxfib80M_fg</t>
  </si>
  <si>
    <t>mMzKvVtrC6U</t>
  </si>
  <si>
    <t>BBC Three</t>
  </si>
  <si>
    <t>I'm Not A Child, I'm 20 | Living Differently</t>
  </si>
  <si>
    <t>hallermann streiff syndrome|living differently|disorder|child|adult|rare|condition|genetic|disease|alopecia|dwarfism|documentary|bbc3|bbc 3|bbc three|unusual|born|different|girl</t>
  </si>
  <si>
    <t>Michelle Kish is 20 years old, but is regularly mistaken for a child. The reason? She suffers from an extremely rare genetic disorder called Hallermann-Streiff Syndrome which affects just one in 5 million people.\n\nMichelleâ€™s symptoms include a cranial-facial disorder, cataracts, and dwarfism. Here, she talks about her frustrations, as well as her career plans and what character traits sheâ€™d like in a boyfriend.\n\n--\nClick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</si>
  <si>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LotoBix4UDM</t>
  </si>
  <si>
    <t>Will Smith &amp; Joel Edgerton Answer the Web's Most Searched Questions | WIRED</t>
  </si>
  <si>
    <t>joel edgerton|will smith|will smith autocomplete|google autocomplete|wired autocomplete|wired autocomplete interview|autocomplete interview|will smith joel edgerton|joel edgerton interview|will smith interview|will smith funny|will smith funny moments|will smith fresh prince|will smith getting jiggy with it|jiggy with it|will smith jiggy|joel edgerton bright|will smith bright|bright movie|joel edgerton owen lars|wired|wired.com</t>
  </si>
  <si>
    <t>Bright stars Will Smith and Joel Edgerton answer the Internet's most searched questions about themselves. What is Will Smith's IQ? Who did Joel Edgerton play in Star Wars? Who is Will Smith's best friend?\n\nStill havenâ€™t subscribed to WIRED on YouTube? â–ºâ–º http://wrd.cm/15fP7B7 _x000D_
\n_x000D_
\n_x000D_
\nABOUT WIRED_x000D_
\nWIRED is where tomorrow is realized. Through thought-provoking stories and videos, WIRED explores the future of business, innovation, and culture.\n\nWill Smith &amp;amp; Joel Edgerton Answer the Web's Most Searched Questions | WIRED</t>
  </si>
  <si>
    <t>XwDTzD75fT4</t>
  </si>
  <si>
    <t>Kesha - This Is Me (from The Greatest Showman Soundtrack) [Official Audio]</t>
  </si>
  <si>
    <t>music|official|music video</t>
  </si>
  <si>
    <t>The Greatest Showman Soundtrack Available Now!\nDownload/Stream now at https://Atlantic.lnk.to/TheGreatestShowman\n\nGet the special Kesha version of This Is Me at https://Atlantic.lnk.to/ThisIsMe\n\nSee The Greatest Showman in theaters now\n \nFollow The Greatest Showman\nhttps://twitter.com/GreatestShowman\nhttps://www.facebook.com/GreatestShowman\nhttps://www.instagram.com/greatestshowman/</t>
  </si>
  <si>
    <t>olf9d8JvrA8</t>
  </si>
  <si>
    <t>Seven Seconds I Teaser [HD] I Netflix</t>
  </si>
  <si>
    <t>Netflix|Trailer|Netflix Original Series|Netflix Series|television|movies|streaming|movies online|television online|documentary|comedy|drama|08282016NtflxUSCAN|watch movies|seven seconds|7 seconds|seconds|seven|Clare-Hope Ashitey|Nadia Alexander|RaÃºl Castillo|Jersey City|Cops|Police</t>
  </si>
  <si>
    <t>In a society fraught with racial tension, sensational headlines, and an audience who would rather be entertained than informed, seven seconds can mean life or death. The new Netflix original series SEVEN SECONDS gives viewers a glimpse into the human stories behind the headlines.\n\nSUBSCRIBE: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I Teaser [HD] I Netflix\nhttp://youtube.com/netflix</t>
  </si>
  <si>
    <t>AaALLWQmCdI</t>
  </si>
  <si>
    <t>Making new sounds using artificial intelligence</t>
  </si>
  <si>
    <t>andrew|huang|andrew huang|music|musician|producer|song|canadian|canada|toronto|ontario|nat|friends|google|magenta|artificial intelligence|ai|machine|learning|machine learning|nsynth|neural|synthesizer|synth|sound design|industrial|electronic|dance|techno|electronica</t>
  </si>
  <si>
    <t>RAINBOWGRAM stream/download:\nSpotify https://open.spotify.com/track/46EJMCFAIQ62SoZBFcIRb7\niTunes https://itunes.apple.com/album/rainbowgram-single/1328574579\nBandcamp https://andrewhuang.bandcamp.com/track/rainbowgram\nGoogle Play https://play.google.com/store/music/album/Andrew_Huang_Rainbowgram?id=Bcexslqrhyupz4j274gs2ngfw5y\n\nSubscribe for constant music weirdness â†’ http://bit.ly/subscribetoandrewhuang\nNat &amp; Friends' video! https://www.youtube.com/watch?v=BOoSy-Pg8is\nMagenta: https://g.co/magenta\nNSynth: https://experiments.withgoogle.com/ai/sound-maker\nDeep voice by Berkely Pickell: http://youtube.com/berkpick\nSupport my work on Patreon: http://patreon.com/andrewhuang\n\nâ˜…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Mitchell\nPaul \nherrnn radidgumpu\nLeon Schutte\nTobiCaboose \nIan Kim\nflorencia la rica\nAlex Bowers\nJames Paul Walker\nYamen Mouhanna\nPijus Pijus\nNick Johnson\nNicholas Taylor\nEthan Lim\nPhÃ¹ng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</si>
  <si>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JQBrUjPaCNw</t>
  </si>
  <si>
    <t>I Got Transformed Into Margot Robbie | Beauty Evolution | Refinery29</t>
  </si>
  <si>
    <t>refinery29|refinery 29|r29|r29 video|refinery29 video|female|empowerment|beauty evolution|red carpet|before and after|full face|transformation|makeovers|transformations|transform|lashes|highlight and contour|suicide squad|harley quinn|i tonya|tonya harding|margot robbie interview|aussie|australian|the power of makeup|get ready with me|grwm|everyday makeup|lipstick|best makeup|full coverage|drugstore|full coverage foundation|full face makeup|eyeliner|wigs</t>
  </si>
  <si>
    <t>This week on Beauty Evolution, we transform our model into actress and producer, Margot Robbie. We recreate her most infamous red carpet looks from moments in her career using only makeup. Press play to see if we master Margot's looks.\n\nCatch Margot as former figure skater Tonya Harding in her latest film I, TONYA - Movie and get tickets here: http://r29.co/iTonyaYT\n\nMakeup: Susan Zeytuntsyan\nHair: Voneva Denham\nModel: Jenna Raeo\n\nABOUT SERIES\nBeauty Evolution will allow you to relive your favorite celebs through their style highs and lows. We will team up with stylists and makeup artists to recreate these iconic looks with our own models.\n\nProducts Used:\nLook #1:\nSmashbox Eyelid Primer\nMake Up For Ever Ultra HD Foundation in R220\nMake Up For Ever Ultra HD Concealer in R30\nSenna Slipcover Blush Palette in Matte &amp; Glow 1\nRCMA No Color Powder\nHourglass Ambient Lighting Palette\nSigma Nymphea Alpha Powder\nABH Brow Wiz in Taupe\nABH Brow Powder\nYABY Cosmetics in Azalea Petal\nSigma Well Lit Highlight Duo\nSmashbox Gel Liner in Deep Black\nGlossier Rose Balm Dotcom\nNARS Coeur Sucre \n\nLook#2:\nSmashbox Eyelid Primer\nMake Up For Ever Ultra HD Foundation in R220\nMake Up For Ever Ultra HD Concealer in R30\nRCMA Contour Palette \nMAC Blush in Gingerly\nABH Brow Wiz in Caramel\nMAC Eyeshadow in Soft Brown\nMake Up For Ever Eyeshadow in Brown\nMAC Eyeshadow in Mulch\nGlossier Rose Balm Dotcom\n\nLook#3:\nNARS Blush Palette in Desire\nABH Glow Kit in Gleam\nABH Brow Wiz in Taupe\nSigma Brow Powder in Light\nClear Brow Gel\nABH Subculture Palette in New Wave &amp; Edge\nMAC in Chrome Yellow\nL'Oreal Voluminous False Fiber Lashes Mascara in Black Lacquer \nGlossier rose balm dotcom\nNYX in Instanbul \nABH in Dulce\n\nABOUT REFINERY29 \nRefinery29 is a modern woman's destination for how to live a stylish, well-rounded life. http://refinery29.com/\n\nRELATED CONTENT\nI Got Transformed Into Cardi B \nhttps://youtube.com/watch?v=qBp5OwgK3bI\nI Got Transformed Into Cara Delevingne\nhttps://youtube.com/watch?v=dFys2DkCAYQ\nI Got Transformed Into Selena Gomez\nhttps://youtube.com/watch?v=Hvhv1a3nCqY\n\nSEE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Jenna Raeo on Instagram: https://instagram.com/jennaraeo/</t>
  </si>
  <si>
    <t>b7rYRGbsMW0</t>
  </si>
  <si>
    <t>Neil deGrasse Tyson: UFO doesn't mean aliens</t>
  </si>
  <si>
    <t>latest News|Happening Now|CNN|neil degrasse tyson|ufo|department of defense|aliens|ufo video|new day|science &amp; technology|science|us news</t>
  </si>
  <si>
    <t>Astrophysicist and author Neil deGrasse Tyson gives his perspective on the UFO video released by the Department of Defense. Watch the full interview.</t>
  </si>
  <si>
    <t>uFDPLyAWpVg</t>
  </si>
  <si>
    <t>GoPro: Gorilla Tickling at the GRACE Center</t>
  </si>
  <si>
    <t>GoPro|Hero4|Hero5|Hero Camera|HD Camera|stoked|rad|HD|best|go pro|cam|epic|hero4 session|Hero5 Session|session|action|beautiful|crazy|high definition|high def|be a hero|beahero|hero five|karma|gpro|gorilla|gorillas|charity|tickle|gorilla tickling|gorilla rehab|rehabilitation|GRACE|Gorilla Rehabilitation and Conservation Education Center|endangered|endangered species|endangered animals|poaching|poachers|poacher|donate|cause</t>
  </si>
  <si>
    <t>To donate visit: https://gopro-grace.charity.org/\n \nJoin Devotte, a gorilla caregiver, for a fun tickle session with baby Lulingu.  Lulingu was saved by the Gorilla Rehabilitation and Conservation Education Center (GRACE), the world's only sanctuary for Grauerâ€™s gorillas, a Critically Endangered ape that only lives in the Democratic Republic of Congo. Poaching has brought gorillas to the brink of extinction but GRACE is giving them hope. Stay tuned for this story coming soon.\n \nFor more information visit: http://gracegorillas.org/\n\nShot 100% on GoPro â€“ https://goo.gl/J9QxWM\n\nMounts used in this video â€“ https://goo.gl/95qbRQ\n\nComment below on your favorite part!\n\nGet stoked and subscribe: http://goo.gl/HgVXpQ\n\nMusic\nWilliam Ryan Fritch\nLauren's Love\n\nFor more from GoPro, follow us:\nFacebook: https://www.facebook.com/gopro\nTwitter: https://twitter.com/gopro\nInstagram: https://instagram.com/gopro\nTumblr: http://gopro.tumblr.com/\nPinterest: http://www.pinterest.com/gopro   \nInside Line: https://gopro.com/news\nGoPro: https://gopro.com/channel/</t>
  </si>
  <si>
    <t>6CPUUjAlXrs</t>
  </si>
  <si>
    <t>INQUIRER.net</t>
  </si>
  <si>
    <t>K-pop stars carry Jonghyunâ€™s coffin after suicide</t>
  </si>
  <si>
    <t>English|Coffin|depression|Funeral|Kim jonghyun|Kpop|Shinee|South Korea|suicide|celebrity</t>
  </si>
  <si>
    <t>Six of K-popâ€™s biggest stars carried the coffin of fellow singer Kim Jong-Hyun to a hearse Thursday, after he died leaving behind a suicide note that spoke of his battle with loneliness and depression.</t>
  </si>
  <si>
    <t>yh1NAMi2oLg</t>
  </si>
  <si>
    <t>Lyft</t>
  </si>
  <si>
    <t>Thank you, Paloma</t>
  </si>
  <si>
    <t>lyft|driver|good deed|kind|kindness|lyft driver|vegas|Paloma|Las Vegas|shooting|October</t>
  </si>
  <si>
    <t>We want to continue to honor and thank Lyft drivers for their incredible acts of service and kindness, like Paloma in Las Vegas, who saved a passengerâ€™s life during the mass shooting in October. Please help us by submitting your stories to thankyou@lyft.com.</t>
  </si>
  <si>
    <t>4ZuR8JK0N_I</t>
  </si>
  <si>
    <t>Prince Harry, Meghan Markle Release Engagement Photos</t>
  </si>
  <si>
    <t>CBS 2 News Morning|Prince Harry|Meghan Markle|Engagement Photos|Royal Engagement|Sandra Mitchell|Jeff Michael</t>
  </si>
  <si>
    <t>The couple was photographed at Frogmore House, a private royal residence on the grounds of Windsor Castle. Sandra Mitchell and Jeff Michael report.</t>
  </si>
  <si>
    <t>quouML5-UZI</t>
  </si>
  <si>
    <t>NEW SERVER! 150TB server install with Linus!</t>
  </si>
  <si>
    <t>ijustine|server|45drives|install|server install|linus tech tips|150tb|raid|unraid</t>
  </si>
  <si>
    <t>So excited about this new server. Huge thanks to Linus for helping me out: http://youtube.com/LinusTechTips\nâ–º SUBSCRIBE FOR MORE VIDEOS: http://www.youtube.com/subscription_center?add_user=ijustine\nðŸŽ¶ MUSIC I USE - https://goo.gl/Pe7GTL \n\nLinus Video - https://youtu.be/a1sU82JmY1s\n\nIronWolf Pro 10tb drive - http://amzn.to/2BppiD6\n45 Drives AV15 15-bay Professional Storage Server: http://www.45drives.com/av15\nProtect your data like a pro with unRAID: https://lime-technology.com/what-is-unraid/\nKingston 1tb SSD - http://amzn.to/2z4wTRF\n\nBE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</si>
  <si>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alRtHXnZMOI</t>
  </si>
  <si>
    <t>Spotify</t>
  </si>
  <si>
    <t>The Ginger Ed Man</t>
  </si>
  <si>
    <t>spotify|free|music|ed sheeran|ed|sheeran|teddy|teddys photos|gingerbread|cookies|cute|funny|comedy|holidays|happy holidays|christmas</t>
  </si>
  <si>
    <t>Congratulations to Ed Sheeran, the most-streamed artist of 2017. Listen to all the year's top hits at http://spotify.com/2017</t>
  </si>
  <si>
    <t>ZpMNJbt3QDE</t>
  </si>
  <si>
    <t>â€˜Shape of Youâ€™: How Ed Sheeran Made 2017â€™s Biggest Track</t>
  </si>
  <si>
    <t>The New York Times|NY Times|NYT|Times Video|New York Times video|nytimes.com|news|ed sheeran|shape of you|snow patrol|Johnny McDaid|Steve Mac|Kandi Burruss|Tameka Cottle|Briggs|Rihanna|Tionne Watkins|T-Boz|Lisa Lopes|Rozonda Thomas|Chilli|i'm in love with the shape of you|shape of you video|best songs of the year|biggest hit of 2017|2017 hit|who wrote shape of you|shape of you music video|shape of you lyrics</t>
  </si>
  <si>
    <t>How Ed Sheeran, Johnny McDaid and Steve Mac made the most-streamed track of 2017. \n\nRead more: https://nyti.ms/2DdszTk\n\nMore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</si>
  <si>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6dlhWPDoifU</t>
  </si>
  <si>
    <t>Australian authorities arrest two in SUV attack</t>
  </si>
  <si>
    <t>Australia|World Regions|On Air|Primary World|World|Fox News|News</t>
  </si>
  <si>
    <t>Kitty Logan reports on the ongoing investigation.</t>
  </si>
  <si>
    <t>FKiuTRS5R-4</t>
  </si>
  <si>
    <t>Trump threatens to cut aid over UN Jerusalem vote</t>
  </si>
  <si>
    <t>youtube|united nations|aljazeera|aljazeera english|al jazeera english|mike hanna|united states of america|jerusalem|capital of israel|jerusalem resolution|nikki haley|donald trump|al jazeera|occupied east jerusalem|middleeastnews|new york|us embassy in israel|israel-palestine conflict|palestine|middle east|isreal|president|world news|east jerusalem|jerusalem vote|president trump|arirang|washington|jerusalem move|un general assembly|muslim countries</t>
  </si>
  <si>
    <t>US President Donald Trump has threatened to cut off financial aid to countries that vote in favour of a draft United Nations resolution against his decision to recognize Jerusalem as Israel's capital.\n\nThe 193-member body will hold a rare emergency special session on Thursday at the request of Arab and Muslim countries.\n\nAl Jazeera's Mike Hanna reports from the UN.\n\n- Subscribe to our channel: http://aje.io/AJSubscribe\n- Follow us on Twitter: https://twitter.com/AJEnglish\n- Find us on Facebook: https://www.facebook.com/aljazeera\n- Check our website: http://www.aljazeera.com/</t>
  </si>
  <si>
    <t>djJ6GAplhFU</t>
  </si>
  <si>
    <t>Star Wars Coffee</t>
  </si>
  <si>
    <t>Mark Hamill Still Hasn't Made Peace with The Last Jedi!</t>
  </si>
  <si>
    <t>Star Wars|Star wars the last jedi|star wars the force awakens|mark hamill|mark hamill star wars|mark hamill the last jedi|mark hamill interview|mark hamill the last jedi interview|mark hamill luke skywalker</t>
  </si>
  <si>
    <t>Twitter: twitter.com/SWCoffeeYouTube\nInstagram: instagram.com/SWCoffeeYouTube\nFacebook: facebook.com/SWCoffeeYouTube</t>
  </si>
  <si>
    <t>d1hs-JI_yBE</t>
  </si>
  <si>
    <t>Kobe Bryant No.8 &amp; No.24 Jersey Retirement In Los Angeles</t>
  </si>
  <si>
    <t>nba|highlights|basketball|plays|amazing|sports|hoops|finals|games|game|all time great|history|la lakers|lakers|lakernation|los angeles lakers|ko8e24|kobe 24|kobe 8|number 24|number 8|jersey retirement|kobe|kobe bryant</t>
  </si>
  <si>
    <t>Check out Kobe Bryant AKA The Black Mamba's jersey retirement ceremony as the Los Angeles Lakers organization retires both number 8 and number 24 into the rafters of the Staples Center alongside Lakers greats!!!\n\nSubscribe to the NBA: http://bit.ly/2rCglzY\n\nFor news, stories, highlights and more, go to our official website at http://www.nba.com\n\nGet NBA LEAGUE PASS: http://www.nba.com/leaguepass</t>
  </si>
  <si>
    <t>x7sagGvoRI0</t>
  </si>
  <si>
    <t>TheUnlockr</t>
  </si>
  <si>
    <t>What is Gigabit LTE, Why You Need It, &amp; How to Get It</t>
  </si>
  <si>
    <t>gigabit lte|gigabit|lte|4g|data|carriers|t-mobile|att|verizon|sprint|qualcomm|mobile|phone|what is gigabitlte|technology|explanation</t>
  </si>
  <si>
    <t>HEAD TO THIS LINK FOR MORE INFO ON THIS COOL FEATURE - https://www.qualcomm.com/products/snapdragon/gigabit\n\nGuys, we need to talk about a feature in phones that no one seems to be talking about--gigabitLTE.\n\nNow, as the name implies, it's LTE that is capable of delivering up to 1Gb/s speeds.\n\nI managed to, in San Francisco in the real world, not a lab, get over 400 Mbps. Let me explain.\n\nCheck out the rest of the channel: https://youtube.com/c/theunlockr\nSubscribe! - http://www.youtube.com/user/mobileunlimited?sub_confirmation=1\n\nConnect with me on our social networks to chat, get behind the scenes photos, and shots of tech I'm excited about:\n\nFacebook - https://www.facebook.com/TheUnlockr\nTwitter - https://twitter.com/TheUnlockr\nGoogle+ - https://plus.google.com/+TheUnlockr1\nInstagram - http://instagram.com/theunlockr/\n\nHead here for the latest jailbreaking tutorials and jailbreak tweaks! - http://bit.ly/1PK208c\n\nSet your phone free! You can buy unlock codes to allow you to use any carrier with your phone, head here! - http://bit.ly/1JtHbNn\n\nCheck out the site for more videos, tips, tricks, and more!\nhttps://TheUnlockr.com\n\nCheck out our YouTube Channel! \nhttp://www.YouTube.com/c/TheUnlockr</t>
  </si>
  <si>
    <t>5vQcI9phkyk</t>
  </si>
  <si>
    <t>How a Biker Club Helped Stop Bullying</t>
  </si>
  <si>
    <t>great big story|gbs|lag|documentary|docs|Mass Mutual|Biography &amp; Profile|Bullying|DeKalb Middle School|Bikers|Biker Club|Phil Mick</t>
  </si>
  <si>
    <t>For years, Phil Mick fell victim to bullying. His worrying gave him stomach aches and he began to resent going to school. Then, he got help from some unlikely angelsâ€”50 big-hearted, leather-clad bikers. The United Motorcycle Enthusiasts are a brotherhood riding to do good. On Philâ€™s first day of middle school, they banded together to give him an unbelievable back-to-school escort, sending the message that empathy and love is always the answer. \n\nThis Great Big Story is a paid contribution by MassMutual: http://www.massmutual.com\n\nWatch more stories about The Unsung: http://www.theunsung.com/\n\nSUBSCRIBE: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</si>
  <si>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4Cc-U8uhXYk</t>
  </si>
  <si>
    <t>Brad Mondo</t>
  </si>
  <si>
    <t>THE HAIR COLOR THAT WILL BEST SUIT YOU AND YOUR SKIN TONE! | bradmondo</t>
  </si>
  <si>
    <t>HAIR COLOR THAT WILL BEST SUIT YOU AND YOUR SKIN TONE|how to choose hair color|the best hair color for me|hair color|beauty school|education|diy hair color|hair color for dark skin|hair color for fair skin|hair color for medium skin|hair color for brown eyes|color chart|hair color for green eyes|hair color ideas|fall hair color|winter hair color|spring hair color|hair color for olive skin|hair fails|cosmetology|salon|back to school|hair color for blue eyes</t>
  </si>
  <si>
    <t>Here is a guide to picking the perfect hair color for yourself.\nLET'S BE BFFS!\nINSTAGRAM â–· https://www.instagram.com/bradmondonyc/\nTWITTER â–· https://twitter.com/bradmondonyc\nFACEBOOK â–· https://www.facebook.com/bradmondonyc/\n\nWANT TO SEE MORE OF MY FACE? â–· https://goo.gl/QjHDAu\n\nWANT TO SEE MY LAST VIDEO? â–· https://goo.gl/F64MGn\n\nMUSIC â–· https://soundcloud.com/ikson\n\nDon't forget to live your extra life! ðŸ˜</t>
  </si>
  <si>
    <t>13hdKXfku4M</t>
  </si>
  <si>
    <t>Count On Christmas Performance ft. Bebe Rexha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</si>
  <si>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t>
  </si>
  <si>
    <t>A CHRISTMAS STORY LIVE starts out with this stellar performance of, Count On Christmas sung by Bebe Rexha.\n\nSubscribe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roles.\n\nCount On Christmas Performance ft. Bebe Rexha | A CHRISTMAS STORY LIVE\nhttp://www.youtube.com/user/FoxBroadcasting</t>
  </si>
  <si>
    <t>MmiFNe00SP0</t>
  </si>
  <si>
    <t>Business Insider UK</t>
  </si>
  <si>
    <t>HMS Queen Elizabeth's commanding officer: ship 'works very well' despite leak</t>
  </si>
  <si>
    <t>Business|Insider|BI|UK|Europe|Royal Navy|HMS Queen Elizabeth|Britain|Ship|Aircraft Carrier|Boat|Sailing</t>
  </si>
  <si>
    <t>Business Insider UK recently went on board the UK's largest ever aircraft carrier, the HMS Queen Elizabeth, and were given a look into how the ship operates.\n\nWe spoke with the ship's commanding officer, who assured us that the ship was working 'very well' after its test-run. The Royal Navy have since announced that a leak has been discovered in the ship's stern shaft.\n\nExperts suggest that the leak is minor, and should not seriously affect the ship's operational schedule.\n\n----------------------------------------Â­Â­Â­Â­----------\n\nFollow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</si>
  <si>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jw7q_kcQXO8</t>
  </si>
  <si>
    <t>negermano</t>
  </si>
  <si>
    <t>Electromechanical display rear view</t>
  </si>
  <si>
    <t>pixel|electromechanical|display|xmas</t>
  </si>
  <si>
    <t>This is a view of the mechanism behind the electromechanical display.\n\nMore details on the project page:\n\nhttp://www.coolfactor.org/project/pixel/</t>
  </si>
  <si>
    <t>lbOXPpVejJ0</t>
  </si>
  <si>
    <t>Frankie Vision</t>
  </si>
  <si>
    <t>Trae Young Oklahoma vs. Wichita State - Full Coverage | 12.16.17 | 29 Pts, 10 Ast, #1 PICK!</t>
  </si>
  <si>
    <t>Luka|Doncic|R.J.|Barrett|Mohamed|Bamba|Texas|Longhorns|carmelo|anthony|syracuse|Trae|Young|Michael|Porter|Jr.|Hamidou|Diallo|Kevin|Knox|Jarred|Vanderbilt|Kentucky|P.J.|Washington|Nick|Richards</t>
  </si>
  <si>
    <t>Song and Beats Submission - einstein@frankievision.com\n\nCreate Your Own Sports Vision Here - \n\n2018 NBA Mock Draft - \n\nShoutout to SeatGeek for sponsoring the video, use code FRANKIE and get $20 back on your first order! Sign-up Here: https://sg.app.link/FRANKIE \n\nBox Score To This Game - \n\n- Want me to highlight your favorite team or Player? Let me know on..\n\nInstagram - @frankie.Vision\n@ReBorn.HD\n\nFaceBook - https://www.facebook.com/frankie.Vision/\n\nTwitter - https://twitter.com/Frankie_Vision\n@rebornhdfilms\n\n----------------------------------------------------------------------------------\n\n\n-College Basketball Highlights - If i missed your Favorite player, friend or family member just let me know on twitter, IG or facebook. i will get their highlights (to date) for you to enjoy\n\n- Throwback footage - I will be posting Throwback clips on my page for now but in the future subscribe to frankie vision rewind for throwback clips.. if you have a player or game request let me know, i will share for your enjoyment.\n\n\n\n------------------------------------------------------------------\n------------------------------------------\n\nI DO NOT own clips or videos that i post of sports Highlights. All highlights or clips are property of the NBA, NCAA, ACC, NFL, SEC, ESPN , BroadbandTV NBA account, ETC.. All videos are edited following the fair use guideline of Youtube.</t>
  </si>
  <si>
    <t>ox7RsX1Ee34</t>
  </si>
  <si>
    <t>KendrickLamarVEVO</t>
  </si>
  <si>
    <t>Kendrick Lamar - LOVE. ft. Zacari</t>
  </si>
  <si>
    <t>Kendrick|Lamar|LOVE.|Top|Dawg|Entertainment/Aftermath|Records/|Interscope|Records|Hip|Hop|Damn|Zacari|Love</t>
  </si>
  <si>
    <t>DAMN. available now http://smarturl.it/DAMN\n \nBest of Kendrick Lamar https://goo.gl/PTr3FF\nKendrick Lamar - Damn https://goo.gl/6XEm55\nSubscribe for more https://goo.gl/XGVyCd\n \nVideo Director: Dave Meyers and the little homies\nVideo Producer: Nathan Scherrer\nfor Freenjoy, Inc\n\nMusic video by Kendrick Lamar performing LOVE.. (C) 2017 Aftermath/Interscope (Top Dawg Entertainment)\n\nhttp://vevo.ly/9ECgU5</t>
  </si>
  <si>
    <t>VAUHZYf_aKY</t>
  </si>
  <si>
    <t>Gerry Litwin</t>
  </si>
  <si>
    <t>Carol of the Bells</t>
  </si>
  <si>
    <t>christmas|carol of the bells|ugly sweater|Merry Christmas|Holiday|Holiday Party|Ugly Christmas Sweater|Happy Holidays|peace on earth</t>
  </si>
  <si>
    <t>Ugly Christmas Sweater winner plays Carol of the Bells\n\n* Jukin Media Verified *\nFind this video and others like it by visiting https://www.jukinmedia.com/licensing/view/980157\nFor licensing / permission to use, please email licensing(at)jukinmedia(dot)com.</t>
  </si>
  <si>
    <t>cMD63TwzB1o</t>
  </si>
  <si>
    <t>SZA - The Weekend (Official Video)</t>
  </si>
  <si>
    <t>R&amp;B|SZA|The Weekend|Top Dawg Entertainment/RCA Records</t>
  </si>
  <si>
    <t>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SZA:\nhttp://szactrl.com\nhttp://instagram.com/sza\nhttp://twitter.com/sza\nhttp://facebook.com/sza\n\nhttp://vevo.ly/aw0jSv</t>
  </si>
  <si>
    <t>Lr8VpJ2GX2E</t>
  </si>
  <si>
    <t>YOUTUBERS REACT TO TOP 10 YOUTUBE VIDEOS OF 2017</t>
  </si>
  <si>
    <t>Top 10|Top 10 Most Viewed|Trending|YOUTUBERS REACT TO TOP 10 TRENDING VIDEOS OF 2017|reacts|reaction|reactions|youtubers react|thefinebros|fine brothers|fine brothers entertainment|FBE|watch|review|for the first time|reviews|responds|respond|elders react|teens react|kids react|adults react|parents react|college kids react|Top 10 Trending</t>
  </si>
  <si>
    <t>CLICK TO SUBSCRIBE TO THE YOUTUBERS IN THIS EPISODE! https://goo.gl/dKbhcZ\nCheck out FBE2 for more vlogs, podcasts &amp; behind the scenes! Subscribe: https://goo.gl/ZeAWY7\nSUBSCRIBE THEN HIT THE ðŸ””! New Videos 2pm PT on FBE http://goo.gl/aFu8C\nWatch all main React episodes: http://goo.gl/4iDVa\n\nThe YouTubers try to guess the correct order of the top 10 trending videos of the year! Watch to see their reactions!\n\nContent featured in this episode: \nTop Trending Videos of 2017 (Global):\nhttps://goo.gl/BXvhij\n\nUntil we will become dust - Oyster Mask | THE MASK SINGER 2\nhttps://goo.gl/VgvcGA\n\nED SHEERAN - Shape Of You | Kyle Hanagami Choreography\nhttps://goo.gl/uBirtP\n\nPing Pong Trick Shots 3 | Dude Perfect\nhttps://goo.gl/18KWHU\n\nDarci Lynne: 12-Year-Old Singing Ventriloquist Gets Golden Buzzer -\nAmerica's Got Talent 2017\nhttps://goo.gl/CY35Ui\n\nEd Sheeran Carpool Karaoke\nhttps://goo.gl/qOB3el\n\nLady Gaga's FULL Pepsi Zero Sugar Super Bowl LI Halftime Show | NFL\nhttps://goo.gl/UM2FTa\n\nINAUGURATION DAY â€” A Bad Lip Reading of Donald Trump's Inauguration\nhttps://goo.gl/QboUIo\n\nhistory of the entire world, i guess\nhttps://goo.gl/KeW7wP\n\nIn a Heartbeat - Animated Short Film\nhttps://goo.gl/GsSH7G\n\nChildren interrupt BBC News interview - BBC News\nhttps://goo.gl/Cf6bIp\n\nFBEâ€™s goal is to credit the original links to the content featured in its shows. If you see incorrect or missing attribution please reach out to credits@fbeteam.com\n\nYouTubers Featured:\nAlisha Marie\nhttp://youtube.com/alishamarie\n\nAndre\nhttp://youtube.com/BlackNerdComedy\n\nMatthew Santoro\nhttp://youtube.com/MatthewSantoro\n\nMERRELL TWINS\nhttp://youtube.com/merrelltwins\n\nCraig Thompson\nhttp://youtube.com/MiniLaddd\n\nOlivia Sui &amp; Keith Leak Jr.\nhttp://youtube.com/smosh\n\nWolfie\nhttp://youtube.com/WolfieEnt\n\nMERCH ðŸ‘•Â https://www.shopfbe.com\n\nFollow Fine Brothers Entertainment:\nFBE WEBSITE:Â http://www.finebrosent.com\nFBE CHANNEL:Â http://www.youtube.com/FBE\nREACT CHANNEL:Â http://www.youtube.com/REACT\nBONUS CHANNEL:Â https://www.youtube.com/FBE2\nFACEBOOK:Â http://www.facebook.com/FBE\nFACEBOOK:Â http://www.facebook.com/FBEShows\nTWITTER:Â http://www.twitter.com/fbe\nINSTAGRAM:Â http://www.instagram.com/fbe\nSNAPCHAT:Â https://www.snapchat.com/add/finebros\nSOUNDCLOUD:Â https://soundcloud.com/fbepodcast\niTUNES (Podcast):Â https://goo.gl/DSdGFT\nGOOGLE PLAY (Podcast):Â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Jayden Romero\nEditor - Alyssa Salter\nAssistant Editor - Karen Rivas, Nicole Worthington\nDirector of Production - Drew Roder\nAssistant Production Coordinator - Kristy Kiefer\nPost Supervisor - Adam Speas, David Valbuena\nSet Design - Melissa Judson\nMusic - Cormac BluestoneÂ http://www.youtube.com/cormacbluestone\n\nÂ© Fine Brothers Entertainment.\n\nYouTubers React #157 - YOUTUBERS REACT TO TOP 10 TRENDING VIDEOS OF 2017</t>
  </si>
  <si>
    <t>tE5C3O71Xqo</t>
  </si>
  <si>
    <t>Doug Ellison</t>
  </si>
  <si>
    <t>SpaceX Iridium 4 Launch from Alhambra, CA</t>
  </si>
  <si>
    <t>DJI Mavic Pro from Alhambra, CA</t>
  </si>
  <si>
    <t>VllA1V5M38E</t>
  </si>
  <si>
    <t>Republicans Praise Trump; Trump Claims He Repealed Obamacare: A Closer Look</t>
  </si>
  <si>
    <t>late night|seth meyers|closer look|trump|republicans|praise|obamacare|repeal|NBC|NBC TV|television|funny|talk show|comedy|humor|stand-up|parody|snl seth meyers|host|promo|seth|meyers|weekend update|news satire|satire|tax reform|tax cuts|ACA|individual mandate|Ben Carson|fake news|Paul Ryan|Mitch McConnell</t>
  </si>
  <si>
    <t>Seth takes a closer look at Republicans gleefully celebrating their tax plan and lavishing praise on President Trump.\nÂ»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http://instagram.com/nbctv\n\nRepublicans Praise Trump; Trump Claims He Repealed Obamacare: A Closer Look- Late Night with Seth Meyers\nhttps://youtu.be/VllA1V5M38E\n\n\nLate Night with Seth Meyers\nhttp://www.youtube.com/user/latenightseth</t>
  </si>
  <si>
    <t>qOvMazijKMA</t>
  </si>
  <si>
    <t>How To Make Everything</t>
  </si>
  <si>
    <t>Turning Sugarcane Into Candy Canes | HTME</t>
  </si>
  <si>
    <t>HTME|DIY|Fun|Smart|Learn|Teach|Maker|History|Science|Innovator|Education|Educational|School|Invention|Agriculture|Textiles|Industry|Technology|candy|cane|sugar|sugarcane|corn|syrup|confectionary|sugary|cook|christmas|carmel|cinnamon|distilling|ethanol|applejack|cochineal|mexico|tapachula|holidays|merry|xmas|x-mas|season</t>
  </si>
  <si>
    <t>Enter offer code makeeverything at Squarespace.com for 10% off your first purchase, or visit: http://squarespace.com/makeeverything\n\nJust in time for Christmas 2017 , I attempt to make a Candy Cane from scratch!\n\nAfter my failures at making candy corn, I take another stab at making a candy cane, starting from sugarcane.  For flavoring I use cinnamon I harvested in Mexico, and mint and wintergreen I grew and foraged plus distilled alcohol to extract the flavoring.  \n\nThank you to Terry John Zila and Cooks of Crocus Hill, get your own class from Terry:\nhttps://www.cooksofcrocushill.com/classes/terry_john_zila\n\nCody'slab's video on processing sugar beets into sugar:\nhttps://www.youtube.com/watch?v=jzA5xrYWuQ4\n\nCheck out our website made through Squarespace:\nhttps://htme.squarespace.com/\n\nIf you want to learn the history of the candy cane, check out wikipedia: https://en.wikipedia.org/wiki/Candy_cane\n\n||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Lewin\nhttp://taylorlewin.com\n\nDance of the Sugar Plum Fairy by Kevin MacLeod is licensed under a Creative Commons Attribution license (https://creativecommons.org/licenses/by/4.0/)\nSource: http://incompetech.com/music/royalty-free/index.html?isrc=USUAN1100270\nArtist: http://incompetech.com/</t>
  </si>
  <si>
    <t>HHOyg1oDeis</t>
  </si>
  <si>
    <t>FULL FACE OF YOUTUBER CHRISTMAS PRESENTS</t>
  </si>
  <si>
    <t>james|james charles|charles|makeup|mua|covergirl|youtubers|christmas haul|presents|makeup tutorial|christmas makeup|safiya nygaard|safiya buzzfeed|tati westbrook|glamlifeguru|nicol concilio|patrick starrr|patrick starrrr mac|rawbeautykristi|alissa ashley|ethan dolan|grayson dolan|dolan twins|james charles dolan twins|jackie aina|laura lee|jaclyn hill|shane dawson|shane dawson makeup|full face of</t>
  </si>
  <si>
    <t>HI SISTERS! HAPPY HOLIDAYS! This year will be the first time I'm spending Christmas alone... so in order to not feel sad about myself, I forced all of my friends to send me presents! LOL JK, but I did ask all of my favorite YouTubers to send me one surprise makeup item, in order to challenge myself to create a full look. You'll probably see some of your favorite creators, so enjoy, and don't forget to thumbs up and SUBSCRIBE!\n\nHAVE YOU SEEN MY LAST VIDEO? Â» http://bit.ly/KylieConcealers\nSISTER'S APPAREL Â» http://sisters-apparel.com\nSUBSCRIBE TO MY CHANNEL Â» http://bit.ly/JamesCharles for new videos!\n\n______\n\nâ™¡ MAJOR THANK YOU TO EVERYONE WHO PARTICIPATED IN THIS VIDEO! PLEASE CHECK OUT THEIR CHANNELS!!!\n\nSafiya Nygaard Â» https://www.youtube.com/safiyanygaard\nTati Westbrook Â» https://www.youtube.com/user/GlamLifeGuru\nNicol Concilio Â» https://www.youtube.com/user/nicoleconx3\nPatrick Starrr Â» https://www.youtube.com/user/theepatrickstarrr\nRawBeautyKristi Â» https://www.youtube.com/user/RawBeautyKristi\nAlissa Ashley Â» https://www.youtube.com/user/itsalissaweekly\nDolan Twins Â» https://www.youtube.com/user/TheDolanTwins\nJackie Aina Â» https://www.youtube.com/user/lilpumpkinpie05\nLaura Lee Â» https://www.youtube.com/user/laura88lee\nJaclyn Hill Â» https://www.youtube.com/user/Jaclynhill1\nShane Dawson Â» https://www.youtube.com/user/shane\n\n______\n\nâ™¡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</si>
  <si>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BIQK4-9YFW0</t>
  </si>
  <si>
    <t>Five Finger Death Punch - Gone Away (Official Video)</t>
  </si>
  <si>
    <t>music|music video|vydia|Gone Away (Official Video)|Five Finger Death Punch|Metal|A Decade of Destruction|2017|Prospect Park|Nick Peterson|Bryan Holland|vevo</t>
  </si>
  <si>
    <t>Gone Away latest single from Five Finger Death Punch!\nListen to the single from their new album A Decade of Destruction!\nListen on Spotify: https://open.spotify.com/album/60GzWdXI6xLsOLV6rwnM3m\nListen on Apple Music: http://itunes.apple.com/album/id/1310753622\nBuy on iTunes: http://itunes.apple.com/album/id1310753622?ls=1&amp;app=itunes\n\nDirected by Nick Peterson\nDirector of Photography Nicholas Matthew\nProduced by Alec Eskander @ Escape Velocity Content\n\nhttps://www.instagram.com/5fdp\nhttps://www.twitter.com/FFDP\nhttps://www.facebook.com/fivefingerdeathpunch\n\nCopyright (C) 2017 Prospect Park.\n\n---\nPowered by http://www.vydia.com\n\nhttp://vevo.ly/UHfLVo</t>
  </si>
  <si>
    <t>jTW5_KvkGoE</t>
  </si>
  <si>
    <t>Top 50 Singles of 2017</t>
  </si>
  <si>
    <t>album|review|music|reviews|indie|underground|new|latest|lyrics|full song|listen|track|concert|live|performance|the needle drop|anthony fantano|vlog|alex cameron|algiers|ariel pink|brockhampton|cardi b|bodak yellow|charli xcx|boys|father john misty|fleet foxes|feist|big krit|iglooghost|injury reserve|jay-z|story of oj|kendrick lamar|humble|kirin j callinan|lil pump|gucci gang|lorde|migos|n.e.r.d|paramore|post malone|playboi carti|magnolia|poppy|rock|pop|rap</t>
  </si>
  <si>
    <t>MY FAVORITE SINGLES OF 2017! YES! YES! YES! No Blackstars or WTFs this time...I'm pretty sure.\n\nSpotify playlist: https://open.spotify.com/user/tndausten/playlist/745o1DXYrGmN8K95qjtiAA\n\nAlex Cameron - Strangerâ€™s Kiss ft. Angel Olsen\nAlgiers - The Underside of Power\nAlvvays - Plimsoll Punks\nAriel Pink - Feels Like Heaven\nBig K.R.I.T. - Keep the Devil Off\nBrockhampton - Gold\nCardi B - Bodak Yellow\nCharli XCX - Boys\nFather John Misty - Pure Comedy\nFeist - Pleasure\nFleet Foxes - Third of May / Odaigahara\nHMLTD - To the Door\nIbeyi - Deathless\nIbibio Sound Machine - Pot Is on Fire\nIdles - Mother\nIglooghost - White Gum\nInjury Reserve - See You Sweat\nJay-Z - The Story of O.J.\nJuicy J - Flood Watch\nKelela - Waitin\nKendrick Lamar - Humble\nKesha - Praying\nThe Killers - Run for Cover\nKimbra - Top of the World\nKirin J Callinan - Bravado\nLil Pump - Gucci Gang\nLorde - Liability\nLou the Human - Macklemore\nMGMT - Little Dark Age\nMigos - T-Shirt\nMount Eerie - Real Death\nMountain Goats - Rain in Soho\nN.E.R.D - Lemon ft. Rihanna\nOpen Mike Eagle - 95 Radios\nParamore - Hard Times\nPost Malone - Rockstar\nPerfume Genius - Slip Away\nPlayboi Carti - Magnolia\nPoppy - Computer Boy\nProtomartyr - Donâ€™t Go to Anacita\nRapsody - Power ft. Kendrick Lamar and Lance Skiiiwalker\nRina Sawayama - Cyber Stockholm Syndrome\nRoger Waters - DÃ©jÃ  Vu\nSki Mask the Slump God - Catch Me Outside\nSOPHIE - Itâ€™s Okay to Cry\nSt. Vincent - Pills\nSZA - The Weekend\nTyler, The Creator - Boredom\nVince Staples - Big Fish\nYung Lean - Red Bottom Sky\n\n===================================\nSubscribe: http://bit.ly/1pBqGCN\n\nOfficial site: http://theneedledrop.com\n\nTND Twitter: http://twitter.com/theneedledrop\n\nTND Facebook: http://facebook.com/theneedledrop\n\nSupport TND: http://theneedledrop.com/support\n===================================\n\nY'all know this is just my opinion, right?</t>
  </si>
  <si>
    <t>wqEknnPadMA</t>
  </si>
  <si>
    <t>Clarabelle Flirted with Me?! - Disneyland Impressions</t>
  </si>
  <si>
    <t>Disneyland|Disneyland Impressions|California Adventure|Groot|Guardians of the Galaxy|Marvel|Doc McStuffins|Disney Junior|Nick Wilde|Zootopia|Mr. Big|Mickey|Donald|Goofy|Minnie|Oswald|Disney|Disney World|Animal Kingdom|Epcot|Magic Kingdom|Hollywood Studios|Sully|Monsters Inc|Mike|Mike Wazowski|Roz|Clarabelle|Disney Channel|Walt Disney</t>
  </si>
  <si>
    <t>*Sorry the audio isn't super clear, tried a new camera and the audio wasn't great, but the reactions were too good I had to share!\n\nI head to Disneyland once again and saw some characters I didn't expect!</t>
  </si>
  <si>
    <t>Eyh1_XGHAnQ</t>
  </si>
  <si>
    <t>Why Jerusalem can make or break peace between Israelis and Palestinians</t>
  </si>
  <si>
    <t>vox.com|vox|explain|jerusalem|donald trump|israel palestine conflict|un jerusalem|united nations|israel|palestine|middle east|trump|oslo accords|united states embassy israel|east jerusalem|the temple mount|haram al sharif|muslim jewish relations|Second Intifada|ariel sharon|Operation Cast Lead|jerusalem peace</t>
  </si>
  <si>
    <t>How President Trump's Jerusalem announcement upsets the status quo.\n\nSubscribe to our channel! http://goo.gl/0bsAjO\n\nBoth Israelis and Palestinians consider Jerusalem as their rightful capital. Jerusalem is home to important holy sites for all the Abrahamic religions, and so it has become a critical bargaining chip in the ongoing discussion between Israelis and Palestinians. \n\nPresident Trump's administration announced in 2017 that it would officially recognize Jerusalem as Israel's capital, and that it planned to move the U.S. embassy to Jerusalem. This would make the U.S. the only country in the world with an embassy to Israel in Jerusalem - there are currently various consulates, but no embassies. The announcement spurred condemnation from various countries, including U.S. allies, and has quickly become a political flashpoint of the Middle East.\n\nVox.com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</si>
  <si>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1sqyuXCwcBA</t>
  </si>
  <si>
    <t>I AUDITIONED FOR THE VOICE!</t>
  </si>
  <si>
    <t>AUDITION|the voice|colleen ballinger</t>
  </si>
  <si>
    <t>Hi friends! Thanks for watching my vlog! I love you!\n\nSubscribe to my main channel! - https://www.youtube.com/psychosoprano\n\nSubscribe to my family!\nMiranda - https://www.youtube.com/mirandasings\nRachel - https://www.youtube.com/novaqua\nBallinger Family - https://www.youtube.com/ballingerfamily\nKory - https://www.youtube.com/stevenspeaks08\n\nTICKET INFO FOR MY TOUR! \nhttp://mirandasings.com/default.html\n\nFollow me on all the things! \nTwitter - http://www.twitter.com/ColleenB123\nFacebook - https://www.facebook.com/ColleenB1234\nyoutube - http://www.youtube.com/psychosoprano\nInstagram - http://instagram.com/colleen\nsnapchat username - Colleen</t>
  </si>
  <si>
    <t>07S_Glj3uYs</t>
  </si>
  <si>
    <t>Noah Cyrus - Again (Alan Walker Remix)</t>
  </si>
  <si>
    <t>Alan Walker|DJ Walkzz|K-391|House|Techno|All Falls Down|Noah Cyrus|Noah|Cyrus|alan|walker|Walkers|walkers join|worldofwalker|faded|tired|the spectre|cryptogram|electro|unmasked|NCS|world of walker|allan|valker|DJ|Again|Remix|Alan Walker remix|New song|Noah Cyrus Again|XXXTENTACION|Jahseh Onfroy|xiller|Miley Cyrus|Miley Cyrus sister|Make Me Cry|Noah Cyrus Make Me Cry|Labrinth Make Me Cry|NC17|NC-17|Stay together|Again Noah Cyrus|Onfroy|Jocelyn Flores|17</t>
  </si>
  <si>
    <t>I made a remix of Noah Cyrus' single 'Again', hope you guys like! Leave a comment in the section below, and let me know what you think!\n\n/ Alan\n\nStream the remix here http://smarturl.it/AgainAWremix\n\nAlso make sure to listen to our single #AllFallsDown here: https://AlanWalker.lnk.to/AllFallsDown\nAnd watch the music video here: http://www.bit.ly/AFDVideo\n\nLyrics:\nYou just made the worst mistake\nAnd you'll regret it, darling\n'Cause once you give and then you take\nYou'll only end up wanting\n\nWas everything hard enough?\n'Cause one day you'll wake up, and then you'll say\n\nI wanna be your lover\nI don't wanna be your friend\nYou don't know what you got 'til it's gone my dear\nSo tell me that you love me again\nI, I wanna be your lover\nBaby, I'll hold my breath\nYou don't know what you got 'til it's gone my dear\nSo tell me that you love me again (tell me that you love me)\n\nAgain, babe, again\nAgain, babe, again\nYou don't know what you got 'tll it's gone my dear\nSo tell me that you love me again\n\nShe's screaming in my head\nI left her where I slept\n\nI wanna be your lover, I don't wanna be your friend\nYou don't know what you got 'til it's gone my dear\nSo tell me that you love me again\nI, I wanna be your lover\nYou'll leave when the clock hits ten\nYou don't know what you got 'til it's gone my dear\nSo tell me that you love me again\n\nAgain, babe, again\nAgain, babe, again\nYou don't know what you got 'til it's gone my dear\nSo tell me that you love me again\n\nSubscribe to Noah's channel here http://smarturl.it/NoahCyrusVevo \n\nStream more music from Noah Cyrus here: http://smarturl.it/NC_Spotify \n\nFollow Noah Cyrus on socials:\n- Instagram http://smarturl.it/NoahCyrusIG\n- Facebook http://smarturl.it/NoahCyrusFB \n- Twitter http://smarturl.it/NoahCyrusTw\n\nVideo by: Simon Diaz Compagnet</t>
  </si>
  <si>
    <t>v2OTO6UEVAo</t>
  </si>
  <si>
    <t>Another North Korean soldier escapes to South Korea</t>
  </si>
  <si>
    <t>latest News|Happening Now|CNN|World News</t>
  </si>
  <si>
    <t>Another soldier from North Korea defected across the border into South Korea. CNN's Brian Todd has the details.</t>
  </si>
  <si>
    <t>cQtYcpRGGIY</t>
  </si>
  <si>
    <t>Seonkyoung Longest</t>
  </si>
  <si>
    <t>Honey Butter Smashed Potato ðŸŽ„Asian at Home Holiday Special RecipeðŸŽ„</t>
  </si>
  <si>
    <t>authentic|authentic recipe|seonkyoung|seonkyoung longest|Asian at home|Asian home cooking|Asian at home recipes|Asian recipe|Asian home cook meal|chinese food|Korean food|Indonesian Food|Japanese food|thai food|Vietnamese food|recipe|cooking|recipes|Easy Asian recipes|Honey butter potatoes|honey butter|smashed potatoes|honey butter smashed potatoes|honey butter chips|korean honey butter chip|how to make honey butter chips</t>
  </si>
  <si>
    <t>ðŸŒ¼Visit http://SeonkyoungLongest.com for Written Recipe w/Step by Step Pics!ðŸŒ¼\nðŸ›Ž GET NOTIFICATION: Subscribe my channel &amp; check the Bell button Â right next to the subscribe button to get notifications when I upload new video and go on LIVE &amp; New Recipes Published!!\n\nWebsite http://www.SeonkyoungLongest.com\n\nFacebook  http://www.facebook.com/seonkyounglongest\n\nInstagram  http://instagram.com/SeonkyoungLongest\n\nSnapchat: https://snapchat.com/add/TheSeon\n\nTwitter  http://twitter.com/Seonkyoung\n\nPinterest  http://pinterest.com/Seonkyoung\n\nRECIPE: http://seonkyounglongest.com/honey-butter-smashed-potatoes\n\nHoney Butter Smashed Potato\nIngredients\n1 lb baby yukon gold potato\n4 Tbsp unsalted butter\n4 Tbsp honey\n1 tsp salt\nYour favorite herb, optional (thyme, rosemary, sage, parsley and etcâ€¦)\n\nThe BEST Zesty Prime Ribs\nhttps://youtu.be/fDcNtLtXgTw\n\nSpicy Stir Fried Chinese Long Beans\nhttps://youtu.be/4RnyD2Y-AmE</t>
  </si>
  <si>
    <t>7keZTcdouoY</t>
  </si>
  <si>
    <t>President Trump Signs Tax Bill</t>
  </si>
  <si>
    <t>CuVuqKyISR4</t>
  </si>
  <si>
    <t>NYC Holiday Adventures With Michael | Lucie Fink Vlogs | Refinery29</t>
  </si>
  <si>
    <t>refinery29|refinery 29|r29|r29 video|video|refinery29 video|female|empowerment|new york city|nyc|holiday|rockefeller center|happy holidays|christmas day|vlogging|how to vlog|vlogger|christmas presents|christmas decor|christmas vlogs|festive|canon g7x|vlogging camera|best vlogging camera|video blog|new york park|new york things to do|holiday travel|travel vlog|christmas market|times square|foodie|travel|things to do|food nyc|what i eat|vlogmas</t>
  </si>
  <si>
    <t>Here on episode 101 of Lucie Vlogs, come along with Lucie Fink for a day in the lifestyle vlog, as she explores festive things to do in NYC during the holiday season. Press play to see what she gets up to.\n\nABOUT SERIES\nRefinery29's Lucie Fink opens up about her work life, relationship to her family, daily routines, and personal experience as a mid-20s millennial woman!\n\nABOUT REFINERY29 \nRefinery29 is a modern woman's destination for how to live a stylish, well-rounded life. http://refinery29.com/\n\nRELATED CONTENT\nExclusive Look At Lucie Fink's Morning Routine\nhttps://youtube.com/watch?v=cJB8vMEXAAs\nFink Twins Makeover Challenge \nhttps://youtube.com/watch?v=viOhMa2tTSg\n5 Days Of Cold Showers\nhttps://youtube.com/watch?v=j0KGe3_eFdE&amp;t=142s\nFink Twins Makeover Challenge\nhttps://www.youtube.com/watch?v=viOhMa2tTSg\n\nSEE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</si>
  <si>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Fr0wEsISRUw</t>
  </si>
  <si>
    <t>Freedom of the Press Foundation</t>
  </si>
  <si>
    <t>Introducing Haven</t>
  </si>
  <si>
    <t>Privacy|Android|Snowden|Freedom of the Press|Security|Haven|Infosec|Opsec|Operational Security|Edward Snowden|FPF|Guardian Project|Guardian|Project|Information Security|Ed Snowden|Safety|Digisec</t>
  </si>
  <si>
    <t>Haven is for people who need a way to protect their personal spaces and possessions without compromising their own privacy. It is an Android application that leverages on-device sensors to provide monitoring and protection of physical spaces. Haven turns any Android phone into a motion, sound, vibration and light detector, watching for unexpected guests and unwanted intruders. We designed Haven for investigative journalists, human rights defenders, and people at risk of forced disappearance to create a new kind of herd immunity. By combining the array of sensors found in any smartphone, with the worldâ€™s most secure communications technologies, like Signal and Tor, Haven prevents the worst kind of people from silencing citizens without getting caught in the act.\n\nLearn more: https://guardianproject.github.io/haven/\n\nDownload the beta today: https://play.google.com/store/apps/details?id=org.havenapp.main\n\nDonate funds: https://freedom.press/donate-support-haven-open-source-project/\n\nAudio is Euphoric by Podington Bear (CC-BY-NC 3.0): http://freemusicarchive.org/music/Podington_Bear/Inspiring/Euphoric\nVideo is licensed CC-BY-NC 3.0 by Freedom of the Press Foundation and @SteveWyshy: https://twitter.com/SteveWyshy</t>
  </si>
  <si>
    <t>zi_6oaQyckM</t>
  </si>
  <si>
    <t>TWICE Merry &amp; Happy M/V</t>
  </si>
  <si>
    <t>TWICE Merry &amp; Happy|TWICE Merry Happy|TWICE ë©”ë¦¬ì•¤í•´í”¼|íŠ¸ì™€ì´ìŠ¤ Merry &amp; Happy|íŠ¸ì™€ì´ìŠ¤ Merry Happy|íŠ¸ì™€ì´ìŠ¤ ë©”ë¦¬ì•¤í•´í”¼|Merry &amp; Happy|Merry and Happy|Merry&amp;Happy|ë©”ë¦¬ì•¤í•´í”¼|ë©”ë¦¬í•´í”¼|ë©”ë¦¬ &amp; í•´í”¼|ë©”ë¦¬ì•¤ë“œí•´í”¼|ë§¤ë¦¬ì•¤í•´í”¼|TWICE|íŠ¸ì™€ì´ìŠ¤|Merry &amp; Happy M/V|Merry &amp; Happy MV|Merry &amp; Happy Music Video|Merry &amp; Happy ë®¤ì§ë¹„ë””ì˜¤|Merry &amp; Happy ë®¤ë¹„|ë©”ë¦¬ì•¤í•´í”¼ M/V|ë©”ë¦¬ì•¤í•´í”¼ MV|ë©”ë¦¬ì•¤í•´í”¼ ë®¤ì§ë¹„ë””ì˜¤|ë©”ë¦¬ì•¤í•´í”¼ ë®¤ë¹„|Heart Shaker|í•˜íŠ¸ì…°ì´ì»¤|TWICE M/V|TWICE MV|TWICE Music Video|TWICE ë®¤ë¹„|íŠ¸ì™€ì´ìŠ¤ M/V|íŠ¸ì™€ì´ìŠ¤ MV|íŠ¸ì™€ì´ìŠ¤ ë®¤ì§ë¹„ë””ì˜¤|íŠ¸ì™€ì´ìŠ¤ ë®¤ë¹„|JYP|TWICE carol</t>
  </si>
  <si>
    <t>TWICE(íŠ¸ì™€ì´ìŠ¤) Merry &amp; Happy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</si>
  <si>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OWYKrIKMO1M</t>
  </si>
  <si>
    <t>WE HAVE BECOME CHARACTERS IN A GAME!!!!</t>
  </si>
  <si>
    <t>Today we find our own Jolly faces in an online game. WE'VE MADE IT!!\n\nHuge thanks to everyone involved in the creation of this video:\nWritten and Directed by Josh and Ollie\nProducer/Editor: Grace Park\nProducer/Editor/Translator: Hyemin Lim\nTechnical Director/Editor: Mike Kim</t>
  </si>
  <si>
    <t>5EF5Curjr8k</t>
  </si>
  <si>
    <t>Talking to Myself (Official Lyric Video) - Linkin Park</t>
  </si>
  <si>
    <t>Linkin Park|Talking to Myself|Other</t>
  </si>
  <si>
    <t>Lyric Video Created by Pavel Suslov\n\n'One More Light Live' available now: http://lprk.co/OMLL</t>
  </si>
  <si>
    <t>zT4DJKkN_Do</t>
  </si>
  <si>
    <t>Teeny Weeny Challenge #3 How Small Can I Bake a Gingerbread House? How To Cook That Ann Reardon</t>
  </si>
  <si>
    <t>teeny weeny challenge|youtube challenge|tiny|miniature|miniature cooking|how small can i bake|tiny cooking|tiny gingerbread house|dollhouse running water|make tiny gingerbread house|mini|how to|cook|bake|sweet|dessert|recipe|the challenge|itsy bitsy|challenge|kawaii|cute</t>
  </si>
  <si>
    <t>Teeny Weeny Challenge #3 how small can I bake a miniature gingerbread house.  Recipe:  https://www.howtocookthat.net/public_html/miniature-gingerbread-house-recipe/\nSUBSCRIBE on youtube: http://bit.ly/H2CThat  \nEmail subscribe: http://bit.ly/H2CTemail\nIn this episode I make and bake in a tiny dollhouse sized kitchen with running water and a working oven.  Baking on a teeny weeny 1/12 scale is so much fun, but definitely has its challenges...  \nHow To Cook That Ann Reardon: http://youtube.com/howtocookthat\nHi I am Ann Reardon, How to Cook That is my youtube channel it is  filled with crazy sweet creations made just for you.   Join me for creative cakes, chocolate &amp; desserts,  new video every Friday.   \n\nteeny weeny challenge #1 mini cookies: https://www.youtube.com/watch?v=tD48kCauw_c&amp;list=PLPT0YU_0VLHy9LDflXpD22Q-0_0AiOEw5\nteeny weeny challenge #2 croquembouche:  https://www.youtube.com/watch?v=sTgHOiK_Xl4&amp;list=PLPT0YU_0VLHy9LDflXpD22Q-0_0AiOEw5\n\nsubscribe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</si>
  <si>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WhJIUtMK1tU</t>
  </si>
  <si>
    <t>The Rock</t>
  </si>
  <si>
    <t>The Rockâ€™s Make a Wish Surprise</t>
  </si>
  <si>
    <t>The Rock|The Rock YouTube|YouTube The Rock|Dwayne Johnson YouTube|YouTube Dwayne Johnson|The Rock Johnson|Dwayne The Rock|Dwayne The Rock Johnson|TheRock|make a wish|make-a-wish|make a wish foundation|make-a-wish foundation|the rock make a wish|make a wish the rock|wish|the rock wish|wish the rock|dwayne johnson make a wish</t>
  </si>
  <si>
    <t>Dwayne surprises three Make a Wish teenagers on the set of his upcoming movie Skyscraper. SUBSCRIBE for more!:Â http://bit.ly/28Okvch\n\nExecutive Producers â€” Dwayne Johnson, Dany Garcia, Erin Lardy\nExecutive Producers â€“ Dan Weinstein,  Chris Guerrero \nAssociate Producer â€” Matthew Carpenter \nDirector â€” Colin Weatherby\nEditor â€” Ryan Moody\nCamera Operator â€” Dylan Sachse\nCamera operator â€” Colin Weatherby\nProduction Manager â€” Troy Guthrie\nProduction Coordinator â€” Panta Mosleh \nPost Production Supervisor â€” Dylan Sachse\nKey Art â€” Alex Shannon \nAdditional Editing â€” Jesse Dvorak\nSound â€” Brett Sworder\n\nTHE ROCK AROUND THE INTERNET\nSnapchat: http://bit.ly/2abN1W4\nTwitter: http://bit.ly/29TZ0H0\nInstagram: http://bit.ly/2aeCStt\nFacebook: http://bit.ly/2a6ppES</t>
  </si>
  <si>
    <t>pihJVwap7iI</t>
  </si>
  <si>
    <t>Nick Jonas - Home (Lyric Video)</t>
  </si>
  <si>
    <t>Nick|Jonas|Home|Island|Records|Soundtrack</t>
  </si>
  <si>
    <t>Now Playing\n\nGet Tickets Now: http://www.ferdinandtickets.com/\n\nCast: John Cena, Kate McKinnon, Anthony Anderson, Bobby Cannavale, Peyton Manning, Gina Rodriguez, Miguel Ãngel Silvestre, David Tennant, Flula Borg, Jerrod Carmichael, Daveed Diggs, RaÃºl Esparza, Gabriel Iglesias, Juanes, Boris Kodjoe, Karla MartÃ­nez, Jeremy Sisto and Sally Phillips\nDirected by: Carlos Saldanha\n\nConnect with Ferdinand Online:\nVisit Ferdinand on our WEBSITE: http://FerdinandMovie.com\nLike Ferdinand on FACEBOOK: http://fox.co/FerdinandFB\nFollow Ferdinand on TWITTER: http://fox.co/FerdinandTW\nFollow Ferdinand on INSTAGRAM: http://fox.co/FerdinandIG\n#Ferdinand \n\nWatch the Official Trailer: http://fox.co/FerdinandOfficialTrailer\n\nMusic video by Nick Jonas performing Home. (C) 2017 Island Records, a division of UMG Recordings, Inc. / Safehouse Records, LLC\n\nhttp://vevo.ly/4SN9gX</t>
  </si>
  <si>
    <t>3mRjN1Focog</t>
  </si>
  <si>
    <t>The Harvard of Santa Schools</t>
  </si>
  <si>
    <t>great big story|gbs|lag|documentary|docs|Santa|Holiday|Santa School|Weird &amp; Fun Knowledge|Christmas|December|Biography &amp; Profile|Santa Claus|Saint Nick|Cheer|Festive|School|Lifestyle &amp; Entertainment|December 24|Presents|Xmas</t>
  </si>
  <si>
    <t>What goes into becoming Saint Nick? It takes more than just a red suit and white beard to don the title of Santa Claus. Every year, those that want to perfect the art of being Santa travel to Midland, Michigan, to attend the worldâ€™s oldest and longest running Santa school. The Charles W. Howard Santa School has graduated thousands of Kris Kringles over its 80 years, teaching everything from beard grooming to caroling to child psychology.\n\nSUBSCRIBE: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</si>
  <si>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lM0yu7c6lQk</t>
  </si>
  <si>
    <t>CNET</t>
  </si>
  <si>
    <t>You're not crazy. Apple is slowing down older iPhones. (Apple Byte)</t>
  </si>
  <si>
    <t>Apple|iPhone Slowdown|Apple Battery|Culture|Apple Byte|Brian Tong|iPhone X|iPhone 8|iPhone 8 Plus|throttle|slow down|slow|iOS 10.2.1|iOS 11|iPhone 6|iPhone 6 Plus|iPone 6S|iPhone 6S Plus|iPhone 7|iPhone 7 Plus|iPhone SE|Geekbench|review|preview|first look|exclusive|Tim Cook|Bad Apple|Battery|Lithium Ion|fail|overheat|cold|shutdown|restart|AirPods|HomePod|Samsung Galaxy|S9|S8|S8+|S9+|cpu|benchmark</t>
  </si>
  <si>
    <t>Apple comes clean after overwhelming evidence shows it's throttling down the speed of older iPhones. But why? Here's our reaction to Apple slowing down your iPhone 6 and 6 Plus, iPhone 6S and 6S Plus, iPhone SE and iPhone 7 and 7 Plus.\n\nSubscribe to CNET: http://cnet.co/2heRhep\nCheck out our playlists: http://cnet.co/2g8kcf4\nDownload the new CNET app: https://cnet.app.link/GWuXq8ExzG\nLike us on Facebook: https://www.facebook.com/cnet\nFollow us on Twitter: https://www.twitter.com/cnet\nFollow us on Instagram: http://bit.ly/2icCYYm</t>
  </si>
  <si>
    <t>WQd6x4KmVhA</t>
  </si>
  <si>
    <t>Where Were You When You Found Out You Hit No. 1? | Cardi B</t>
  </si>
  <si>
    <t>Billboard|billboard channel|official|billboard magazine|music|official billboard channel|cardi b|bodak yellow|cardi b bodak yellow|bodak|yellow|money moves|bodak yellow money moves|love and hip hop|motorsport|new hip hop songs|cardi b music video|cardi b interview|hip hop|hip-hop|rap|rapper|cardi b 2017|cardi b video|cardi b bodak|cardi b money moves|cardi b - bodak yellow</t>
  </si>
  <si>
    <t>Subscribe for The Latest Hot 100 Charts &amp; ALL Music News! â–ºâ–º https://bitly.com/BillboardSub\nBillboard News: New Channel, Same Awesome â–ºâ–º http://bit.ly/DailyMusicNews\n\nCardi B shares where she was when she found out she hit No.1!\n\nVisit our website for the latest charts and all things music: https://www.billboard.com/\nLike us on Facebook: https://www.facebook.com/Billboard\nFollow us on Twitter: https://twitter.com/billboard \nFollow us on Instagram: https://www.instagram.com/billboard/</t>
  </si>
  <si>
    <t>PitmObjGur4</t>
  </si>
  <si>
    <t>Dick Enberg dies at 82 | SportsCenter | ESPN</t>
  </si>
  <si>
    <t>espn|dick enberg|dick|enberg|sportscenter</t>
  </si>
  <si>
    <t>Dick Enberg, whose career covering numerous sports spanned 60 years and earned him a host of honors, has died at age 82.\n\nâœ”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</si>
  <si>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teA0Z7ltRSY</t>
  </si>
  <si>
    <t>CBS New York</t>
  </si>
  <si>
    <t>Apple Sued Over Slowing Down iPhones</t>
  </si>
  <si>
    <t>CBS2 News At 11|Apple|iPhone|Apple batteries|iPhone batteries|technology|Alice Gainer</t>
  </si>
  <si>
    <t>The tech giant was hit with a class action lawsuit Thursday. CBS2's Alice Gainer explains.</t>
  </si>
  <si>
    <t>9yWnVxe1qp8</t>
  </si>
  <si>
    <t>Polar Bear destroys spy cam - Polar Bear Spy On The Ice - BBC Earth</t>
  </si>
  <si>
    <t>BBC|BBC Worldwide|Nature|Natural History|Animals|Wildlife|Wild|polar bear|nature|arctic|wild|wilderness|bear|spy camera|filming polar bears|hidden camera|bbc earth|bbc documentary|nature documentary|animal documentary|cold|ice|snow|polar bear cub|polar bear destroys spy camera|spy cam</t>
  </si>
  <si>
    <t>This curious polar bear subjects a spy cam to rigorous testing, where it meets it's demise. Subscribe to BBC Earth for more amazing animal videos - http://bit.ly/BBCEarthSub\n\nÂ \n\n\nWatch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</si>
  <si>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nQ1aD_3igFE</t>
  </si>
  <si>
    <t>Torm place</t>
  </si>
  <si>
    <t>Louis CK dubbed out of Gravity Falls</t>
  </si>
  <si>
    <t>Louis CK|Gravity Falls|Sexual Assault</t>
  </si>
  <si>
    <t>After Louis CK was accused of sexual misconduct it appears Disney/Alex Hirsch/whoever have replaced his voice in the Gravity Falls episode Weirdmageddon Part 1. Every digital copy of the episode (and apparently reruns) all contain this newly dubbed scene. CK's name isn't in the credits, either.\n\nOriginal: https://www.youtube.com/watch?v=G5cFW0yd9lE</t>
  </si>
  <si>
    <t>Q3pUXLQ5G5U</t>
  </si>
  <si>
    <t>DOOR TO SPACE - 29 Rooms Vlog</t>
  </si>
  <si>
    <t>door to space|29 rooms|29|rooms|refinery 29|art|installation|installations|experience|fun|vlog|artist|creative|create|vlogging|cupquake|cupquake vlog|ihascupquake|tiffyquake|tiffyquake vlog</t>
  </si>
  <si>
    <t>Mario and I were invited to a 29 rooms event and I wanted to bring you guys along! Here are some installations at the show! Which is your favorite?\n\nDOOR TO SPACE - 29 Rooms Vlog\n\nFollow me\n---------------------------------------------------------\nTwitter - https://twitter.com/iHasCupquake\nFacebook - https://www.facebook.com/pages/Tiffyquake/731699746860096\nInstagram - http://instagram.com/tiffyquake\n\n---------------------------------------------</t>
  </si>
  <si>
    <t>j9n7Boia0po</t>
  </si>
  <si>
    <t>MLB</t>
  </si>
  <si>
    <t>TB@DET: Enberg on the origins of his 'oh my' call</t>
  </si>
  <si>
    <t>Celebrities|Major League|Detroit Tigers|Major League Baseball|Baseball|highlight|MLB</t>
  </si>
  <si>
    <t>Dick Enberg talks about the origins of his famous oh my call\n\nCheck out http://m.mlb.com/video for our full archive of videos, and subscribe on YouTube for the best, exclusive MLB content: http://youtube.com/MLB   \n \nAbout MLB.com:\nCommissioner Allan H. (Bud) Selig announced on January 19, 2000, that the 30 Major League club owners voted unanimously to centralize all of Baseball's internet operations into an independent technology company. Major League Baseball Advanced Media (MLBAM) was formed and charged with developing, building and managing the most comprehensive baseball experience available on the internet. In August 2002, MLB.com streamed the first-ever live, full length MLB game when the Texas Rangers and New York Yankees faced off at Yankee Stadium. Since that time, millions of baseball fans around the world have subscribed to MLB.TV, the live video streaming product that airs every game in HD to nearly 400 different devices. MLB.com also provides an array of mobile apps for fans to choose from, including At Bat, the highest-grossing iOS sports app of all-time. MLB.com features a stable of club beat reporters and award-winning national columnists, the largest contingent of baseball reporters under one roof, who deliver over 100 original articles every day. MLB.com also offers extensive historical information and footage, online ticket sales, official baseball merchandise, authenticated memorabilia and collectibles and fantasy games.\n \nMajor League Baseball consists of 30 teams split between the American and National Leagues. The American League, originally founded in 1901, consists of the following teams: Baltimore Orioles; Boston Red Sox; Chicago White Sox; Cleveland Indians; Detroit Tigers; Houston Astros; Kansas City Royals; Los Angeles Angels of Anaheim; Minnesota Twins; New York Yankees; Oakland Athletics; Seattle Mariners; Tampa Bay Rays; Texas Rangers; and Toronto Blue Jays. The National League, originally founded in 1876, consists of the following teams: Arizona Diamondbacks; Atlanta Braves; Chicago Cubs; Cincinnati Reds; Colorado Rockies; Los Angeles Dodgers; Miami Marlins; Milwaukee Brewers; New York Mets; Philadelphia Phillies; Pittsburgh Pirates; San Diego Padres; San Francisco Giants; St. Louis Cardinals; and Washington Nationals.\n \nVisit MLB.com: http://mlb.mlb.com\nSubscribe to MLB.TV: mlb.tv\nDownload MLB.com At Bat: http://mlb.mlb.com/mobile/atbat\nDownload MLB.com Ballpark: http://mlb.mlb.com/mobile/ballpark\nGet tickets: http://mlb.mlb.com/tickets\nOfficial MLB Merchandise: http://mlb.mlb.com/shop\n \nJoin the conversation!\nTwitter: http://twitter.com/mlb\nFacebook: http://facebook.com/mlb\nInstagram: http://instagram.com/mlb\nGoogle+: https://plus.google.com/+MLB\nTumblr: http://drawntomlb.com/\nPinterest: http://pinterest.com/MLBAM</t>
  </si>
  <si>
    <t>ZZIq3bSOD_g</t>
  </si>
  <si>
    <t>Rams vs. Titans: The Super Bowl that was Decided by an Inch | Grudge Match | NFL Highlights</t>
  </si>
  <si>
    <t>NFL|Football|offense|defense|afc|nfc|American Football|sport|sports|play|plays|rams vs titans|grudge match|nfl highlights|super bowl|super bowl 34|super bowl xxxiv|kurt warner|isaac bruce|experience|remember|td|touchdown|top|best|highlight|highlights</t>
  </si>
  <si>
    <t>Kurt Warner and Isaac Bruce recount their experiences from Super Bowl XXIV between the Rams and the Titans.\n\nWatch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</si>
  <si>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2XLw9U7Z1CM</t>
  </si>
  <si>
    <t>Kate Winslet Commits to Her Ugly Christmas Sweater Look</t>
  </si>
  <si>
    <t>kelly ripa|etsy|ugly christmas sweater|live with kelly and ryan|kate winslet|ryan seacrest</t>
  </si>
  <si>
    <t>Kate Winslet shows off the ugly holiday sweater she found on Etsy.\n\nSweater from: etsy.com/shop/1960vintagemania</t>
  </si>
  <si>
    <t>GLZZn7lCtcI</t>
  </si>
  <si>
    <t>FLOYD MAYWEATHER KILLS UFC TALK; DENIES DANA WHITE CLAIM: I'M NOT DOING IT</t>
  </si>
  <si>
    <t>Floyd Mayweather Jr.|Dana White|Boxing|UFC|MMA|FightHype</t>
  </si>
  <si>
    <t>That's not what I said....exactly what I said is this, if I made over a billion dollars before, I could do it again...if I chose to get in the UFC and fight 3 fights or fight 4 fights and then fight Conor McGregor, I could make a billion dollars, which I can...we just don't know what the future holds for Floyd Mayweather...I'm just saying I could; I'm not doing it, but I'm saying what I could do to make a billion dollars quick...I never said I was going to fight in the UFC...would and could do is different things...I'm not going to do it though, stated promoter and future Hall of Famer Floyd Mayweather, who commented on recent reports that he's currently in talks with the UFC. Check it out!</t>
  </si>
  <si>
    <t>_oZIbFolJTw</t>
  </si>
  <si>
    <t>VOsprey22</t>
  </si>
  <si>
    <t>RGB Pixel Christmas Tree</t>
  </si>
  <si>
    <t>raspberry pi|ws2811|sandevices e682|christmas tree|light show|trolls|moana</t>
  </si>
  <si>
    <t>Christmas Tree with Trolls, Moana, and Christmas Songs.    Done with a projector, Sandevices e682, WS2811 pixels and Raspberry Pi running Falcon Pi Player.\n\nInstructable at: https://www.instructables.com/id/LED-Christmas-Tree-With-Video-Projector-Rasp-Pi/</t>
  </si>
  <si>
    <t>p1af9PKM8Eo</t>
  </si>
  <si>
    <t>Smyang Piano</t>
  </si>
  <si>
    <t>Jonghyun Lonely (Feat. íƒœì—°) - Piano Cover</t>
  </si>
  <si>
    <t>ì¢…í˜„|íƒœì—°|jonghyun|lonely|taeyeon|shinee|jonghyun lonely|hope you rest in peace</t>
  </si>
  <si>
    <t>Jonghyun is the best artist who loved music more than anyone else, enjoyed the stage, and liked communicated with fans through music. We will remember you forever.</t>
  </si>
  <si>
    <t>nzO5ViO_y8Y</t>
  </si>
  <si>
    <t>Function</t>
  </si>
  <si>
    <t>How Do Kids and Artists See While Drawing? | Eye Tracking</t>
  </si>
  <si>
    <t>art|artists|kids|children|child|development|skill|expert|how to|draw|paint|watercolor|learn|soulpancake|kids react|kid|brain|research|science|rocks|school|ted talk|heather berlin|consciousness|studio|therapy|art therapy|pbs|documentary|drawholic|vamosart|draw with jazza|draw so cute|craft|art for kids|parents|parent|teach|grow|education|educate|smart|genius|brilliant|kids describe|to an illustrator|cartoons|anime|fun2draw|cute kids|viral|compilation|funny|adorable|study</t>
  </si>
  <si>
    <t>There is a lot that goes on in the brain while we draw. Using eye tracking glasses, we answer the question of what kids and professional artists see while drawing.\n\nAll of our pilot study datasets are available for download! See here: http://www.fractal.nyc/art-data.\n\n\nOUR PARTNERS:\n\nâ€¢Eckford Street Studio: http://www.eckfordstreetstudio.com\nProvided space for filming.\n\nâ€¢Tobii Pro: http://www.tobiipro.com/\nProvided Tobii Pro Glasses 2.\n\nâ€¢Dr. Heather Berlin: https://heatherberlin.com/\n\n\nCHILD ARTISTS (in order of appearance):\n\nâ€¢Ramses, 4\nâ€¢Mia, 11\nâ€¢Kaia, 6\nâ€¢Kasey, 9\nâ€¢Tabyas, 19\nâ€¢Kinah, 13\nâ€¢Julia, 14\n\n\nPROFESSIONAL ARTISTS:\n\nâ€¢Heather Morgan: www.starboy.org\nâ€¢James Groeling: https://www.facebook.com/JamesGroelingArt\nâ€¢Saul Chernick: www.saulchernick.com\n\n\nSOCIAL:\n\nâ€¢Eckford Street Studio: https://www.facebook.com/EckfordStreetStudio/\n\nâ€¢Tobii Pro: https://twitter.com/TobiiPro\n\nâ€¢Dr. Heather Berlin: https://twitter.com/heather_berlin\n\nâ€¢Function FB: https://www.facebook.com/Function-Sci...\nâ€¢Function Twitter: https://twitter.com/FunctionScience\nâ€¢Function Instagram: @functionscience\n\n\n CREW:\n\nâ€¢Sam Weiner, Sound\nâ€¢James Stewart, Camera, http://www.amrapphoto.com/\n\n\nSCIENCE:\n\nâ€¢Kelly Cotton, Data Analysis Lead\nâ€¢Li Wang, Data Analysis Support\n\n \n--\nFacts presented in this video were based on a pilot dataset. If you are interested in scientific research on art and eye tracking, download our data package which contains references to work from scientists in this field:\nhttp://www.fractal.nyc/art-data\n --\n\nFUNCTION:\n\nFunction is a production of Fractal NYC. Visit us online at https://www.fractal.nyc\n\nFor all inquiries: info@fractal.nyc\n\nâ€¢Patrick Adelman, Producer\nâ€¢Munna Koorath, Producer\nâ€¢Abby Washuta, Production Coordinator (http://www.abbywashuta.com)</t>
  </si>
  <si>
    <t>1-BhcMdxfjI</t>
  </si>
  <si>
    <t>MARIO TESTINO</t>
  </si>
  <si>
    <t>Becoming Plum with Sarah Lamb</t>
  </si>
  <si>
    <t>MarioTestino|Mario Testino|Testino|Fashion|Art|Photography|Celebrity|Model|Catwalk|Magazine|The Royal Opera House|Sarah Lamb|The Nutcracker|Ballet|Ballerina|Dancer|Dance|Interview|Performance</t>
  </si>
  <si>
    <t>Sarah Lamb, a principal dancer at The Royal Opera House, reveals the steps of the Sugar Plum Fairy dance.\n\nEXPLORE MARIO'S WORLD ON SOCIAL MEDIA\n\nhttp://www.mariotestino.com\nhttp://miramira.tv/\n\nSubscribe/Follow Mario Testino to step behind the scenes across fashion, art and photography.</t>
  </si>
  <si>
    <t>15nf2EBBNu0</t>
  </si>
  <si>
    <t>Commodore 64 | A Restoration (almost) | Trash to Treasure</t>
  </si>
  <si>
    <t>c64|trash to trasure|breadbin|c64c|c64e|commodore|commodore 64|commodore64|retro|nostalgia|computer|computing|repair|old computer|fix|tear down|pla|pll|sid|ULA|sid chip|vic|vic ii|vic 2|vic 20|vic 40|games|chiptune|music|amiga|spectrum|electron|dragon32|8bit|console|1980's|1980s|1990s</t>
  </si>
  <si>
    <t>â— Patreon: https://www.patreon.com/RetroManCave\n\nâ— Links\nTheFutureWas8Bit - https://www.thefuturewas8bit.com\nPixelWizard - https://shop.pixelwizard.eu\nSIDNIFY (Music) - sidnify.com\nJan Beta - youtube.com/janbeta\nTodds Nerd Cave - youtube.com/toddsnerdcave\nMordi - http://mordi.ziphoid.com/\n\nâ— Description\nWork continues on our donated C64, we've got to know the machine now lets try to restore it.  This time I take a different approach to my usual method with some additions which are surprisingly available off the shelf.\n\nâ— Series\nPart 1 - Meet the C64 with Jan Beta - https://youtu.be/f6vytxOoFeg\nPart 2 - A Restoration (almost) - https://youtu.be/15nf2EBBNu0\nPart 3 - In Progress\n\nâ— Music\nSIDNIFY - Overprime (Supremacy C64 Remix)\nResolution - Mordi - http://mordi.ziphoid.com/\nHeart Break - Vibe Tracks\nThe Night Falling - JR Tundra\nMove That Azz - MK2\nTrancer - Gunnar Olsen\n\nCode Blue by Audionautix is licensed under a Creative Commons Attribution license (https://creativecommons.org/licenses/by/4.0/)\nArtist: http://audionautix.com/</t>
  </si>
  <si>
    <t>5-l84AgchWA</t>
  </si>
  <si>
    <t>Tyler Stalman</t>
  </si>
  <si>
    <t>How to Buy a Suit</t>
  </si>
  <si>
    <t>how to buy a suit|the perfect suit|menswear|men's style|henry singer|calgary|tailoring|canada|GQ|how to|style|men's suit|suit fit|tips|advice|best suit|size|guide|expensive|luxary|mens fashion|suit|worth it|luxury|style tips|what to wear|men's fashion|men's pant hem|best</t>
  </si>
  <si>
    <t>A perfect men's suit is the one that fits you best. Here's some tips I picked up at Henry Singer about tailoring &amp; how to buy the right size, I hope this advise helps you find your inner GQ!\nFollow me on Instagram https://www.instagram.com/stalman\nFollow me on Twitter https://twitter.com/stalman\nListen to the Podcast http://stalmanpodcast.com\n\nThank you again to Henry Singer for all the help choosing the right suit for me https://www.henrysinger.com</t>
  </si>
  <si>
    <t>cv8VhlIw6Qc</t>
  </si>
  <si>
    <t>Senate passes historic GOP tax bill, House to revote</t>
  </si>
  <si>
    <t>video|cbs|news|Senate|tax reform|House|Republicans|GOP|Democrats</t>
  </si>
  <si>
    <t>The Senate approved a historic tax reform bill overnight, 51 to 48, but the House will have to vote on the bill it passed Tuesday. The bill dramatically reshapes the tax code, cutting taxes for corporations and most individuals. It got zero support from Democrats who say the bill doesn't give enough help to average Americans.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</si>
  <si>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ZzO9skEYqwY</t>
  </si>
  <si>
    <t>Important upgrades for the EleksMaker PCB laser CNC machine</t>
  </si>
  <si>
    <t>reps|eleksmaker|laser|machine|cnc|pcb|exposer|modification|3d|printing|belt|profile|roller|tension|holder|end|stop|axis|adjust|play|friction|405|nm|microscope|diode|module|dot|pwm|infrared|ir|acrylic|tube|gantry|acceleration|speed|smd|footprint|trinamic|stepper|motor|driver|pololus|a4988|watterott|tmc2130|microstepping|phase|current|noise|coolstep|stallguard|stealthchop|spi|arduino|open|source|diy|resolution|interpolation|grbl|firmware|gcode|load|austin|powers|limit|switch|homing|bungard</t>
  </si>
  <si>
    <t>Laser machine: https://goo.gl/5AsDBU\nLaser diode: https://goo.gl/HkebeW (SOLD OUT)\nLaser diode alternative: https://goo.gl/XgpiYu (NOT TESTED)\nLaser patreon: https://www.patreon.com/marcoreps\nL ... Stepper driver: http://www.watterott.com/de/SilentStepStick-TMC2130\n\nFinal wiring and software setup: https://reps.cc/?p=5\n\nThis videos is about modifications that turned the EleksMaker machine into a better performer than the already amazing 3D printer. First I 3D printed belt holders and adjustable roller mounts for the X axis to ease all movements. Then I equipped a small-dotted 405 nm laser diode, to improve on fine details. Finally I replaced the Pololu A4988 stepper drivers with Watterott TMC2130 ones. All the advantages of these Trinamic ICs will not fit in this text field.</t>
  </si>
  <si>
    <t>2Vm27xL57O0</t>
  </si>
  <si>
    <t>Kerry Wong</t>
  </si>
  <si>
    <t>Teardown of a Cree LED Light Bulb</t>
  </si>
  <si>
    <t>Teardown|LED Light Bulb</t>
  </si>
  <si>
    <t>This time the failed LED light bulb is a Cree one instead. Check out the teardown of a Philips LED bulb I did a while back (https://youtu.be/ntOHsebZTVU). Additional pictures can be found at http://www.kerrywong.com/2017/12/16/teardown-of-a-65w-cree-led-bulb</t>
  </si>
  <si>
    <t>3mUtNE82ZV4</t>
  </si>
  <si>
    <t>Christian Bale: Division Is Not The Way To Go</t>
  </si>
  <si>
    <t>The actor says our culture will be richer when we can stop saying it's old white dudes who are running things.</t>
  </si>
  <si>
    <t>t9GNMVfEiG4</t>
  </si>
  <si>
    <t>Gingerbread Cookies - You Suck at Cooking (episode 70)</t>
  </si>
  <si>
    <t>Gift Wrapping|Gingerbread|robot|cookies|gingerbread man|funny|comedy|cooking|recipe|kitchen|chef|how to|tutorial|how to-chef|you suck at cooking|ysac|hot toddie|whiskey|honey</t>
  </si>
  <si>
    <t>History of Pimblokto: https://goo.gl/Dvj5uD\n\nIf you like gingerbread, and you like men, then you'll love Gingerbread Men. You'll also likely enjoy any other kind of gingerbread. Even if you dislike men. \n\nSubscribe: http://bit.ly/1HuynlY\nhttp://instagram.com/yousuckatcooking\nhttps://twitter.com/yousuckatcookin\nSnapchat: @yousuckatcookin \nhttp://facebook.com/yousuckatcooking\n\nBasically the recipe with some spice modifications. And NO FROSTING. Much like brownies, gingerbread should be enjoyed purely. Unless you prefer frosting. Could also be dunked in tea or coffee I bet. \n\nhttps://www.tasteofhome.com/recipes/gingerbread-men-cookies</t>
  </si>
  <si>
    <t>4IsdxwBMX1g</t>
  </si>
  <si>
    <t>MODSUN</t>
  </si>
  <si>
    <t>Mod Sun - address on the internet (OFFICIAL VIDEO)</t>
  </si>
  <si>
    <t>Mod Sun|modsun|Bella Thorne|bellathorne</t>
  </si>
  <si>
    <t>BB tour starts soon http://modsun.com\n\nDirected by Bella Thorne \nBeat produced by Mod Sun\nshot by forget Brennan + hunter moreno \nEdited by forget Brennan\nStarring Bella Thorne, Mod Sun, Tana Mongeau, Elijah Daniel, Carrington Durham, JLwebsites + more \n\nListen to new album â€œBBâ€ on Spotify + Apple Music http://smarturl.it/modsunBB</t>
  </si>
  <si>
    <t>pMpQABKlC-I</t>
  </si>
  <si>
    <t>How To Speak Internet 101 (ft. Will Smith)</t>
  </si>
  <si>
    <t>iisuperwomanii|superwoman|team super|comedy|skit|rant|lilly singh|youtube superwoman|manjeet|paramjeet|parents|types of people|superwoman youtube|will|will smith|will smith bright|will smith netflix|will smith new film netflix|will smith film netflix|lilly singh will smith|will smith lilly singh|lilly singh 12 collabs|lilly singh will smith 12 collabs|superwoman will smith|superwoman will smith collab|how to speak internet 101|how to speak|will smith how to</t>
  </si>
  <si>
    <t>Are you struggling to understand what people on the Internet are saying? Canâ€™t connect with your kids? Do you google slang words? Welcome to Internet 101 where I teach people like Will Smith how to speak the language.\nSubscribe: http://bit.ly/SubLillySingh | MERCH: https://lillysingh.com\n\nWritten By: Lilly Singh\nFt: Will Smith\n\nFollow Will âœ¨\nYoutube: https://youtube.com/willsmith\nInstagram: https://goo.gl/8mBb1K\nFacebook: https://goo.gl/yzifAY\nWebsite: http://willsmith.com\n\nWatch his new film, Bright on Netflix âœ¨\nhttps://www.netflix.com/title/80119234\n\nIf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https://youtube.com/user/IISuperwomanII/videos?view=0&amp;sort=dd&amp;shelf_id=2\n\nA Special Thank You To All My AMAZING Actors! \n\nPeggy Glenn - Character: Gabbie\nCesar Zamora - Character: Paulo\nCole Carter - Character: Stanley\nKatherine Foley - Character: Fan Girl\nBrittany Habermehl - Character: Fan Girl\nAmaris G - Character: Fan Girl\n \nThanks for watching and don't forget to keep smiling. You're worth it! xoxo</t>
  </si>
  <si>
    <t>JFydHaV0klA</t>
  </si>
  <si>
    <t>COLLEGE KIDS REACT TO K-POP (BTS, MONSTA X, SEVENTEEN, TWICE, Red Velvet)</t>
  </si>
  <si>
    <t>k-pop|k pop|bts|COLLEGE KIDS REACT TO K-POP BTS MONSTA X SEVENTEEN TWICE Red Velvet|college kids react|react|reaction|thefinebros|fine brothers|fine brothers entertainment|finebros|fine bros|FBE|watch|review|for the first time|reviews|responds|respond|youtubers react|elders react|teens react|kids react|adults react|parents react|teenagers react|monsta x|red velvet|twice|seventeen</t>
  </si>
  <si>
    <t>Note: We filmed this episode before the loss of SHINeeâ€™s Jonghyun. Our hearts are with the band, his family and friends.\nCheck out FBE2 for more vlogs, podcasts &amp; behind the scenes! Subscribe: https://goo.gl/ZeAWY7\n K-POP (BTS, MONSTA X, SEVENTEEN, TWICE, Red Velvet) reacted to by college kids! Original links below!\nWatch All K-pop Episode: https://goo.gl/8BvffG\nSubscribe to FBE! New videos every week! http://goo.gl/aFu8C\nWatch all main React episodes (Kids/Teens/Elders/Adults/YouTubers): http://goo.gl/4iDVa\n\nCollege Kids React to K-Pop! Watch to see their Reactions!\n\nContent Featured: \nDramarama - MONSTA X\nhttps://goo.gl/zdAsVH\n\nLikey - TWICE\nhttps://goo.gl/2DcwDH\n\nClap - SEVENTEEN\nhttps://goo.gl/9a5sjg\n\nRed Flavor - Red Velvet\nhttps://goo.gl/afrExi\n\nBTS at the AMAs\nhttps://goo.gl/bGCJft\n\nFBEâ€™s goal is to credit the original links to the content featured in its shows. If you see incorrect or missing attribution please reach out to credits@fbeteam.com\n\nCollege Kids Featured: \nAlix\nhttps://www.instagram.com/_fairyfarts_/\nBrooklin\nhttps://www.instagram.com/brooklinf/\nDionte\nhttps://www.snapchat.com/add/cover_tastic\nIsabella\nhttps://www.instagram.com/loveylopez17/\nKennedy\nhttps://www.instagram.com/kennedyzimet/\nKostas\nhttps://www.youtube.com/user/kostasgarcia/\nLabib\nhttps://www.youtube.com/user/Labib96\nMadison\nhttps://www.instagram.com/MaddiePerry123/\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Lizzy Siskind, Nicki Worthington\nDirector of Production - Drew Roder\nAssistant Production Coordinator - Kristy Kiefer\nPost Supervisor - Adam Speas, David Valbuena\nSet design - Melissa Judson\nMusic - Cyrus Ghahremani\n\nÂ© Fine Brothers Entertainment.\n\nCollege Kids React #45 - COLLEGE KIDS REACT TO K-POP (BTS, MONSTA X, SEVENTEEN, TWICE, Red Velvet)</t>
  </si>
  <si>
    <t>DcCh33lJLMw</t>
  </si>
  <si>
    <t>Joey Graceffa</t>
  </si>
  <si>
    <t>THE YOGA CHALLENGE w/ Liza Koshy | Joey Graceffa</t>
  </si>
  <si>
    <t>joey|graceffa|YOGA CHALLENGE w/Liza Koshy|yoga challenge|yoga|liza koshy|joey graceffa|funny|liza|koshy|joey and liza|poses|couples yoga|lizzza|lizza|comedy|challenge|how to yoga|yoga with liza|challenges|couples|how to|fun|liza koshy too|with lizzza</t>
  </si>
  <si>
    <t>Today Joey And Liza do the Yoga Challenge! Hope you guys enjoy watching us attempt to do these couples yoga poses. Some were easy and some were well... you will just have to watch! Make sure to leave a LIKE if you want more collabs with Liza! \n\n\n\nLIZA'S CHANNEL!: https://www.youtube.com/channel/UCxSz6JVYmzVhtkraHWZC7HQ\n\nDEAR ZAK..: https://www.youtube.com/watch?v=LfHPRa6uB9c\nCHECK OUT MY NEW MERCH! https://www.districtlines.com/Joey-Graceffa\nCRYSTAL WOLF LINE! https://www.crystalwolf.co/\nSUBSCRIBE: http://bit.ly/JoeyGraceffaSubscribe\nFOLLOW ME ON TWITTER: https://twitter.com/joeygraceffa\nGAMING CHANNEL: http://bit.ly/JoeyGraceffaGamesSubscribe</t>
  </si>
  <si>
    <t>0ycLaWymtKk</t>
  </si>
  <si>
    <t>Merry Christmas in Dominoes! ðŸŽ…ðŸ» (Christmas Card)</t>
  </si>
  <si>
    <t>christmas|christmas domino|merry christmas|merry christmas in dominoes|christmas card|christmas video|7000 dominoes|holiday card|ornaments|santa|christmas lights|mistletoe|domino|dominos|dominoes|domino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
  </si>
  <si>
    <t>Merry Christmas! Share this Christmas card with someone you love! ðŸ’• â–ºhttp://bit.ly/2BUEGVb\nThis project spells out Merry Christmas in 7,000 dominoes and incorporates various Christmas-related objects including ornaments, Santa, a mistletoe, and Christmas lights :)\n\nWatch my other Christmas domino specials here! https://www.youtube.com/watch?v=jn0dmj1AovU&amp;list=PLNPDtUHUkSPb-IZVGtuQGkYM5L6aOkevw&amp;index=1\n\nFor a while I've wanted to try building large fancy font freehanded out of dominoes, so I decided to build Merry Christmas in cursive :) I wanted to test my skills in recreating an image out of dominoes by eyeing it. Lettering is always a challenge to build in dominoes based off a picture because you have to be extremely precise to make the font look right (here's the original picture: http://bit.ly/2DylugC). Lots of proportions, measuring, and eye-balling were needed for this project. It was also a challenge to figure out how to get this to topple sequentially by letter, since everything was connected in cursive (however, sometimes not in the direction it needed to topple). I had to tape down a few one way dominoes to ensure that the path would keep going in the right direction. Overall, this was a fun project to do and I hope you enjoy watching it as much as I enjoyed building it :)\n\nWATCH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Hevesh5(at)gmail.com\n\nWe Wish you a Merry Christmas Kevin MacLeod (incompetech.com)\nLicensed under Creative Commons: By Attribution 3.0 License\nhttp://creativecommons.org/licenses/by/3.0/</t>
  </si>
  <si>
    <t>fFSmOE0Uxms</t>
  </si>
  <si>
    <t>MAKING A GINGERBREAD TRAIN</t>
  </si>
  <si>
    <t>marzia|cutiepie|cutiepiemarzia|pie|cute|cutie|marzipans|how-to|vlog|pugs|xas|christmas|gingerbread|train|house|building|decorating|couple|winter|holiday|sweet|melix</t>
  </si>
  <si>
    <t>Happy Holidays marzipans! Felix and I attempted making a gingerbread train today. Do you have any fun plans for the holidays? :)\n\nâ¤WHERE TO FIND ME\nTweet me @MarziaPie\nInstagram: itsmarziapie\nFB: http://www.facebook.com/CutiePieMarziaÂ­Â­Â­Â­Â­Â­Â­Â­Â­Â­Â­Â­Â­Â­\nTumblr: http://marziapie.com\n\nâ¤MUSIC\nIkson - Christmas \nhttps://soundcloud.com/ikson/christmas-free-download\n\nâ¤I'M WEARING\nAmore dress: https://shopcutiepiemarzia.com/collections/amore-collection\n\nâ¤FTC - This is not a sponsored video.</t>
  </si>
  <si>
    <t>3ToRIUoXmIw</t>
  </si>
  <si>
    <t>How Fleetwood Mac Makes A Song</t>
  </si>
  <si>
    <t>the nerdwriter|nerdwriter|nerdwriter youtube|youtube nerdwriter|nerd writer|nerdwriter1|nerdwriter channel|video essays|essays|education|education channel|nerd writer essays</t>
  </si>
  <si>
    <t>A deconstruction of Fleetwood Mac's Dreams, off their masterpiece 1977 album, Rumours.\n\nGet 10% any purchase here: http://squarespace.com/nerdwriter\n\nSupport Nerdwriter videos: https://patreon.com/nerdwriter | Subscribe: http://bit.ly/SubNerdwriter\nWatch next: [similar video]: [link within playlist]\n \nFacebook: https://facebook.com/The-Nerdwriter-3...\nTwitter: https://twitter.com/TheeNerdwriter\nPatreon: https://patreon.com/nerdwriter\n\nSOURCES\n\nKen Caillat, Making Rumours: The Inside Story of the Classic Fleetwood Mac Album\nhttps://www.amazon.com/Making-Rumours...\n\nhttp://www.nytimes.com/1987/05/13/art...\n\nhttps://en.wikipedia.org/wiki/Rumours...)\n\nhttp://www.cnn.com/2012/06/26/showbiz...\n\nhttp://www.telegraph.co.uk/culture/mu...\n\nMUSIC\n\nBlue Wednesday, Deep In Love (feat. Taiyo Ky)\nhttps://soundcloud.com/bluewednesday/...\n\nPlus Dreams obviously\n\nWatch More Nerdwriter:\nLatest Uploads: https://youtube.com/watch?v=gqlgf_q3n...\nUnderstanding Art: https://youtube.com/watch?v=cLJAXu5OD...\nEssays About Art: https://youtube.com/watch?v=cLJAXu5OD...\nEssays About Social Science: https://youtube.com/watch?v=hBweUnkfQ...\nPopular Videos: https://youtube.com/watch?v=_aFo_BV-U...\n \nThe Nerdwriter is a series of video essays about art, culture, politics, philosophy and more.</t>
  </si>
  <si>
    <t>V_jU_ssWvc4</t>
  </si>
  <si>
    <t>Anderson Cooper and Andy Cohen Met on a Failed Blind Date</t>
  </si>
  <si>
    <t>The Tonight Show|Jimmy Fallon|Anderson Cooper|Andy Cohen|Met|Failed|Blind Date|NBC|NBC TV|Television|Funny|Talk Show|comedic|humor|snl|Fallon Stand-up|Fallon monologue|tonight|show|jokes|funny video|interview|variety|comedy sketches|talent|celebrities|video|clip|highlight|New Year's Eve|Vanderbuilt|child model|paper route|TSA|Queen Elizabeth|track suit|arctic boot|CNN</t>
  </si>
  <si>
    <t>Anderson Cooper and Andy Cohen chat with Jimmy about their failed romantic connection that led to a longtime friendship, call each other out for odd travel habits and practice ringing in the new year.\n\nSubscribe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exclusives.\n\nAnderson Cooper and Andy Cohen Met on a Failed Blind Date\nhttp://www.youtube.com/fallontonight</t>
  </si>
  <si>
    <t>zeO4C8e4pjw</t>
  </si>
  <si>
    <t>How Mizâ€™s disastrous TV debut led him to Maryse: WWE Photo Shoot!</t>
  </si>
  <si>
    <t>wwe|world wrestling entertainment|wrestling|wrestler|wrestle|superstars|à¤•à¥à¤¶à¥à¤¤à¥€|à¤ªà¤¹à¤²à¤µà¤¾à¤¨|à¤¡à¤¬à¥à¤²à¥‚ à¤¡à¤¬à¥à¤²à¥‚ à¤ˆ|à¤®à¥ˆà¤š|à¤¸à¥à¤ªà¤°à¤¸à¥à¤Ÿà¤¾à¤°|à¤µà¥à¤¯à¤¾à¤µà¤¸à¤¾à¤¯à¤¿à¤• à¤•à¥à¤¶à¥à¤¤à¥€|Ù…ØµØ§Ø±Ø¹Ù‡|The Miz|R-Truth|Vince McMahon|Calgary Kid|Big Show|Maryse|Dolph Ziggler|Christian|Damien Mizdow|John Cena|Nikki Bella|wwe network shows|wwe shows|wwe tv|the miz wwe|wwe photo shoot</t>
  </si>
  <si>
    <t>Presented with a series of photos of moments throughout his career, The Miz gives his brutally honest thoughts and shares never-before-heard details on his storybook rise to the top.\nGet your first month of WWE Network for FREE: http://wwenetwork.com\nSubscribe to WWE on YouTube: http://bit.ly/1i64OdT\nVisit WWE.com: http://goo.gl/akf0J4\nMust-See WWE videos on YouTube: https://goo.gl/QmhBof</t>
  </si>
  <si>
    <t>H00djJq68VE</t>
  </si>
  <si>
    <t>Food Wishes</t>
  </si>
  <si>
    <t>Panettone (Italian Christmas Bread) - Food Wishes</t>
  </si>
  <si>
    <t>Panettone|Italian|Christmas|Bread|holiday|chef|john|food|wishes|recipe|cooking|baking|sweet</t>
  </si>
  <si>
    <t>Learn how to make Panettone! Eaten as is, or toasted with butter, this Italian Christmas Bread is perfect for your holiday table. Visit https://foodwishes.blogspot.com/2017/12/panettone-italian-christmas-bread-hard.html for the ingredients, more information, and many, many more video recipes. I hope you enjoy this amazing Panettone recipe!</t>
  </si>
  <si>
    <t>B5gu6o6CIDA</t>
  </si>
  <si>
    <t>How to make Gingerbread Cupcakes!</t>
  </si>
  <si>
    <t>ijustine|gingerbread cupcakes|how to make cupcakes|holiday baking|holiday ideas|cookies|how to make cookies|gingerbread cookies|vlogmas</t>
  </si>
  <si>
    <t>Making gingerbread cupcakes for the holidays! Don't talk about the SECRET INGREDIENT.\nâ–º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</si>
  <si>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sTVQDJyanco</t>
  </si>
  <si>
    <t>I Spent 9 Months In Space</t>
  </si>
  <si>
    <t>buzzfeed|buzzfeed video|astronaut|peggy|peggy whitson|nasa|woman|women|space exploration|space|space travel astronauts|space station|space food|science|outer space|mars|earth|astronaut food|zero gravity|international space station|moon|spaceship|astronomy|space ship|gravity|spacewalk|space walk|empowerment|success|successful women|successful woman|role model</t>
  </si>
  <si>
    <t>Astronaut Peggy Whitson returns to Earth after 665 days in space\n\nCheck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https://www.buzzfeed.com/bfmp/videos/37491\n\nMUSIC\nLicensed via Audio Network\n\nSTILLS\nSunlight eclipsing planet earth\nBjorn Holland/Getty Images\nKAZAKHSTAN-RUSSIA-US-FRANCE-ISS-SPACE-aerospace\nKIRILL KUDRYAVTSEV / Staff/Getty Images\nExpedition 52 Soyuz MS-04 Landing\nBill Ingalls/NASA / Handout/Getty Images\nThe crew and International Space Station\nBRUCE WEAVER / Stringer/Getty Images\nBackdropped by a sparkling blue and white Earth, Expedition 16 commander Peggy A. Whitson participated in the 100th spacewalk for the construction and maintenance of the station. Whitson made history as the first female commander of the station.\nNASA/Science Source/Getty Images\nKAZAKHSTAN-RUSSIA-US-ISS-SPACE\nSERGEI ILNITSKY / Contributor/Getty Images\nKAZAKHSTAN-RUSSIA-US-FRANCE-ISS-SPACE\nKIRILL KUDRYAVTSEV / Staff/Getty Images\nTOPSHOT-KAZAKHSTAN-RUSSIA-US-FRANCE-ISS-SPACE-aerospace\nKIRILL KUDRYAVTSEV / Staff/Getty Images\nExpedition 50 Qualification Exams\nBill Ingalls/NASA / Handout/Getty Images\n30th Anniversary of Apollo 11 Moon Mission\nNASA / Handout/Getty Images\nSally Ride\nSpace Frontiers / Stringer/Getty Images\nInternational Space Station\nEncyclopaedia Britannica/UIG/Getty Images\nTerence T. Henricks;Mario Jr. Runco\nTime Life Pictures / Contributor/Getty Images\nNASA astronaut on a spacewalk\nrawheadrex/Getty Images\nxpedition 5 astronaut Peggy Whitson has a phone call from home during suitup for the second launch attempt aboard Space Shuttle Endeavour on mission STS-111 to the International Space Station. Expedition 5 will replace Expedition 4 on board the Station.\nSCIENCE SOURCE/Getty Images\nAstronauts Complete Last Of Three Spacewalks\nNASA / Handout/Getty Images\nAstronaut Tanner On Space Walk\nNASA / Handout/Getty Images\nView of Astronaut Peggy Whitson working at the Plant Generic Bioprocessing Apparatus (PGBA) at Expedite the Processing of Experiments to the Space Station (EXPRESS) Rack 4 during Expedition Five on the International Space Station (ISS)\nNASA NASA/Getty Images\nTereshkova, First Woman in Space, 1963\nHulton Deutsch / Contributor/Getty Images\nLunar Astronauts\nCentral Press / Stringer/Getty Images\n\nVIDEO\nWA Astronauts working in outer space, NASA\nNASA/Getty Images\nWA Solar maximum spacecraft lift off\nNASA/Getty Images\n1980's MS Astronaut performing untethered space walk / United States\nTime Image/Getty Images\n1983 medium shot tilt up astronaut Sally Ride running on treadmill aboard Space Shuttle Challenger\nNASA - Footage/Getty Images\nMS Astronauts working on Spartan satellite, NASA\nNASA/Getty Images\nAstronauts demonstrate what living in space with zero gravity\nOnyx Media, Llc - Footage/Getty Images\nApollo 14 Astronauts Shepard and Mitchell placing U.S. flag on Moon surface\nNASA/Getty Images\nNASA astronaut on a spacewalk\nrawheadrex/Getty Images\nEarth view from Space\nOnyx Media, Llc - Footage/Getty Images\nEarth Sunrise\nendeav0r/Getty Images</t>
  </si>
  <si>
    <t>65MWN5yKU0A</t>
  </si>
  <si>
    <t>Crispy Potato Stack Fries</t>
  </si>
  <si>
    <t>Cheese|savory|crispy|potatoes|fried|salty|herbs|shaved|byrontalbott|recipe|taste|eat|prep|chop|slice|at home|homemade|how to make|food</t>
  </si>
  <si>
    <t>The stacked fry sensation will never end! Ever since I made the potato stacks I always wanted to cut them a bit thinner and more French fry-like and apparently its just as incredible and even a bit crispier. I have to thank my sponsor Grana Padano for me with their beautiful  20+ month aged cheese! It  was a perfect compliment to the stacks and the herbs just put it over the top! Cheese is always a good addition when it comes to potatoes...or almost anything else.\n\nWhat is Grana Padano: http://bit.ly/2Bn3m7G\n\nSUBSCRIBE: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http://amzn.to/1LKPfLj\nBoos Maple Cutting Board: http://amzn.to/1Iw6tKH\nTweezer Tongs: http://bit.ly/1PiuAfV\nKitchenAid Mixer: http://amzn.to/1KfoWfZ \nKitchenAid Ice Cream Attachment: http://amzn.to/1djb3i8 \nVitamix:  http://bit.ly/1EtVugM \nInduction Stove Top: http://amzn.to/1kZnP7f \nOXO Good Grips Container: http://amzn.to/1pJbVjj \nShun Kaji Chef Knife: http://amzn.to/1UdrH4z   \nShun Kaji Cleaver: http://amzn.to/1GRrgnd \nShun Kaji Knife Set: http://amzn.to/1LXz9eu \nAll-Clad Sauce Pan: http://amzn.to/1Ly50oU\nAll-Clad Fry Pan: http://amzn.to/1emXaQJ\nAll-Clad Pot: http://amzn.to/1LKUB9p\nAll-Clad Grill: http://amzn.to/1KvzE25\nAll-Clad Strainer: http://bit.ly/1Ibm4we\nAll-Clad Mixing Bowls: http://amzn.to/1Hz2jAO\nGlass Bowls: http://amzn.to/1GmvN2U\nCheese Board: http://bit.ly/1EUdoH2\nMarble Slab: http://amzn.to/1NfP5Jg \nTemperature Gun: http://amzn.to/1CNO59N\nPastry Bag: http://amzn.to/1KqMRsY\nMeasuring Spoons: http://amzn.to/1T8BE1F\nSqueeze Bottles: http://amzn.to/1KxaRZX\nSheet Tray: http://amzn.to/1T1l3N5 \nSilpat: http://amzn.to/1GMnn2O \nWire Whisk: http://amzn.to/1GGEUPk\nOffset Spatula: http://amzn.to/1GMnWd8\nPasta Maker:  http://bit.ly/1xIjCGD \nRing Molds: http://amzn.to/1IS9Tmx\nHand Grater: http://amzn.to/1gd6Jmx\nBox Grater: http://amzn.to/1gd7qMT\nPepper Grinder: http://amzn.to/1KwXbOx\nMini Carafe: http://amzn.to/1s2x7AJ \nMini Glass Pitcher: http://amzn.to/1sbWpf8 \nPorcelain Dish: http://amzn.to/1LXS8Wi \nTart Ramekin: http://amzn.to/1GGEsAI\nGlass Ramekins: http://amzn.to/1HGG38t\nIce Cream Scoop: http://amzn.to/1GAKZ9H \nMetal Canoli Mold: http://amzn.to/1duJYsh \nWaffle Iron: http://amzn.to/1Ce3R31\nGnocchi Board: http://amzn.to/1gd7qMT\n\nINGREDIENTS:\n3-4 russet potatoes \n1 tbsp chopped rosemary \n1 tbsp chopped thyme \n3-4 tbsp Grana Padano (20+ month aged preferably)\n1 qt safflower oil\nSalt &amp; Pepper to taste</t>
  </si>
  <si>
    <t>RbNaEwp7hMw</t>
  </si>
  <si>
    <t>Fenty Beauty MATTEMOISELLE Lipstick Swatches! | Alissa Ashley</t>
  </si>
  <si>
    <t>Hope you guys like this swatch video of the new Fenty Beauty Mattemoiselle lipsticks! \n\n\nAvailable @ Sephora on 12/26 \n\nConnect With Me :)\nInstagram: http://instagram.com/alissa.ashley/\nTwitter: http://twitter.com/alissa_ashleyy\nSnapchat: Alissa.Ashleyy</t>
  </si>
  <si>
    <t>4zkWYYFvV6M</t>
  </si>
  <si>
    <t>Kyle Jennermann</t>
  </si>
  <si>
    <t>EVACUATING A FLOOD IN THE PHILIPPINES (Tropical Storm Vinta, Cagayan de Oro)</t>
  </si>
  <si>
    <t>Flood Philippines|Evacuate Flood|Evacuate Storm|River Flood|Tropical Storm Philippines|Typhoon Philippines|Cagayan de Oro Flood|Mindanao|Foreigner Philippines|Foreigner Mindanao|Filipino Flood|Kyle Jennermann|BecomingFilipino|Vinta|Destruction Philippines|Filipino Nature|Filipino Happiness|Philippines Evacuation|Leaving Philippines|Filipino Canadian|Filipino Helping|Filipino Hero|Storm Mindanao|Weather Philippines|Flood Mindanao|Mindanao Trouble</t>
  </si>
  <si>
    <t>It didn't seem like a massive storm... but with heavy rainfall in Bukidnon, Tropical Storm Vinta caused the river in Cagayan de Oro to Flood.  With a sudden rush of water I had to make the decision to evacuate.\n\nOnce again this is a big reminder that NATURE ALWAYS WINS.\n\nWe have to respect the environment, and should always be prepared and take precaution when storms are around in the Philippines.  Saying that... I was super impressed though with how the locals here in Cagayan de Oro supported one and other, and managed to share some laughters an smiles even through an incredibly difficult situation.\n\nWe had to evacuate a flood.\n\nHere are some raw video clips of it.\n\n*** FOR MORE STORIES AND ADVENTURES CHECK OUT MY FACEBOOK PAGE: #BecomingFilipino\n\nSONG:\nArtist: A-Gon\nTitle: Her Smile\nListen on SoundCloud: https://soundcloud.com/hearwegochanne... \nListen on YouTube: https://youtu.be/s6QMJ6Ne1A4</t>
  </si>
  <si>
    <t>KNEVjhCXZB4</t>
  </si>
  <si>
    <t>New Year Resolutions - Simon's Cat | GUIDE TO</t>
  </si>
  <si>
    <t>cartoon|simons cat|simon's cat|simonscat|simon tofield|simon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cats|Cat|Simon|Tofield|cartoons|Toons|Animated|Animation|Kitten|Funny|Humour|fun|videos|new year|resolutions</t>
  </si>
  <si>
    <t>It's that time of year when New Year Resolutions are decided! Watch our Guide To film to see how Simon's Cat helps Simon with his. (Or not). What are your resolutions for the new year?\nDon't forget to SUBSCRIBE and 'HIT THE BELL' for Notifications! - http://bit.ly/scytsubs\n\nCredits:\nAnimation Directed by: Simon Tofield, Laura Nailor, Karen Ullman, Jimeno Farfan, Jennifer Cashmore, Rachel Thorn, Emma Wakley\nArt Director: Liza Nechaeva\nDigital Artist: Julia Young\nProducer: Emma Burch\nProduction Co-Ordinator: Cathryn Gamble\nAssociate Producer: Edwin Eckford\nMusic: Audio Network library\nTranslations: Google Translate\n\nHave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t>
  </si>
  <si>
    <t>q8fuvWLje8M</t>
  </si>
  <si>
    <t>Philippines: Scores dead in landslides</t>
  </si>
  <si>
    <t>news|youtube|mudslides|al jazeera|aljazeera|natural disasters|swept|dead|flooding|aljazeera english|al jazeera english|killed|tropical storm|landslides|storm tembin|southern philippines|philippines|destruction|mindanao island</t>
  </si>
  <si>
    <t>At least 100 people are reported to have been killed as a tropical storm swept through the southern Philippines. \nDozens more are missing as Storm Tembin brought flash flooding and mudslides to parts of Mindanao Island.\nAl Jazeeraâ€™s Imtiaz Tyab reports.\n\n- Subscribe to our channel: http://aje.io/AJSubscribe\n- Follow us on Twitter: https://twitter.com/AJEnglish\n- Find us on Facebook: https://www.facebook.com/aljazeera\n- Check our website: http://www.aljazeera.com/</t>
  </si>
  <si>
    <t>F3eSaEHSCu0</t>
  </si>
  <si>
    <t>FC Barcelona</t>
  </si>
  <si>
    <t>FULL STREAM | Real Madrid - FC Barcelona warm-up #ElClÃ¡sico</t>
  </si>
  <si>
    <t>bernabeu|Madrid|BarÃ§a|Messi|SuÃ¡rez|directo|live|gol|goles|Luis SuÃ¡rez|paulinho|Ter Stegen|iniesta|PiquÃ©|Vermaelen|Sergi Roberto|Alba|Sergio Busquets|Valverde|Line-up|alineacion|laLiga|El ClÃ¡sico|warm up|clasico|calentamiento</t>
  </si>
  <si>
    <t>ðŸŽ¬ LIVE | EN DIRECTO | EN DIRECTE\nðŸ’ª Warm-up. Calentamiento. Escalfament\nðŸ“ Santiago BernabÃ©u\nâš½ï¸ #ElClÃ¡sico\nðŸ”µðŸ”´ ForÃ§a BarÃ§a!</t>
  </si>
  <si>
    <t>ZsN1V9Hjfvg</t>
  </si>
  <si>
    <t>Margot Robbie: How Hollywood's Horrible Situation Brings Actresses Together | Close Up With THR</t>
  </si>
  <si>
    <t>thr|the hollywood reporter|hollywood reporter|entertainment|hollywood|close up|margot robbie|interview|margot robbie interview|margot|robbie|i tonya|tonya|tonya harding|i tonya 2017|skating|olympic skater|actress|women in hollywood|sexual harassment|sexual|harassment|rape culture|live|live roundtable|live itnerview|drama|sports|celebrity|celebrities|film|movie|close up with thr|thr roundtables|2017</t>
  </si>
  <si>
    <t>Subscribe for Roundtables, Box Office Reports, &amp; More! â–ºâ–º http://bit.ly/THRSubscribe\nStay in The Know With all Things Hollywood, Subscribe to THR News! â–ºâ–º http://bit.ly/Sub2THRNews\n\nMargot Robbie ('I, Tonya') joins Close Up with The Hollywood Reporter for the first ever live Roundtable. Actresses â€” who if I met them, Iâ€™d be starstruck â€” are reaching out to be like, â€œHey, thereâ€™s a group of us having a conversation about this, do you want to be involved?â€ There is a sense of community, and itâ€™s sad that that had to come out of a horrible situation, but there is a support network there says Robbie.\n\nSubscribe so you don't miss the upcoming full roundtable episode with Bryan Cranston ('Last Flag Flying'), Diane Kruger ('In the Fade'), Octavia Spencer ('The Shape of Water'), Robert Pattinson ('Good Time'), and Armie Hammer ('Call Me by Your Name').\n\nWatch more videos on THR.com: http://www.hollywoodreporter.com/video\nLike us on Facebook: https://www.facebook.com/HollywoodReporter\nFollow us on Twitter: https://twitter.com/thr\nFollow us on Instagram: http://instagram.com/hollywoodreporter</t>
  </si>
  <si>
    <t>avnapsraeXM</t>
  </si>
  <si>
    <t>J.J. McCullough</t>
  </si>
  <si>
    <t>Watch me draw 10 presidents</t>
  </si>
  <si>
    <t>United States|Presidents|drawing|cartoon|watch|speed|speed drawing|Markers|caricature|Donald Trump|Barack Obama|George W. Bush|Bill Clinton|George H.W. Bush|George Bush Sr.|Ronald Reagan|Jimmy Carter|Gerald Ford|Richard Nixon|Lyndon Johnson|LBJ|JFK|John F. Kennedy|Kennedy|sketch|Charlemagne Demafeliz|J.J. McCullough|editorial cartoon|political cartoon|filibuster|art|artwork|funny|cute|copic</t>
  </si>
  <si>
    <t>Quick sketches of the last few presidents, from Donald Trump to John F. Kennedy.\n\nBackground music: Mirrors, by Charlemagne Demafeliz https://soundcloud.com/cdemafeliz/mirrors/s-a8TjK\n\nFollow me on Instagram: instagram.com/jjmccullough/\n\nSupport me on Patreon: patreon.com/jjmccullough</t>
  </si>
  <si>
    <t>rTMgDNpXPto</t>
  </si>
  <si>
    <t>Theme Park Review</t>
  </si>
  <si>
    <t>Manhattan Express Big Apple Roller Coaster 4K 60FPS NYNY Las Vegas Hotel Casino Front Seat POV</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</si>
  <si>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</si>
  <si>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</si>
  <si>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apN4BMMKt2E</t>
  </si>
  <si>
    <t>Gifts That Are Clearly for Yourself</t>
  </si>
  <si>
    <t>Collegehumor|CH originals|comedy|sketch comedy|internet|humor|funny|sketch|holidays|christmas|partying|gifts|manipulation|charity|apologies|horrible people|useless|Hardly Working|raphael chestang|katie marovitch|ally beardsley|grant oâ€™brien|mike trapp|rekha shankar|hardly working</t>
  </si>
  <si>
    <t>I got you this tattoo of a sick-ass dragon on my back for Hanukkah. Youâ€™re welcome!\n\nSee more http://www.collegehumor.com\nLIKE us on: http://www.facebook.com/collegehumor\nFOLLOW us on: http://www.twitter.com/collegehumor\nFOLLOW us on: http://www.collegehumor.tumblr.com\n\nCAST\nGrant Oâ€™Brien\nKatie Marovitch\nMike Trapp\nRekha Shankar\nRaphael Chestang\nAlly Beardsley\n\nCREW\nDirector - Ryan Anthony Martin\nWriter - Katie Marovitch &amp; Raphael Chestang\nProducer - Shane Crown\nProduction Coordinator - Francesca McLafferty \nEditor - Yaniv Elani</t>
  </si>
  <si>
    <t>UK2OQ67Xr4o</t>
  </si>
  <si>
    <t>Real Madrid C.F.</t>
  </si>
  <si>
    <t>Real Madrid players warm up before the ClÃ¡sico!</t>
  </si>
  <si>
    <t>Real Madrid C.F.|Real Madrid|Madrid|ClÃ¡sico|El ClÃ¡sico|Barcelona</t>
  </si>
  <si>
    <t>Watch the Real Madrid players warm up before the ClÃ¡sico against Barcelona!\n\nSUBSCRIBE ðŸŽ¥ \nYOUTUBE: https://www.youtube.com/subscription_center?add_user=realmadridcf\n\nFOLLOW US ðŸ“±\nFACEBOOK: http://facebook.com/realmadrid\nINSTAGRAM: https://instagram.com/realmadrid\nTWITTER: http://twitter.com/realmadrid\nSNAPCHAT: http://snapchat.com/add/realmadrid</t>
  </si>
  <si>
    <t>aBQDFQwfX2w</t>
  </si>
  <si>
    <t>Watch Silicon Valley Nerds Face Off A Capella (HBO)</t>
  </si>
  <si>
    <t>VICE News Tonight|VICE News|Techapella|Google|Apple|Facebook|Twitter|Pinterest|a capella|silicon valley techapella|silicon valley ners|San Franscisco Conservatory of Music|Pitch Perfect|Laolee Xiong|Googapella|Pitch Perfect-style sing-off|the Pintunes|The Song Birds|Technology|tech companies|Silicon Valley companies|Silicon Valley competition|vice|news|happening now|hbo|silicon valley|thomas middleditch|amanda crew|vnt</t>
  </si>
  <si>
    <t>What would bring together the hyper-competitive people from Google, Apple, Facebook, Twitter, and Pinterest during the holidays? A good old-fashioned a cappella sing-off, thatâ€™s what. In late November the San Francisco Conservatory of Music hosted the fifth annual installment of â€œTechapella,â€a showcase for the a cappella singing clubs of some of the most powerful companies in the world.\n\nThe event was founded by Laolee Xiong, a security specialist at Facebook. It was initially a way to have a competition with his friends who sang in Googleâ€™s group, â€œGoogapella.â€ Then he mentioned it to his friend at Google and suggested that they do â€œsome kind of Pitch Perfect-style sing-off,â€ said Xiong.\n\nAfter an informal singing battle at each of the tech giantâ€™s campuses, the a cappella groups from other companies (Twitter has â€œThe Song Birdsâ€ and Pinterest has â€œthe Pintunesâ€) reached out to Xiong to organize a larger event, and â€œTechapellaâ€ was born. More than 1,500 fans attended the two-night event.\n\nSubscribe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</si>
  <si>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aLLgene7kJo</t>
  </si>
  <si>
    <t>Official Charts</t>
  </si>
  <si>
    <t>Ed Sheeran's Perfect scores Christmas Number 1 2017| Official Charts</t>
  </si>
  <si>
    <t>official charts company|Music Charts|UK Top 40Top 40|Charts|UK Charts|UK singles chart|Official Albums Chart|Number 1|Number One|OfficialCharts.com|UK Top 40|Top 40|Top 40 singles|Who is Number 1</t>
  </si>
  <si>
    <t>Don't forget to subscribe: http://bit.ly/1JdKTq9\n\nTo find out more about the Official Charts visit: http://officialcharts.com\n\nCome say hello to Official Charts on social media:  http://twitter.com/officialcharts\nhttp://facebook.com/officialcharts\nhttp://instagram.com/officialcharts\nhttp://google.com/+officialcharts</t>
  </si>
  <si>
    <t>OcFcdFZQSBo</t>
  </si>
  <si>
    <t>LeBron James gets candy for his daughter midgame | ESPN</t>
  </si>
  <si>
    <t>lebron james|lebron|lbj|bron|lebron james cavs|lebron cavs|lbj cavs|bron cavs|cavs bulls|cavaliers bulls|cleveland cavaliers chicago bulls|cleveland cavaliers|cavs|cavaliers|lebron james bulls|lebron bulls|lbj bulls|bron bulls|lebron james candy|nba|lebron candy|basketball|espn|espn live</t>
  </si>
  <si>
    <t>In the middle of the Cleveland Cavaliers' game against the Chicago Bulls, LeBron James hustles to find some candy for his daughter.\n\nâœ”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</si>
  <si>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drg74wOy8z8</t>
  </si>
  <si>
    <t>IFC Films</t>
  </si>
  <si>
    <t>Freak Show â€“ Official Trailer l HD l IFC Films</t>
  </si>
  <si>
    <t>IFC Films|sundance selects|sundance|HD|high school|teenager|youth|billy bloom|conservative|homecoming|queen|lgbtq|lgbt|gay|lesbian|trans|AnnaSophia Robb|Abigail Breslin|Alex Lawther|Laverne Cox|Bette Midler|Willa Fitzgerald|bully|bullied|Daft Punk|David Bowie|Clueless|Napoleon Dynamite|eccentric|heartwarming|intolerance|persecution|misunderstood|freaks|geeks|comedy|drama|mum|drag|drag queen</t>
  </si>
  <si>
    <t>Opening in theaters and VOD January 12th\n\nDirected by: Trudie Styler\nStarring: Bette Midler, Laverne Cox, Alex Lawther, Abigail Breslin &amp; AnnaSophia Robb\n\nBilly Bloom (Alex Lawther, The Imitation Game) is one-of-a-kind: a fabulous, glitter-bedecked, gender-bending teenager whose razor-sharp wit is matched only his by his outrageous, anything-goes fashion sense. When his glamorous mother (Bette Midler) is forced to send him to live with his straight-laced father (Larry Pine), Billy finds himself a diva-out-of-water at his new ultra-conservative high school. Undaunted by the bullies who donâ€™t understand him, the fearless Billy sets out to make a big statement in his own inimitable way: challenging the schoolâ€™s reigning mean girl (Abigail Breslin) for the title of homecoming queen. This proudly offbeat comedy is an irresistible ode to outsiders and nonconformists of all stripes. \n\n#IFCFilms #Freakshow\n\nSubscribe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</si>
  <si>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6hb0GOOFQwI</t>
  </si>
  <si>
    <t>MYSTERY SCIENCE THEATER 3000</t>
  </si>
  <si>
    <t>MST3K (2017) Yule Log</t>
  </si>
  <si>
    <t>mst3k|mystery science theater|tom servo|crow|joel hodgson|mike nelson|bad movie|cult|mystery science theater 3000|yule log</t>
  </si>
  <si>
    <t>Enjoy this MST3K Yule Log!\n\nWelcome to the official MST3K YouTube channel brought to you by Shout! Factory. On this channel you will find many of the best riffs and highlights from MST3K episodes, trailers from DVD box sets, bonus material including never-seen-before footage, as well as new original segments with Joel and his space traveling crew.\n\nCLICK TO SUBSCRIBE: http://bit.ly/1tHdleb \nFacebook: http://on.fb.me/1uk1iYd</t>
  </si>
  <si>
    <t>6ULZDwevR0M</t>
  </si>
  <si>
    <t>Republican News Watch</t>
  </si>
  <si>
    <t>IVANKA TRUMP FULL ONE-ON-ONE INTERVIEW ON FOX &amp; FRIENDS | FOX NEWS (12/21/2017)</t>
  </si>
  <si>
    <t>bOzOMmHlQ3o</t>
  </si>
  <si>
    <t>Jenga Wizard -  980027</t>
  </si>
  <si>
    <t>yirvgC-kMq0</t>
  </si>
  <si>
    <t>Hugh Jackman On Keeping His 21-Year Marriage Strong: The Crazy Ups &amp; Crazy Downs | PeopleTV</t>
  </si>
  <si>
    <t>hughjackman|hugh jackman|celebrities|logan|x-men|wolverine|the greatest showman|the greatest showman interview|hugh jackman singing|hugh jackman greatest showman|hugh jackman interview|hugh jackman les miserables|hugh jackman wolverine|greatestshowman|thegreatestshowman|hugh jackman wife|hugh jackman wife deb|People|people magazine|news|rumors|interview|style|magazine|time|celebrity gossip|entertainment|gossip|celebrity|famous|Hollywood|celeb|celebrity (media genre)</t>
  </si>
  <si>
    <t>Hugh Jackman talks about the crazy ups and crazy downs of their relationship and says 21 years laters he's still madly in love with wife Deb.\nSubscribe to People â–ºâ–º http://po.st/SubscribePeople\n\nPeople and Entertainment Weekly, two of the world's leading entertainment brands bring you PeopleTV. Watch everyday for free and get exclusive insider access to celebrities, pop culture, entertainment, lifestyle and human interest shows.\n\nWatch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\n\nHugh Jackman On Keeping His 21-Year Marriage Strong: The Crazy Ups &amp; Crazy Downs | PeopleTV\nhttps://www.youtube.com/user/people</t>
  </si>
  <si>
    <t>fA8bw85NmlY</t>
  </si>
  <si>
    <t>Hulu</t>
  </si>
  <si>
    <t>The Path Season 3 Trailer (Official) â€¢ The Path on Hulu</t>
  </si>
  <si>
    <t>hulu|aaron paul|michelle monaghan|hugh dancy|the path</t>
  </si>
  <si>
    <t>This is your chance to be a part of something big. The Path returns January 17, only on Hulu. \n\nLearn more about The Path at http://www.hulu.tv/ThePath_YT \nLike The Path on Facebook at http://www.facebook.com/ThePathonHulu/ \nFollow The Path on Twitter at http://www.twitter.com/ThePathOnHulu \nFollow The Path on Instagram at http://www.instagram.com/ThePathOnHulu \nSubscribe to our YouTube channel at http://www.youtube.com/hulu \n\nThe Path follows a family at the center of a controversial cult movement as they struggle with relationships, faith and power. Each episode takes an in-depth look at the gravitational pull of belief and what it means to choose between the life we live and the life we want. The series blends elements of mystery-thriller, romance and the supernatural. Starring Aaron Paul, Hugh Dancy and Michelle Monaghan.</t>
  </si>
  <si>
    <t>5jT8Qef5Hf8</t>
  </si>
  <si>
    <t>Katy Perry's Biggest Fan Will Melt Your Heart | Teen Vogue</t>
  </si>
  <si>
    <t>katy perry|make a wish foundation|make a wish|cancer|concert|inspiration|music|rayna|rayna massie|katy perry charity|katy perry fan|surprises fan|surprises fans|katy perry with fans|katy perry singing|katy perry sings|surprise fans|katy perry sweet|make a wish katy perry|katy perry surprise|katy perry surprises fan|roar katy perry|roar|katy perry fans|inspiring video|cancer survivor|childhood cancer|teen vogue|teenvogue.com</t>
  </si>
  <si>
    <t>Rayna Massie, a 9-year-old cancer survivor, gets to meet and SING with her inspiration, Katy Perry with the help of Make-A-WishÂ®. \n\nStill havenâ€™t subscribed to Teen Vogue on YouTube? â–ºâ–º http://bit.ly/tvyoutubesub _x000D_
\n_x000D_
\nABOUT TEEN VOGUE_x000D_
\nFashion, beauty tips, celebrity style, pop culture, videos, and moreâ€”everything you need to be ahead of the trends.  Fashion starts here.\n\nKaty Perry's Biggest Fan Will Melt Your Heart | Teen Vogue</t>
  </si>
  <si>
    <t>ryr75N0nki0</t>
  </si>
  <si>
    <t>Eminem - Walk On Water (Official Video) ft. BeyoncÃ©</t>
  </si>
  <si>
    <t>Eminem|Walk|On|Water|Aftermath|Shady|Interscope|Rap|Eminem Walk On Water|Walk on Water video|Walk on Water official|Eminem videos|Beyonce videos|Eminem BeyoncÃ©|BeyoncÃ© Walk On Water|Eminem featuring BeyoncÃ©|Eminem 2017|New Eminem|New BeyoncÃ©|BeyoncÃ© 2017|New Eminem 2017|Revival 2017|Eminem Revival|Eminem single|Eminem single 2017|Eminem Songs|Eminem album|Eminem all songs</t>
  </si>
  <si>
    <t>The official video for Eminem's Walk On Water featuring BeyoncÃ©. Available now on the album Revival: http://shady.sr/Revival \n \nFor more visit:\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Records\n\nhttp://vevo.ly/dlWZ43</t>
  </si>
  <si>
    <t>w16w7CYwGbE</t>
  </si>
  <si>
    <t>What $850 Will Get You In L.A. | Sweet Digs Home Tour | Refinery29</t>
  </si>
  <si>
    <t>refinery29|refinery 29|r29|r29 video|video|refinery29 video|female|empowerment|interior design|house tour|real estate|apartment tour|living room|house tour 2017|home decor|video blog|modern home|new house|decorating|city living|living room tour|small apartment tour|interior design ideas|do it yourself|diy room decor|new home|loft tour|video tour|room tour|home decorating|my apartment|studio apartment|moving to la|how to move|vlogger|moving</t>
  </si>
  <si>
    <t>This week on Sweet Digs, we tour the LA apartment of writer and comedian Christina Martinez. In this small space, she gives life to every square foot with her lively and eclectic taste. Watch this episode of Sweet Digs to tour her home.\n\nABOUT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NYC\nhttps://youtube.com/watch?v=9VQh4wJ76Dc\nWhat $2,500 Will Get You In NYC\nhttps://www.youtube.com/watch?v=tBnIH8xPyZA&amp;t=69s\nWhat $2,250 Will Get You In NYC\nhttps://www.youtube.com/watch?v=xnBtEib-H9E\n\nSEE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</si>
  <si>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WIWb8f1WIyQ</t>
  </si>
  <si>
    <t>Famous Celebrities Snaps</t>
  </si>
  <si>
    <t>PART 1 | Gwen Stefani with Blake Shelton | Instagram | December 24, 2017 | Christmas Eve with family</t>
  </si>
  <si>
    <t>famous|celebrities|actor|actress|stories|snapshot|snap|instagram|apollo|zuma|gwen|blake|shefani|mistletoe</t>
  </si>
  <si>
    <t>Like, Share and Subscribe!</t>
  </si>
  <si>
    <t>JnepCulEQOo</t>
  </si>
  <si>
    <t>DragTimes</t>
  </si>
  <si>
    <t>Watch Tesla's Secret Santa Mode!  Easter Egg with Icy Roads, Reindeer, Jingle Bells and More</t>
  </si>
  <si>
    <t>tesla|model s|model x|easter egg|tesla santa mode|santa mode|tesla holidays</t>
  </si>
  <si>
    <t>The HIDDEN Easter Egg inside this is revealed by saying Ho Ho Ho Not Funny as a voice command to the car!\n\nTesla released a new easter egg for the Holidays called Santa Mode, watch us enable it and show you what it does!\n\nSupport DragTimes on it's quest for a new Tesla Roadster, use this link if you are buying a Tesla to save $ and help us: http://www.dragtimes.com/tesla.php</t>
  </si>
  <si>
    <t>24HFgBQawWA</t>
  </si>
  <si>
    <t>Keke Palmer</t>
  </si>
  <si>
    <t>Keke Palmer - PREGAME Official Music Video</t>
  </si>
  <si>
    <t>keke|keke palmer|Keke Palmer (Musical Artist)|music|official music video|keke palmer music video|palmer|pregame|music video|new song|2017|2017 new song|new song video</t>
  </si>
  <si>
    <t>Here We Go\nHere We Go\nSet Em Up\n3 Shots In A Row (In A Row)\nPretty Gang Pre Game\nBefore the Show\nJust let me know if you wanna roll.\n\nGot a ticket for the flight\nYeah yeah yeah \nGoin up for the night\nYeah yeah yeah\nSauced Up By The Sight\nYeah yeah yeah\nDouble back then look twice\nYeah yeah yeah\n\nShimmy Shake Shake \nTasty\nAll these flavors\nWhats your favorite?\nThey gon be watchin when I walk\nMy back sway, yeah\nAll in we ainâ€™t goin up halfway, nope.\n\nAnd we ainâ€™t goin back til the club close.\nMad as hell, spilled the drink on my clothes\nSkrrrt off, in that gas boy thats a go\nSparkles on them bottles, when I host\n\nHere We Go\nHere We Go\nSet Em Up\n3 Shots In A Row (In A Row)\nPretty Gang Pre Game\nBefore the Show\nJust let me know if you wanna roll.\n\nWalked in with Guisppes on my toes.\nFall back. Need space, cause youâ€™re too close.\nItâ€™s a rolley on my wrist and its two toned.\nStanding on my couch with my heels on.\nWalked by they like wow.\nCanâ€™t keep up too much style.\nOn my high horse ainâ€™t no comin down.\nDonâ€™t watch me. Watch your child.\n\nHere We Go\nHere We Go\nSet Em Up\n3 Shots In A Row (In A Row)\nPretty Gang Pre Game\nBefore the Show\nJust let me know if you wanna roll.\n\n\nDownload PREGAME â€‹now: https://soundcloud.com/keke-palmer/pr...\n\nFind Me on Social Media:\n\nâ€‹Instagram: https://www.instagram.com/keke/\nTwitter: https://twitter.com/KekePalmer</t>
  </si>
  <si>
    <t>H_4ESBLJXQc</t>
  </si>
  <si>
    <t>San Francisco Terror Attack Thwarted</t>
  </si>
  <si>
    <t>CBS 2 News Evening|terror attack|FBI|Christmas Day|San Francisco|Pier 39|Amy Johnson</t>
  </si>
  <si>
    <t>The feds foiled a Christmas Day bomb attack that was supposed to kill people on San Francisco's famous Pier 39. Amy Johnson with the chilling details.</t>
  </si>
  <si>
    <t>bJje-B9YLIU</t>
  </si>
  <si>
    <t>NBC</t>
  </si>
  <si>
    <t>The 75th Annual Golden Globes - Thereâ€™s a Lot to Talk About! (Promo)</t>
  </si>
  <si>
    <t>nbc golden globes|nbc the 75th annual golden glo|there's a lot to talk about|seth meyers host|seth meyers golden globes|reese witherspoon|watch golden globes video|julianne moore|tom hanks|brad pitt|ryan gosling|andy samberg|julia louis-dreyfus|NBC|NBC network|tv|tv shows|2016|entertainment|episode|full episode|trailer|golden globes|red nose day|comedy|free tv|watch tv|watch episodes</t>
  </si>
  <si>
    <t>It's live and unpredictable! Watch the 75th Annual Golden Globe Awards, live on Sunday, January 7 at 8pm ET/5pm PT on NBC.\nÂ» Subscribe for More: http://bit.ly/NBCSub\nÂ» The 2018 Golden Globe Awards Airs Sunday January 7 8/7c on NBC!\nÂ»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http://instagram.com/nbctv\n\nFind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television.\n\nThe 75th Annual Golden Globes - Thereâ€™s a Lot to Talk About! (Promo)\nhttps://youtu.be/bJje-B9YLIU\n\nNBC on Youtube\nhttp://www.youtube.com/user/nbc</t>
  </si>
  <si>
    <t>i9-0BJ4CJvM</t>
  </si>
  <si>
    <t>Papa John's Founder Out As CEO | Los Angeles Times</t>
  </si>
  <si>
    <t>Los Angeles Times|LA Times|L. A. Times|tronc video|John Phillips Musician|Steve Ritchie|Pizza|Food And Drink|Fast Food|American Football|The Star-Spangled Banner|Chief Executive Officer|Chief Operating Officer|Papa John|Papa John's International Inc.|John Schnatter</t>
  </si>
  <si>
    <t>Earlier this year, Papa John's founder John Schnatter blamed slowing sales growth at Papa John's â€” an NFL sponsor and advertiser â€” on the outcry surrounding players kneeling during the national anthem.\n\nSUBSCRIBE FOR MORE VIDEOS AND NEWS\nhttp://www.youtube.com/subscription_center?add_user=losangelestimes\n\nLET'S CONNECT:\nGoogle+ â–º https://plus.google.com/+latimes\nFacebook â–º https://www.facebook.com/latimes\nTwitter â–º https://twitter.com/LATimes\nL.A. Times â–º http://www.latimes.com/</t>
  </si>
  <si>
    <t>2PQCLZbzxq8</t>
  </si>
  <si>
    <t>Jonathan Groff's Festive Christmas Sweater</t>
  </si>
  <si>
    <t>kelly ripa|ugly christmas sweater|live with kelly and ryan|ryan seacrest|jonathan groff</t>
  </si>
  <si>
    <t>Mindhunter star Jonathan Groff talks about where he got his ugly Christmas sweater.</t>
  </si>
  <si>
    <t>dBTKW8NKAt4</t>
  </si>
  <si>
    <t>Ryan Northover</t>
  </si>
  <si>
    <t>Koala Brawl : Koalas Fight on Australian Road - Near Adelaide</t>
  </si>
  <si>
    <t>koals|koalas|koala fight|koalas brawl|australia|koalas fighting|adelaide|south australia</t>
  </si>
  <si>
    <t>kce9FMxx-04</t>
  </si>
  <si>
    <t>The Twelfth Doctor Regenerates: Peter Capaldi to Jodie Whittaker - Doctor Who Christmas Special 2017</t>
  </si>
  <si>
    <t>BBC Doctor Who|Peter Capaldi|Doctor Who|Dr Who|Twice Upon A Time|dr who xmas 2017|TARDIS|regeneration|Twelfth Doctor|Twelfth Doctor Regenerates|Peter Capaldie Regenerates|Peter Capaldi Regeneration|Jodie Whittaker|Jodie Whittaker Regenerates|Jodie Whittaker Regeneration|12th Doctor Regenerates|12th Doctor Regeneration|doctor who regeneration|doctor who regenerates|official doctor who|12 to 13|regeneration scene|jodie whittaker oh brilliant|debut</t>
  </si>
  <si>
    <t>The Twelfth Doctor (Peter Capaldi) becomes the Thirteenth (Jodie Whittaker) in this regeneration scene from the Doctor Who Christmas Special and regeneration episode, Twice Upon a Time. Programme website: http://bbc.in/1UFcb1w</t>
  </si>
  <si>
    <t>VqcHUdHQ1u8</t>
  </si>
  <si>
    <t>IT'S CHRISTMAS! - Topi the Corgi</t>
  </si>
  <si>
    <t>welsh corgi|pembroke|corgi|christmas|santa|topi|gatsby|loki|gohan|cute|cutest|smart|funny|xmas|snow|sleigh|gift|gifts|reindeer|dog|pet|santa claus|husky|paws|porridge|pyjamas|jammies</t>
  </si>
  <si>
    <t>Christmas is a time for giving! â¤ï¸ðŸŽ…ðŸ¼ðŸŽ„\n#ChristmasSavior #SantaTopi\n\nRemember to Like and Subscribe for more videos!\n\nMY Website: http://www.topithecorgi.com\nMY Facebook: http://www.facebook.com/topithecorgi\nMY Instagram: https://www.instagram.com/topithecorgi\nMY Fan Shop: https://shop.spreadshirt.net/Topithecorgi</t>
  </si>
  <si>
    <t>CMJblEavb7g</t>
  </si>
  <si>
    <t>Derek Hough</t>
  </si>
  <si>
    <t>Home for the Holidays</t>
  </si>
  <si>
    <t>dtrix|meganbatoon|dance|musicvideo|paradoy|Derekhough|parody|dashboardconfessional|coversong|cover song|coversongs|xmas|happyholidays</t>
  </si>
  <si>
    <t>Cover song: Hands Down \nBy Dashboard Confessional \n\nJust in time for the holidays, sometimes you can't take yourself too seriously.\n\nStarring: Derek Hough, Megan Batoon, &amp; Romey\nDirected/Edited: D-Trix (@dtrix)\nRiveting Entertainment\nEP Andrew Listermann\nProducer Kevin Boston \nDP Brett Kerr</t>
  </si>
  <si>
    <t>sSszA_Ugd1A</t>
  </si>
  <si>
    <t>XenonJohn</t>
  </si>
  <si>
    <t>Floating Death Star</t>
  </si>
  <si>
    <t>Death Star|Star Wars</t>
  </si>
  <si>
    <t>I made this as a Christmas present for a relative. It is a cross between a floating globe of the earth, a Disney Death Star mood lamp, with some added electronics.\nBuild instructions are here:\nhttps://www.instructables.com/id/Floating-Death-Star-Build-2017/</t>
  </si>
  <si>
    <t>-37nIo_tLnk</t>
  </si>
  <si>
    <t>vnbreyes</t>
  </si>
  <si>
    <t>Christmas Day 2000</t>
  </si>
  <si>
    <t>Christmas|Day|2000|Wallace|Lakers|Blazers</t>
  </si>
  <si>
    <t>Rasheed Wallace dropped 33 points and 13 rebounds on the Lakers on Christmas Day in 2000.</t>
  </si>
  <si>
    <t>Q-v4LsbFc5c</t>
  </si>
  <si>
    <t>This Video Is 2D And 3D Simultaneously: the Pulfrich Effect</t>
  </si>
  <si>
    <t>tom scott|tomscott|computer explanations|3d|pulfrich effect|video</t>
  </si>
  <si>
    <t>Hold on tight, because with a stabilised camera shot and a pair of sunglasses, you're about to see a video that works in both 2D and 3D at the same time. The technique's called the Pulfrich Effect, and this is how it works.\n\nThe BBC's terrible 90s Doctor Who special, Dimensions in Time, can be seen here, complete with its Noel Edmonds-filled framing: https://www.youtube.com/watch?v=NQCeMIQpFBc\n\nCamera and sound: Matt Gray / http://mattg.co.uk\n\nI'm at http://tomscott.com\non Twitter at http://twitter.com/tomscott\non Facebook at http://facebook.com/tomscott\nand on Snapchat and Instagram as tomscottgo</t>
  </si>
  <si>
    <t>yJqsPBWbtjk</t>
  </si>
  <si>
    <t>Doctor Who</t>
  </si>
  <si>
    <t>SPOILERS! The Twelfth Doctor Regenerates â€“ Peter Capaldi to Jodie Whittaker - Doctor Who - BBC</t>
  </si>
  <si>
    <t>regenerate|regeneration|thirteenth doctor|13th doctor|jodie whittaker|peter capaldi|female doctor|twelfth doctor|new doctor|doctor who|the doctor|dr who|doctor who christmas special|christmas special 2017|ah brilliant|let you go|last words|chris chibnall|series 11|doctor who series|doctor who episode|doctor who official|doctor who speech|doctor who best|whovian|tardis|time lord|space and time|sci-fi tv|scary tv|bbc|bbc worldwide</t>
  </si>
  <si>
    <t>The time has come. Let the regeneration beginâ€¦ Subscribe to Doctor Who for more exclusive videos: http://bit.ly/SubscribeToDoctorWho\n\nSteven Moffat, Mark Gatiss and David Bradley talk about the Christmas Special: http://bit.ly/Christmas2017FanShow\n\nWATCH MORE DOCTOR WHO:\nThe Thirteenth Doctor: http://bit.ly/TheThirteenthDoctor\nThe Twelfth Doctor: http://bit.ly/TheTwelfthDoctor\n\n \nTWICE UPON A TIME: \nThe magical final chapter of the Twelfth Doctorâ€™s (Peter Capaldi) journey sees the Time Lord team up with his former self, the first ever Doctor (David Bradley) and a returning Bill Potts (Pearl Mackie), for one last adventure.\n\nTwo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humanityâ€™s darkest hours, Twice Upon A Time marks the end of an era.But as the Doctor must face his past to decide his future, his journey is only just beginning...\n\nTwice Upon A Time is written by Steven Moffat, directed by Rachel Talalay, and executive produced by Brian Minchin. The 60 minute special guest stars Mark Gatiss as The Captain and Nikki Amuka-Bird as the voice of the glass woman, and will see Peter Capaldiâ€™s Doctor regenerate into the Thirteenth Doctor (Jodie Whittaker).\n \nMORE ABOUT DOCTOR WHO:\nWelcome to the home of Doctor Who on YouTube! Travel in the TARDIS with clips dating back to the Doctor's first incarnation in 1963, all the way through dozens of regenerations, from the latest clips of the Peter Capaldi era to the announcement of Jodie Whittaker as the Thirteenth Doctor. Including behind-the-scenes footage, exclusive videos and our very own show Doctor Who: The Fan Show - this is the place to find all the best official clips from all 54 years of Doctor Who history.\nSubscribe for more: http://bit.ly/SubscribeToDoctorWho\n \nWant to share your views with the team behind Doctor Who and win prizes? Join our fan panel here: https://tinyurl.com/YouTube-DoctorWho-FanPanel\n\nThis is a channel from BBC Worldwide who help fund new BBC programmes.\n\n\nthirteenth doctor, jodie whittaker, twelfth doctor, regeneration, regenerate, female doctor, series 11, chris chibnall, peter capaldi, doctor who christmas special, new doctor, 13th doctor, christmas special 2017, last words, let you go, ah brilliant</t>
  </si>
  <si>
    <t>bWZ_Z5dgrb0</t>
  </si>
  <si>
    <t>NBC Sports</t>
  </si>
  <si>
    <t>Tottenham's perfect passing leads to Kane goal</t>
  </si>
  <si>
    <t>NBC Sports|NBC|NBCSN|Premier|League|Soccer|Professional</t>
  </si>
  <si>
    <t>Tottenham's Dele Alli plays Heung-Min Son behind the Southampton defense who slides the ball across to Harry Kane for an easy tap-in goal to make it 2-0.</t>
  </si>
  <si>
    <t>IjTBcqpl2kc</t>
  </si>
  <si>
    <t>The Royal Family</t>
  </si>
  <si>
    <t>The Queen's Christmas Broadcast 2017</t>
  </si>
  <si>
    <t>We think of our homes as places of warmth, familiarity and love... there is a timeless simplicity to the pull of home.\nWatch Her Majesty The Queen's Christmas Broadcast 2017. Merry Christmas to all.</t>
  </si>
  <si>
    <t>07Um1PY_P4o</t>
  </si>
  <si>
    <t>PADDINGTON 2 -  US Trailer 2</t>
  </si>
  <si>
    <t>paddington|paddington 2</t>
  </si>
  <si>
    <t>In Theaters January 12, 2018\n\n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Lupfer.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\n\n\n--\n\nFollow Paddington 2 on social media:\nwww.paddington.com\nhttps://www.facebook.com/PaddingtonMovieUS/\nhttps://www.instagram.com/thepaddingtonmovie/\nhttps://twitter.com/PaddingtonMovie</t>
  </si>
  <si>
    <t>leu-cTvMWTA</t>
  </si>
  <si>
    <t>EXO ì—‘ì†Œ 'Universe' MV</t>
  </si>
  <si>
    <t>EXO|ì—‘ì†Œ|ã‚¨ã‚¯ã‚½|SUHO|CHANYEOL|D.O.|BAEKHYUN|KAI|XIUMIN|CHEN|SEHUN|ìˆ˜í˜¸|ì°¬ì—´|ë””ì˜¤|ë°±í˜„|ì¹´ì´|ì‹œìš°ë¯¼|ì²¸|Universe|Cafe Universe</t>
  </si>
  <si>
    <t>EXO's Winter Special Album Universe has been released.\nListen and download on iTunes &amp; Apple Music, Spotify, and Google Play Music http://smarturl.it/EXOUniverse2017\n#EXO #ì—‘ì†Œ #WinterSpecialAlbum #Universe #171226 #6PM\n\n[Tracklist]\n01 Universe\n02 ç‚ºå¿ƒå°Žèˆª (Universe)\n03 ì§€ë‚˜ê°ˆ í…Œë‹ˆ (Been Through)\n04 Stay\n05 Fall\n06 Good Night\n07 Lights Out\n08 Universe (CD Version)\n\nEXO Official\nhttp://exo.smtown.com\nhttp://www.youtube.com/weareoneEXO\nhttp://www.facebook.com/weareoneEXO\nhttp://www.instagram.com/weareone.exo\nhttp://twitter.com/weareoneEXO\n\nEXO ì—‘ì†Œ 'Universe' MV â„— S.M.Entertainment</t>
  </si>
  <si>
    <t>Ff7wbSwTuEk</t>
  </si>
  <si>
    <t>Mark Sales</t>
  </si>
  <si>
    <t>Rocket in the Sky plus Accident.</t>
  </si>
  <si>
    <t>JRzZl_nq6fk</t>
  </si>
  <si>
    <t>KBAK - KBFX - Eyewitness News - BakersfieldNow</t>
  </si>
  <si>
    <t>Falcon 9 rocket launch provides spectacular view in Bakersfield</t>
  </si>
  <si>
    <t>Falcon 9|SpaceX|Vandenberg Air Force Base|Bakersfield</t>
  </si>
  <si>
    <t>SpaceX's Falcon 9, a rocket carrying satellites, launched shortly before 5:30 p.m. Friday from Vandenberg Air Force Base on the coast and provided a spectacular view all the way to Bakersfield.\n\nEyewitness News' Jeff Platt provided commentary as the rocket streaked across the night sky.</t>
  </si>
  <si>
    <t>e0hO5fTGwPY</t>
  </si>
  <si>
    <t>U.S. v. Whistleblower Tom Drake</t>
  </si>
  <si>
    <t>60 minutes|us|whistleblower|tom|drake|cbs911|world|trade|center|fraud|organization|nation|intelligence|espionage|cbs</t>
  </si>
  <si>
    <t>Tom Drake, a former NSA senior executive indicted last year for espionage after leaking to the media allegations that the nation's largest intelligence organization had committed fraud, waste and abuse will appear in his first television interview. Scott Pelley reports.</t>
  </si>
  <si>
    <t>LW43OnmPxIs</t>
  </si>
  <si>
    <t>Russell Howard</t>
  </si>
  <si>
    <t>Russell chats to Emmy award winning host of Last Week Tonight John Oliver</t>
  </si>
  <si>
    <t>the russell howard hour|russell howard|russell howard's good news|russell howard and mum: usa road trip|comedy|comedian|funny|stand up|john oliver|last week tonight</t>
  </si>
  <si>
    <t>John Oliver on living in America, Dustin Hoffman and Last Week Tonight\n\nFollow the show on on Twitter at http://www.twitter.com/howardhour \n\nFollow Russell on Twitter at http://www.twitter.com/russellhoward \n\nBecome a fan on Facebook at https://www.facebook.com/OfficialRussellHoward\n\nWatch new episodes every Thursday at 10pm on Sky One\n\nSUBSCRIBE NOW.</t>
  </si>
  <si>
    <t>h8ycmroFQSs</t>
  </si>
  <si>
    <t>How to Waterproof Electronics || Nail Polish, Silicone, Potting Compound</t>
  </si>
  <si>
    <t>waterproof|tutorial|diy|how|to|electronics|electronic|water|guide|beginner|beginners|potting|compound|nail|polish|silicone|heat|transfer|test|experiment|apply|application|esc|bldc|motor|circuit|electrolyse|arduino|greatscott|greatscott!|heatsink|underwater</t>
  </si>
  <si>
    <t>JLCPCB for $2 PCB prototype (2-day build time): https://jlcpcb.com\nSupport me for more videos:  https://www.patreon.com/GreatScott\nPrevious video: https://youtu.be/KajdWOlCt0s\nWater &amp; Electronics video: https://youtu.be/pGLUsQozT94\nFacebook: https://www.facebook.com/greatscottlab\nTwitter: https://twitter.com/GreatScottLab\n\nThanks to JLCPCB for sponsoring this video\nVisit https://jlcpcb.com to get professional PCBs for low prices\n\nYou can get Potting Compound here: (affiliate links)\nAmazon.de: http://amzn.to/2kL1ejJ\nAmazon.com: http://amzn.to/2zkL2Kt\nEbay.de: http://rover.ebay.com/rover/1/707-53477-19255-0/1?icep_ff3=2&amp;pub=5575101368&amp;toolid=10001&amp;campid=5337582279&amp;customid=&amp;icep_item=322611079202&amp;ipn=psmain&amp;icep_vectorid=229487&amp;kwid=902099&amp;mtid=824&amp;kw=lg\nEbay.com: http://rover.ebay.com/rover/1/711-53200-19255-0/1?icep_ff3=2&amp;pub=5575101368&amp;toolid=10001&amp;campid=5337582279&amp;customid=&amp;icep_item=332477547141&amp;ipn=psmain&amp;icep_vectorid=229466&amp;kwid=902099&amp;mtid=824&amp;kw=lg\n\nIn this video we will find out how well nail polish, silicone and potting compound can waterproof electronics and how well they can handle heat transfer. Along the way I will show you how to apply those coating materials and what is important to remember when utilizing them. \n\nMusic:\n2011 Lookalike by Bartlebeats\nEcstatic Wave, Jens Kiilstofte \nhttps://machinimasound.com/music</t>
  </si>
  <si>
    <t>SV2sPlDLQtU</t>
  </si>
  <si>
    <t>Movieclips Coming Soon</t>
  </si>
  <si>
    <t>Belle Movie CLIP - Rare And Exotic (2014) - Tom Felton Movie HD</t>
  </si>
  <si>
    <t>movieclips|movie clips|movieclipstrailers|new trailers|trailers HD|hd|trailers|trailer|2014|official|HD|royal navy|belle|england|slavery|mixed-race|Belle movie|Belle clip|clip|scene|Belle|film|Gugu Mbatha-Raw|Amma Asante|Matthew Goode|Tom Felton|Tom Wilkinson|rare and exotic|abarker|belle uk release</t>
  </si>
  <si>
    <t>Subscribe to TRAILERS: http://bit.ly/sxaw6h\nSubscribe to COMING SOON: http://bit.ly/H2vZUn\nLike us on FACEBOOK: http://goo.gl/dHs73\nFollow us on TWITTER: http://bit.ly/1ghOWmt\nBelle Movie CLIP - Rare And Exotic (2014) - Tom Felton Movie HD\n\nBELLE is inspired by the true story of Dido Elizabeth Belle (Gugu Mbatha-Raw), the illegitimate mixed race daughter of Admiral Sir John Lindsay (Matthew Goode).  Raised by her aristocratic great-uncle Lord Mansfield (Tom Wilkinson) and his wife (Emily Watson), Belle's lineage affords her certain privileges, yet her status prevents her from the traditions of noble social standing.  While her cousin Elizabeth (Sarah Gadon) chases suitors for marriage, Belle is left on the sidelines wondering if she will ever find love.  After meeting an idealistic young vicar's son bent on changing society, he and Belle help shape Lord Mansfield's role as Lord Chief Justice to end slavery in England.</t>
  </si>
  <si>
    <t>HHauPi8CS4k</t>
  </si>
  <si>
    <t>Girl Cries Over Dog's New Haircut | The Dodo</t>
  </si>
  <si>
    <t>animal video|animals|the dodo|Rescue|Animal Rescue|girl reacts|little girl reacts to dog|girl reacts to dog|girl cries over dog's haircut|girl crying|dog makes girl cry|funny dog videos|dogs and kids|dog and kids best friends|funny dog|dog haircut|funny dog haircut|girl reacts to dog haircut|crying girl reacts to dog|girl reacts to puppy|girl reacts to new dog|Girl Cries Over Dog's New Haircut|funny|funny videos|funny kids|funny kids and animals</t>
  </si>
  <si>
    <t>Girl Cries After Seeing What The Groomer Did To Her Dog | This girl just picked up her dog from the groomer â€” and she is NOT happy with his new look. For the original video, visit: http://thedo.do/doghaircut.\n\nLove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</si>
  <si>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5czA_L_eOp4</t>
  </si>
  <si>
    <t>Why should you read Charles Dickens? - Iseult Gillespie</t>
  </si>
  <si>
    <t>TEDEd|TED-Ed|TEDEducation|Iseult Gillespie|charles dickens|dickensian|a christmas carol|animation|literature|compote collective</t>
  </si>
  <si>
    <t>Check out our Patreon page: https://www.patreon.com/teded\n\nView full lesson: https://ed.ted.com/lessons/why-should-you-read-charles-dickens-iseult-gillespie\n\nThe starving orphan seeking a second helping of gruel. The spinster wasting away in her tattered wedding dress. The stone-hearted miser plagued by the ghost of Christmas past. More than a century after his death, these remain recognizable figures from the work of Charles Dickens. But what are the features of Dickensâ€™ writing that make it so special? Iseult Gillespie investigates.\n\nLesson by Iseult Gillespie, directed by Compote Collective. \n\nThank you so much to our patrons for your support! Without you this video would not be possible! Hoang Viet, Sarah Yaghi, Peter Liu, Joris Debonnet, Bruno Pinho, Tim Armstrong, Katie Dean, Javier Aldavaz, Sage Curie, Husain Mohammad, Ahmad Hyari, Quinn Shen, Dmitry Neverov, Mrinalini , Fabian Amels, Antony Lee, Faiza Imtiaz, Noa Shore, Dominik Kugelmann, Max Shuai Tang, Alexander Walls, Tyler Yoshizumi, Sharon Chou, Jarrel Cacdac, Chris , Eunsun Kim, Noel Situ, Tushar Sharma, Juliana , Juan , eden sher, Della Palacios, Sarah Burns, Rahul Kamath, Philippe Spoden, Silas Schwarz, Samuel Doerle, Ishaq Al Kooheji, Mihail Radu Pantilimon, sammie goh, Janie Jackson, Hoai Nam Tran, Joe Sims, Lex Azevedo, Kiara Taylor, Jeff Hanevich, Be Owusu, Bryan Blankenburg, Elaine Fitzpatrick, Lorenzo Margiotta, Misaki Sato, Clair Chen, Mehmet Sencer KARADAYI, Yoga Trapeze Wanderlust, Miami Beach Family, Srikote Naewchampa, Louisa Lee, Vignan Velivela, Ophelia Gibson Best, Ezgi Yersu, Claudia Mayfield, Elizabeth Cruz, Ivan Tsenov, David PetroviÃ„Â, Robson Martinho, Oyuntsengel Tseyen-Oidov, Marc Veale, Ayala Ron, Latora Slydell, Sydney  Evans, Jose Henrique Leopoldo e Silva, Peter Koebel, Manognya Chakrapani, Activated Classroom Teaching, \nJoy Love Om, Exal Enrique Cisneros Tuch, Bev Millar, Filip Dabrowski, Patrick leaming, nai tzu yang, Victor E Karhel, Simon Holst Ravn, Mattia Veltri, Christophe Dessalles, Manav parmar, Zhexi Shan, Craig Sheldon, Martin LÃƒÂµhmus, Phyllis Dubrow, Ricardo Diaz, Martin Stephen, QIUJING L BU, Michael James Busa, Begum Tutuncu, Joe Giamartino, Umar Farooq, Travis Wehrman, Rakshit Kothari, Ghassan Alhazzaa, Andreas Voltios, Anthony Kudolo, Peter Owen, Aleksandar Srbinovski, Bernardo Paulo, Brittiny Elman, Znosheni Kedy, Aaron Henson, Joanne Luce, Julie Cummings-Debrot, Cas Jamieson, Boris Langvand, Andrew Sleugh, Dalton Valette, Quentin Le Menez, Fabio Peters, Minh Tran, Ex Foedus, Rodrigo Carballo, Bah Becerra, Ana Maria, Mridul Goswami, Joe Huang, Mayra Urbano, Clement , Dwight Tevuk , Gi Nam Lee, Jamerson Chingapanini, salman bheriyani, Ricki Daniel Marbun, MJ Tan Mingjie, Milad Mostafavi, Jun Cai, Bojana Golubovic, Patch Richy, Megan Douglas, Hugo Legorreta, Marc Bilodeau, Megan Whiteleather, Antonio Bianco, Renhe Ji, Tim Robinson, Sama aafghani, Lyn-z Schulte, Jhuval , Kris Siverhus, Clarence E. Harper Jr., Mauro Pellegrini, Kack-Kyun Kim, Jose Mamattah, Runarm , Kiarash Asar, Bartlomiej Czubak, Carolyn Corwin, Querida Owens, Roz AR, rakesh Katragadda.</t>
  </si>
  <si>
    <t>nranUeNkXpM</t>
  </si>
  <si>
    <t>CHRISTMAS IS HERE! â€” A Bad Lip Reading of Donald Trump</t>
  </si>
  <si>
    <t>trump|melania|christmas|song|dub|lip dub|lip sync|parody|funny|humor|lip reading</t>
  </si>
  <si>
    <t>Season's Greetings from the Trumps...\nFollow on Twitter! http://twitter.com/badlipreading\nFollow on Instagram: @badlipreading\nLike on Facebook! http://www.facebook.com/badlipreading</t>
  </si>
  <si>
    <t>ooWd_9OAAUg</t>
  </si>
  <si>
    <t>VICELAND</t>
  </si>
  <si>
    <t>Lying on a $150K Bed Made of Horse Hair</t>
  </si>
  <si>
    <t>Viceland|vice|vice tv|tv|television|tv channel|documentaries|culture|lifestyle|world|exclusive|independent|vice magazine|vice videos|ellen page|eddie huang|action bronson|ancient aliens|balls deep|hamilton morris|most expensivest|2 chainz|most expensive|most expensivest shit|gq|trap|4 am|its a vibe|luxury|home|luxury mattress|luxury items|horse hair|bed|ballin|mattress|canned air|noisey</t>
  </si>
  <si>
    <t>In this scene from MOST EXPENSIVEST, 2 Chainz tries out the most expensive bed: the $150,000 HÃ¤stens mattress from Sweden.\n\nWATCH NEXT: Most Expensive Marijuana Meal with Hannibal Buress and Tommy Chong - https://vice.video/2CWf49W\n\nSubscribe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</si>
  <si>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SuFMMvrf4ao</t>
  </si>
  <si>
    <t>Top 10 WORST Movies 2017</t>
  </si>
  <si>
    <t>Top 10|worst movies|top 10 worst movies 2017|2017|movie|review|Awesometacular|jeremy jahns</t>
  </si>
  <si>
    <t>The 2017 movie going year comes to an end, My Top 10 BEST movies of 2017 video is up, so now I give you my TOP 10 WORST MOVIES OF 2017!\n\nFollow me on the Stardust app for more movie thoughts: https://stardust.app.link/Jahns\n\nSee more videos by Jeremy here: http://www.youtube.com/user/JeremyJahns\n\nFollow Jeremy on Twitter: https://twitter.com/JeremyJahns\n\nFriend Jeremy on Facebook: http://www.facebook.com/RealJeremyJahns</t>
  </si>
  <si>
    <t>xF99M6Zilac</t>
  </si>
  <si>
    <t>Troom Troom</t>
  </si>
  <si>
    <t>17 Weird Ways To Survive School / Back To School Life Hacks</t>
  </si>
  <si>
    <t>back to school pranks|back to school|survival hacks|edible school supplies|life hacks|back to school survival|DIY|Back To School Life Hacks|DIY Life Hacks|Awesome Back to School Life Hacks|Back to School Life Hacks Tested|DIY LIfe Hacks|Back to School Life Hacks Everyone Should Know|DIY School Supplies|For Kids|DIY School|back to school hacks youtube|back to school diy and hacks|back to school life hacks and easy tips</t>
  </si>
  <si>
    <t>Subscribe Here: http://bit.ly/2uaz0on\n7 Weird Ways To Sneak Stress Relievers Into Class / Anti Stress School Supplies : https://youtu.be/I37Aa8AAXXQ?list=PLy0LaulZe0vSzNLVwlQZVJszbLCsIwl_C\nIn this video we've prepared the compilation of back to school DIYs and life hacks!  We hope, our amazing school hacks will help you to spend your time in school more fun and comfortable!\n\nSupplies and Tools: \nâ€¢ Soft clay of three colors\nâ€¢ Craft knife\nâ€¢ Lead\nâ€¢ Rubber gloves\nâ€¢ Marker\nâ€¢ Rubbing alcohol\nâ€¢ Bowl\nâ€¢ Empty nail polish bottle \nâ€¢ Staples\nâ€¢ Nail polishes\nâ€¢ Two little pencils\nâ€¢ Glitter hot glue stick\nâ€¢ Hot glue gun\nâ€¢ Adhesive bandage\nâ€¢ Paper\nâ€¢ Pen\nâ€¢ Three same ballpoint pens\nâ€¢ Marker that doesnâ€™t write\nâ€¢ Bleach\nâ€¢ Notebook\nâ€¢ Ruler\nâ€¢ Pencil\nâ€¢ Scissors\nâ€¢ Envelope\nâ€¢ Glue stick\nâ€¢ Felt\nâ€¢ Polyester filler\nâ€¢ Pompoms \n\nMusic: \nTobu &amp; Jim Yosef - Miracle (Original Mix) by Tobu is licensed under a Creative Commons 3.0 Unported License. \nSource: https://soundcloud.com/7obu/miracle\n\nWatch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https://www.youtube.com/playlist?list=PLy0LaulZe0vRyRDcwVaqbvnbSqhSQNtS-\nBack to School: https://www.youtube.com/playlist?list=PLy0LaulZe0vSzNLVwlQZVJszbLCsIwl_C\nLife Hacks: https://www.youtube.com/playlist?list=PLy0LaulZe0vSljAapkasaxsIKJp7I-7j0\nDIY Cosmetics: https://www.youtube.com/playlist?list=PLy0LaulZe0vQek4Vpo9PwjvVPyY6aVO7K\nAwesome Slimes: https://www.youtube.com/playlist?list=PLy0LaulZe0vQsYtqDelSwJsjS33pTHl8h\n\nFollow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</si>
  <si>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tAn7wxn2Atk</t>
  </si>
  <si>
    <t>Drop the Mic: Pentatonix vs Bell Biv Devoe - FULL BATTLE | TBS</t>
  </si>
  <si>
    <t>TBS|TBS Network|Comedy|TBS Shows|Shows|TBS Funny|TBS New|New TBS|james corden|the late late show|drop the mic|hailey baldwin|method man|chrissy metz|nicole richie|anthony anderson|blackish|this is us|modern family|rascal flatts|baldwin|wu tang|wutang wu|tang|clan rap|101|pentatonix|bell biv devoe|new edition|Drop the Mic: Pentatonix vs Bell Biv Devoe - FULL BATTLE | TBS|drop the mic full battle</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</si>
  <si>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Pentatonix vs Bell Biv Devoe - FULL BATTLE | TBS\nhttp://www.YouTube.com/user/TBS</t>
  </si>
  <si>
    <t>PVr1BbsOwmQ</t>
  </si>
  <si>
    <t>Binging With Babish Cooks Bob's Burgers For Fans</t>
  </si>
  <si>
    <t>buzzfeed|buzzfeedvideo|binging with babish|burgers|bobs burgers|food|babish|burger|tv show food|film food|bobs burgers fans|burger recipe|bob belcher|bobs burgers recipe|recipes|taste test|fried pickles|baby you can chive my car</t>
  </si>
  <si>
    <t>That's not a cartoon burger, that's like legit shit\n\nFollow Binging With Babish here: \nYouTube: https://www.youtube.com/user/bgfilms \nBinging With Babish Website: http://bit.ly/BingingBabishWebsite \nInstagram: http://bit.ly/BabishInstagram \nFacebook: http://bit.ly/BabishFacebook \nTwitter: http://bit.ly/BabishTwitter\n\nCheck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https://www.buzzfeed.com/bfmp/videos/40212\n\nEXTERNAL CREDITS\nBinging With Babish\nhttps://www.youtube.com/user/bgfilms</t>
  </si>
  <si>
    <t>zuRd_Eneuk8</t>
  </si>
  <si>
    <t>Jordan Wilson</t>
  </si>
  <si>
    <t>Photo A Day For 10 Years</t>
  </si>
  <si>
    <t>photo a day for 10 years|photo|day|10 years|10|years|eight|puberty|timelapse|time lapse|teenager|growing|growing up|13|23|aging|child|adult|hair|growth|weight loss|weight|loss|ginger|aging timelapse|selfie|selfie a day|selfie a day for 10 years|teen|young adult|young|youth</t>
  </si>
  <si>
    <t>December 25th 2007 - 25th December 2017\n(Age 13 years, 5 months - 23 years, 5 months)\n\nSong: Peter McIsaac - Beautiful Day (https://www.premiumbeat.com/royalty-free-tracks/beautiful-day)</t>
  </si>
  <si>
    <t>U1RASlbIIVc</t>
  </si>
  <si>
    <t>Linus Tech Tips</t>
  </si>
  <si>
    <t>TERRIBLE $900 Party Trick â€“ Jibo Review</t>
  </si>
  <si>
    <t>jibo|robot|review|unboxing|overview|digital|assistant|twerk|read|news|daily|routine|amazon|alexa|google|home|siri</t>
  </si>
  <si>
    <t>Jibo... it was foretold to be so great, but in reality... Well, it's a Jibo. Let's get into exactly what that means.\n\nBuy our Jibo (Signed by us!) on ebay: https://www.ebay.ca/itm/202141150632\n\nBuy Corsairs VOID PRO headset on Amazon: http://geni.us/RjU7J1 Buy Corsairs VOID PRO headset on Newegg: http://geni.us/625gopP\n\nCheck out bequiet's Dark Base 700: http://geni.us/fQGJLpA\n\nBuy Amazon Alexa devices instead, because... well they're just better - on Amazon: http://geni.us/bfjOu\n\nDiscuss on the forum: https://linustechtips.com/main/topic/878065-htty-900-party-trick-%E2%80%93-jibo-review/\n\nOur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</si>
  <si>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F8BdzL8OltM</t>
  </si>
  <si>
    <t>I Dribbled A Basketball For An Entire Day</t>
  </si>
  <si>
    <t>buzzfeed|buzzfeedblue|basketball|dribbling|dribble|nba|24 hour|all day|entire day|12 hour|challenge|lakers|sports|baller</t>
  </si>
  <si>
    <t>I hate you so much for making me do this...the employees all hate me, I can tell.\n\nCheck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videos!\n\nMUSIC\nAnimus_Full Mix\nLicensed via Warner Chappell Production Music Inc.\nMake This Count_Full Mix\nLicensed via Warner Chappell Production Music Inc.\nChampions_Full\nLicensed via Warner Chappell Production Music Inc.\nBehind Bars_Full\nLicensed via Warner Chappell Production Music Inc.\nBright Future_Full\nLicensed via Warner Chappell Production Music Inc.\nBigger Faster Stronger_Full Mix\nLicensed via Warner Chappell Production Music Inc.\nBourbon Street Battery_Main\nLicensed via Warner Chappell Production Music Inc.\nRock My Grits_Full\nLicensed via Warner Chappell Production Music Inc.\nEZN 1\nLicensed via Warner Chappell Production Music Inc.\nHeartbreak_fullmix\nLicensed via Warner Chappell Production Music Inc.\nQuizzle Dizzle_fullmix\nLicensed via Warner Chappell Production Music Inc.\nMountain Climber_fullmix\nLicensed via Warner Chappell Production Music Inc.\nSell Your Granny_fullmix\nLicensed via Warner Chappell Production Music Inc.\nStrawberry Ice_fullmix\nLicensed via Warner Chappell Production Music Inc.\nRetro Glider_fullmix\nLicensed via Warner Chappell Production Music Inc.\nBoss Man\nLicensed via Warner Chappell Production Music Inc.\nSucker Punch_Main\nLicensed via Warner Chappell Production Music Inc.\n\nSTILLS\nBirthday Cake\nGetty Images/Getty Images\nA photo of a McDonalds' Big Mac hamburge\nPAUL J. RICHARDS / Staff/Getty Images\nLiverpool v Everton - Premier League\nGareth Copley / Staff/Getty Images\nLos Angeles Lakers v Boston Celtics\nTim Bradbury / Staff/Getty Images\n\nCredits: https://www.buzzfeed.com/bfmp/videos/35658</t>
  </si>
  <si>
    <t>iYGq_qc-hWY</t>
  </si>
  <si>
    <t>FX Networks</t>
  </si>
  <si>
    <t>The Assassination of Gianni Versace: American Crime Story | Season 2: First Look | FX</t>
  </si>
  <si>
    <t>FX|American Crime Story|Gianni Versace|ACS|drama|tv series|FX Networks</t>
  </si>
  <si>
    <t>See the story behind the largest failed manhunt in US history. Get a FIRST LOOK at the second installment of FX's award-winning limited series, The Assassination of Gianni Versace.\n\nSubscribe now for more American Crime Story clips: http://bit.ly/SubscribeFX \n\nInspired by actual events, The Assassination of Gianni Versace: American Crime Story is the second installment of FXâ€™s award-winning limited series, American Crime Story.\n\nRyan Murphy, Nina Jacobson, Brad Simpson, Alexis Martin Woodall, Tom Rob Smith, Dan Minahan, Scott Alexander and Larry Karaszewski are Executive Producers of The Assassination of Gianni Versace: American Crime Story. It is written by Tom Rob Smith, and Ryan Murphy directed the premiere episode of the series, which stars Edgar Ramirez, Darren Criss, Ricky Martin and Penelope Cruz. The series is produced by Fox 21 Television Studios and FX Productions.\n\nFXâ€™s first installment of ACS, The People v. O.J. Simpson: American Crime Story, garnered 9 Emmy Awards while collecting 22 nominations. As one of the most critically acclaimed programs of 2016, it also won Golden Globe, BAFTA, AFI, PGA, WGA and TCA awards.\n\nWatch American Crime Story Season 1 videos: http://bit.ly/AmericanCrimeStoryPlaylist\n\nSee more of American Crime Story on our official site: http://bit.ly/AmericanCrimeStoryFXNetworks\nLike American Crime Story on Facebook: http://bit.ly/AmericanCrimeStoryFacebook\nFollow American Crime Story on Twitter:  http://bit.ly/AmericanCrimeStory_Twitter\nFollow American Crime Story on Instagram: http://bit.ly/AmericanCrimeStoryInstagram\n\nLike FX on Facebook:http://bit.ly/FXNetworksFacebook \nFollow FX on Twitter: http://bit.ly/FXNetworksTwitter \nFollow FX on Instagram: http://bit.ly/FXNetworksInstagram \n\nThe Assassination of Gianni Versace: American Crime Story | Season 2: First Look | FX\nhttps://www.youtube.com/user/FXNetworks</t>
  </si>
  <si>
    <t>OmLxYUOgTNs</t>
  </si>
  <si>
    <t>Jalen shuts down Will saying Kevin Durant will surpass LeBron James this season | First Take | ESPN</t>
  </si>
  <si>
    <t>espn|espn live|first take|espn first|first take today|first take daily|first take live|stephen a. smith|stephen a smith|stephen a.|stephen a|max kellerman|max|jalen rose|jalen|rose|shuts down|will cain|will|cain|saying|kevin|durant|surpass|lebron|james|this|season|kevin durant|lebron james|nba|basketball</t>
  </si>
  <si>
    <t>Jalen Rose shuts down Will Cain saying Kevin Durant will surpass LeBron James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</si>
  <si>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_yThFcog0nA</t>
  </si>
  <si>
    <t>45 Beauty Secrets in 5 Minutesâ€”Hereâ€™s Everything We Learned in 2017 | Vogue</t>
  </si>
  <si>
    <t>beauty|beauty secrets|fashion|how to|how-to|makeup|tips|trends|tricks|tutorial|kendall jenner|kendall jenner beauty secrets|makeup tut|makeup tutorial|drew barrymore|fei fei sun|adriana lima|cassie|rita ora|miranda kerr beauty secrets|miranda kerr|logan browning|joan severance|joan severance beauty secrets|beauty tutorial|vogue beauty secrets|diy makeup|vogue|vogue.com</t>
  </si>
  <si>
    <t>There was Kendall and Drew and Mirandaâ€‹, Chaka and Palomaâ€‹ and Hari and Valentinaâ€‹. A fresh-faced gang of top models and celebrities threw open their powder room doors and revealed their most sacred hair, makeup, and skin rituals for Vogue in 2017. Some are stolen from their mothers, like Priyanka Chopraâ€™s all-natural, homemade lip scrub from India â€‹, and some look, at first glance, just a little bit crazy (see Cassieâ€™s 10-second smoky eye trickâ€‹ or â€‹model Grace Hartzelâ€™s Friday the 13th sheet maskâ€‹). The common denominator? Itâ€™s all in the name of beauty._x000D_
\n_x000D_
\nThatâ€™s why, to close out the year, weâ€™ve assembled a visual cheat sheet of their greatest hits. There are face misters, jade rollers, moisturizers, and foundations. Contour powders, curl creams, face oils, and concealers. But beyond every product was a brilliant trick worth stealing. A few of our favorites? A dark brown mascara doubles as brow gelâ€‹, â€‹and a rosy lipstick, blended onto the apples of the cheeks, provides the perfect I-just-came-in-from-the-cold flush._x000D_
\n_x000D_
\nChapped lips are no match for these skilled pros: Just ask Victoriaâ€™s Secret model Josephine Skriverâ€‹, who scrubs her lips with a toothbrush to exfoliate and plump. Other gems worth remembering: Highlighter is the new lipliner, and the best hair serum may not be hair serum at all. â€œI feel like it creates some sort of vibe,â€ says sex columnist and Viceland host Karley Sciortino â€‹of her unconventional go-to product, plucked from a bedroom side table. Anything to get the job doneâ€”because as the legendary Chaka Khan knows, the secret to achieving icon status is simple: â€œAlways look your best.â€\n\nStill havenâ€™t subscribed to Vogue on YouTube? â–ºâ–º http://bit.ly/vogueyoutubesub_x000D_
\n _x000D_
\nABOUT VOGUE_x000D_
\nVogue is the authority on fashion news, culture trends, beauty coverage, videos, celebrity style, and fashion week updates. \n\n45 Beauty Secrets in 5 Minutesâ€”Hereâ€™s Everything We Learned in 2017 | Vogue</t>
  </si>
  <si>
    <t>lWyRTOABEq4</t>
  </si>
  <si>
    <t>Channel Awesome</t>
  </si>
  <si>
    <t>Wizards of Waverly Place: The Movie - Disneycember</t>
  </si>
  <si>
    <t>channel awesome|nostalgia critic|doug walker|movie|movies|film|wizards of waverly place|wizards of waverly place the movie|wizards of waverly place review|disney movies|disney channel movie|disneycember|disneycember 2017|disney|dcom|disney channel original movie|movie review|film review|selena gomez</t>
  </si>
  <si>
    <t>It's the show that made Selena Gomez a star, but do her and the cast have what it takes to fill an hour and a half movie?  Doug takes a look at Wizards of Waverly Place: The Movie.\n\nWizards of Waverly Place: The Movie is a 2009 American made-for-television comedy-drama fantasy film based on the Disney Channel Original Series Wizards of Waverly Place.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</si>
  <si>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9oyKePWRi8Y</t>
  </si>
  <si>
    <t>Best of 2017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</si>
  <si>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spinners|dude|best|2017|recap|year|review|throwback|top|best of the best|highlight|compilation|bloopers|dude perfect bloopers</t>
  </si>
  <si>
    <t>It's time for our BEST and FUNNIEST moments from 2017!\nâ–º Click HERE to subscribe to Dude Perfect! http://bit.ly/SubDudePerfect\nâ–º Click HERE to watch all our videos from this year! http://bit.ly/Bestof2017DP\n\nâ–º Click HERE to watch our most recent videos! http://bit.ly/NewestDudePerfectVideos\nhttp://bit.ly/NewestDPVideos\n\nâ–º SHOP our NEW Merchandise! - http://bit.ly/DPStore\nâ–ºClick HERE to join the exclusive Dude Perfect T-Shirt Club! http://bit.ly/DPTShirtClub\n\nMusic: Top of the World by Zayde Wolf\nâ–º Click HERE to download: http://smarturl.it/ZWTopoftheWorld\nâ–º Whole Golden Age album: http://smarturl.it/ZWGoldenAge\n\nwww.zaydewolf.com\nwww.youtube.com/zaydewolf\nwww.instagram.com/zaydewolf\nwww.facebook.com/zaydewolf\ntwitter.com/zaydewolf\n\nPlay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</si>
  <si>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B1Kitc6cMXw</t>
  </si>
  <si>
    <t>Completely Spillproof Travel Bag</t>
  </si>
  <si>
    <t>travel smarter|bag|travel|accessories|fashion|spillproof</t>
  </si>
  <si>
    <t>Paravel designed a worry-free travel bag that is completely spillproofâ€”it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</si>
  <si>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mnT4MDdEazs</t>
  </si>
  <si>
    <t>Binging with Babish: The Wire Special</t>
  </si>
  <si>
    <t>david|simon|the|wire|bodie|wee|bey|mcnulty|kima|baltimore|horseradish|fried|fries|french|the wire|baltimore food|food in baltimore|food from the wire|lake trout|pit beef|eggs in beer|french fries|bodie wee|bey mcnulty|food from baltimore</t>
  </si>
  <si>
    <t>The Wire, when it's not mercilessly killing off characters you've come to love and care about, is a showcase of Baltimore junk food specialities.  Lake trout, pit beef, eggs cracked into beers - come for the gritty and heartbreaking depictions of heroin addicts and inner city grade schoolers, stay for the eats!\n\nMusic: Heart Ache by Broke for Free\nhttps://soundcloud.com/broke-for-free\n\nhttps://www.bingingwithbabish.com/podcast/\n\nApple Podcasts: https://itunes.apple.com/us/podcast/bedtime-with-babish/id1327655367?mt=2\n\nSoundcloud: https://soundcloud.com/bedtimewithbabish\n\nStitcher: https://www.stitcher.com/podcast/bedtime-with-babish?refid=stpr\n\nBinging With Babish Website: http://bit.ly/BingingBabishWebsite\nBasics With Babish Website: http://bit.ly/BasicsWithBabishWebsite\nPatreon: http://bit.ly/BingingPatreon\nInstagram: http://bit.ly/BabishInstagram\nFacebook: http://bit.ly/BabishFacebook\nTwitter: http://bit.ly/BabishTwitter</t>
  </si>
  <si>
    <t>1WREZPc-kqQ</t>
  </si>
  <si>
    <t>Everything Wrong With The Amityville Horror (1979)</t>
  </si>
  <si>
    <t>amityville horror|1979|cinemasins|cinema sins|everything wrong with|eww|review|movie|mistakes</t>
  </si>
  <si>
    <t>Once upon a time, they made a third remake of The Amityville Horror. In anticipation of that, we wrote sins scripts for the first two. Then they delayed the new one for, like, years and we just sat on the scripts waiting. Then they dumped that new remake into theaters sneakily for a few days in the Fall of 2017, and we were like... Sh*t, we can't just waste these scripts. And Christmas week came along and we all had plans and didn't want to write sins, so we dusted off the Amityville stuff! So... there you go.\n\nTomorrow: Literally another Amityville Horror sins video.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</si>
  <si>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sd80ZipTMDE</t>
  </si>
  <si>
    <t>$11.99 FOUNDATION VS. $40 FOUNDATION: Who Wins ???</t>
  </si>
  <si>
    <t>drugstore|drugstore makeup|full coverage foundation|full coverage|full coverage drugstore foundation|high end makeup|high end full coverage foundation|foundation|concealer|maybelline|huda beauty faux filter|makeup|vs.|versus|nikkietutorials|nikkie tutorials|nikkitutorials|nikki tutorials|how to|cosmetics|foundation routine|perfect skin|cheap makeup|flawless|flawless skin|maybelline superstay foundation|maybelline foundation|first impressions|review|jelly beam</t>
  </si>
  <si>
    <t>Make sure you subscribe to my channel and hit the notification bell, so you donâ€™t miss any of my new videos â†’ http://bit.ly/SubscribeNikkieTutorials\n\nIn todayâ€™s video, an $11.99 drugstore full-coverage foundation goes head to head with Huda Beautyâ€™s Faux Filter Foundation! Itâ€™s low-end versus my holy grail!!! Who do you think will win? Keep on watching to find out!!\n\nðŸ† DONâ€™T FORGET TO JOIN THE FOUNDATIONS GIVEAWAY BY SUBSCRIBING, LIKING THIS VIDEO AND LEAVING A COMMENT!!! ðŸ†\n\nâ–· Have you seen my previous video? TRYING POWDER LIPSTICK?! Â» https://youtu.be/G8q98mqwyIE\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</si>
  <si>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sJzWZ1yXpek</t>
  </si>
  <si>
    <t>Hot Wheels in the Garden</t>
  </si>
  <si>
    <t>hot wheels|roller coaster|track|backyard|garden|loop|drop|hill|theme|amusement|park|review|toy|build|custom|design|planet|coaster|tycoon|minecraft|disney|disneyland|universal|six flags|cedar point|bridge|wood|block|lego|fence|plant dirt|sand|car|cart|mine|ride|thrill|science|project|DIY|FPV|gopro|onride</t>
  </si>
  <si>
    <t>The ultimate backyard Hot Wheels track is here.  Cross the high wooden bridge, drop into a vertical loop, and duck under the garden fence for the roller coaster ride of a lifetime.  At 141 feet long, the car takes 25 seconds to complete the track at an average speed of 3.8 miles per hour, which in 1:64 scale is 244 miles per hour.  Filmed with the Sony NEX-VG30H and a GoPro Hero 5 Session.\n\nMusic â€œGlimmerâ€ by Road Lizard https://soundcloud.com/roadlizardmusic/glimmer-1\n\n3D printed camera car built by Raptor House Effects.  Special thanks to Andrew Cobb, Luke Hall, and Cameron Lee for their assistance with filming the track, Zach Castle for flipping the lamp switch, and to the rest of The Booge for putting up with a big wooden beam extending from one of the windows for several nights.\n\nThomas Train Stunts https://youtu.be/me5ifeBFaFo\n\nPLAYLISTS\nMarble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http://youtube.com/5madmoviemakers\n\n2017 - 5 Mad Movie Makers</t>
  </si>
  <si>
    <t>maAa7J3iEM8</t>
  </si>
  <si>
    <t>Lauren London Goes Sneaker Shopping With Complex</t>
  </si>
  <si>
    <t>sneakerhead|complex|complex originals|sneakers|news|entertainment|current affairs|young man|culture|cool|edgy|funny|complex tv|complex media|lauren london|atl|pharrell|joe la puma|sneaker shopping|interview|nike cortez|chucks|homeboy is gonna like get it|it's quiet|the game|chuck taylor|converse|nipsey hussle|aliyah|aaliyah style|jordan 3 black cement|actress|air jordan 1 retro og|air jordan 7 retro|nike|adidas|makes fun of</t>
  </si>
  <si>
    <t>Lauren London goes Sneaker Shopping with Joe La Puma at Flight Club in Los Angeles, and talks Cali-centric sneakers and if a sequel to ATL is on its way.\n\nSubscribe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</si>
  <si>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O3ttybJghsc</t>
  </si>
  <si>
    <t>Raiders vs. Eagles | NFL Week 16 Game Highlights</t>
  </si>
  <si>
    <t>NFL|Football|offense|defense|afc|nfc|American Football|highlight|highlights|game|games|sport|sports|action|play|plays|season|2017|recap|run|sprint|catch|huge|amazing|touchdown|td|week 16|wk 16|oakland|raiders|philly|philadelphia|eagles|sp:dt=2017-12-25T20:30:00-05:00|sp:vl=en-US|sp:st=football|sp:li=nfl|sp:ti:home=Phi|sp:ti:away=Oak|sp:ty=high</t>
  </si>
  <si>
    <t>The Oakland Raiders take on the Philadelphia Eagles in Week 16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</si>
  <si>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VHXPFrOfndg</t>
  </si>
  <si>
    <t>What's In The Box Challenge With Amber Scholl | YouTube Challenges | Refinery29</t>
  </si>
  <si>
    <t>refinery29|refinery 29|r29|r29 video|video|refinery29 video|female|empowerment|5 day challenge|challenge gone wrong|vidcon|amber scholl|lucie fink|new york city|hilarious|kid friendly|nyc|we try|millenial|challenge video|do it yourself|try not to laugh challenge|try not to laugh or grin|family fun|funniest|reacts|contest|kid challenge|mystery box|challenge for kids|blindfold|family games|what's inside|influencer|blogger|food challenge|fear box</t>
  </si>
  <si>
    <t>On this episode of YouTube Challenges, our host Lucie Fink plays What's In The Box with influencer Amber Scholl. These YouTubers try an identify items in a box that they are unable to see using only their hands! Watch this challenge video and see how they do!\n\nABOUT SERIES\nRefinery29's Lucie Fink challenge's YouTube's biggest influencers to the funniest dares on the Internet.  \n\nABOUT REFINERY29 \nRefinery29 is a modern woman's destination for how to live a stylish, well-rounded life. http://refinery29.com/\n\nRELATED CONTENT\nInternet Slang Challenge With Liza Koshy\nhttps://youtube.com/watch?v=uOHfyy1YqE8\nSafiya Nygaard Does The Smoothie Challenge With Lucie Fink \nhttps://youtube.com/watch?v=hwthovxn3zM\n\nSEE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Amber Scholl on Instagram: https://instagram.com/amberscholl/</t>
  </si>
  <si>
    <t>Dtp6sO2tU0k</t>
  </si>
  <si>
    <t>Best Wired Moments of the NBA Christmas Day Games (Kyrie, Draymond, John Wall and More!)</t>
  </si>
  <si>
    <t>nba|highlights|basketball|plays|amazing|sports|hoops|finals|games|game|mic'd up|wired|players wired|christmas day|nba on christmas|draymond green|kyrie irving|john wall|gronk|rob gronkowski|jaw crowder|kevin durant</t>
  </si>
  <si>
    <t>Listen in to the best mic'd up moments from the NBA's biggest stars on Christmas Day!\n\nSubscribe to the NBA: http://bit.ly/2rCglzY\n\nFor news, stories, highlights and more, go to our official website at http://www.nba.com\n\nGet NBA LEAGUE PASS: http://www.nba.com/leaguepass</t>
  </si>
  <si>
    <t>YsufMtUOXtI</t>
  </si>
  <si>
    <t>IFC</t>
  </si>
  <si>
    <t>NPR Podcast | Portlandia | IFC</t>
  </si>
  <si>
    <t>IFC|comedy|ifc|ifc tv|Carrie|Fred|televison|tv|tv show|characters|Fred Armisen|Carrie Brownstein|feminism|feminist|snl|sketch|sketch comedy|comedian|laugh|Portlandia|show clip|portland|season 8|last season|s8|final season|best of|best of portlandia|NPR|podcast|serial|true crime podcast|crime podcast|Serial|police station|cops|podcasting</t>
  </si>
  <si>
    <t>Move over, Serial. There's a new true crime podcast in town. Don't miss the premiere of Portlandia Season 8, Thursday, January 18 at 10P on IFC. For more Portlandia videos: http://goo.gl/sJUx4A #Portlandia\n\nSubscribe to IFC to see clips, behind the scenes, web exclusives, and more!: http://goo.gl/1aOr5r\n\nFred Armisen, Carrie Brownstein and many more of Portlandiaâ€™s most loved and eccentric characters are back for a seventh season of the EmmyÂ®-Â­â€ nominated, WGA and Peabody award-Â­â€winning comedy series.\n\nThe Always On, Slightly Off hub for movies, comedy, and IFC originals. \n\nMore from IFC: \nOfficial IFC Website: http://www.ifc.com/\nLike IFC: https://www.facebook.com/IFC\nFollow IFC: http://twitter.com/IFCtv\nIFC Google+: http://goo.gl/Nhxf1L</t>
  </si>
  <si>
    <t>doHVMJnuvDA</t>
  </si>
  <si>
    <t>Sriram Murali</t>
  </si>
  <si>
    <t>Lost in Light II - a short film on Light Pollution</t>
  </si>
  <si>
    <t>astronomy|light pollution|stars|night sky|dark sky|short film</t>
  </si>
  <si>
    <t>instagram.com/sriram_murali\n\nLost in Light II is a short film showing how light pollution affects the view of the night skies using one of the most prominent constellations - The Orion. The success and reach of my previous film(youtu.be/j2hNaT56FUY) - made the news in over 40 countries and published on National Geographic, inspired me to make a follow up to help people even better relate to night skies and further raise awareness on light pollution.\n\nOne thing I realized from my last film was that people were able to relate to the difference between the light pollution levels but not the Milky Way itself. The Milky Way appears more colorful to a camera than it does to our eyes and most people havenâ€™t seen it. But, the Orion is a more common sight. Itâ€™s a great subject to help explain light pollution.\n\nAstronomy is a humbling and character building experience like Carl Sagan puts it. Being under a sky full of stars makes you feel tiny, humble, kind and caring. But, thanks to light pollution, most people lack this connection. Millions of kids are robbed of finding their passion for Astronomy. We've lost the potential for thousands of great minds. We are losing our identity only increasing the difference between us.\n\nIn less than hundred years, we have drastically altered our night time environment. Light pollution affects our health, disrupts our sleep patterns, increases the risk of cancer, diabetes, hormonal disorders and other diseases. Millions of birds are killed each year colliding into brightly lit buildings. Baby sea turtles(hatchlings) are often confused by bright lights and never make it to the sea. And we've only begun to understand the effects. But, fortunately, there are ways to fix it.\n\nThe International Dark Sky Association recommends using shielded lighting, low color temperature LEDs(2700K and less), motion sensors for safety than leaving lights on all night. Unshielded bright LEDs create a lot of glare and impairs vision. Several cities and municipalities have recently switched to dark sky friendly lighting and people are welcoming the change - theyâ€™ve hardly noticed any difference in lighting and in fact, hated harsh bright lights. Tucson, Phoenix, Montreal, the state of Georgia are all examples. It makes me really happy and optimistic hearing these success stories. Fighting light pollution does not mean turning all your lights off, itâ€™s about being wise with our lighting choices.\n\nWhat can we do ourselves? Start by inspecting the lighting in our homes. Home Depot has a separate section for dark sky friendly lighting. Then, look for bright unshielded lights on nearby streets, parking lots, etc. Raise awareness on the issue, get help from the IDA to make your city write lighting ordinances. Together, we can fight pollution and have our night skies and our identity back.\n\nContact: srirammurali.com/contact/\nMusic: Imagine by Ryan Taubert\nCopyright All Rights Reserved</t>
  </si>
  <si>
    <t>TteS6q20VUY</t>
  </si>
  <si>
    <t>Dawid Szmandra</t>
  </si>
  <si>
    <t>LEGO Liebherr LR 11000</t>
  </si>
  <si>
    <t>LEGO|CRANE|Liebherr|LR11000|Scale model|Technic|model|RC|Mindstorms|EV3|Remote control|Lugpol</t>
  </si>
  <si>
    <t>Remote controlled model of Liebherr LR 11000. 1:24 scale,\n~27 kg weight, 4 EV3 bricks, 9 motors, 7 light sensors, 1 touch sensor.\nGallery: https://flic.kr/s/aHsktA4fiA\n\nMade 99.9% of LEGO, exceptions are PRINTED pulley wheels, stickers, strings etc. and 5kg of lead.\n\nSlewing ring is made 100% of LEGO. I used minifig heads as rollers. \n\nI do not have instruction.\n\nMusic - I Want to Destroy Something Beautiful by Josh Woodward\n\nTo use this video in a commercial player or in broadcasts, please email licensing@storyful.com</t>
  </si>
  <si>
    <t>UUreMfN5eNA</t>
  </si>
  <si>
    <t>nothorwitzer</t>
  </si>
  <si>
    <t>Rubik's Cube Table Version 2</t>
  </si>
  <si>
    <t>rubiks|rubik's|cube|rubiks cube|furniture|hidden chest|woodworking|puzzle</t>
  </si>
  <si>
    <t>A newer version of my Rubik's Cube table. This one has identical dimensions to the first, but operates differently.</t>
  </si>
  <si>
    <t>kVVtBDaY8i4</t>
  </si>
  <si>
    <t>The Last Jedi: Why Love Never Works in Star Wars #Reylo</t>
  </si>
  <si>
    <t>Star Wars|The Last Jedi|Rey|Kylo Ren|Star Wars Explained|Adam Driver|Daisy Ridley|Anakin Skywalker|Luke Skywalker|Han Solo|Princess Leia|Reylo</t>
  </si>
  <si>
    <t>The chemistry between Adam Driver's Kylo Ren and Daisy Ridley's Rey in Star Wars: The Last Jedi has led to fans rooting for #Reylo to happen. But is true love doomed in Star Wars? Support ScreenPrism on Patreon: https://www.patreon.com/user?u=7792695\n\nWe look back at Anakin Skywalker and Padme, and Han Solo and Leia Organa, to figure out why couples canâ€™t stay together in Star Wars.\n\nImage Credit\n* Reylo Manip Series 4. pixelrey on Tumblr.\n\nSign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</si>
  <si>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WvV5TbJc9tQ</t>
  </si>
  <si>
    <t>Lil Peep</t>
  </si>
  <si>
    <t>Lil Peep - Save That Shit (Official Video)</t>
  </si>
  <si>
    <t>lil peep|come over when you're sober|save that shit|peep|mezzy|omgimwigs|new peep</t>
  </si>
  <si>
    <t>The Official Save That Shit video, from Come Over When You're Sober (Pt. 1) OUT NOW: http://lilpeep.lnk.to/sober\n \nProduced by Smokesac and IIVI\n\nVideo Directed by Mezzy &amp; Heavy Rayn\n\nhttp://twitter.com/lilpeep\nhttp://instagram.com/lilpeep\nhttp://soundcloud.com/lil_peep\nhttp://facebook.com/lilpeepmusic</t>
  </si>
  <si>
    <t>6-xB3ij-5xM</t>
  </si>
  <si>
    <t>70 People from 70 Countries Imitate Americans | CondÃ© Nast Traveler</t>
  </si>
  <si>
    <t>american impersonation|impersonations of americans|accents|american accent|imitating american accent|american accent impression|valley girl accent|americans|america|american|language|english language|american english|american english accent|american accents|learn american accent|how to speak american|how to speak american accent|how to do american accent|travel|conde nast traveler|travel videos|travel guide</t>
  </si>
  <si>
    <t>In this episode of Many People from Many Countries Try Things, 70 people from 70 countries try to do their best impersonation of an American accent. The most predominant impression is of the American Valley Girl accent. The American men accent resembled a surfer bro. According to citizens from around the world, most Americans think everything is great and America is the greatest. Some even believe Americans act and talk just like President Donald Trump. \n\nStill havenâ€™t subscribed to CondÃ© Nast Traveler on YouTube? â–ºâ–º http://bit.ly/cntraveleryoutubesub_x000D_
\n_x000D_
\nABOUT CONDE NAST TRAVELER_x000D_
\nExpert travel tips, destination guides, videos, and the best of food, fashion, and design from around the world. \n\n70 People from 70 Countries Imitate Americans | CondÃ© Nast Traveler</t>
  </si>
  <si>
    <t>XZo5o1Y0h9o</t>
  </si>
  <si>
    <t>How To Make a Mega Metal Foundry</t>
  </si>
  <si>
    <t>trashcan|foundry|backyard|mini|giant|metal|heat|melt|forge|cast|propane|grant thompson|the king of random|diy|king of random|science|experiment|homemade|backyard foundry|metal working|fire|metal casting|furnace|melting|random happens|random|metal melting|backyard science|metal foundry|melting metal|molten|craft|smelting|molten metal|making meltal ingots|ingot|propane torch|how to make|tkor|thekingofrandom|grant thompson king of random|how to|weekend project</t>
  </si>
  <si>
    <t>In today's video we're super-sizing the trashcan foundry into a giant garbage can kiln!\n\nSubscribe &amp; â€œRing the Bellâ€: https://goo.gl/618xWm\n\nMetal Trashcan: http://amzn.to/2BfZlG4\nKaowool: http://amzn.to/2BArV1Y\n\nSee What Else Iâ€™m Up To:\n\nInstagram:Â https://goo.gl/C0Q1YU\nFacebook:Â https://goo.gl/EWo7S7\nPinterest:Â https://goo.gl/Gbffq4\n\nBusiness Inquiries: For sponsorship requests or business opportunities please contact me directly: https://goo.gl/Z2L6yM\n\nMusic by Alec_Koff: Background Inspiration\nCommercial rights purchased from 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https://goo.gl/cBN9uy\nWant credit TRANSLATING other videos? Click Here to see where else you can contribute: https://goo.gl/Dmpwbq\n\nTHANK YOU!! âœŒï¸ðŸ‘‘</t>
  </si>
  <si>
    <t>K5BoE8eBzoI</t>
  </si>
  <si>
    <t>Unbelievable Myths From The 1950s DEBUNKED!</t>
  </si>
  <si>
    <t>life noggin|life noggin youtube|youtube life noggin|life noggin channel|education|education channel|life noggin face reveal|edutainment|edutainment videos|blocko|blocko life noggin|science|technology|educational|school|flat earth theory|geocentrism|drunking during pregnancy|lobotomies|cigarette health benefits debunked|science in the 1950s|lobotomy side effects|lsd therapy|lsd|drug therapy|Dr. Albert Hofmann|psychology|climate change|global warming</t>
  </si>
  <si>
    <t>Science has come a long way since the 1950's, but what crazy things did we believe back then?\nWatch more: Should We Let Robots Take Our Jobs? â–ºâ–º https://www.youtube.com/watch?v=Snj9UufuUFU&amp;list=PL8L0MzSk_V6JtEDRfRMyb6rFd1acqYSlO&amp;index=54\n\nSubscribe: https://www.youtube.com/channel/UCpJmBQ8iNHXeQ7jQWDyGe3A?sub_confirmation=1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Paige Finch: https://twitter.com/paigelfinch\n \nSources:\nhttps://www.ncbi.nlm.nih.gov/pmc/articles/PMC1470496/\nhttp://www.bbc.com/news/magazine-15629160\nhttps://www.nobelprize.org/nobel_prizes/medicine/laureates/1949/moniz-article.html\nhttp://projects.wsj.com/lobotomyfiles/?ch=two\nhttps://www.theguardian.com/science/2008/apr/30/drugs.chemistry\nhttp://d.mp3vhs.de/C1/pdfs/52.pdf\nhttps://www.ncbi.nlm.nih.gov/pmc/articles/PMC1044496/pdf/medhist00007-0087.pdf\nhttps://www.healthline.com/health/worst-disease-outbreaks-history#Polio9\nhttp://www.oxfordscholarship.com/view/10.1093/acprof:oso/9780199228768.001.0001/acprof-9780199228768-chapter-3\nhttp://www.colby.edu/sts/callendar_effect_ebook.pdf\nhttp://www.bbc.com/news/science-environment-15874560</t>
  </si>
  <si>
    <t>yMvpbrJ1CWQ</t>
  </si>
  <si>
    <t>Sad Larry's Sad New Year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</si>
  <si>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movies|animated|humor|comedy|explosmentertainment|sad larrys sad new year|sad|sad larry|new year|new years|2018|celebrate|music|party</t>
  </si>
  <si>
    <t>Subscribe to Explosm!  â–º http://bit.ly/13xgq7a\nWatch VRV with a free trial!  â–º http://bit.ly/2wqtZVX\n\nI wish I had someone to spend new years with...\n\nCyanide and Happiness delivers daily comics to your face-hole on www.explosm.net since 2005!\n\nCredits:\nCreated By: Rob DenBleyker, Kris Wilson, Dave McElfatrick\nDirected By: Dave McElfatrick\nScreenplay By: Michael Rousselet\nStory By: Michael Rousselet, Dave McElfatrick, Joel Watson, Kris Wilson, Rob DenBleyker\nAnimation Director: Bill Jones\nAnimation: Matt Thurman\nCharacter Design: Jerald Lewis\nBackground Art: Andrew Spalding\nAnimatic: Geoff Galt\nEditor: Taylor Ransom\nTechnical Director: Jon Murphy\nSound FX: Ben Governale\nAssistant Sound Design: Samm Barrett\nMusic: Steve Lehmann\nVoice Actors:\nDave McElfatrick - Sad Larry\nJoel Watson - Party Goer\nChase Suddarth - Tie Guy\nSupervising Producer: Derek Miller\nProduced By: Adam Nusrallah\nProduction Manager: Explosm - Autumn Netherton\nProduction Assistant: Lorraine Bett</t>
  </si>
  <si>
    <t>tMSu3Gyz1jU</t>
  </si>
  <si>
    <t>The Open House | Official Trailer [HD] | Netflix</t>
  </si>
  <si>
    <t>Netflix|Trailer|Netflix Original Series|movies|streaming|movies online|television online|drama|08282016NtflxUSCAN|watch movies|PLvahqwMqN4M1uQ5JITdkmNrxZnwtUG-DP|PLvahqwMqN4M0_eOsCRg4rInOe-yxm0uAr|PLvahqwMqN4M2N01FfQy2wXkyVyucAL86b|dylan minnette|13 reasons why|13RY|Piercey Dalton|horror|haunted house|dulan minnette breakout|The Open House|open house</t>
  </si>
  <si>
    <t>Following a tragedy, a mother and her teen son move to a relative's vacant vacation home, where eerie and unexplained forces conspire against them. Only On Netflix, January 19.\n\nWatch The Open House on Netflix: http://netflix.com\n\nSUBSCRIBE: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Open House | Official Trailer [HD] | Netflix\nhttp://youtube.com/netflix</t>
  </si>
  <si>
    <t>OSBl32lNGBg</t>
  </si>
  <si>
    <t>5 Socks Gadgets put to the Test!</t>
  </si>
  <si>
    <t>Socks Gadgets|Gadgets|review|unboxing|7 Vintage Gadgets Put to the Test|Socks Master|Sock Assist|gadgets test|cool inventions|cool stuff|Sock Aid|6 Snowball Gadgets put to the Test|10 Kitchen Gadgets|crazyrussianhacker|taras kul</t>
  </si>
  <si>
    <t>how to put socks on with a bad back? this gadgets will help?\n\nSubscribe to: \n2nd channel - https://www.youtube.com/user/origami768\ninstagram https://instagram.com/crazyrussianhacker/\nfacebook - https://www.facebook.com/CrazyRussianHacker\n\n1 Socks Master\n2 Socks Master\n3 Sock Assist \n4 Sock Aid Flexible \n5\n\nDON'T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</si>
  <si>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fEhgT7G6ouQ</t>
  </si>
  <si>
    <t>Dating a College Girl Isn't as Sexy as It Seems</t>
  </si>
  <si>
    <t>Collegehumor|CH originals|comedy|sketch comedy|internet|humor|funny|sketch|hot date|old and young|dating younger|emily young co ed|murph old professor|professor dates coed|1997|this vs that|versus|latest</t>
  </si>
  <si>
    <t>Caviar? Salsa? Who cares--let's just get in a car and DRIVE.\n\nNew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</si>
  <si>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l2StCpw8z-s</t>
  </si>
  <si>
    <t>How this military explosive is poisoning American soil</t>
  </si>
  <si>
    <t>vox.com|vox|explain|propublica|RDX|army|navy|explosive|bomb|manufacturing|Holston Army Ammunition Plant|Mapleton|Utah|chemical|environmental pollution|cancer|non hodgkin lymphoma|leukemia|military pollution|environment|environmental protection agency|department of defense|pentagon|world war ii|chemical industry|EPA|carcinogen|environmental regulation|toxic sites|Trojan manufacturing|groundwater|contamination|research department exposive|health|science</t>
  </si>
  <si>
    <t>The bomb that went off twice: https://features.propublica.org/bombs-in-our-backyard/military-pollution-rdx-bombs-holston-cornhusker/\n\nIn our latest ProPublica collaboration, we report on RDX, one of the worldâ€™s most powerful conventional explosives developed by the U.S. military. But itâ€™s now believed by many to cause cancer, and is increasingly turning up in drinking water supplies near military sites across the country. \n\nCheck out the full ProPublica piece at https://features.propublica.org/bombs-in-our-backyard/military-pollution-rdx-bombs-holston-cornhusker/ for the in-depth reporting, and stay tuned for more stories in this collaboration! If you'd like to sign up to receive more ProPublica journalism, go here: http://propub.li/2hwf4V9\n.\n.\n.\nSubscribe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</si>
  <si>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moc_dHHp4LQ</t>
  </si>
  <si>
    <t>Best Animal Videos of 2017!</t>
  </si>
  <si>
    <t>funny|cute|sloth vs sloth|sloth vs|baby sloth|two toed sloth|three toed sloth|little sloth|sloth feeding|sloths|wild|adventure|adventurous|animals|breaking trail|coyote|coyote peterson|peterson|trail|wildife|cute sloth|sloth videos|baby sloths|cutest sloth ever|baby animal|cutest animal|cute video|tiny sloth|caiman|best animal videos|best animal videos of 2017|best videos of 2017|best of animals|orca|killer whale|try not to laugh|2017|compilation|wow</t>
  </si>
  <si>
    <t>Please SUBSCRIBE - http://bit.ly/BWchannel\nTour Tickets Available Now! - http://bit.ly/bravetickets\nBuy Brave Wilderness Gear - http://bit.ly/BWmerch\nBuy Coyoteâ€™s Book - http://bit.ly/BOOKbraveadventures\nWatch More - http://bit.ly/OLtinysloth\n\nHey Coyote Pack, wow what a year it has been! The crew has traveled far and wide and encountered some amazing wildlife along the way...\n \nSo to celebrate another successful year on Brave Wilderness Coyote decided to count down our best animal videos of 2017!\n\nWhich one was your favorite? Tell us in the comments section!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http://bit.ly/BRAVEboulder\n\n\nHUGE thanks to everyone who helped make these videos possible:)\n\nBreaking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</si>
  <si>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IYyjBXDyYLo</t>
  </si>
  <si>
    <t>DIY RUGRATS REPTAR BAR - FEATURING REPTILES</t>
  </si>
  <si>
    <t>reptar bar|rugrats|rugrats movie|reptar|reptiles|how to make chocolate|chocolate bar|candy bar|diy frosting|diy frosting candy bar|diy rugrats|diy reptar bar|how to make reptar bars|reptar bar taste test</t>
  </si>
  <si>
    <t>We got the guys from Get Swamped &amp; SnakeBytesTV to come over and help us make oversized Reptar Bars.  Little did we know they were going to bring venomous snakes with them.\n\nSUBSCRIBE TO BRIAN:  http://bit.ly/2AlxC5a\n\nFULL RECIPE DETAILS:\nhttp://www.hellthyjunkfood.com/reptar/\n\nTHINGS YOU'LL NEED\nKitchen Aid: http://amzn.to/1FKv4f0\nSmall Baking Pan:  http://amzn.to/2jG1aR9\n\nMerchandise:\nhttp://bit.ly/HJFShop\n\nðŸ”Social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</si>
  <si>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FL9BbzUYXjA</t>
  </si>
  <si>
    <t>Dating a Sociopath | Hannah Stocking</t>
  </si>
  <si>
    <t>dating a sociopath|hannah|stocking|dating|sociopath|the untold story of mrs claus|runaway bride|finding a boyfriend for the holidays|Dating a Sociopath | Hannah Stocking|lelepons|hannahstocking|rudymancuso|inanna|anwar|sarkis|shots|shotsstudios|alesso|anitta|brazil</t>
  </si>
  <si>
    <t>WATCH MY PREVIOUS VIDEO â–¶ https://youtu.be/8BhSZde-Dbo\n\nSUBSCRIBE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http://youtube.com/c/hannahstocking\nTwan Kuyper | https://instagram.com/twan\nFiammetta Cavatorta | https://instagram.com/fi_cavatorta\nJustin Taite | https://instagram.com/justintaite\nChas Laughlin | https://instagram.com/chaslaughlinoutloud\nHana Giraldo | https://instagram.com/hanagiraldo\n\nShots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</si>
  <si>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mto2mNFbrps</t>
  </si>
  <si>
    <t>TromaMovies</t>
  </si>
  <si>
    <t>1st - Emma | 15 Second Horror Film Challenge 2017</t>
  </si>
  <si>
    <t>15 Second Horror Film Challenge is a nonprofit international filmmaking contest in which celebrity judges decide the top fifteen second horror films and conventions screen our greatest hits before audiences worldwide!\n\nEmma\ndirected by Daniel Limmer\nhttp://facebook.com/EMMACRYPTTV/\nhttp://vimeo.com/daniellimmer\n\nCheck out 2017''s Top 20 short films here: https://www.youtube.com/playlist?list=PLLnfvt0TjwhrKdP0NtHGiXynDas-2Q1mW\n\nNOW ACCEPTING ENTRIES for our fourth annual 15 Second Horror Film Challenge. Submit your fifteen second horror films for FREE through http://15secondhorror.ca until Oct 15th 11:59pm EST 2018 â€” founded &amp; programmed by Andrew J.D. Robinson http://15secondhorror.ca/workobeyfilms</t>
  </si>
  <si>
    <t>pEN_htHtt_c</t>
  </si>
  <si>
    <t>Deer Meets Snowman And Devours Him | The Dodo</t>
  </si>
  <si>
    <t>animal video|animals|the dodo|Rescue|Animal Rescue|deer meets snowman|deer snowman|deer eats snowman|funny deer video|snow deer|animals vs snowman|deer vs snoman|deer attacks snowman|deer eating|deer sounds|deer video|deer call|deer grunt|deer drives|deer|deer attack|deer avenger|deer snow</t>
  </si>
  <si>
    <t>Deer Meets Snowman And Immediately Devours Him | This little deer came across the cutest snowman â€” and decided he was DELICIOUS. \n\nCredit: Marena Butd  via JukinVideo (https://www.jukinmedia.com/)\n\n\nLove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</si>
  <si>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inFGj1IyIwk</t>
  </si>
  <si>
    <t>Top 10 Plays of the Night | December 27, 2017</t>
  </si>
  <si>
    <t>nba|highlights|basketball|plays|amazing|sports|hoops|finals|games|game|Russell Westbrook|Carmelo Anthony|Jayson Tatum|Taj Gibson Karl-Anthony Towns|Kentavious Caldwell Pope|Tyreke Evans|Kevin Durant|Patrick McCaw|Larry Nance Jr.|Lance Stephenson|Steven Adams|top 10</t>
  </si>
  <si>
    <t>Check out the top 10 plays of the night around the NBA, featuring Russell Westbrook, Carmelo Anthony, Jayson Tatum, Taj Gibson, Karl-Anthony Towns, Kentavious Caldwell Pope, Tyreke Evans, Kevin Durant, Patrick McCaw, Larry Nance Jr., Lance Stephenson, and Steven Adams\n\nThe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</si>
  <si>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2NpetP71B1o</t>
  </si>
  <si>
    <t>AMAZING CANADIAN FOOD | INSANELY HUGE Christmas Turkey DINNER FEAST and EGGS BREAKFAST in CANADA</t>
  </si>
  <si>
    <t>the food ranger|trevor james|food ranger|food|street food|christmas dinner|turkey dinner|canadian food|canada food|american food|north american food|try|canada|canadian|trying canadian food|christmas|dinner|merry christmas|cooking|vlogmas|gravy|2017|tasty|best|canadian street food|canada dinner|feast|turkey|huge|vlog|fun|street food videos|best street food|street|travel|home cooked meal|how to cook|sausage &amp; egg fry up|breakfast|bacon|eggs|full breakfast</t>
  </si>
  <si>
    <t>Canadian Food FEAST! We had a HUGE North American FOOD Turkey Dinner Christmas FEAST for VLOGMAS!! While there is not much Canadian Street Food in Canada compared to all the stuff like Chinese Street Food and Indian Street Food, there is a TON of AMAZING Home Cooked Dishes just like this Christmas Turkey Dinner! We ate so much TASTY turkey covered in Gravy, it was amazing!!\n\nCanada And North America has a lot of different food to try,  but the BEST thing to me is the amazing home cooked dinners you get during Christmas and Thanksgiving. They are so filling and heavy! Truly AMAZING!\n\nABOUT THE FOOD RANGER\nMy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/\n\nindian food indian street food taste test gordon ramsay best top cooking cuisine kitchen chinese food\n\nLove the music I use? Get a FREE month from me to you! I'm using this library for a few months now (since July 2017) and LOVE it. http://bit.ly/FoodRangerMusic\n\nMERCH AVAILABLE HERE:\nhttps://www.bonfire.com/taihaole/</t>
  </si>
  <si>
    <t>Hgc2njyY4Rs</t>
  </si>
  <si>
    <t>Chris Reinacher</t>
  </si>
  <si>
    <t>What If 2017 Never Happened?? | CHRIS AND BRITTANY</t>
  </si>
  <si>
    <t>Chris Reinacher|reinacher|2017|2016|period piece|security cameras|security|cameras|ken bone|pokemon go|hillary|trump|videos|youtube|relatable|idea board|dad semon|sad demon|funny|comedy|jokes|hillarious</t>
  </si>
  <si>
    <t>Start your free trial today at http://www.squarespace.com/securitycameras to get 10% off your first purchase! \n\n2016: A Security Cameras origin story.....\n\nStarring \nChris Reinacher http://twitter.com/chrisreinacher\nhttp://instagram.com/chrisreinacher\nBrittany Ashley\nhttp://instagram.com/britt27ash\nhttp://twitter.com/britt27ash\n\nThanks to The Chainsmokers and Pokemon Go. \n\nCrew:\nSteven Wilson, Kevin Stiller, Yessica Hernandez Cruz.</t>
  </si>
  <si>
    <t>4JGWxG-vE24</t>
  </si>
  <si>
    <t>Revolt TV</t>
  </si>
  <si>
    <t>Charlamagne Tha God &amp; Joe Budden Present: This Year Was Dope/Trash 2017 (Full Episode)</t>
  </si>
  <si>
    <t>REVOLT|TV|DopeTrashYear|Everyday|Struggle|The Breakfast Club|Everyday Struggle|The Brilliant Idiots|Charlamagne Tha God|Joe Budden|sza|kendrick lamar|big K.R.I.T|big sean|revolttv|rapsody|hadish|dave east|rick ross|cardi b|migos|jay-z</t>
  </si>
  <si>
    <t>The year of 2017 has been an eventful one, with just about all of rap's heavy hitters dropping music for their fans. And for This Year Was Dope / Trash, REVOLT TV got two of the culture's most prominent voices, Charlamagne Tha God and Joe Budden, to give their takes on what the year had to offer.\n\nIn This Year Was Dope / Trash (#DopeTrashYear), Joe Budden and Charlamagne Tha God wrap up 2017. Charlamagne felt that 2017 was a great year for the culture, while Budden contends the opposite. They share their ideas against each other with several top 5 lists: top albums, top lyricists, trash rappers, hottest artists, and more. Watch the duo give their takes on the dominance of JAY-Z and Kendrick Lamar, the come-ups of SZA and Cardi B, and other unexpected picks.\n\nRead more here: https://revolt.tv/stories/2017/12/26/joe-budden-charlamagne-tha-god-wrap-2017-year-dope-trash-07002e411a \n\nIn REVOLT TV's year-end wrap-up, Charlamagne Tha God &amp; Joe Budden talk about the best and worst of 2017- including the top 5 albums, lyricists, trash rappers, hottest rappers, and more. Join the conversation using hashtag #DopeTrashYear across all social channels. \n\n \nStay connected with REVOLT.TV here: \n\n+ Subscribe now: http://bit.ly/REVOLT_Subscribe_Now\n\nWebsite: http://REVOLT.TV (Surf) \n\nFacebook: http://www.facebook.com/REVOLTTV (Like) \n\nTwitter: http://twitter.com/REVOLTTV (Follow) \n\nInstagram: http://Instagram.com/REVOLTTV (Follow) \n\nSnapchat: RevoltTV (Add)\n\nTumblr: http://REVOLTTV.Tumblr.com (Create)\n\nAbout REVOLT.TV :\n\nLaunched by Sean Diddy Combs, REVOLT.TV is the #1 name in music. Focused on expertly curating the best of the best in music and engaging youth in social conversation, the multi-genre, multi-platform network offers breaking music news, videos, artist interviews, exclusive performances, and original programming. Artists REVOLT.TV covers include: Drake, Chance the Rapper, Jay-Z, French Montana, Lil Wayne, Puff Daddy, Diddy, Future, Rick Ross, Remy Ma, Nicki Minaj, Beyonce, Rihanna, Lil Yachty, Kendrick Lamar, Kanye West, Solange, and many more.</t>
  </si>
  <si>
    <t>S4vKQbpOn5k</t>
  </si>
  <si>
    <t>The Applejack Problem</t>
  </si>
  <si>
    <t>Next video is about star wars I promise.\n\nClick your favorite my little pony villain:\nTirek, who turned me into Scorpan when he took over my kingdom - https://www.patreon.com/JennyNicholson\nThe Smooze - https://twitter.com/JennyENicholson\nThe evil pony Nightmare Moon - https://www.instagram.com/spider_jewel/\nMy OC who is very misunderstood and is black with red hair and has a scar over its eye - https://spiderjewel.tumblr.com/\nSauron - https://www.facebook.com/JennyNicholsonVids/\n\nThat scene I was talking about: https://www.youtube.com/watch?v=y1V7utCUmS8\n\nMLP vector/image credit:\nRarity - https://the-smiling-pony.deviantart.com/art/Rarity-01-252735198\nRainbow Dash - https://uxyd.deviantart.com/art/Another-Flying-Rainbow-Dash-Vector-391103544\nTwilight Sparkle - https://ikillyou121.deviantart.com/art/Twilight-Sparkle-Vector-469862382\nMane 6 - https://aethon056.deviantart.com/art/Mane-6-Simple-597136493\nApplejack, Fluttershy, Pinkie Pie - Canterlot Castle game\nElements of Harmony - https://vector-brony.deviantart.com/art/The-Elements-of-Harmony-274011473\nPrincess Celestia - https://ashidaru.deviantart.com/art/Celestia-Vector-321528403\nFlutterpony Forget Me Not - https://www.browneyedrose.com\nPrincesses Celestia and Luna - https://90sigma.deviantart.com/art/Celestia-and-Luna-Touching-Horns-337082072\nThe Mare in the Moon - https://spiritofthwwolf.deviantart.com/art/MLP-Mare-in-the-Moon-Vector-205355592</t>
  </si>
  <si>
    <t>O4Kb40pnoOY</t>
  </si>
  <si>
    <t>Mom and Dad - Official Trailer</t>
  </si>
  <si>
    <t>Follow Momentum Pictures!\nhttps://www.facebook.com/MomentumPics/\nhttps://www.instagram.com/momentum_pics/\nhttps://twitter.com/Momentum_Pics \n\nNicolas Cage and Selma Blair star in this pitch-black horror -\ncomedy about a worldwide mass hysteria where, for 24 brutal hours, parents turn violently against their own children.</t>
  </si>
  <si>
    <t>RsIIT6rXnSM</t>
  </si>
  <si>
    <t>In-N-Out Vs. Shake Shack Taste Test with Tom Segura | Sean in the Wild</t>
  </si>
  <si>
    <t>First we feast|fwf|firstwefeast|food|food porn|cook|cooking|chef|kitchen|recipe|cocktail|bartender|craft beer|complex|complex media|Cook (Profession)sean evans|tom segura|sean in the wild|sean evans|east coast|west coast|best|fast food|shake shack|in-n-out|burgers|fast food taste test|sitw</t>
  </si>
  <si>
    <t>Which cult-favorite burger joint reigns supreme: Shake Shack or In-N-Out? It's an East Coastâ€“West Coast rivalry that's raged in the fast-food world for yearsâ€”and Sean Evans is here to get to the bottom of it. Joined by his buddy comedian Tom Segura, Sean pits French fry against French fry, cheeseburger against cheeseburger, and secret-menu item against secret-menu item to find out which chain deserves the crown. Will Tom become a Shake Shack convert, or remain an In-N-Out die-hard? Find out on an all new episode of SITW.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</si>
  <si>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lxSWRdgD4Ho</t>
  </si>
  <si>
    <t>Alien Covenant Sequel Cancelled? Mark Hamill's Opinion Of The Last Jedi - The John Campea Show</t>
  </si>
  <si>
    <t>Star Wars|The Last JEdi|Mark Hamill|Comments|Luke Skywalker|Solo|A Star Wars Story|Flop|Alien Covenant|Ridely Scott|John CAmpea|Movies|Movie News|Show</t>
  </si>
  <si>
    <t>On this episode of The John Campea Show (Recorded Wednesday, December 27th 2017) John discusses the following topics:\n\nSupport John on Patreon!  http://www.patreon.com/johncampea\n\nPATREON Supporter Spencer Smothers - Spencer Smothers - Hi John. You have talked before about how Netflix won't be hurt to much by Disney taking it's properties off Netflix. But with the Disney/Fox deal it's safe to assume that a similar thing will happen with all the newly acquired Fox properties. Two major company taking content off Netflix is a lot more significant than if just one did. \n\nMelissa Ramirez  - Looks like the sequel to Alien Covenent got cancelled just like you said it would. But really, is it any surprise? The last film did so badly, why did anyone still think a new one would happen?\n\nJacob Hickey - The box office results of Blade Runner 2019 has to rank amongst the biggest cinematic disappointments of 2017. Such a great movie, such a sad result. Ridley Scott is saying that the reason is did badly was the long running time. Do you agree with him?\n\nDion Debord - Hey John. Hope youâ€™re having a great holiday season! With the debate going on about The Last Jedi, Mark Hamill has repeatedly stated his disappointment with the film. My question is, even if all film is subjective, if Luke Skywalker himself says the movie isnâ€™t good, how can anyone still defend it?\n\nIntothefuture - Q: I have been looking forward to the Han Solo film coming out sometime iâ€™m 2018. I thought with Ron Howard coming in that all would be forgiven and or saved? Do you think this movie has a chance? Reports are saying Disney has no faith. This is not good to hear :(</t>
  </si>
  <si>
    <t>aO7yzmc3ykw</t>
  </si>
  <si>
    <t>SmarterEveryDay</t>
  </si>
  <si>
    <t>How to record Slow Motion Sounds (Exploding Tomato at 60,000fps) - Smarter Every Day 184</t>
  </si>
  <si>
    <t>Smarter|Every|Day|Science|Physics|Destin|Sandlin|Education|Math|Smarter Every Day|experiment|nature|demonstration|slow|motion|slow motion|education|math|science|science education|what is science|Physics of|projects|experiments|science projects</t>
  </si>
  <si>
    <t>Get a free audio book by clicking http://www.audible.com/Smarter  or \nText Smarter to 500-500\nClick if you're interested in subscribing: http://bit.ly/Subscribe2SED\nBehind the Scenes: https://www.youtube.com/watch?v=sq9FZuRDVfk\n â‡Š  Click below for more links!  â‡Š\n~~~~~~~~~~~~~~~~~~~~~~~~~~~~\nGET SMARTER SECTION\n\nFollow to Gordon on Spotify:\nhttps://open.spotify.com/artist/0HIiXblDOFPXxkuI35wOMx \n\nGordon's YouTube Channel:\nhttps://www.youtube.com/channel/UCqdLgGsxpVtWasCK_vcdorw\n~~~~~~~~~~~~~~~~~~~~~~~~~~~~\nTweet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 http://www.patreon.com/smartereveryday\nOr via Cryptocurrency (This is a test)\nBTC Wallet:  18usopJ5pXhW6qzjx7LbHRKBjBL3JnD46Z\nETH Wallet:  0x92bC19cf513bDc8E8576cc0D3c96a6870489E6fb\nLTC Wallet:  LgBZNh6czGz8se7aMkgPRHYoH9hRRSztTX\n\nWarm Regards,\n\nDestin</t>
  </si>
  <si>
    <t>rQ7yPtJ5Y7I</t>
  </si>
  <si>
    <t>Michelle Williams Recalls Being Mistaken for the Destiny's Child Singer at a Concert (Exclusive)</t>
  </si>
  <si>
    <t>et|hollywood|michelle williams|michelle williams (actress)|entertainment tonight|celebs|etonline|celebrity|entertainment news|michelle williams (singer)</t>
  </si>
  <si>
    <t>ET spoke the actress about the mix-up at the 'All the Money in the World' press day on Sunday. The crime thriller hits theaters Dec. 25.</t>
  </si>
  <si>
    <t>oo9JMSiI55M</t>
  </si>
  <si>
    <t>I THREW MY CRUSH HER OWN PROM</t>
  </si>
  <si>
    <t>elle mills|elleofthemills|dodie|dodie clark|doddleoddle|adrian bliss|new hope club|prank|surprise|prom|prom date|joke|party|funny|comedy</t>
  </si>
  <si>
    <t>My Prom Date: http://youtube.com/doddleoddle\nDJ: http://youtube.com/adriansomething\nBand: http://youtube.com/newhopeclub\n\nHUGE SPECIAL THANKS TO\nSammy Paul\nJosh Edwards\nSj Prejola\nCharlie Firthy\nTomek\nConor Travers\nJon D Barker\n\nThank you so much for taking the time to watch my video! Thanks to dodie for being a good sport about the prank/surprise lol. This was a lot of fucking hilarious to film so I hope you enjoyed.\n\nJust so you know, I do live shows on http://younow.com/elleofthemills every Mills Monday at 7:30pm EST! Come and say hi if you can!\n\nâ†“Follow Me Hereâ†“\nMy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</si>
  <si>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jjEmFB7zY4o</t>
  </si>
  <si>
    <t>Monster Energy</t>
  </si>
  <si>
    <t>Romain Febvre: Shipwrecked</t>
  </si>
  <si>
    <t>Monster Energy|Monster|motocross|mxgp|mx|Yamaha|febvre|grand prix|Zakynthos|Greece|beach|sand|riding|racing|action|adrenaline|boat|ship|shipwreck|wreck|iron|night|photoshoot|video|concept|project|isolation|alpinestars|experience|thrill</t>
  </si>
  <si>
    <t>What happens when you take one of the best motocross riders in the world to one of the most mysterious and famous beach-set shipwrecks? Watch former MXGP World Champion and Monster Energy Yamaha rider Romain Febvre in his most adventurous ride yet as the Frenchman takes on Navagio Beach on the Greek island of Zakynthos.</t>
  </si>
  <si>
    <t>eIj9vqnhQ6I</t>
  </si>
  <si>
    <t>Movieclips Film Festivals &amp; Indie Films</t>
  </si>
  <si>
    <t>Madtown Trailer #1 (2018) | Moveiclips Indie</t>
  </si>
  <si>
    <t>Brother|Sister|Prison|Madtown|Madtown trailer|Madtown movie|2018|Charles Moore|Milo Ventimiglia|Rachel Melvin|Amanda Aday</t>
  </si>
  <si>
    <t>Madtown Trailer #1 (2018): Check out the new trailer starring Milo Ventimiglia, Rachel Melvin, and Amanda Aday! Be the first to watch, comment, and share Indie trailers, clips, and featurettes dropping @MovieclipsIndie.\n\nâ–º Buy Tickets to Madtown: https://www.fandango.com/madtown-208379/movie-overview?cmp=MCYT_YouTube_Desc \n\nWatch more Indie Trailers:\nâ–º New Indie Trailers Playlist http://bit.ly/2ir63Ms \nâ–º New International Trailers Playlist http://bit.ly/2o3B52r \nâ–º Indie Movie Guide Playlist http://bit.ly/2nUZ4jE \n\nA young man whose sister was imprisoned for killing their abusive parents has his life turned upside down when she gets out on parole and starts trying to control his life.\n\nSubscribe to INDIE &amp; FILM FESTIVALS: http://bit.ly/1wbkfYg\nWe're on SNAPCHAT: http://bit.ly/2cOzfcy\nLike us on FACEBOOK: http://bit.ly/1QyRMsE\nFollow us on TWITTER: http://bit.ly/1ghOWmt\n\nYou're quite the artsy one, aren't you? Fandango MOVIECLIPS FILM FESTIVALS &amp; INDIE TRAILERS is the destination for...well, all things related to Film Festivals &amp; Indie Films. If you want to keep up with the latest festival news, art house openings, indie movie content, film reviews, and so much more, then you have found the right channel.</t>
  </si>
  <si>
    <t>7VnEPIBsp20</t>
  </si>
  <si>
    <t>Zac Efron Made Michael Jackson Cry! | The Graham Norton Show</t>
  </si>
  <si>
    <t>Graham Norton|Graham Norton Show Official|Entertainment|Chat Show|Hugh jackman|zac efron|zendaya|suranne jones|gary Oldman|the leading ladies|The graham norton show|graham norton watch online|graham norton full episodes|graham norton clips|watch the graham norton show|graham norton 2017|graham norton new|Zac Efron Cried On The Phone While On With Michael Jackson|michael jackson</t>
  </si>
  <si>
    <t>Dreams do come true...\nSubscribe for weekly updates: http://www.youtube.com/subscription_center?add_user=officialgrahamnorton</t>
  </si>
  <si>
    <t>S45Y5WQ4Ucs</t>
  </si>
  <si>
    <t>Maymo</t>
  </si>
  <si>
    <t>Clumsy Puppy Steals Lettuce: Cute Puppy Potpie &amp; Funny Dog Maymo</t>
  </si>
  <si>
    <t>maymo|dog|dogs|puppy|puppies|cute puppy|cute puppies|dog steals lettuce|dog steals|puppy steals|dog steals cabbage|my cabbages|dogs playing|dog videos|cute dog|cute dogs|funny dog|funny dogs|lettuce|cabbage</t>
  </si>
  <si>
    <t>Clumsy Puppy Steals Lettuce: Cute Puppy Potpie &amp; Funny Dog Maymo\nTo use this video in a commercial player, advertising or in broadcasts, email Viral Spiral (contact@viralspiralgroup.com)\n\nSubscribe! http://bit.ly/VzYUvE\nMaymo's Instagram: http://goo.gl/1MrHRh\nMaymo's Facebook: http://on.fb.me/UPC8d7\nMaymo's Twitter: http://bit.ly/Wk4dxX\n\nWatch clumsy puppy dog Potpie try to steal lettuce and fail! When a head of lettuce is left on the table, this cute beagle puppy tries his hardest at stealing the green leafy vegetable. After numerous unsuccessful attempts at nabbing the lettuce, Potpie enlists the help of his older brother, Maymo, who shows Potpie how its really done. Cutest Lettuce Thief Ever!</t>
  </si>
  <si>
    <t>VQhIUzPJi8o</t>
  </si>
  <si>
    <t>Camila Cabello</t>
  </si>
  <si>
    <t>Camila Cabello - Never Be The Same</t>
  </si>
  <si>
    <t>camila cabello|camila|cabello|never be the same|havana|crying in the club|OMG|real friends</t>
  </si>
  <si>
    <t>My debut album CAMILA is available for preorder now! http://smarturl.it/Camila_DSPs\n\nListen to Never Be The Same now: http://smarturl.it/Camila_NBTS\n\nFollow me: \nTwitter: @camila_cabello\nIG: @camila_cabello \nFacebook: @97camilacabello \nWebsite: www.camilacabello.com\n\nLyrics:\n\n[Verse 1]\nSomething must've gone wrong in my brain\nGot your chemicals all in my veins\nFeeling all the highs, feeling all the pain\nLet go on the wheel, itâ€™s the bullet lane\nNow I'm seeing red, not thinking straight\nBlurring all the lines, you intoxicate me\n\n[Pre-Chorus]\nJust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same\n\n[Verse 2]\nSneaking in L.A. when the lights are low\nOff of one touch I could overdose\nYou said, stop playing it safe\nGirl, I wanna see you lose control\n\n[Pre-Chorus]\nJust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same\n\n[Bridge]\nYou're in my blood, you're in my veins, you're in my head (I blame)\nYou're in my blood, you're in my veins, you're in my head\n\n[Chorus]\nI'm saying it's you, babe\nAnd I'm a sucker for the way that you move, babe\nAnd I could try to run, but it would be useless\nYou're to blame (you're to blame)\nJust one hit of you, I knew I'll never be the same (I'll never be the)\nIt's you, babe\nAnd I'm a sucker for the way that you move, babe\nAnd I could try to run, but it would be useless\nYou're to blame\nJust one hit of you, I knew Iâ€™ll never ever, ever be the same</t>
  </si>
  <si>
    <t>q_MmN6-KLXg</t>
  </si>
  <si>
    <t>Chloe x Halle</t>
  </si>
  <si>
    <t>Chloe x Halle - Grown (Official Music Video)</t>
  </si>
  <si>
    <t>Chloe x Halle|Chloe and Halle|Parkwood Entertainment|Beyonce|Pretty Hurts|Drop|Fall|Sugar Symphony|Two of Us|2 of us|Singing Sisters|Singing Twins|Chloe Bailey|Halle Bailey|Protege|I Say So|ChloexHalle|Grownish|Grown-ish|Freeform|Theme Song|Intro Song|blackish|yara|kenya barris|twins|jazz and sky|jazlyn|skylar|Yara|Trevor Jackson</t>
  </si>
  <si>
    <t>Official video for Grown, Watch Grown-ish on Freeform Wednesdays 8:00!! \n\nGet Grown here: http://smarturl.it/Grown ðŸ¤—ðŸ’ƒðŸ½.  SUBSCRIBE!\n\n------\nStream our mixtape, â€˜The Two of Usâ€™: http://www.chloexhalle.com + http://smarturl.it/TheTwoOfUs \n\nGet Our Debut EP 'Sugar Symphony'! \n\niTunes: http://found.ee/CxHssi\nSpotify: http://found.ee/CxHsss\nGoogle Play: http://found.ee/CxHssgp\nAmazon: http://found.ee/CxHssa\nTidal: http://found.ee/CxHsstdl\n\n------\nFollow Chloe x Halle!\n\nSign up for our email list: http://found.ee/signupweb\nWebsite: http://www.chloexhalle.com\nTwitter: https://twitter.com/chloexhalle\nFacebook: https://www.facebook.com/ChloexHalle\nInstagram: https://www.instagram.com/chloexhalle</t>
  </si>
  <si>
    <t>IxF3mxWbdjw</t>
  </si>
  <si>
    <t>KBSKpop</t>
  </si>
  <si>
    <t>2017 KBSê°€ìš”ëŒ€ì¶•ì œ Music Festival - ë°©íƒ„ì†Œë…„ë‹¨ - DNA (DNA - BTS). 20171229</t>
  </si>
  <si>
    <t>Korean|Music|Show|K-pop|KBS|ë°©íƒ„ì†Œë…„ë‹¨|BTS|DNA|2017 KBSê°€ìš”ëŒ€ì¶•ì œ|20171229|Music Feastival|Festival|ìŒì•…|music|k-pop|idol</t>
  </si>
  <si>
    <t>ë°©íƒ„ì†Œë…„ë‹¨ - DNA (DNA - BTS)</t>
  </si>
  <si>
    <t>e2R0NSKtVA0</t>
  </si>
  <si>
    <t>Ben Actis</t>
  </si>
  <si>
    <t>Italian grandmother learning to use Google home</t>
  </si>
  <si>
    <t>My 85 year old Italian grandmother learns to use Google home</t>
  </si>
  <si>
    <t>Q48VduIflPk</t>
  </si>
  <si>
    <t>[STATION] SMTOWN 'Dear My Family (Live Concert Ver.)' MV</t>
  </si>
  <si>
    <t>SM STATION|SMTOWN|Dear My Family|SM Entertainment|EXO|SHINee|BoA|KANGTA|Red Velvet|Girls' Generation|NCT|f(x)|TVXQ!|SUPER JUNIOR|TRAX</t>
  </si>
  <si>
    <t>SMTOWN's STATION track Dear My Family has been released.\nListen and download on iTunes &amp; Apple Music, Spotify, and Google Play Music http://smarturl.it/STATION2_38\n#The38th #SMSTATION #SMTOWN #DearMyFamily #171229 #6PM\n\nSM STATION Official\nhttp://www.instagram.com/smtownstation\nhttp://www.facebook.com/station.smtown\nApply for #OPEN_STATION by E-mail : openstation@smtown.com\n\n[STATION] SMTOWN 'Dear My Family (Live Concert Ver.)' MV â„— S.M.Entertainment</t>
  </si>
  <si>
    <t>IoqDYnn7VKA</t>
  </si>
  <si>
    <t>Rebel Wilson</t>
  </si>
  <si>
    <t>Original Bellas rehearsal video from Pitch Perfect 1</t>
  </si>
  <si>
    <t>Anna|Kendrick|Camp|Brittany|Snow|Rebel|Wilson|Pitch|Perfect</t>
  </si>
  <si>
    <t>Back in 2011, we were just getting to know each other and work together as a team. This is the first rehearsal of our Bellaâ€™s semi-final performance for the ICCAâ€™s. Our choreographer AJ would record us so we could learn the routines and get better. #Bellas4Life</t>
  </si>
  <si>
    <t>EaEesT3HO4w</t>
  </si>
  <si>
    <t>MAYWEATHER CHECKS DANA WHITE FOR USING NAME TO RENEW FOX DEAL; ENDS UFC RUMORS ONCE AND FOR ALL</t>
  </si>
  <si>
    <t>I've made a lot of money in my career, I've spent a lot of money in my career, but I've made a lot of smart investments...I'm not hurting for money...I took the McGregor fight because that was an opportunity for me to make 9 figures...the UFC...their deal with Fox is coming to an end...they're trying to renew a new deal...what better name could they use than Floyd Mayweather...I don't need to fight again, stated promoter and future Hall of Famer Floyd Mayweather, who once again addressed rumors about him fighting in the UFC and checked UFC President Dana White for using his name to secure a deal with Fox. Check it out!</t>
  </si>
  <si>
    <t>oX8-6whswEA</t>
  </si>
  <si>
    <t>Huxley Berg Studios</t>
  </si>
  <si>
    <t>Star Wars The Last Jedi Throne Room Scene in LEGO</t>
  </si>
  <si>
    <t>star wars|the last jedi|snoke|snokes death|snoke dies|kylo ren|rey|lego star wars|star wars the last jedi|star wars snoke|reylo|lego|lego star wars the last jedi|lego the last jedi|snokes death in lego|lego kylo ren|lego rey</t>
  </si>
  <si>
    <t>Hey guys!\n\nThis is a LEGO recreation of (Spoilers) the death of Supreme Leader Snoke and Rey and Kylo Ren team up! This video was made with a lot of love and care and no matter how you feel about The Last Jedi remember to be civil in the comments!\n\nSubscribe to my live action channel! \nhttps://www.youtube.com/channel/UCbqFoYcHGc8G9E9cdRLtdLw</t>
  </si>
  <si>
    <t>lYtllIKb70M</t>
  </si>
  <si>
    <t>The Royals New Season First Look | E!</t>
  </si>
  <si>
    <t>Real Time|The Royals|Royals Season 3|Alexandra Park|Tom Austen|Elizabeth Hurley|Eleanor|Jasper|Jaspenor|love|sex|princess|royalty|New Season|Kim Kardashian|E! Entertainment Schedule|Kourtney Kardashian|Celebrity|Celeb Gossip|Celeb News|E! News|E! News Now|Chelsea Handler|The Soup|Celebrity News|Celebrity Pictures|Gossip|Giuliana Rancic|Chelsea Lately|Comedians|Comedy</t>
  </si>
  <si>
    <t>Kiss my aristocracy! Don't miss the return of the hit E! series on Sunday, March 11.\n\nFEATURED MUSIC: Throw It Downâ€ by Dominique Young Unique\n\nSUBSCRIBE: http://bit.ly/Eentsub\n\nConnect with The Royals:\nVisit The Royals on the E! Website: Eonline.com/theroyals\nLike The Royals on FACEBOOK: Facebook.com/theroyalsone\nCheck out The Royals on INSTAGRAM: Instagram.com/theroyalsone\nFollow The Royals on TWITTER: Twitter.com/theroyalsone\n\nAbout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http://eonli.ne/spotify\n\nThe Royals New Season First Look | E!\nhttp://www.youtube.com/user/Eentertainment</t>
  </si>
  <si>
    <t>5n32F7mS6Kk</t>
  </si>
  <si>
    <t>HIJACKING GRACE HELBIG'S TINDER!</t>
  </si>
  <si>
    <t>miranda|sings|mirandasings08|beautiful|lips|comedy|funny|lipstick|parody|youtube|grace helbig|tinder|hijack|tinder profile|dating|dating app|miranda sings|it's a match|double date|blind date</t>
  </si>
  <si>
    <t>Watch my video witH Grace - https://www.youtube.com/user/graciehinabox\nWatch me hijack a strangers Tinder on Vanit yFair - https://www.youtube.com/watch?v=0O2IAz1E9Ts\n\nThanks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</si>
  <si>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S1ke1xQ-rmY</t>
  </si>
  <si>
    <t>gzumwalt</t>
  </si>
  <si>
    <t>Model Aircraft Styled 3D Printed Air Engine, Experimental, 10 by 3.8 Propeller at 1PSI</t>
  </si>
  <si>
    <t>Air Engine|Ultimaker|Autodesk Fusion 360|Model Aircraft</t>
  </si>
  <si>
    <t>This model: https://www.youtube.com/watch?v=YwXLSNh9-cU with a commercially available 10 by 3.8 SF propeller at 1PSI.\n\nStl files, printing, assembly and operating instructions at the following locations:\n\nhttps://www.instructables.com/id/Mode...\nhttps://www.youmagine.com/designs/mod...\nhttps://www.myminifactory.com/object/...\n\nDesigned using Autodesk Fusion 360, sliced using Cura 3.04, and printed in PLA and PVA on an Ultimaker 2+ Extended and an Ultimaker 3 Extended.</t>
  </si>
  <si>
    <t>5Q7mKQmNWSE</t>
  </si>
  <si>
    <t>Gcincorp Ecommerce and Real Estate</t>
  </si>
  <si>
    <t>Samsung Galaxy Note 8 Not Charging , Dead Battery, problems, Sprint Mobile *UPDATE</t>
  </si>
  <si>
    <t>Samsung|Samsung Galaxy Note 8|Note 8|Mobile Phone|Samsung Galaxy Note 8 Not Charging|Sprint Mobile|Sprint Customer Service|Sprint|Worst Customer Service Sprint|Bad mobile carrier</t>
  </si>
  <si>
    <t>The solution to Samsung note 8 problem: Get a battery case!\n zerolemon 10000 MAH battery case.\n\nZerolemon Note 8 10,000 MAH battery case-   http://amzn.to/2Cg31rd\n\nZerolemon Note 8 5500 MAH Battery Case - http://amzn.to/2CoMfUm\n\nSamsung Fast Charge Wireless Charging Convertible Stand W/ AFC Wall Charger (US Version with Warranty), Black -\n\nhttp://amzn.to/2CpncR7\n\n\nSeneo iPhone X Wireless Charger, Fast Wireless Charger Charging Pad(No AC Adapter) for Samsung Galaxy Note 8 S8 S8 Plus S7 S7 Edge Note 5 S6 Edge Plus, Standard Charge for Apple iPhone X / 8 / 8 Plus - http://amzn.to/2lrebiv\n\nGalaxy Note 8 Battery Case 5500mAh, Vproof Rechargeable External Battery Portable Charger Protective Charging Case Power Bank Cover for Samsung Galaxy Note 8 (Black) - http://amzn.to/2EjdeBh\n\n\nmophie â€“ Battery Case for Samsung Galaxy Note 8 â€“ Samsung Galaxy Charging Case â€“ Juice Pack Battery Case â€“ Wireless Charging â€“ High-Impact Protection - http://amzn.to/2CcpExB\n\n__________________________________________________________\nQuick summary on what happened:\n-sprint sold me a note 8 for full price.\n-did not buy insurance (didnt buy insurance since the s5 came out,  i would purchase insurance if i was a clumsy fool. Never cracked or dropped my phone in water since i owned a cell phone)\n-3 weeks later phone completely drains *slept with a few percent left in battery.\n-plugged charger to phone. \n-phone wont charge\n-called samsung , transferred to tech support, trouble shoot, then repair ticket started (3-4 week wait according to rep)\n-needing a phone was an issue so i called sprint to see if they could help me with my problem. Tech support, troubleshoot, cant help me because i didnt buy insurance, said i still would have to pay $75 for a replacement even with insurance(even if they sold me a lemon phone that was less than a month old) told me to go to a sprint store to see if they could help.\n-went to sprint store , waited 45 min , repair tech troubleshoot phone ,phone still not responding. \n-tech checks my account status to see what they could do, said i didnt have insurance so they couldnt do an exchange. Mentioned again i would have to pay $75 even if i had insurance and i still would have to wait for a replacement to come in which is most likely a refurbished device.\n- screw it so i sent it to samsung.\n- 3 weeks later got a refurbished phone with light scratches.\n-phone battery drains faster than usual,  apps freezing and crashing. \n-outcome of the situation... i paid full price for a used phone.\n\nTHE END\n\n\n\n\n@ 2:32 you can see the flash/line i was referring to.\n\n**UPDATE 12/24/2017\nI finally got the phone back. looks like I got back a refurbished phone. link below is to my other video / unboxing of the note 8.\n\nhttps://youtu.be/6z0Nt0VyseM\n\n_________________________________________________________________\n\nCompletely drained my Samsung Galaxy Note 8 Battery. Woke up in the morning and tried to charge it. Phone would not communicate with the charger. This is how sprint treated me after selling me a lemon defective phone.</t>
  </si>
  <si>
    <t>naOKPDCngMI</t>
  </si>
  <si>
    <t>mugumogu</t>
  </si>
  <si>
    <t>å·¨å¤§ãªã†ã•ãŽã‚’ç™’ã™ã­ã“ã€‚-Maru heals the huge rabbit.-</t>
  </si>
  <si>
    <t>Maru|cat|kitty|pets|ã¾ã‚‹|çŒ«|ã­ã“</t>
  </si>
  <si>
    <t>ä¼èª¬ã®ãƒžãƒƒã‚µãƒ¼ã‚¸å¸«ã¾ã‚‹ã€‚æ¬¡ã®ãŠå®¢ã•ã‚“ã¯å·¨å¤§ãªã†ã•ãŽã•ã‚“ã€‚Legendary masseur Maru massages the huge rabbit.\nBlog: http://sisinmaru.com/\nInstagram: https://www.instagram.com/maruhanamogu/</t>
  </si>
  <si>
    <t>phGlo_TNDp0</t>
  </si>
  <si>
    <t>Onur AltuÄŸ Sever</t>
  </si>
  <si>
    <t>Imperial-class Star Destroyer - TIE Bomber</t>
  </si>
  <si>
    <t>TIE bomber|Imperial-class|Star Destroyer|TIE|Star Wars|Episode V</t>
  </si>
  <si>
    <t>TIE bomber\nStar Wars: Episode V - The Empire Strikes Back</t>
  </si>
  <si>
    <t>SWUrl7FpkAo</t>
  </si>
  <si>
    <t>voordeel</t>
  </si>
  <si>
    <t>star wars || war pigs</t>
  </si>
  <si>
    <t>retweet: https://twitter.com/voordeel_ts/status/945001374932242433\nreblog: http://voordeel-ts.tumblr.com/post/168898323968</t>
  </si>
  <si>
    <t>AZTn1UMs408</t>
  </si>
  <si>
    <t>Huw Parkinson</t>
  </si>
  <si>
    <t>Life Accordion To Trump #3: Happy Holidays Edition</t>
  </si>
  <si>
    <t>trump|accordion</t>
  </si>
  <si>
    <t>Merry Covfefe and a Soothing New Year</t>
  </si>
  <si>
    <t>x4TZEVqKIvs</t>
  </si>
  <si>
    <t>Film Theory: Disney LIED to You! (High School Musical)</t>
  </si>
  <si>
    <t>high school musical|disney|high school musical 2018|high school musical movie|high school musical lyrics|disney channel|high school musical online|zac efron|zac efron high school musical|high school musical full movie|disney songs|high school musical cast|high school musical songs|high school musical 3|high school musical bad lip reading|hsm songs|hsm soundtrack|hsm 2|film theory|film theorists|matpat|disney theory</t>
  </si>
  <si>
    <t>SUBSCRIBE for More Film Theories! â–º http://bit.ly/1dI8VBH\nMOANA'S SECRET IDENTITY! â–ºâ–º https://goo.gl/s8EeNe\nWill The LION KING Survive?! â–ºâ–º https://goo.gl/ogJk9v\n\nDisney's High School Musical seemed pretty straight forward. Most people assume that the mean rich girl Sharpay is the villain. But what if I told you that isnâ€™t the case? Could there be someone else better suited for that title? Someone more spoiled, undeserving, and ungrateful? Scramble to your seats theorists! Class is now in session!\n\nMORE FILM THEORIES\n\nFrozen: Elsa's True Fight For The Throne â–º http://bit.ly/2nBvflf\nFinding Nemo's Dory is FAKING â–º http://bit.ly/2fBo1LI\nSantaâ€™s LOST SON â–ºâ–º http://bit.ly/2DyL2tV\nThe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</si>
  <si>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PjqKPHZJgF0</t>
  </si>
  <si>
    <t>Lil Wayne</t>
  </si>
  <si>
    <t>Lil Wayne - Family Feud feat. Drake (Official Audio) | Dedication 6</t>
  </si>
  <si>
    <t>lil wayne|weezy|weezy wednesday|wayne carter|young money|hiphop|lil wayne 2017|tha carter|ymcmb|hollyweezy|birdman|dwayne carter|wayne|hot boys|cash money|2 chainz|hollygrove|In Tune We Trust|lil wayne family feud|family feud|lil wayne drake|drake family feud|drake|drake lil wayne|dedication 6|dedication 6 mixtape|lil wayne drake family feud|lil wayne family feud feat drake|lil wayne dedication 6|drake dedication 6|family feud lil wayne drake</t>
  </si>
  <si>
    <t>Family Feud by Lil Wayne feat. Drake, off the Dedication 6 mixtape.\n\nClick to subscribe to Lil Wayne's YouTube channel for exclusive footage! http://bit.ly/WayneYTSub\n\nWatch Lil Wayne's Exclusive Series and Footage:\nWeezy Wednesdays: http://bit.ly/WeezyWeds\nLil Wayne Exclusive Tracks: http://bit.ly/WayneExclusives\nLil Wayne Official Music Videos: http://bit.ly/WayneVideos\n\nLil Wayne on Twitter: http://www.twitter.com/LilTunechi\nLil Wayne on Facebook: http://www.facebook.com/LilWayne\nYoung Money on Facebook: http://www.facebook.com/youngmoneyent</t>
  </si>
  <si>
    <t>O6BODAJVYc8</t>
  </si>
  <si>
    <t>2017, in 7 minutes</t>
  </si>
  <si>
    <t>vox.com|vox|explain|year in review|2017|donald trump|year|charlottesville|cassini|hassan minaj|obama|women's march</t>
  </si>
  <si>
    <t>In a tumultuous 2017, these are some of the stories that defined the year.\n\nSubscribe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</si>
  <si>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f6Egj7ncOi8</t>
  </si>
  <si>
    <t>FULL FACE USING ONLY MY MOM'S MAKEUP Challenge | NikkieTutorials</t>
  </si>
  <si>
    <t>full face using only my mom's makeup|full face using only|full face|makeup challenge|challenge|mom's makeup|kids makeup|full face using only kids makeup|natural makeup challenge|makeup|nikkietutorials|nikkie tutorials|nikkitutorials|nikki tutorials|nikkietutorials crying|how to|how to apply|epic fail|fail|cosmetics|beauty|look|transformation|drugstore|winter wonder week|mom's makeup challenge|natural makeup|natural|glowy|dewy|viral|beauty products|mom</t>
  </si>
  <si>
    <t>Make sure you subscribe to my channel and hit the notification bell, so you donâ€™t miss any of my new videos â†’ http://bit.ly/SubscribeNikkieTutorials\n\nAfter doing the Full Face Using Only Kids Makeup and Liquid Lipsticks, today after many requests Iâ€™m doing the FULL FACE USING ONLY MY MOMâ€™S MAKEUP Challenge! Oh, sweet makeup memoriesâ€¦ Hope you enjoy &amp; thanks for watching!\n\nPlease let me know who created this challenge so I can tag them here!\n\nðŸ† DONâ€™T FORGET TO JOIN THE $350 SEPHORA GIFT CARD GIVEAWAY BY SUBSCRIBING, LIKING THIS VIDEO AND LEAVING A COMMENT!!! ðŸ†\n\nâ–· Have you seen my previous video? BYE MAKEUP! GET UNREADY WITH ME! Â» https://youtu.be/oYmc98Tx0BA\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</si>
  <si>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j6X6PhexHnE</t>
  </si>
  <si>
    <t>Tpindell</t>
  </si>
  <si>
    <t>If People Were Honest With Their Parents</t>
  </si>
  <si>
    <t>If People Were Honest With Their Parents|If We Were Honest with our Parents|if parents were honest|if parents were honest with their kids|if kids were honest with their parents|tpindell|tpindell3|sketch comedy|funny skits|how to talk to your kids|father son talk|mother daughter talk|communicating with your kids|how to be a cool parent|how to be a cool dad|parody|spoof|prank</t>
  </si>
  <si>
    <t>ðŸ˜…If People Were Honest On First Dates: https://youtu.be/2LCHXwIh9QA\nTYPES OF ATHLETES: https://youtu.be/S1Xxx9zNat4\n\nWhat if you had no choice but to be honest with your parents. How long do you think you would last before you mom or dad took your head off? LOL \n\nIf We Were Honest with our Parents\n\nâ­ï¸Apparel: https://teespring.com/stores/tpindellstore\n\nðŸ˜…Types Of YouTubers https://youtu.be/_3e7ivMwObY\n\nðŸ”´Stay connected: \nSnapchat: Tpindell \nFacebook: http://facebook.com/iamTpindell \nTumblr: http://tpindell.tumblr.com \nTwitter: http://twitter.com/Tpindell \nInstagram: http://instagram.com/Tpindell \nFitness: http://youtube.com/TpindellFitness\nReaction/Vlogs: http://youtube.com/TpindellTV\n\nbackground music: \nhttp://www.purple-planet.com\nhttps://www.youtube.com/user/Prodlem\nhttp://incompetech.com\n\nThanks for watching =] Subscribe for more Vids! Bookings &amp; Business Inquiries: tpindell3 @ gmail.com</t>
  </si>
  <si>
    <t>UfR5dKcKJvY</t>
  </si>
  <si>
    <t>Spying on Your Boyfriend | Lele Pons &amp; Hannah Stocking</t>
  </si>
  <si>
    <t>spying on your boyfriend|lele|pons|hannah|stocking|spying|on|your|boyfriend|secret santa|anitta j balvin downtown official lyric video ft lele pons juanpa zurita|whose dog is it|Spying on Your Boyfriend | Lele Pons &amp; Hannah Stocking|lelepons|hannahstocking|rudymancuso|inanna|anwar|sarkis|shots|shotsstudios|alesso|anitta|brazil</t>
  </si>
  <si>
    <t>WATCH MY PREVIOUS VIDEO â–¶ https://youtu.be/hahi5hfIVX0\n\nSUBSCRIBE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http://youtube.com/c/lelepons\nHannah Stocking | http://youtube.com/c/hannahstocking\nTwan Kuyper | https://instagram.com/twan\nJohann Vera | https://instagram.com/johannvera\nHana Giraldo | https://instagram.com/hanagiraldo\nWav3pop | https://instagram.com/wav3pop\nHailee Lautenbach | https://instagram.com/haileebobailee\n\nShots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http://youtube.com/c/shots\n\n#Lele\n#LelePons\n#HannahStocking</t>
  </si>
  <si>
    <t>HqwVFXyCfOI</t>
  </si>
  <si>
    <t>Best of Hevesh5 (8)</t>
  </si>
  <si>
    <t>domino|dominos|dominoes|best of hevesh5|domino compilation|sastisfying video|satisfying 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spiral|éª¨ç‰Œ|ãƒ‰ãƒŸãƒŽ|Dominostein|Ð´Ð¾Ð¼Ð¸Ð½Ð¾|Î½Ï„ÏŒÎ¼Î¹Î½Î¿|ê°ì„¤íƒ•|Pitagora|Suichi|ãƒ”ã‚¿ã‚´ãƒ©ã‚¹ã‚¤ãƒƒãƒ|best of hevesh5 8|best of hevesh5 (3)</t>
  </si>
  <si>
    <t>Here is the 8th Best of Hevesh5 compilation featuring my best domino tricks from 2017!\nLet me know what your favorite domino trick was in the comments! ðŸ˜Š\nClick to share on Facebook! â–ºhttp://bit.ly/2DxCZNa âœ¨instagram: http://instagram.com/hevesh5\n\n2017 was one heck of a year! From travelling doing domino projects, to being on Katy Perry's livestream, to making videos in my studio, finishing up my gap year and going to college... so much has happened! Thanks for all your support, and I wish you all the best in 2018! Happy New Year :)\n\nCamera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Avenza - Never Sober https://youtube.com/channel/UCrEFc-OuY6Si-mwS5VrOBlQ\nhttps://twitter.com/avenzaofficial\nhttps://soundcloud.com/avenza\nhttps://www.facebook.com/AvenzaOfficial\nProvided by NonCopyrightedMusic: https://www.youtube.com/watch?v=NeBf7CgzgYE</t>
  </si>
  <si>
    <t>mDRifR9HdK8</t>
  </si>
  <si>
    <t>The Pet Collective</t>
  </si>
  <si>
    <t>Best Pet Videos of the Year 2017!</t>
  </si>
  <si>
    <t>the pet collective|pet collective|the pet collective 2017|best of 2017|best videos of 2017|top 100 2017|top 100 pet videos 2017|top 100 pet videos|best pets of the year|best pet videos of the year|best pets of 2017|pets of 2017|funny pet videos|funny pets compilation|funny pet compilation 2017|best of the year 2017|best of the year|funny pet|funny pets|funny pet video|2017|viral video 2017|viral videos|pet|pets|animals</t>
  </si>
  <si>
    <t>2017 has been quite the year and I don't know about you, but pet videos we're one of my favorite parts! From adorable dogs and cute cats to crazy raccoons and rowdy reptiles, these are just some of the best pet videos of the year!\n\nThe Pet Collective is home to the top trending clips, most entertaining memes, and funniest animal videos online.  Simply put, we think animals are the best ever. If you agree, letâ€™s make it YouTube official right here, right meow:\n\nWatch animals 24/7 on Twitch! http://twitch.tv/thepetcollective\n\nSubscribe to The Pet Collective: http://bit.ly/tpcsub\nWebsite: http://www.thepetcollective.tv\nFacebook: http://www.facebook.com/thepetcollective\nInstagram: http://www.instagram.com/petcollectivetv\nPinterest: http://pinterest.com/petcollectivetv/\n\nSubmit your fun pet videos here: http://bit.ly/76-submit-here\n\nTo license any of the videos shown on the The Pet Collective, visit Jukin Media at http://jukinmedia.com/licensing</t>
  </si>
  <si>
    <t>KB_GCuJwPE4</t>
  </si>
  <si>
    <t>iMac Pro, New Apple Store and Star Wars!</t>
  </si>
  <si>
    <t>ijustine|imac pro|apple|star wars|target|imac|apple store</t>
  </si>
  <si>
    <t>I've been back home for the Holidays! So fun!\nStar Wars VR Museum: http://bit.ly/2z29ZgW\nâ–º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</si>
  <si>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ejlD0Sg-8ig</t>
  </si>
  <si>
    <t>Patricia Bright</t>
  </si>
  <si>
    <t>THIS HAS TO STOP! INSTAGRAM TRENDS I HATED IN 2017 AND NEED TO DIE</t>
  </si>
  <si>
    <t>online fashion|best online fashion shops|Fenty|online store review|summer fashion</t>
  </si>
  <si>
    <t>So people its about to be a new year and I am hoping that a lot of these instagram trends will be left in 2017 and not follow us into 2018! Feel free to add your two pence\n\nLink to White winter jacket: https://rstyle.me/~aeDQ1\n\nFollow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</si>
  <si>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KX0fOxBVMRc</t>
  </si>
  <si>
    <t>Ritzy Parmesan Chicken Bites | Episode 1220</t>
  </si>
  <si>
    <t>chef vitale|chef laura vitale|laura vitale|chef laura|chicken nugget recipe|homemade chicken nuggets|how to make chicken nuggets|best chicken nuggets|how to cook chicken nuggets|how to make chicken nuggests|chicken bites|best recipes|kitchen|cook|cooking|cooking shows|homemade recipes</t>
  </si>
  <si>
    <t>8FqgrgVPvio</t>
  </si>
  <si>
    <t>Can You Ever Really Change?</t>
  </si>
  <si>
    <t>ENFP|peronality tests|eneagram|MBTI|myers briggs|psychology|scishow psych|personalities|new years|resolutions|change|self help|learning|education|INTJ|INFP|istj|istp|isfj|isfp|infj|INTP|ESTP|ESTJ|ESFP|ESFJ|ENFJ|ENTP|ENTJ</t>
  </si>
  <si>
    <t>As John was saying in his last video, I think that we don't give ourselves enough opportunities for self reflection, and I think personality tests can help with that, but I also think they imply that there is something overly concrete about the things they are testing, and that no self is carved  in stone. \n\nWe have a SciShow Psych episode about more recent understanding of the failures of personality tests here: https://www.youtube.com/watch?v=JN6_K6ALeZI&amp;t=2s\n\nHappy New Year everyone! In Montana we are currenly being completely buried in snow!\n\n----\nSubscribe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</si>
  <si>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uYaN4OLxm08</t>
  </si>
  <si>
    <t>Eating Habits - Simon's Cat | GUIDE TO</t>
  </si>
  <si>
    <t>cartoon|simons cat|simon's cat|simonscat|simon tofield|simon the cat|funny cats|cute cats|cat fails|family friendly|animated animals|short animation|animated cats|simon's katze|cat|black and white|black and white cat|ÐšÐ¾Ñ‚ Ð¡Ð°Ð¹Ð¼Ð¾Ð½Ð°|cat lovers|animal (film character)|fail|funny cat|cats|cute|kitten|kittens|pets|simons cats|Cat|Simon|Tofield|cartoons|Toons|Animated|Animation|Kitten|Funny|Humour|fun|videos|eating|habits|messy|greedy|crunch time|game|app</t>
  </si>
  <si>
    <t>Find out the names and eating habits of the characters featured in our game CRUNCH TIME. \nDOWNLOAD GAME FOR FREE HERE: http://get.simonscatcrunchtime.com/YouTube\n\nOr\nApple - https://itunes.apple.com/gb/app/simons-cat-crunch-time/id1239458501?ls=1&amp;mt=8\nGoogle Play - https://play.google.com/store/apps/details?id=com.strawdogstudios.simonscatcrunchtime\nAmazon - https://www.amazon.com/dp/B071LPSQSD\n\nWatch the trailer for the BRAND NEW Simonâ€™s Cat match three puzzle adventure game CRUNCH TIME here - https://www.youtube.com/edit?o=U&amp;video_id=uYaN4OLxm08\n\nThe devilish crows have swiped Simonâ€™s Catâ€™s favourite Tasty Treats and only YOU can help him find them!\n\nJoin Simonâ€™s Cat, Maisy, Chloe and Jazz, and a cast of determined kitties on a colourful adventure through some pawsome new places where Treats are just waiting to be eaten.\nBe ready to collect Tasty Treats, fight off big baddies and befriend a host of animal critters in this FREE puzzle game with added CATitude!\n\nSimple and addictive puzzle gameplay! Connect the same coloured Treats to make a delicious chain!\n\nPlay your way through the neighbourhood in six different game modes and hundreds of challenging levels!\n\nChallenge your friends! Can you beat your friends purrfect high score?\nCan you beat the villains? Use your Treats and special boosters to fight off Sir Royston the Pug, Mr Potts, hungry hedgehogs and even a treat crazed vacuum cleaner!\nPlay with Simonâ€™s Cat featuring brand new animations.\n\nRead our latest blog posts here: https://simonscat.com/blog/\n\nHave you visited the official Simon's Cat website?\nOfficial Website:Â http://www.simonscat.com\n\nStay connected with Simon's Cat on your favourite websites:\nFacebook:Â http://facebook.com/simonscat\nGoogle+:Â http://plus.google.com/+SimonsCat\nTwitter:Â http://twitter.com/SimonsCat\nInstagram: https://www.instagram.com/simonscatofficial\nTumblr: http://simonscat.tumblr.com/\nPinterest:Â http://pinterest.com/simonscat\n\nWant to see more of our Black &amp; White films?Â \nCheck out our play list here:Â http://www.goo.gl/FkqgHw\n\nWant to know more about the history of Simon's Cat?\nWatch the Simon's Cat Story here -Â http://goo.gl/Vfx2JSÂ \n\nFAQs:\n\nQ. What software do you use?\nA. Simon's Cat is made using Adobe Flash / TV Paint / CelAction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shop:Â https://simonscat.theofficialwebshop.com/</t>
  </si>
  <si>
    <t>8gE6cek7F30</t>
  </si>
  <si>
    <t>KathleenLights</t>
  </si>
  <si>
    <t>NEW YEAR'S EVE CUT CREASE | Makeup Tutorial</t>
  </si>
  <si>
    <t>NYE|new years eve|makeup tutorial|cut crease|glam|holiday|glitter|look|drugstore|high end|beauty|guru|kathleenlights</t>
  </si>
  <si>
    <t>Hey, Guys! (WATCH IN HD)\nHere is a video where I show you how to get this Neutral Glam Cut Crease Look for NYE! I hope you enjoy! Thanks for watching! xoxo!\n\n\nProducts I Used: \nColourpop Dream St. Shadow Palette \nAnastasia Eeyshadow in Fawn \nMorphe Eyeshadow in #63\nTarte Shape Tape Concealer in Light Neutral \nNatasha Denona Crystal Top Coat in Nude\nUrban Decay Heavy Metal Glitter Liner in Pyro \nEm Cosmetics illustrative Brush Tip Eyeliner\nEm Cosmetics Matte Gel Pencil \nKiss Falsies in Ritzy \nBecca First Light Priming Filter \nMUFE Ultra HD Foundation in 118=Y325\nUrban Decay All Nighter Concealer in Light Warm \nGlossier Wowder in Light/Medium \nThrive Causemetics Liquid Lash Extensions Mascara\nMakeup Geek Sunkissed Fair Skin Bronzer \nToo Faced Sweethearts Bronzer in Sweet Tea \nTarte Amazonian Clay Blush in Seduce \nGirlactik Luminous Face Veil in See- Through \nColourpop Ultra Satin Lip in Point Zero\nColourpop Ultra Glossy Lip in Moonchild \n\n\n\nWhat I'm Wearing:\nEarrings: Forever 21 \nDress: Urban Outfitters \nNails: KL POLISH Graham\nBrows: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http://kathleenlights.com\n\n\nMUSIC BY:\nPREMIUMBEAT.COM (Cymatix)\n\n\n\nâ€”FAQ:\n*What camera do you use?\nCanon 80D\n*What do you use to edit your videos?\nFinal Cut Pro\n*Where did you get your vanity?\nDanny actually built it for me\n\n\nFTC- This video is NOT sponsored.\n(MUG is an affiliate link - Morphe &amp; Ofra code is an affiliate code)</t>
  </si>
  <si>
    <t>GTSjDaoZcAk</t>
  </si>
  <si>
    <t>Edward Avila</t>
  </si>
  <si>
    <t>My Holiday Makeup lol - Edward Avila</t>
  </si>
  <si>
    <t>men|male|boy|asian|korean|filipino|style|hair|makeup|natural|etude|house|nature|republic|skinfood|amore|pacific|the|face|shop|seoul|vlog|vlogs|life|tony|moly|innisfree|pony|effect|memebox|tutorial|how|to|idol|holika|olive|young|lohbs|aprilskin|cushion|review|first|impression|swatch|cosrx</t>
  </si>
  <si>
    <t>ÏŸ EYES ÏŸ\n\nEtude House  Eye Brow Contouring Kit - Natural Brown\nhttps://rstyle.me/n/cv8gn2b7737\n\nPony Effect Contoured Brow Color - #Natural Brown\nhttps://rstyle.me/n/cv5ti7b7737\n\n3CE Mood Recipe Multi Eye Color Palette - #Smoother\nhttps://rstyle.me/n/cv8gptb7737\n\nPony Effect Stay Put Eye Stick - #Bumpy\nhttps://rstyle.me/n/cv8gq7b7737\n\nEtude House Lash Perm Curl Fix Mascara - Brown\nhttps://rstyle.me/n/cv8gqpb7737\n\nÏŸ FACE ÏŸ\n\nEtude House Glow On Base Oil Volume\nhttp://amzn.to/2AdA3XU\n\nTarte Timeless Smoothing Primer\nhttps://rstyle.me/n/cv5s5zb7737\n\nTarte Shape Tape Concealer - Light Sand\nhttps://rstyle.me/n/cv8euib7737\n\n(Cushion Case)\nMissha - The Original Tension Pact Perfect Cover SPF37 PA++ (Beyond Closet Edition)\nhttps://rstyle.me/n/cv5tczb7737\n\n(Cushion in Case)\nMissha Signature Aura Tension Longwear Cover - #23\nhttps://rstyle.me/n/cv5s8ib7737\n\ntoo cool for school Artclass Concealed Creme - #2\nhttps://rstyle.me/n/cv5s99b7737\n\nPony Effect Makeup Arti-Stick - #Touch me\nhttps://rstyle.me/n/cv8gjdb7737\n\nBite Beauty Multistick - Brioche\nhttps://rstyle.me/n/cv8gkvb7737\n\nBbia Last Auto Gel Eyeliner - L3 Rose Coco\nhttps://rstyle.me/n/cv8gntb7737\n\nBenefit Hoola Bronzer\nhttps://rstyle.me/n/cv8guab7737\n\n3CE Mood Recipe Face Blush - #Nude Peach\nhttps://rstyle.me/n/cv8gstb7737\n\nÏŸ LIPS ÏŸ\n\nIt's skin Life Color Lip Crush Matte - 10 What the Heaven\nhttps://rstyle.me/n/cv8gtqb7737\n\nIt's skin Life Color Lip Crush Matte - 09 Show Me What You Got\nhttps://rstyle.me/n/cv8gtqb7737\n\nMusic:\nCold Blooded Love (ft. Krista Marina)\n\n//////////////////////////////////////////\n\nInstagram: http://instagram.com/edweird0\nSnapchat: @ed-weirdo\n\nFOR BUSINESS ONLY:\nEmail: edwardgavila@yahoo.com\n\nFTC Disclaimer: I'm an affiliate of Amazon and Rewardstyle, and in the case that you click on the links (Amazon/Rewardstyle) and purchase these products through them, I do make a small commission. I do not however purchase and use products available on Amazon and on Rewardstyle affiliated sites to use in videos solely so I may link them and make profit. I buy and test all sorts of products and if they happen to be available on Amazon/Rewardstyle sites, great, I can link them for you and I can make a simple buck or two. It's mostly out of convenience for you, the viewer; however if you don't trust it, you definitely have the right to search the internet yourself and purchase them however you see fit!</t>
  </si>
  <si>
    <t>1oFQ76ctfS0</t>
  </si>
  <si>
    <t>Max Skipper</t>
  </si>
  <si>
    <t>When it's 5 a.m. at an Irish Wedding - Ho, Ro, the rattlin' Bog</t>
  </si>
  <si>
    <t>irish weeding|irish|clodagh mccarthy|ho ro rattlin bog</t>
  </si>
  <si>
    <t>Credit: Clodagh McCarthy\n\nFacebook: https://www.facebook.com/TheIrishPost/\n\nHD</t>
  </si>
  <si>
    <t>mKpW_rj0tuI</t>
  </si>
  <si>
    <t>MY FAVORITE PRODUCTS OF 2017! | Alissa Ashley</t>
  </si>
  <si>
    <t>alissa ashley|alissa ashley makeup|hooded eye makeup|makeup for hooded eyes|best|best products|best products of 2017|favorite products|makeup of 2017</t>
  </si>
  <si>
    <t>Here are my MY FAVORITE PRODUCTS OF 2017! Its crazy how fast this year flew by!! I can't wait to see what next year brings!\n\nConnect With Me :)\nInstagram: http://instagram.com/alissa.ashley/\nTwitter: http://twitter.com/alissa_ashleyy\nSnapchat: Alissa.Ashleyy\n\nCode Glowmomma to save on Lilly Lashes :) http://lillylashes.com\n\nUse code GLOWMOMMA for $$ off on https://www.morphebrushes.com</t>
  </si>
  <si>
    <t>pcmbmC9cUUY</t>
  </si>
  <si>
    <t>PONY Syndrome</t>
  </si>
  <si>
    <t>PONY THE GLOBETROTTER + GRWM (With subs) - Milan í¬ë‹ˆ ë” ê¸€ë¡œë¸Œ íŠ¸ë¡¯í„° - ë°€ë¼ë…¸ íŽ¸</t>
  </si>
  <si>
    <t>pony makeup|pony syndrome|kpopmakeup|kbeauty|makeuptutorial|í¬ë‹ˆë©”ì´í¬ì—…|ë©”ì´í¬ì—…íŠœí† ë¦¬ì–¼|ë©”ì´í¬ì—…ê°•ì¢Œ|í¬ë‹ˆí™”ìž¥ë²•|í¬ë‹ˆì‹ ë“œë¡¬|ë°€ë¼ë…¸ ì—¬í–‰|ë°€ëž€ ì—¬í–‰|ì´íƒˆë¦¬ì•„ ì—¬í–‰|ì—°ë§ ë©”ì´í¬ì—…|íŒŒí‹° ë©”ì´í¬ì—…|ìŠ¤ëª¨í‚¤ ë©”ì´í¬ì—…|milan trip|party makeup|smoky makeup</t>
  </si>
  <si>
    <t>PONY THE GLOBETROTTER + GRWM - Milan \ní¬ë‹ˆ ë” ê¸€ë¡œë¸Œ íŠ¸ë¡¯í„° - ë°€ë¼ë…¸ íŽ¸\n\n\n\nGIORGIO ARMANI\nARMANI TO GO CUSHION\n#2\n\nì¡°ë¥´ì§€ì˜¤ ì•„ë¥´ë§ˆë‹ˆ\nì•„ë¥´ë§ˆë‹ˆ íˆ¬ ê³  ì¿ ì…˜\n#2\n\n\nâ€”â€”\n\nFLOWFUSHI\nLIP 38â„ƒ\n# +1â„ƒ\n\ní›„ë¡œí›„ì‹œ\në¦½ 38â„ƒ\n# +1â„ƒ\n\n\nâ€”â€”\n\n\nCANMAKE\nCOLOR MIXING CONCEALER\n#2 NATURAL BEIGE \n\nìº”ë©”ì´í¬ \nì»¬ëŸ¬ ë¯¹ì‹± ì»¨ì‹¤ëŸ¬\n#2 ë‚´ì¶”ëŸ´ ë² ì´ì§€\n\n-\n\nSONIA KASHUK BRUSH #110\nì†Œë‹ˆì•„ ì¹´ìŠ‰ ë¸ŒëŸ¬ì‰¬  #110\n\nâ€”â€”\n\n\nFNETY BEAUTY\nMATCH STIX\n#AMBER\n\níŽœí‹° ë·°í‹°\në§¤ì¹˜ ìŠ¤í‹±\n#ì•°ë²„\n\n-\n\nMORPHE BRUSH #G35\nëª°í”¼ ë¸ŒëŸ¬ì‰¬ #G35\n\n-\n\nMORPHE BRUSH #G24\nëª°í”¼ ë¸ŒëŸ¬ì‰¬ #G24\n \nâ€”â€”\n\n\nBECCA\nMULTI TASKING PERFECTING POWDER\n#FAIR\n\në² ì¹´\në©€í‹° íƒœìŠ¤í‚¹ í¼íŽ™íŒ… íŒŒìš°ë”\n#íŽ˜ì–´\n\n-\n\nSHU UEMURA BRUSH #NATURAL 18\nìŠˆì—ë¬´ë¼ ë¸ŒëŸ¬ì‰¬ #ë‚´ì¶”ëŸ´ 18\n\n\nâ€”â€”\n\n\nGIORGIO ARMANI\nARMANI TO GO CUSHION\n#2 WENGE WOOD\n\nì¡°ë¥´ì§€ì˜¤ ì•„ë¥´ë§ˆë‹ˆ\nì•„ì´ ì•¤ ë¸Œë¡œìš° ë§ˆì—ìŠ¤íŠ¸ë¡œ\n#2 ì›¬ì§€ ìš°ë“œ\n\n-\n\nPICCASSO BRUSH #301\ní”¼ì¹´ì†Œ ë¸ŒëŸ¬ì‰¬ #301\n\n\nâ€”â€”\n\n\nMISSHA\nMODERN SHADOW\n#GBR05 SECRET SPARKLE (discontinued)\n\në¯¸ìƒ¤ \nëª¨ë˜ ì„€ë„ìš°  \n#GBR05 ì‹œí¬ë¦¿ ìŠ¤íŒŒí´ (ë‹¨ì¢…)\n\n-\n\nPICCASSO BRUSH #239\ní”¼ì¹´ì†Œ ë¸ŒëŸ¬ì‰¬ #239\n\nâ€”â€”\n\n\nARITAUM\nMONO EYES\n#M06 \n\nì•„ë¦¬ë”°ì›€\nëª¨ë…¸ ì•„ì´ì¦ˆ\n#M06 ë ˆë“œë¹ˆ ë¼ë–¼\n\n-\n\nMORPHE BRUSH #G18\nëª°í”¼ ë¸ŒëŸ¬ì‰¬ #G18\n \nâ€”â€”\n\n\nEXCEL\nCOLOR LASTING GEL LINER\n#CG03 AMBER\n\nì—‘ì…€\nì»¬ëŸ¬ ë¼ìŠ¤íŒ… ì ¤ ë¼ì´ë„ˆ\n#CG03 ì•°ë²„\n\n\nâ€”â€”\n\n\nVDL\nFESTIVAL EYE SHADOW  (discontinued)\n-JELLY-\n#313 HARLEM SHAKE\n\në¸Œì´ë””ì—˜\níŽ˜ìŠ¤í‹°ë²Œ ì•„ì´ ì„€ë„ìš° (ë‹¨ì¢…)\n-ì ¤ë¦¬-\n#313 í• ë ˜ ì‰ì´í¬\n\n-\n\nMISSHA ARTISTOOL MAKEUP BRUSH #306\në¯¸ìƒ¤ ì•„í‹°ìŠ¤íˆ´ ì„€ë„ìš° ë¸ŒëŸ¬ì‰¬ #306\n\n\nâ€”â€”\n\n\nSHU UEMURA\nEYELASH CURLER\n\nìŠˆì—ë¬´ë¼\nì•„ì´ëž˜ì‰¬ ì»¬ëŸ¬ ë·°ëŸ¬\n\n\nâ€”â€”\n\n\nMICHE BLOOMINâ€™\n# 06 GIRLY FLAIR\nÂ \në¯¸ìŠˆ ë¸”ë£¨ë°\n# 06 ê±¸ë¦¬ í”Œë ˆì–´\n\n-\n\nREVLON TWEEZER BY MARCHESA\në ˆë¸Œë¡  íŠ¸ìœ„ì ¸ ë°”ì´ ë§ˆë¥´ì¼€ì‚¬\n\nDUO EYELASH ADHESIVE DARK-TONE\në“€ì˜¤ ì•„ì´ëž˜ì‰¬ ì• ë“œí—¤ì‹œë¸Œ ë‹¤í¬-í†¤\n\n\nâ€”â€”\n\n\nGIORGIO ARMANI\nEYES TO KILL CLASSICO\n#1\n\nì¡°ë¥´ì§€ì˜¤ ì•„ë¥´ë§ˆë‹ˆ\nì•„ì´ì¦ˆ íˆ¬ í‚¬ í´ëž˜ì‹œì½”\n#1\n\n\nâ€”â€”\n\n\nBOBBI BROWN\nLUXE EYE SHADOW RICH SPARKLE\n#SUN FLARE\n\në°”ë¹„ë¸Œë¼ìš´\nëŸ­ìŠ¤ ì•„ì´ì„€ë„ìš°  ë¦¬ì¹˜ ìŠ¤íŒŒí´\n# ì¬ í”Œë ˆì–´\n\n-\n\nURBAN DECAY\nEYESHADOW PRIMER POTION\n#ANTI-AGING\n\nì–´ë°˜ ë””ì¼€ì´\nì•„ì´ì„€ë„ìš° í”„ë¼ì´ë¨¸ í¬ì…˜\n#ì•ˆí‹°-ì—ì´ì§•\n\n-\n\nULTA\n75 DUAL TIPPED COTTON APPLICATORS\n\nì–¼íƒ€\n75 ë“€ì–¼ íŒë“œ ì½”íŠ¼ ì–´í”Œë¦¬ì¼€ì´í„°ì¦ˆ\n\n\nâ€”â€”\n\n\nDIOR\nBLUSH\n#836 PINK BOW\n\në””ì˜¬\në¸”ëŸ¬ì‰¬\n#836 í•‘í¬ ë³´ìš°\n\n-\n\nMILANI\nPOWDER BLUSH\n#01 ROMANTIC ROSE\n\në°€ë¼ë‹ˆ\níŒŒìš°ë” ë¸”ëŸ¬ì‰¬\n#01 ë¡œë§¨í‹± ë¡œì¦ˆ\n-\n\nPICCASSO BRUSH #105\ní”¼ì¹´ì†Œ ë¸ŒëŸ¬ì‰¬ #105\n\n\n\nâ€”â€”\n\n\nFLOWFUSHI\nMOTELINER\n# BROWN\n\ní›„ë¡œí›„ì‹œ\nëª¨í…Œë¼ì´ë„ˆ\n# ë¸Œë¼ìš´\n\n\nâ€”â€”\n\n\nPONY EFFECT\nCUSTOMIZING LIP PALETTE\n\ní¬ë‹ˆì´íŽ™íŠ¸\nì»¤ìŠ¤í„°ë§ˆì´ì§• ë¦½ íŒ”ë ˆíŠ¸\n\n-\n\nSHU UEMURA \nNATURAL COMPACT LIP BRUSH\n\nìŠˆì—ë¬´ë¼\në‚´ì¶”ëŸ´ ì»´íŒ©íŠ¸ ë¦½ ë¸ŒëŸ¬ì‰¬\n\n\nâ€”â€”\n\n\nLENSTOWN LUNA PRISM\n#LUNA GRAY\n\në Œì¦ˆíƒ€ìš´ ë£¨ë‚˜í”„ë¦¬ì¦˜\n#ë£¨ë‚˜ ê·¸ë ˆì´</t>
  </si>
  <si>
    <t>HMU5njzTAK0</t>
  </si>
  <si>
    <t>Ë—ËË‹ Girl Friday â€¢ Julia Ling Kelleher ËŽËŠË—</t>
  </si>
  <si>
    <t>julia ling kelleher|jujuaquad|filmmaker|female director|vansire|girl friday|girl friday episode 5|lamadelynn|madelynn de la rosa|madelynn|documentary|vignette|feminism|nylon mag|art film</t>
  </si>
  <si>
    <t>EPISODE 005 â–¬ \nWe talk about Juliaâ€™s love of filmmaking and how she intends to change the world of cinema with her dreamy, heartfelt films.\n\nË—ËË‹ follow julia ËŽËŠË—\nyoutube - https://www.youtube.com/jujusquad\ninstagram - https://www.instagram.com/julialingkelleher/\ntwitter - https://twitter.com/julialingk\nwebsite - https://www.julialingkelleher.com/\n\nâ™« music\nlove you too - vansire\nin my room - suburban pets\nhttps://spiritgothrecords.bandcamp.com/\n\nâœŽ girl friday logo by dakota lightsmith\ndakotalightsmith.com/\nâœŽ girl friday the band \ngirlfridayband.bandcamp.com/</t>
  </si>
  <si>
    <t>pKFd5rAUM2s</t>
  </si>
  <si>
    <t>BLANK CANVAS... 2017 YEAR IN REVIEW</t>
  </si>
  <si>
    <t>james|james charles|charles|makeup|mua|makeup artist|covergirl|coverboy|cute|jeffree star|manny mua|easy makeup|logan paul|a year in review|year|2017|2018|dolan twins james charles|makeup art|blank canvas|james charles scandal|james charles tana mongeau|2017 in review|best year|best year of my life|2017 year in review|why 2017 was the best year of my life</t>
  </si>
  <si>
    <t>HI SISTERS! 2017 is coming to a close and it's been a rollercoaster of a year. We've had lots of highs, lots of lows, lots of scandals, and lots of memes, but I'm very excited to see what 2018 has to hold. I can't thank you guys enough for sticking with me on my makeup journey and I really hope you enjoy this video reminiscing and telling some stories.\n\nLOOK INSPIRED BY JODIE HULME Â» https://www.instagram.com/jodiehulme/\n\nHAVE YOU SEEN MY LAST VIDEO? Â» https://www.youtube.com/watch?v=HHOyg1oDeis\nSISTER'S APPAREL Â» http://sisters-apparel.com\nSUBSCRIBE TO MY CHANNEL Â» http://bit.ly/JamesCharles for new videos!\n\n______\n\nâ™¡ Special thank you to Eros, Zoe, &amp; Brooke for helping me write and produce this video.\nhttp://instagram.com/erosmua\nhttps://twitter.com/melodycharIes\nhttps://twitter.com/havanacharles\n______\n\nâ™¡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</si>
  <si>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4E0Fhct08QM</t>
  </si>
  <si>
    <t>Pero Like</t>
  </si>
  <si>
    <t>Full Face Using Only Latina Products</t>
  </si>
  <si>
    <t>buzzfeed|buzzfeed pero like|perolike|buzzfeed video|latin|latina|latino|latinx|latin products|makeup|cosmetics|mua|makeup products|make up|make up products|full face|women try|people try|latinos|hispanic|pero like|buzzfeedvideo|spanish|latinos be like|julissa calderon|maya murillo</t>
  </si>
  <si>
    <t>Claudia creates a NYE look with beauty products from Latina owned makeup brands. \n\nPero, likeâ€¦ You know what we mean. Weekly videos de tu vida.\n\nCredits: https://www.buzzfeed.com/bfmp/videos/42392\n\nMeet the Team:\n\nClaudia Restrepo \nhttp://bzfd.it/Claudia\n\nCurly Velasquez \nhttp://bzfd.it/Curly\n\nGadiel De Orbe \nhttp://bzfd.it/Gadiel\n\nMaya Murillo \nhttp://bzfd.it/Maya \n\nJulissa Calderon \nhttp://bzfd.it/Julissa\n\nGET MORE BUZZFEED:\nhttps://www.buzzfeed.com\nhttps://www.buzzfeed.com/videos\nhttps://www.youtube.com/buzzfeedvideo\nhttps://www.youtube.com/boldly\nhttps://www.youtube.com/buzzfeedblue\nhttps://www.youtube.com/buzzfeedviolet\nhttps://www.youtube.com/perolike\nhttps://www.youtube.com/ladylike\n\n\nMUSIC\nChic Chic_fullmix\nLicensed via Warner Chappell Production Music Inc.\nPet_Full\nLicensed via Warner Chappell Production Music Inc.\nPartial Heart_Full (1)\nLicensed via Warner Chappell Production Music Inc.\nUnicorns &amp; Rainbows_Full\nLicensed via Warner Chappell Production Music Inc.\nMagenta Waves_Full\nLicensed via Warner Chappell Production Music Inc.\n\nSTILLS\nTata Harper VIP Masterclass at Sunset Tower\nCharley Gallay/Getty Images\nKat Von D Launches Her Make Up Line In Milan\nRosdiana Ciaravolo/Getty Images\nSpecial Needs Network's Gala And Fundraiser\nUnique Nicole/Getty Images\nMayor Eric Garcetti Welcomes The Honest Company\nStefanie Keenan/Getty Images\n2014 ESPYS - Backstage &amp; Audience Jessica Alba with father Mark Alba\nKevin Mazur/Getty Images</t>
  </si>
  <si>
    <t>AAbtGz8dHKc</t>
  </si>
  <si>
    <t>Austin Burk</t>
  </si>
  <si>
    <t>Console Security - Switch (34c3 Lecture with derrek, plutoo, and naehrwert)</t>
  </si>
  <si>
    <t>34c3|nintendo switch|switch homebrew|switch hacking|naehwert|derrek|plutoo</t>
  </si>
  <si>
    <t>== From 34c3 ==\n\nSorry it's missing the demo! I've reuploaded with the demo here: https://www.youtube.com/watch?v=dFLF9SY0Jgs\n\nhttp://switchbrew.org/\n\nThe Switch was released less than a year ago, and we've been all over it.\n\nNintendo has designed a custom OS that is one of the most secure we've ever seen, making the game harder than it has ever been before.\n\nIn this talk we will give an introduction to the unique software stack that powers the Switch, and share our progress in the challenge of breaking it. We will talk about the engineering that went into the console, and dive deep into the security concepts of the device.\n\nThe talk will be technical, but we aim to make it enjoyable also for non-technical audiences.\n\nLecturers' GitHubs:\n\nhttps://github.com/naehrwert\nhttps://github.com/plutooo\nhttps://github.com/derrekr\n\nLecturers' Twitters\n\nhttps://twitter.com/naehrwert\nhttps://twitter.com/qlutoo\nhttps://twitter.com/derrekr6</t>
  </si>
  <si>
    <t>RIAVKKzOocc</t>
  </si>
  <si>
    <t>Josh Levine</t>
  </si>
  <si>
    <t>Animal electricity - Fingerling Fart Monkey Teardown</t>
  </si>
  <si>
    <t>Its object is to show the excitability of the frame, when animal electricity is duly applied. It promises to be of the utmost use, by reviving the action and thereby rekindling theÂ  spark of vitality.</t>
  </si>
  <si>
    <t>aE4XqQZLkek</t>
  </si>
  <si>
    <t>automotivemaster1972</t>
  </si>
  <si>
    <t>1982 TOYOTA COROLLA Ad</t>
  </si>
  <si>
    <t>to-e5edw-X8</t>
  </si>
  <si>
    <t>UJ</t>
  </si>
  <si>
    <t>John Cho - Wild World</t>
  </si>
  <si>
    <t>Selfie ep 10</t>
  </si>
  <si>
    <t>S0eLwrrTBlc</t>
  </si>
  <si>
    <t>Kevin Noonan</t>
  </si>
  <si>
    <t>Oh What a Feeling. Toyota! 1982</t>
  </si>
  <si>
    <t>u_SA2QkZd24</t>
  </si>
  <si>
    <t>Conor Maynard</t>
  </si>
  <si>
    <t>Camila Cabello - Havana (SING OFF vs. My Little Sister)</t>
  </si>
  <si>
    <t>havana|camila cabello|havana camila cabello|camila cabello havana|conor maynard|conor maynard sing off|young thug|havana conor maynard|conor maynard havana|anna mynard conor maynard|conor maynard little sister|conor maynard little sister sing off|havana lyrics|havana camila cabello lyrics|havana remix|havana music video|havana camila cabello live</t>
  </si>
  <si>
    <t>SUBSCRIBE TO ME: http://smarturl.it/SubConorMaynard\n\nMore from me... \nInstagram: http://instagram.com/conormaynard\nSnapchat: conorpmaynard\nFacebook: https://www.facebook.com/ConorMaynard\nTwitter: https://twitter.com/ConorMaynard\nOfficial Site: http://www.conor-maynard.com/\n\nFollow Anna...\nhttp://www.twitter.com/anna_maynard</t>
  </si>
  <si>
    <t>MMu-_KRZhwM</t>
  </si>
  <si>
    <t>Tips for a Fun New Yearâ€™s Eve</t>
  </si>
  <si>
    <t>Collegehumor|CH originals|comedy|sketch comedy|internet|humor|funny|sketch|holidays|new yearâ€™s eve|advice|lists|partying|awkward|being single|FML|cringeworthy|desperate|fails|well thatâ€™s disappointing|fomo|thirsty|siobhan thompson|CH Shorts|latest</t>
  </si>
  <si>
    <t>Itâ€™s the best worst night of the year!\n\nTo celebrate and support new voices in comedy, WhoHaha teamed up with YouTube Space worldwide to invite the next generation of women on YouTube to amplify their voice through the power of comedy. With sets, mentorship and additional production resources, over 100 creators participated from New York, Los Angeles, London, Toronto, Tokyo, Rio, Mumbai, Berlin and Paris. This video was shot at YouTube Space for the Women in Comedy program in partnership with WhoHaha and Elizabeth Banks.\n\nSee more http://www.collegehumor.com\nLIKE us on: http://www.facebook.com/collegehumor\nFOLLOW us on: http://www.twitter.com/collegehumor\nFOLLOW us on: http://www.collegehumor.tumblr.com\n\nCAST\nSiobhan Thompson\n\nVanessa Jackson\nTess Gattuso\n\nCREW\nDirector - Marissa High\nWriters - Jessica Clemons, Marissa High, Caroline Langella &amp; Esmeralda Pelayo\nProducer - Jessica Clemons\nProduction Coordinator - Esmeralda Pelayo \nAssistant Director - Caroline Langella\nDirector of Photography - Carissa Dorson\n1st AC - Nicola Newton\nGaffer - Maryn McGaw\nSound Mixer - Lena Alkhatib\nProduction Assistant - Kennya Rivera\nGraphic Designer - Paula Searing\nEditor - Brittany Joyner</t>
  </si>
  <si>
    <t>A-JtybJbVbA</t>
  </si>
  <si>
    <t>How the Animal Kingdom Sleeps</t>
  </si>
  <si>
    <t>the atlantic|ed yong|animalism|animals|animal sleep|sloths|animal science|animal research|sleep|sleep science|what is sleep?|elephant sleep|elephants|actiwatches</t>
  </si>
  <si>
    <t>Sleep is universal in the animal kingdom, but each species slumbers in a different â€” and often mysterious â€” way. Some animals snooze with half their brain, while others only sleep for two hours a day (without even suffering sleep deprivation!).  Ed Yong guides us through the latest research on how creatures catch their zâ€™s.</t>
  </si>
  <si>
    <t>_JY-latu82Q</t>
  </si>
  <si>
    <t>Ryan Seacrest dishes on New Year's Eve, 'American Idol'</t>
  </si>
  <si>
    <t>Ryan|Seacrest|Dick|Clark's|New|Year's|Rockin|Eve|live|interview|TV|host</t>
  </si>
  <si>
    <t>The Dick Clark's New Year's Rockin Eve host shares what he is looking forward to in 2018, including the premiere of the new American Idol.</t>
  </si>
  <si>
    <t>TkCcncggO3I</t>
  </si>
  <si>
    <t>Specialized Bicycles</t>
  </si>
  <si>
    <t>Trail Hunter: Heli-Biking BC</t>
  </si>
  <si>
    <t>Matt Hunter|Matty Miles|Matt Miles|Heli-Biking|Heli-Bike|Heli Biking|Heli Bike|Helibiking|Helibike|British Columbia|BC|Mountain Biking|Mountain Bike|Snow Mountain Bike|Riding In Snow|Snow Mountain Biking|BC Mountain Biking|Trail Hunter|Specialized|Specialized Mountain Bikes|Specialized Mountain Biking|Specialized Canada</t>
  </si>
  <si>
    <t>If it wasn't a thing, it is now. Watch Matt Hunter heli-bike BC with the gang.\n\nSee the Bikes: http://bit.ly/2BNMTJB\n\nHave a helicopter, will ride. Watch Matt Hunter, Matty Miles, and the rest of the gang lay some first tracks on the snowy slopes of BC, Canada aboard the Demo 8.\n\nProduced Directed: Matt hunter Matt Miles\nFilmed: Mindspark Cinema \nEdited : Matt Miles \n\nGet More from Specialized: \n\nFollow Specialized on Instagram: https://www.instagram.com/iamspeciali... \nLike Specialized on Facebook: https://www.fb.com/specializedbicycles \nFollow Us on Twitter: https://twitter.com/iamspecialized \nLike the Specialized Foundation: https://www.fb.com/specializedfoundation</t>
  </si>
  <si>
    <t>aaSEdxiITJk</t>
  </si>
  <si>
    <t>Things We Need More of in 2018</t>
  </si>
  <si>
    <t>Connor Franta|ConnorFranta|things|more|need|2018|2017|2017 vs 2018|new years|fun|funny|interesting|wow|relatable|boy|boys|youtuber|youtubers|cute|hot|things we need more of|new year new me|world|news|music|pop culture|trends|memes|diversity|representation|technology|aliens|okay|byeeee</t>
  </si>
  <si>
    <t>Subscribe to my channel here: http://bit.ly/1gc4476\nMy Previous Video: http://youtu.be/AZ4sakIfXUE\nGet A Free Audible 30 Day Trial: http://audible.com/connor / text CONNOR to 500-500\nNEW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</si>
  <si>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vbiiik_T3Bo</t>
  </si>
  <si>
    <t>The End of the F**king World | Official Trailer [HD] | Netflix</t>
  </si>
  <si>
    <t>Netflix|Trailer|Netflix Original Series|Netflix Series|television|movies|streaming|movies online|television online|documentary|comedy|drama|08282016NtflxUSCAN|watch movies|PLvahqwMqN4M1uQ5JITdkmNrxZnwtUG-DP|PLvahqwMqN4M0MGkARAHH7sCVVEepIBVYe|End of the F**king World|British|Dramedy|teen|road trip|dark comedy|graphic novel|Alex Lawther|Jessica Barden|TEOTFW</t>
  </si>
  <si>
    <t>This isnâ€™t your usual boy meets girl tale. Come join teenage outsiders James and Alyssa on a road trip like no other. Based upon the graphic novel by Charles Forsman.\n\nCast: \nJames (Alex Lawther â€“ Black Mirror, The Imitation Game) \nAlyssa (Jessica Barden â€“ The Lobster, Ellen, Penny Dreadful)\nWunmi Mosaku (Damilola Our Loved Boy) and \nGemma Whelan (Game of Thrones, The Moorside).\n\nWatch End of the F**king World on Netflix: https://www.netflix.com/title/80175722\n\nSUBSCRIBE: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http://bit.ly/29kkemT\n\nEnd of the F**king World | Official Trailer [HD] | Netflix x\nhttp://youtube.com/netflix</t>
  </si>
  <si>
    <t>dbMtuJ1tZnc</t>
  </si>
  <si>
    <t>matt</t>
  </si>
  <si>
    <t>Karl Pilkington predicts Black Mirror (spoilers)</t>
  </si>
  <si>
    <t>ricky gervais|karl pilkington|black mirror|black museum|charlie brooker|prediction|ricky gervais show|clive warren|stephen merchant|steve merchant</t>
  </si>
  <si>
    <t>After watching the finale of Black Mirror's 4th series, I couldn't help but notice that Karl Pilkington thought of these insane ideas first.\n\nCharlie Brooker must be a fan of the podcast.</t>
  </si>
  <si>
    <t>oFfMN6lPnlA</t>
  </si>
  <si>
    <t>Mr Sunday Movies</t>
  </si>
  <si>
    <t>LUKE SKYWALKER vs. KYLO REN 16 Bit</t>
  </si>
  <si>
    <t>mr sunday movies|the weekly planet|luke skywalker vs kylo ren|luke skywalker kylo ren fight|versus|crait|star wars the last jedi|episode 8|the last jedi fight|fight|fight scene</t>
  </si>
  <si>
    <t>Remember that bit in Star Wars The Last Jedi where Luke Skywalker fought Kylo Ren? Yeah well this is that but it's 16 bit by animator John Stratman. What a world.\n\nSUBSCRIBE HERE â–ºâ–º http://bit.ly/1IQB3kh\nThe Last Jedi Deleted Scenes â–º https://goo.gl/ukHJGo\nThe Last Jedi Easter Eggs â–º https://t.co/H4H0ajJjlG\n\nTwitter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</si>
  <si>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8V08Gu1DOgE</t>
  </si>
  <si>
    <t>Fifty Shades</t>
  </si>
  <si>
    <t>Fifty Shades Freed - Mrs. Grey Will See You Now [HD]</t>
  </si>
  <si>
    <t>Fifty Shades of Grey|Official|Teaser|Teaser Trailer|NSFW|Red Room|Fifty Shades|50 Shades|50 Shades of Grey|Christian Grey|Dakota Johnson (Film Actor)|Trailer|Drama|Sex|E. L. James (Author)|Jamie Dornan (Celebrity)|Fifty Shades Trailer|Fifty Shades of Grey Trailer|Trailer HD|Fifty Shades Official Trailer|FSOG|Official Trailer|50 shades freed|fifty shades freed|Fifty Shades Freed Trailer</t>
  </si>
  <si>
    <t>#FiftyShadesFreed\n--\nFacebook: https://www.facebook.com/fiftyshadesmovies\nTwitter: https://twitter.com/fiftyshades\nInstagram: https://www.instagram.com/fiftyshadesmovie/\n--\nJamie Dornan and Dakota Johnson return as Christian Grey and Anastasia Steele in Fifty Shades Freed, the climactic chapter based on the worldwide bestselling â€œFifty Shadesâ€ phenomenon.  Bringing to a shocking conclusion events set in motion in 2015 and 2017â€™s blockbuster films that grossed almost $950 million globally, the film arrives for Valentineâ€™s Day 2018.\n \nBelieving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begins.\n \nAlso returning from prior Fifty Shades entries are Academy AwardÂ® winner Marcia Gay Harden, Eric Johnson, Rita Ora, Luke Grimes, Victor Rasuk, Jennifer Ehle, Eloise Mumford, Max Martini, Callum Keith Rennie, Bruce Altman and Robinne Lee, who are joined for the first time by Arielle Kebbel and Brant Daugherty.\n \nFifty Shades Freed is directed by Fifty Shades Darkerâ€™s James Foley (Fear, House of Cards) and once again produced by Michael De Luca, Dana Brunetti and Marcus Viscidi, alongside E L James, the creator of the culture-spanning blockbuster series.  The screenplay is by Niall Leonard, based on the novel by James.  www.fiftyshadesmovie.com</t>
  </si>
  <si>
    <t>Bmn2STJUWJs</t>
  </si>
  <si>
    <t>Piece Of Me Tour Planet Hollywood</t>
  </si>
  <si>
    <t>Britney Spears - Toxic [Full HD] (New Year's Eve 2018)</t>
  </si>
  <si>
    <t>Britney Spears (icon)|Toxic [Full HD] (New Year's Eve 2018)|Britney Spears - Toxic [Full HD] (New Year's Eve 2018)|Piece Of Me Tour Planet Hollywood Channel</t>
  </si>
  <si>
    <t>Get â€˜The Essential Britney Spearsâ€™ on iTunes: http://smarturl.it/TheEssentialBritne... Stream\nBritney on Spotify: http://smarturl.it/BritneySpotify?IQi...\nDownload â€˜Britney Jeanâ€™: http://smarturl.it/BritneyJean?IQid=yt\n\nConnect with Britney Spears:\nhttp://www.facebook.com/britneyspears\nhttp://twitter.com/britneyspears\nhttp://instagram.com/britneyspears/\nhttp://britneyspears.tumblr.com/\nhttps://plus.google.com/+britneyspears\nhttp://www.britney.com</t>
  </si>
  <si>
    <t>feh8CkaPkr4</t>
  </si>
  <si>
    <t>What $1,675 Will Get You In NYC | Sweet Digs Home Tour | Refinery29</t>
  </si>
  <si>
    <t>refinery29|refinery 29|r29|r29 video|video|refinery29 video|female|empowerment|sweet digs|house tour|interior design|apartment tour|nyc apartment|big apple|home tour|living room|house tour 2017|nyc|home decor|video blog|new house|decorating|living in new york city|living room tour|interior design ideas|do it yourself|diy room decor|new home|loft tour|video tour|room tour|home decorating|my apartment|studio apartment|harlem|rent|furnished</t>
  </si>
  <si>
    <t>This week on Sweet Digs, we feature Harlem-based fashion news writer, Channing Hargrove. With her love of shoes and fashion incorporated into the decor of her apartment, she truly has hollowed out a unique living space. Watch the video above for to tour her apartment.\n\nABOUT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Channing Hargrove on Instagram: https://instagram.com/chan_inthecity/</t>
  </si>
  <si>
    <t>fyRwjMZFeJ4</t>
  </si>
  <si>
    <t>Bruce Land</t>
  </si>
  <si>
    <t>BeefBot steak cooker</t>
  </si>
  <si>
    <t>cornell|engineering|computer|electronics|pic32|pic|microchip|ece4760|cook|automatic cooker|grill|thermistor</t>
  </si>
  <si>
    <t>http://people.ece.cornell.edu/land/courses/ece4760/FinalProjects/f2017/mh866_jtm293_kan54/mh866_jtm293_kan54/mh866_jtm293_kan54/index.html\nWe created a steak-cooking robot. All you do is put the steak on the robotâ€™s food-safe skewers and food probe and it does the rest. We decided to create this robot to cook better steaks using precise temperature measurements throughout the entire cooking process and, most importantly, not have to babysit the grill to achieve this.</t>
  </si>
  <si>
    <t>1A_feeLPImg</t>
  </si>
  <si>
    <t>Three peg - 978938-3</t>
  </si>
  <si>
    <t>1qG_NwTT-2k</t>
  </si>
  <si>
    <t>FailArmy</t>
  </si>
  <si>
    <t>We did it!!: Fails You Missed #22 (December 2017) | FailArmy</t>
  </si>
  <si>
    <t>failarmy|fail army|fails|fail laugh|funny videos|fail compilation 2017|bad friends|funny friends|fails of the month|skateboarding|fails of the week|scooter fail|workout fails|epic fails|funny fails|fail|failarmy 2017|failarmy kids|failarmy parkour|failarmy animals|failarmy cats|fails 2017|fails compilation|fail army funny|failarmy instant karma|fail compilation|karate fails|pranks|nutshots</t>
  </si>
  <si>
    <t>Miss any fails this week? Catch up with some hilarious videos, we've got workout fails, pranks and some black belt level fails. Give your favorite a shout out in the comments. If you have a video of your own, submit it at www.failarmy.com!  \n\nâ–ºâ–ºâ–º SUBMIT YOUR VIDEOS! http://bit.ly/fasubmit \nSUBSCRIBE! http://bit.ly/fasubscribe\n\nFACEBOOK â€¢ http://bit.ly/fafbpage\nINSTAGRAM â€¢ http://bit.ly/fainsta\nTWITTER â€¢ http://bit.ly/fatweet\nTWITCH â€¢  http://bit.ly/FailArmyTwitch\nCheck out FailArmy U!!! â€¢ http://bit.ly/failu\nFailArmy gear â€¢ http://bit.ly/failmerch\n\nFailArmy is the worldâ€™s number one source for epic fail videos and hilarious compilations. Weâ€™re powered by fan submissions and feedback from all around the world, with over 30 million fans across digital platforms! \n\nTo license any of the videos shown on FailArmy, please visit Jukin Media at http://bit.ly/jukinlicense.\n\nVideos:</t>
  </si>
  <si>
    <t>buBEYGmiAJc</t>
  </si>
  <si>
    <t>DrMachakil</t>
  </si>
  <si>
    <t>60 Seconds Left - New Year Movie Countdown</t>
  </si>
  <si>
    <t>new year|happy new year|countdown|2018|best wishes|mashup|movies</t>
  </si>
  <si>
    <t>2nd edition of 60 seconds Left !\nLet the movies make the final countdown for us :) to be played at 23:58:50\nHappy New Year 2018 everyone !\n\nHere's the list of movies\n\nGhostbusters\nReturn of the Jedi\nStar Trek II : Wrath of Khan\n59 In Time\n58 Tomorrowland\n57 Intolerable Cruelty\n56 Tron\n55 Steve Jobs\n54 Taxi Driver\n53 JFK\n52 Shutter Island\n51 Da Vinci Code\n50 The Dark Knight\n49 Baby Boss\n48 Bridesmaids\n47 Gangs of New York\n46 Rain Man\n45 La La Land\n44 Head of State\n43 Borat\n42 Die Hard with a Vengeance\n41 Allied\n40 Skyfall\n39 Milk\n38 Thelma &amp; Louise\n37 The Hateful 8\n36 When Harry met Sally\n35 Adams Family\n34 Sex and the City\n33 The Big Short\n32 Interstellar\n31 Million Dollar Baby\n30 Stepbrothers\n29 Hot Fuzz\n28 The Color of Money\n27 Passenger 57\n26 Amadeus\n25 Jaws\n24 The Aviator\n23 Minority Report\n22 Cast Away\n21 Superman\n20 From Dusk till Dawn\n19 Jurassic World\n18 Captain America Civil War\n17 Pulp Fiction\n16 Alien Resurrection\n15 Whiplash\n14 Harry Potter and the Goblet of Fire\n13 Kindergarten Cop\n12 The Lobster\n11 Captain America Civil War\n10 Batman\n9 Inglourious Basterds\n8 Remember the Titans\n7 Back to the Future III\n6 Blade Runner\n5 Groundhog Day\n4 Captain America Civil War\n3 The Empire Strikes Back\n2 X-Men First Class\n1 Die Hard\nCinderella\nIron Man 3\n\nMusic : Hungarian Dance composed by Brahms</t>
  </si>
  <si>
    <t>QwZT7T-TXT0</t>
  </si>
  <si>
    <t>So Sorry.</t>
  </si>
  <si>
    <t>logan paul vlog|logan paul|logan|paul|olympics|logan paul youtube|vlog|daily|comedy|hollywood|parrot|maverick|bird|maverick clothes|logan paul apology|suicide forest|japanese suicide forest|suicide|logan paul suicide|suicide apology</t>
  </si>
  <si>
    <t>bVU-MmJZFFA</t>
  </si>
  <si>
    <t>justintimberlakeVEVO</t>
  </si>
  <si>
    <t>Justin Timberlake - INTRODUCING MAN OF THE WOODS</t>
  </si>
  <si>
    <t>Justin|Timberlake|Man|Of|The|Woods|Trailer|RCA|Records|Pop</t>
  </si>
  <si>
    <t>Man Of The Woods \nFebruary 2nd  \nNew Song January 5th</t>
  </si>
  <si>
    <t>8KgiaRPxRnQ</t>
  </si>
  <si>
    <t>PlayOverwatch</t>
  </si>
  <si>
    <t>Developer Update | Happy New Year | Overwatch</t>
  </si>
  <si>
    <t>â€œDeveloper Update |Happy New Year | Overwatchâ€|â€œHappy New Yearâ€|2017|2018|Jeff Kaplan|Developer Update|Overwatch|Blizzard Entertainment|Blizzard|FPS|First-Person Shooter|Team-Based Shooter|Objective-Based Shooter|Shooter|Action Game|Team Game|Objective-Based Game|Multiplayer Game|Hero Shooter|Hero|Heroes|Hero Abilities|Future|Near-Future|Sci-Fi</t>
  </si>
  <si>
    <t>From our family of heroes to yours: Happy New Year! Join game director Jeff Kaplan as he takes a look back at what happened in 2017 and then looks forward to whatâ€™s in store for 2018. \n\nBegin your watch: http://blizz.ly/BuyOverwatch \nLike us on Facebook: http://www.facebook.com/playoverwatch\nFollow us on Twitter: http://www.twitter.com/playoverwatch\nFollow us on Instagram: https://www.instagram.com/playoverwatch</t>
  </si>
  <si>
    <t>vUiE_0GPqKE</t>
  </si>
  <si>
    <t>BÃ˜RNSmusicVEVO</t>
  </si>
  <si>
    <t>BÃ˜RNS, Lana Del Rey - God Save Our Young Blood (Audio)</t>
  </si>
  <si>
    <t>BÃ˜RNS|Lana|Del|Rey|God|Save|Our|Young|Blood|Interscope|Alternative</t>
  </si>
  <si>
    <t>â€œGod Save Our Young Bloodâ€ featuring Lana Del Rey is out now: http://smarturl.it/GSOYB\n\nThe sophomore album by BÃ˜RNS, â€˜Blue Madonnaâ€™, is out 1/12/18. Pre-order here: http://smarturl.it/BlueMadonna\n\nFollow BÃ˜RNS:\nhttps://www.facebook.com/bornsmusic \nhttps://twitter.com/bornsmusic\nhttp://instagram.com/bornsmusic\n\nSubscribe to the BÃ˜RNS newsletter: http://smarturl.it/BORNS.News\n\nMusic video by BÃ˜RNS, Lana Del Rey performing God Save Our Young Blood. (C) 2017 Interscope Records\n\nhttp://vevo.ly/RMnWEL</t>
  </si>
  <si>
    <t>72hlr-E7KA0</t>
  </si>
  <si>
    <t>How Airlines Price Flights</t>
  </si>
  <si>
    <t>ticket|pricing|airlines|airline|flights|flight|aviation|planes|plane|airplane|airplanes|price|cost|money|economics|economics of tickets|ticketing|wendover|productions|animated|interesting|video|half as interesting|hai|united|delta|allegiant|new york to los angeles|american airlines|price matching|price discrimination|why tickets cost</t>
  </si>
  <si>
    <t>Get 3 free meals from Blue Apron at http://cook.ba/2CdixUK\n\nSubscribe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â€œBack Vibes Rollin at 5â€ by Kevin MacLeod, â€œNot for Nothingâ€ by Otis McDonald, â€œCold Funk Funkoramaâ€ by Kevin MacLeod, â€œIt's Always Too Late To Start Overâ€ by Chris Zabriskie, and â€œThe Big Scoreâ€ by MK2\n\nAmerican A321, Air Canada Q400 footage courtesy PDX Aviation\n\nBig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</si>
  <si>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zDz9s2AOTVE</t>
  </si>
  <si>
    <t>Brock Lesnar steps into the fire with Kane: Raw, Jan. 1, 2018</t>
  </si>
  <si>
    <t>wwe|world wrestling entertainment|wrestling|wrestler|wrestle|superstars|à¤•à¥à¤¶à¥à¤¤à¥€|à¤ªà¤¹à¤²à¤µà¤¾à¤¨|à¤¡à¤¬à¥à¤²à¥‚ à¤¡à¤¬à¥à¤²à¥‚ à¤ˆ|à¤®à¥ˆà¤š|à¤¸à¥à¤ªà¤°à¤¸à¥à¤Ÿà¤¾à¤°|à¤µà¥à¤¯à¤¾à¤µà¤¸à¤¾à¤¯à¤¿à¤• à¤•à¥à¤¶à¥à¤¤à¥€|Ù…ØµØ§Ø±Ø¹Ù‡|Raw|Kane|Brock Lesnar|Paul Heyman|sp:ath=wwe-kane|sp:ath=wwe-brle|sp:ty=high|sp:st=wrestling|sp:scp=athlete_in_match|sp:dt=2018-01-01T20:00:00-04:00|sp:ev=wwe-raw|raw clips|raw highlights|raw winners|monday night raw</t>
  </si>
  <si>
    <t>After the Universal Champion and his advocate, Paul Heyman, declare 2018 as The Year of the Beast, The Conqueror incites a wild brawl with The Big Red Machine.\nGet your first month of WWE Network for FREE: http://wwenetwork.com_x000D_
\nSubscribe to WWE on YouTube: http://bit.ly/1i64OdT_x000D_
\nVisit WWE.com: http://goo.gl/akf0J4_x000D_
\nMust-See WWE videos on YouTube: https://goo.gl/QmhBof</t>
  </si>
  <si>
    <t>iDbdXTMnOmE</t>
  </si>
  <si>
    <t>How to manage your time more effectively (according to machines) - Brian Christian</t>
  </si>
  <si>
    <t>TEDEd|TED Ed|TED-Ed|TED Education|animation|Brian Christian|Tom Griffiths|Adriatic Animation|algorithms|computer science|time managment|efficiency|self improvement</t>
  </si>
  <si>
    <t>Download a free audiobook and support TED-Ed's nonprofit mission: http://adbl.co/2lFSkUw\n\nCheck out Brian Christian and Tom Griffiths' Algorithms to Live By: http://bit.ly/2CadQrt\n\nView full lesson: https://ed.ted.com/lessons/how-to-manage-your-time-more-effectively-according-to-machines-brian-christian\n\nHuman beings and computers alike share the challenge of how to get as much done as possible in a limited time. Over the last fifty or so years, computer scientists have learned a lot of good strategies for managing time effectively â€” and they have a lot of experience with what can go wrong. Brian Christian shares how we can use some of these insights to help make the most of our own lives.\n\nLesson by Brian Christian, animation by Adriatic Animation.\n\nThank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Marcel Trompeter-Petrovic, Sandra Tersluisen, Ellen Spertus, Fabian Amels, sammie goh, Mattia Veltri, Quentin Le Menez, Sarabeth Knobel, Yuh Saito, and Joris Debonnet.</t>
  </si>
  <si>
    <t>3GUYMZXyf9Y</t>
  </si>
  <si>
    <t>Ellen Cooks Up a Huge Surprise for Food Critic Kalen Allen!</t>
  </si>
  <si>
    <t>kalen|allen|kalen allen|food critic|viral videos|comedy|funny|Ellen|degeneres|ellen degeneres|the ellen show|ellen fans|ellen tickets|ellentube|ellen audience|youtube|review|food|fod review|recipes|recipe|critic|viral</t>
  </si>
  <si>
    <t>Ellen's favorite internet food critic, Kalen Allen, visited for the first time... and she had a huge surprise for him!</t>
  </si>
  <si>
    <t>PLTC0h013S0</t>
  </si>
  <si>
    <t>Hoda Kotb Joins Savannah Guthrie As Co-Anchor Of TODAY! | TODAY</t>
  </si>
  <si>
    <t>The TODAY Show|TODAY Show|TODAY|NBC|NBC News|Celebrity Interviews|TODAY Show Recipes|Fitness|Lifestyle|TODAY Show Interview|Ambush Makeover|Kathie Lee and Hoda|KLG and Hoda|hoda co anchor of today|hoda kotb co anchor on today|hoda kotb co anchor with savannah guthrie|matt lauer|savannah guthrie|hoda kotb|matt lauer fired|fired|hoda|matt lauer firing|savannah gutherie|matt lauer replacement|savannah guthrie matt lauer|hoda kotb matt lauer replacement</t>
  </si>
  <si>
    <t>Savannah Guthrie announced that Hoda Kotb will join her as co-anchor of TODAY in the new year. Hoda stepped into the co-anchor role with Savannah in the last few weeks of 2017 and two officially made their debut as the new anchor team Tuesday morning.\n\nÂ»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http://on.today.com/PinTODAY\n\nHoda Kotb Joins Savannah Guthrie As Co-Anchor Of TODAY! | TODAY</t>
  </si>
  <si>
    <t>Aj5oA0YxCi0</t>
  </si>
  <si>
    <t>The Link Between Japanese Samurai and Real Indigo</t>
  </si>
  <si>
    <t>great big story|gbs|lag|documentary|docs|indigo|samurai|fashion|japan|artisan|farming|flowers|blue|Travel &amp; Adventure|Biography &amp; Profile|Lifestyle &amp; Entertainment|Jeans|Blue Jeans</t>
  </si>
  <si>
    <t>Real indigo-dyed clothing is not like the blue you know. Richer than the chemical blues used on most fabrics today, real indigo dye comes from a plant and has a surprising range of qualities: on fabric it is antibacterial, flame resistant and repels odor and dirt. With roots in Japanese culture dating back to the 1600s, indigo-dyed fabrics were worn under the armor of samurais to help keep bacteria from wounds. Today, five farmers keep the tradition of growing indigo alive in Tokushima, Japan. \n\nSUBSCRIBE: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</si>
  <si>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ii-Qj5-jsdg</t>
  </si>
  <si>
    <t>Yoga With Adriene</t>
  </si>
  <si>
    <t>TRUE - Day 1 - MOTIVE  |  Yoga With Adriene</t>
  </si>
  <si>
    <t>yoga|yoga with adriene|30 days of yoga|30 day yoga challenge|TRUE 30 days of yoga|at home yoga|free yoga|yoga practice|wellness|fitness|health|yoga for weight loss|yoga life|adriene mishler|TRUE day one|30 day challenge|yoga for beginners|yoga workout|motive|motivation</t>
  </si>
  <si>
    <t>Take a deep breath in. \n\nWe are doing this. \n\nWe begin by setting the tone with a gentle and foundational practice. Itâ€™s 24 minutes of solid set up for you to dip your toes in and lean into learning. \n\nThis series will offer strength and stability like no other if you remember you are here to learn and love yourself. \n\nMore. \n\nNot to work out. \n\nBut, expect to see transformation in your body! Oh yes, you will!\n\nWelcome my friend, itâ€™s Day 1. \n\nTodayâ€™s theme is MOTIVE.\n\n ~ Share with us your motive down below! What is your reason for committing to TRUE? \n\n#YWATRUE\n\n\nTwitter: @yogawithadriene\nInstagram: @adrienelouise + @fwfglife\nFacebook: Yoga With Adriene\n\nMore at www.yogawithadriene.com</t>
  </si>
  <si>
    <t>aBL027wEtg8</t>
  </si>
  <si>
    <t>mariahxlambily</t>
  </si>
  <si>
    <t>Mariah Carey - Live At Dick Clark's New Year's Rockin' Eve 2018!</t>
  </si>
  <si>
    <t>Mariah|Carey|Mariah Carey|Vocals|Vocal Fail|Vocal Crack|Whistles|Hero|Live|Amazing Vocals|Songbird|Whistle Tone|Whistle Notes|Notes|Music|Diva|Amazing|Elusive Chanteuse|Lip Sync|Lambs|Lamb|Lambily|Mariah Carey live 2017|Best vocals mariah live|mariah carey nye 2017|mariah carey new years eve 2018</t>
  </si>
  <si>
    <t>Instagram - @mxlambily\nTwitter - @mxlambily\nFacebook - @mariahxlambily\nBusiness enquiries - mariahxlambily@mail.com\nPayPal donations - https://goo.gl/RuQ30v</t>
  </si>
  <si>
    <t>PE5wExUiazo</t>
  </si>
  <si>
    <t>I Gave Myself A Kim Kardashian Hair Makeover ðŸ’‡</t>
  </si>
  <si>
    <t>kim kardashian|kardashian|kylie jenner|kylie jenner pregnancy|keeping up with the kardashians|kuwtk|michelle khare|buzzfeed michelle|I Gave Myself A Kim Kardashian Hair Makeover|transformation|before and after|khloe kardashian|revenge body|iisuperwomanii|papi|lilly singh|extreme makeover|makeup|celebrity hair transformation|how to|power of makeup|youtube trending|google trends|viral|secret|hair tricks|tips and tricks|hacks|kanye west|kkw beauty</t>
  </si>
  <si>
    <t>In the continued spirit of new year new me, I decided to give another shot at trying to do my own hair...with a little bit of elevated stakes! I tried to recreate Kim Kardashian's iconic wet hair look using the same tools her stylist, Chris Appleton, uses! \n\nWATCH MY LAST HAIR TRANSFORMATION VIDEO WITH RENE! https://www.youtube.com/watch?v=amds5iNvFD4&amp;t=255s\n\nðŸ”¥ SUBSCRIBE TO GO ON MORE ADVENTURES: http://bit.ly/21ajG1S\nðŸ§ TWITTER: http://www.twitter.com/michellekhare\nðŸ“· INSTAGRAM: http://www.instagram.com/michellekhare\nðŸ‘¯ FACEBOOK: https://www.facebook.com/Michelle-Khare\n\nFOLLOW THE AMAZING RENE! \nhttps://www.instagram.com/hairbyrenecortez/\nhttps://twitter.com/jetaimerenehair\n\nEdited by Shane Whitaker\n@shanewhitaker</t>
  </si>
  <si>
    <t>iyjqs_1Nhr8</t>
  </si>
  <si>
    <t>TheTimTracker</t>
  </si>
  <si>
    <t>Shaving my mustache!!!</t>
  </si>
  <si>
    <t>Orlando|Florida|tourist|destination|beautiful|subscribe|mustache|beard|TheTimTracker|things to do in orlando|orlando florida|theme parks|theme parks in orlando florida</t>
  </si>
  <si>
    <t>TheTimTracker T-Shirts are now available at _x000D_
\nhttp://www.shop.spreadshirt.com/thetimtracker_x000D_
\n_x000D_
\nWe finally got a PO Box!!!! Send us some post cards!!!_x000D_
\nPO Box 536071_x000D_
\nOrlando, FL 32853-6071_x000D_
\n_x000D_
\nHello, I am TheTimTracker. Welcome to our fun and exciting mustache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</si>
  <si>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eDZKgSZ9V0Q</t>
  </si>
  <si>
    <t>Youtube Sent Me Mystery Box!?</t>
  </si>
  <si>
    <t>Mystery Box|Youtube|youtube sent me a gift|youtube mystery box|youtube sent me a thing|youtube sent me this|youtube sent a poster|youtube play button|youtube gift|youtube gift unboxing|unboxing</t>
  </si>
  <si>
    <t>Get your CrazyRussianHacker merch! - https://crowdmade.com/collections/crazyrussianhacker\n\nSubscribe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</si>
  <si>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bS_Zr-Hu4Mw</t>
  </si>
  <si>
    <t>Guy Tang</t>
  </si>
  <si>
    <t>Blonde to Black Hair with Grav3yardgirl</t>
  </si>
  <si>
    <t>Guy Tang|Grav3yardgirl|Mydentity|Haircolor|Hair Color|Hair Colorist|Hair Stylist|Hair|Joey Graceffa|Jenna Marbles|YouTuber|YouTubers|Hair Specialist|Tutorial|Hair Tutorial|Step by Step|DIY|Do It Yourself|Ombre|Balayage|Bleach Hair|Bleaching Hair|Blonde Hair|Gabby Hanna|TRL|Houston|Texas|Smoothies|Coloring|Hair Salon|Hair style|Walmart</t>
  </si>
  <si>
    <t>I went to Houston, TX to do Bunny (Grav3yardgirl)'s hair. I went with #Mydentifier Tiffuanaglam and we added more blonde and black chuncks color on her hair. Do you like Bunny's hair shorter?\n\nWatch Bunny's video: \nhttps://youtu.be/fXPB1e19AV0\n\nhttps://www.youtube.com/watch?v=GWU_Yc2NeZs&amp;t=700s\n\nhttps://www.youtube.com/watch?v=5Z9MgzcxjZM&amp;t=1386s\n\nFollow Grav3yardgirl:\nInstagram: http://bit.ly/1wdGBwS  \nTwitter: http://twitter.com/grav3yardgirl\nFacebook: http://bit.ly/2ktztLn\n\nFollow Tiffuana:\nInstagram: https://www.instagram.com/tiffjuanaglam/\n\nFTC Disclosure: http://guytanghair.blogspot.com/2017/12/FTCDisclosureOlaplex.html\n\nGuy Tang #Mydentity Lighteners and Colors now available  http://www.mydentitycolor.com\n\nUSA/Canada: CosmoProf and Armstrong McCall \n\nFrance - Bleu Libellule\nhttps://www.bleulibellule.com/pack-gu...\n\nQuebec, Canada - Concept JP\nhttps://conceptjp.com/produits/produi...\n\nPoland - A&amp;M Premium Distribution http://mydentity.pl\nhttps://www.facebook.com/GuyTangMyden...\n\nUnited Kingdom - Salon Success/Salon Services\nhttp://www.salon-success.co.uk/our-br...\n\nSweden/Denmark - Baldacci\nhttp://baldacci.se/brands/mydentity/\n\nAustralia/New Zealand - HairCare Australia\nhttp://haircareaust.com/blog/2017/09/...\n\nItaly: OP Cosmeticshttps://www.opcosmetics.com/mydentity...\n\nUnited Kingdom: Salon Services and Salon Success\nhttp://www.salon-services.com/brands/...\n\nSoon in more continents and countries next year!!!\n\nFollow your No.1 #Hairbestie Guy Tang:\nYouTube: https://www.youtube.com/GuyTangHair\nInstagram: http://instagram.com/guy_tang\nFacebook: https://www.facebook.com/GuyTangHairA... \nTwitter: https://twitter.com/Guy_Tang\nSnapchat: @guy_tang\n\nFollow Guy Tang #Mydentity Social:\nInstagram: https://www.instagram.com/guytang_myd...\nFacebook: https://www.facebook.com/GuyTangMyden...\n\n#MydentityColorbyGuyTang</t>
  </si>
  <si>
    <t>eRphuaJ9iJ8</t>
  </si>
  <si>
    <t>My Highs &amp; Lows of 2017 | Ingrid Nilsen</t>
  </si>
  <si>
    <t>Highs &amp; Lows of 2017 | Ingrid Nilsen|missglamorazzi|ingrid nilsen|2017 recap|year recap|happy new year|new year's resolutions|new year resolutions|new year's eve</t>
  </si>
  <si>
    <t>Wishing you all a happy new year!\n\nI'm one half of a lady-powered podcast!\nWE'RE BACK!! NEW EPISODES UP NOW!\nhttp://itunes.com/ladieswholunch \nhttp://soundcloud.com/ladies-who-lunch \nEmail us: heyladieswholunch@gmail.com\n\nThis video is not sponsored.\n\n----------\n\nMy Twitter: http://www.twitter.com/ingridnilsen \nMy Instagram: http://www.instagram.com/ingridnilsen\n\n----------\n\nMissed my last videos? No worries! Check them out here:\n\n2017 Beauty Favorites:\nhttps://youtu.be/8cRw8-c7mOU\n\nMixed Feelings About the Holidays + My DNA Test Results!\nhttps://youtu.be/MJAbSwjuLio\n\n2 Holiday Makeup Looks: Glam + Natural!\nhttps://youtu.be/DMzNltNWhSA\n\n----------\n\n\nOTHER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Facebook!\nhttp://www.facebook.com/heyingridnilsen\n\n----------\n\nThis video is not sponsored.</t>
  </si>
  <si>
    <t>rBkLNBRDw5c</t>
  </si>
  <si>
    <t>Paris Hilton ENGAGED to Chris Zylka!</t>
  </si>
  <si>
    <t>tv|paris hilton engaged|paris hilton style|paris hilton 2018|paris hilton 2017|entertainment tonight|et|hollywood|paris hilton boyfriend|reality tv|paris|paris hilton dj|celebs|paris hilton|hilton|paris hilton fashion|paris hilton fiance|paris hilton today|etonline|entertainment news|chris zylka|the simple life|celebrity</t>
  </si>
  <si>
    <t>More from Entertainment Tonight: https://www.youtube.com/channel/UCdtXPiqI2cLorKaPrfpKc4g?sub_confirmation=1\n36-year-old Paris Hilton is ready to wed her longtime boyfriend, Chris Zylka.</t>
  </si>
  <si>
    <t>lR8ydxAJ_Cg</t>
  </si>
  <si>
    <t>How New York Bagels Are Made | Food Skills</t>
  </si>
  <si>
    <t>First we feast|fwf|firstwefeast|food|food porn|cook|cooking|chef|kitchen|recipe|cocktail|bartender|craft beer|complex|complex media|Cook (Profession)sean evans|bagel|how to|murray's bagels|nyc|new york city</t>
  </si>
  <si>
    <t>New York bagels are a thing of legend, but how exactly does the city boil and bake its dough? At Murray's Bagels in Greenwich Village, the ingredients haven't strayed too far from the original, century-old recipe: All you need is flour, salt, yeast, barley malt, and, of course, NYC tap water. Owned by Adam Pomerantz, Murray's prides itself on churning out perfectly chewy bagels with an even, golden-brown crust. The result is something well-suited to a schmear of cream cheese, a slice of lox, or a slab of bacon and eggs.\n\nSubscribe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</si>
  <si>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QRl9IO2ORGE</t>
  </si>
  <si>
    <t>CatCreature</t>
  </si>
  <si>
    <t>The First Day of the Year.</t>
  </si>
  <si>
    <t>rhode|island|school|of|design|catcreature|thrift|walk|i go on a walk|peaceful|therapy|gratefulness</t>
  </si>
  <si>
    <t>I went on a walk today &amp; shared some thoughts.\n\n\n\n\nThe TED talk: https://goo.gl/5bxaAi\n\nA simple video- I wasn't sure exactly my intention of making this, because it was majorly spontaneous.\n\nGoing back to my roots- I've always enjoyed video making, for the sake of video making. It was nice to let go of expectations I typically press onto myself regarding what content is worthwhile to post. I wanted to end my day doing something that brought me joy, and I decided to bring you along. \n\nfinally up and live, 30 minutes before it is the start of the second day of the year (for me). Happy day! \n\nI'll be seeing you soon.\n\nLove,\nAnnabelle\n\n_____________\nyellow coat- madewell\nblue sweater- forever21\nshoes- unif\n_____________\nDISCOUNTS + PROMO CODES FOR YOU ðŸ’ž\n\n$10 OFF AMAZON PRIME\nhttp://a.co/1q3PK8j\n\nAIRBNB:\nhttp://www.airbnb.com/c/annabelleg169 for $40 AIRBNB travel \nCredit!\n\nGRUBHUB (FOOD!!)\nhttps://refer.grubhub.com/s/nunnp for $7 off your order\n\nKITNIPBOX: use CATCREATURE for 15% off your first month on kitnipbox.com!!\n\nEYEBUYDIRECT:\n IFE2MWGNTM  for $10 discount on eyebuydirect.com\n\ninstagram: http://instagram.com/pyperbleu\nCatsâ€™ instagram: http://instagram.com/catcreatures\ntwitter: https://twitter.com/pyperbleu      \n__\nVIDEO:\n-Final Cut Pro x edited by Annabelle G\n-Canon PowershotG7x II\nsong from epidemicsound.com \n\nFTC DISCLAIMER: Not a sponsored video.</t>
  </si>
  <si>
    <t>rM7t9jLrNnE</t>
  </si>
  <si>
    <t>The Science Behind Football's First-Down Line</t>
  </si>
  <si>
    <t>SciShow|science|Hank|Green|education|learn|The Science Behind Football's First-Down Line|olivia gordon|american football|football|yellow line|first down|marker|graphics|3d model|algorithm</t>
  </si>
  <si>
    <t>If youâ€™ve watch American football on television, you may have wondered how they make that yellow first down line look like itâ€™s actually down on the field.\n\nWe're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Kelly Landrum Jones, Sam Lutfi, Kevin Knupp, Nicholas Smith, Inerri, D.A. Noe, alexander wadsworth, 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mentalfloss.com/article/27009/explaining-magic-yellow-first-down-line\nhttps://entertainment.howstuffworks.com/first-down-line2.htm\nhttps://entertainment.howstuffworks.com/question225.htm\nhttps://www.google.com/patents/US6100925\nhttps://www.google.com/patents/US5917553\nhttps://www.google.com/patents/US5953076\nhttps://www.nytimes.com/2014/06/13/sports/the-tv-score-box-that-grew-and-grew.html\nhttp://www.discovery.com/tv-shows/mythbusters/mythbusters-database/jimmy-hoffa-buried-under-giants-stadium/\nhttp://www.cnn.com/2010/US/02/04/new.york.hoffa/index.html\nhttp://www.espn.com/nfl/story/_/id/10354114/harris-poll-nfl-most-popular-mlb-2nd\nhttp://tvbythenumbers.zap2it.com/network-press-releases/no-surprise-64-americans-watch-nfl-football-73-of-men-55-of-women/\n\nImages:\nhttps://commons.wikimedia.org/wiki/File:20130216_-_Flash_vs_Molosses_001.jpg\nhttps://commons.wikimedia.org/wiki/File:New_Meadowlands_Stadium_Mezz_Corner_(cropped).jpg\nhttps://commons.wikimedia.org/wiki/File:Football_Field_A.jpg</t>
  </si>
  <si>
    <t>Pfat40RFnc4</t>
  </si>
  <si>
    <t>What Are the Chemicals In Our Bread | How to Make Everything</t>
  </si>
  <si>
    <t>HTME|DIY|Fun|Smart|Learn|Teach|Maker|History|Science|Innovator|Education|Educational|School|Invention|Agriculture|Textiles|Industry|Technology|bread|additives|preservatives|factory|baker|bakery|from scratch|food|dough|gluten|protein|sourdough</t>
  </si>
  <si>
    <t>HAPPY NEW YEAR FROM HTME!  WE HAVE A LOT PLANNED FOR 2018. But first, to wrap up our last episode in our Preservatives Series.\n\nHave you ever wondered what all those complicated ingredients are in your white bread?  Are they dangerous and what are they actually doing to the bread?  Is it true that some breads are made using drywall and human hair?\n\nAndy visits a Baker and a Food Scientist to learn the pros and cons of using additives in your bread. He takes that knowledge and makes  two batches of his own. \n\nThank you to Baker's Field Flour and Bread and Dr. Ted Labuza for helping us with this video\n\nhttps://bakersfieldflour.com/\n\n||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 Aisha Iftikhar\n\n||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t>
  </si>
  <si>
    <t>eOcJ27xT99w</t>
  </si>
  <si>
    <t>Every NFL Team's Best Play from the 2017 Season! | NFL Highlights</t>
  </si>
  <si>
    <t>NFL|Football|offense|defense|afc|nfc|American Football|sport|sports|play|plays|nfl highlights|top|best|highlight|highlights|2017 season|2017 nfl season|nfl season|best of|best of 2017|td|touchdown|game winner|game winning|every teams best play|pass|throw|run|rush|spin|juke|stiff arm|best plays 2017|best nfl plays|raiders|cowboys|seahawks</t>
  </si>
  <si>
    <t>With the 2017 NFL regular season in the books take a look at every team's best play from an action-packed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</si>
  <si>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deJCEUFeehI</t>
  </si>
  <si>
    <t>Rainbow Oil Slick Hair Transformation That We Love | Short Cuts | Refinery29</t>
  </si>
  <si>
    <t>refinery29|refinery 29|r29|r29 video|refinery29 video|female|empowerment|slick|hair color|oil slick hair|hair dye|hair transformation|hair tutorial|amazing hair|short hair|hair colour transformation|pink hair|purple hair|hairstyles for girls|hairstyle tutorial|how to dye hair|how to color hair|blue hair|mermaid hair|ombre|salon|unicorn|black hair|colorful hair|lavender hair|crazy hairstyles|hair styles|hair bleach|rainbow hair|nyc|hairstyle</t>
  </si>
  <si>
    <t>On this episode of Short Cuts, one of our R29ers undergoes a trendy new hair transformation called the Oil Slick. This in salon transformation takes place in NYC and the color is executed by professionals. Watch the video above to see this colorful hair look happen! \n\nhttp://contestarockhair.com/en/salons/new-york/\n\nABOUT SERIES\nShort Cuts is a makeup and hair destination that offers tips, tricks, and transformations that make the ordinary extraordinary. No matter who you are or your skill level, you'll find something that will inspire you. Whether you're looking to learn something new or put a spin on your current routine, Short Cuts is your new go-to for all things beauty.\n\nABOUT REFINERY29 \nRefinery29 is a modern woman's destination for how to live a stylish, well-rounded life. http://refinery29.com/\n\nRELATED CONTENT\nThe Denim Hair Transformation We're Obsessed With\nhttps://youtube.com/watch?v=1Ir93AykwZs\nWe're Obsessed With This Blorange Rose Gold Hair\nhttps://youtube.com/watch?v=yrjBvB1quXA&amp;t=1s\nOpal Hair Look That We Love\nhttps://www.youtube.com/watch?v=zzybVXhdL6o\n\nSEE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Contesta Rock Hair on Instagram: https://instagram.com/contestarockhair/\nFollow Jess Chou on Instagram: https://instagram.com/jesskchou/</t>
  </si>
  <si>
    <t>WkZVm_o3Sy4</t>
  </si>
  <si>
    <t>Big Marvel</t>
  </si>
  <si>
    <t>Camila Cabello - Havana ( cover by Big Marvel )</t>
  </si>
  <si>
    <t>Camila Cabello|Havana|big marvel</t>
  </si>
  <si>
    <t>thank you for watching this video please like and subscribe~!\n \n*  (Big Marvel Youtube) : https://www.youtube.com/channel/UCgI8VzlDGsHCp0-9Een1eKw\n*  (Big Marvel Instagram) :https://www.instagram.com/lilmarvel0/\n*  (Big Marvel facebook) : https://www.facebook.com/Big-Marvel-114466695895697/\n\ncontact,business â†’ steamercyep@gmail.com</t>
  </si>
  <si>
    <t>7e-uqc8H2BU</t>
  </si>
  <si>
    <t>Whatâ€™s driving the deadly protests in Iran?</t>
  </si>
  <si>
    <t>iran|protests</t>
  </si>
  <si>
    <t>Iranians continued to demonstrate against the clerical leadership on Monday amid economic hardships. Karim Sadjadpour, a senior fellow at the Carnegie Endowment for International Peace, describes the factors behind the unrest and how the protests differ from previous ones.</t>
  </si>
  <si>
    <t>BP9HNVuGb-g</t>
  </si>
  <si>
    <t>17 Tonnes of Spinning Glass: Making the World's Largest Telescope</t>
  </si>
  <si>
    <t>tom scott|tomscott|active galactic videos|built for science|richard f caris mirror lab|university of arizona|parabola|parabolic mirror|giant magellan telescope</t>
  </si>
  <si>
    <t>This week's guest video comes from Active Galactic Videos: go subscribe! https://www.youtube.com/ActiveGalacticVideos/ They got to walk on the dish of a telescope: https://www.youtube.com/watch?v=1lfXsN45088\n\nAt the Richard F. Caris Mirror Lab, under the football stadium of the University of Arizona, there's an enormous rotating furnace, keeping tonnes of glass heated as it forms the mirrors for the Giant Magellan Telescope. Here's a look inside!</t>
  </si>
  <si>
    <t>rTukZtX_VCg</t>
  </si>
  <si>
    <t>Barge carrying New Year's Eve fireworks explodes during display in eastern Australia</t>
  </si>
  <si>
    <t>world|gdnpfpnewsworld|Australia|fireworks|barge|barge carrying fireworks explodes in Australia|australia fireworks|new year's eve|new year|2018|Terrigal Beach|Central Coast|Safe Work New South Wales|world news|australia news|injured|barge explodes|barge explosion|fireworks boat|fireworks explosion|fireworks boat explosion|fireworks barge explosion|new south wales|hospital|terrigal|aus|au|gdnpfpnewsau|australian|fire|blaze|explodes|explosion</t>
  </si>
  <si>
    <t>Two men were injured and thousands were forced to evacuate after a barge carrying New Year's Eve fireworksÂ  caught fire and exploded, local media reported. Footage shared on social media showed the fireworks at Terrigal Beach in New South Wales going out of control after a big bang, scaring onlookers nearby. The two injured were transferred to a nearby hospital for treatment, according to local media\n\nDonate to the Guardian and Observer charity appeal â–º https://guardian.charitiestrust.org/guardianappeal.aspx?utm_source=guardian&amp;utm_medium=youtubevideo\n\nSubscribe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</si>
  <si>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2c7UCvK0Ixc</t>
  </si>
  <si>
    <t>Goodbye, 2017.</t>
  </si>
  <si>
    <t>marzia|cutiepie|cutiepiemarzia|pie|cute|cutie|marzipans|how-to|vlog|pugs|2017|new years|happy 2018|year review|montage</t>
  </si>
  <si>
    <t>HAPPY 2018 MARZIPANS! Here is a short video I put together to look back at 2017. This year I decided to use clips I've been collecting during the year, from my phone, to show some simple things from my day to day life. I hope you like it! :)\n\nâ¤WHERE TO FIND ME\nTweet me @MarziaPie\nInstagram: itsmarziapie\nFB: http://www.facebook.com/CutiePieMarziaÂ­Â­Â­Â­Â­Â­Â­Â­Â­Â­Â­Â­Â­Â­\nMy Blog: http://www.marziaslife.com\n\nâ¤FTC - This is not a sponsored video.</t>
  </si>
  <si>
    <t>IXNrHusLXoM</t>
  </si>
  <si>
    <t>AviciiOfficialVEVO</t>
  </si>
  <si>
    <t>Avicii - Friend Of Mine (Original Video) ft. Vargas &amp; Lagola</t>
  </si>
  <si>
    <t>Avicii|Friend|Of|Mine|Universal|Music|Dance</t>
  </si>
  <si>
    <t>Listen to the EP here: http://avicii.lnk.to/AVICI \n\nAgency: Black Dalmatian Films/OPA PEOPLE\n\nWritten by: @unkowngenius\n\nDirected by: Tobias Leo Nordquist\n\nProduction Company: Composite \nProducers: Charles Hayes &amp; Cody</t>
  </si>
  <si>
    <t>njivNmUuFZs</t>
  </si>
  <si>
    <t>PEANUT BUTTER JELLY CAKE! - The Scran Line</t>
  </si>
  <si>
    <t>cupcakes|how to make vanilla cupcakes|over the top recipes|easy cupcake recipes|vanilla cupcakes|chocolate cupcakes|french macarons|how to make macarons|the scran line|the scranline|nick makrides|pastry design|how to pipe cupcakes|Peanut butter jelly cake|peanut butter jelly cupcakes|peanut butter jelly|easy peanut butter jelly cake</t>
  </si>
  <si>
    <t>Grab the RECIPE here: https://www.thescranline.com/peanut-butter-jelly-cake\n\n-\n\nFOLLOW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Friday.\n\n-\n\nPEANUT BUTTER JELLY CAKE\n\nServes 30\n\nRecipe can be halved and quartered\n\nCake â€“ double this recipe\n429g all-purpose flour\n265g caster (superfine) sugar\n3 tsp baking powder\n1/2 tsp salt \n125g unsalted butter, softened\n375ml of milk\n125ml vegetable oil\n2 tbsp Greek yogurt (can substitute with sour cream)\n1 tsp vanilla extract\n2 large eggs \n1 cup frozen raspberries\n2 drops raspberry essence (optional)\ncrushed peanuts\n600g raspberry jam to drizzle and spread\n\nPeanut Butter Frosting\n1 batch Swiss meringue buttercream frosting\n300g smooth peanut butter\n\nRaspberry Frosting\n1 batch Swiss meringue buttercream frosting\n300g raspberry jam (seedless)\n2 tsp raspberry essence</t>
  </si>
  <si>
    <t>8RMScghsI6o</t>
  </si>
  <si>
    <t>How to Be a Better Person in 2018</t>
  </si>
  <si>
    <t>the school of life|relationships|alain de botton|sermon|philosophy|London|talk|self|improvement|curriculum|big questions|love|wellness|mindfullness|psychology|hack|new year|resolutions|how to be better|2018|how to be a better person|PL-RELATIONSHIPS|better|new years resolution|2018 resolution|motivation for 2018|motivation|2017|tony robbins|school of life|how to slay 2018|inspiration|morning motivation</t>
  </si>
  <si>
    <t>Making resolutions to be a better person is a hugely important activity - even if we can't always stick to every last one. Here is a list of suggested moves for how to be a slightly nicer person to live around in the new year.  For gifts and more from The School of Life, visit our online shop: https://goo.gl/PLVCDu\nJoin our mailing list: http://bit.ly/2e0TQNJ \nOr visit us in person at our London HQ: https://goo.gl/G5vDc1\nDownload our App: https://goo.gl/7m4wde\n\nFURTHER READING\n\nâ€œWhy does being â€˜a good personâ€™ have such a bad name? In the modern world, the idea of trying to be good or kind conjures up all sorts of negative associations: of piety, solemnity, bloodlessness and sexual renunciation. Itâ€™s telling that â€˜wickedâ€™ has even become a term of praise.\nAnd yet the project of being good is as vital, or even more important, for the individual and society as is the project of being healthy. Yet while we have no problem with going to the gym to get fitter, it sounds deeply weird, even creepy, to suggest that one might â€˜workâ€™ at being better or nicerâ€¦â€\n\nYou can read more on this and other subjects on our blog, here: https://goo.gl/17DqjX\n\nMORE SCHOOL OF LIFE\n\nOur website has classes, articles and products to help you think and grow: https://goo.gl/b461ah\n\nWatch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https://goo.gl/7m4wde\nFacebook: https://www.facebook.com/theschooloflifelondon/  \nTwitter: https://twitter.com/TheSchoolOfLife   \nInstagram: https://www.instagram.com/theschooloflifelondon/ \n\n\nCREDITS\n\nProduced in collaboration with:\n \nKhyan Mansley\n\nhttps://www.youtube.com/user/Khyan1\nhttps://twitter.com/khyan?lang=en</t>
  </si>
  <si>
    <t>KWM4DVRrdaA</t>
  </si>
  <si>
    <t>My experience with Netflix</t>
  </si>
  <si>
    <t>colleen ballinger|colleen|ballinger|psychosoprano|miranda sings|no lipstick|vlog|vlogging|singing|without lipstick|comedy|how to|tutorial|silly|funny|haters back off|netflix</t>
  </si>
  <si>
    <t>A LOT of you have been asking me to talk about this so I finally caved and did it. I absolutely loved working with Netflix and I can't express in words how grateful I am that they took a chance on me and gave me 2 season of my own Netflix Original Series. It was a total dream come true! The weird stuff that happened with Customer Service was a bizarre fluke that only happened for a few days and then Netflix worked really hard to resolve the issue. I have no beef or drama with Netflix. Only gratitude. Hope I cleared the air for you all! I can't wait for you all to see the projects I'm planning on in 2018! Love you so much! And thanks for making Haters Back Off happen! I will be posting some more Behind The Scenes stuff from Haters Back Off really soon! :)\n\nCome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</si>
  <si>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clT-XYIceIc</t>
  </si>
  <si>
    <t>What's Inside?</t>
  </si>
  <si>
    <t>What's inside a Wilson X Basketball?</t>
  </si>
  <si>
    <t>basketball|wilson|training|tutorials|wilson basketball|workouts|stronger team drills|shooting|wilson x|moves|strength|basketball (interest)|review|basketball training|connected basketball|smart basketball|wilson x basketball|wilson sporting goods|wilson x review|wilson x connected|wilson x connected review|wilson x basketball review|whats inside|balls|ballislife|wilson evolution basketball|wilson x connected ball|wilson x connected ball demo|shot science</t>
  </si>
  <si>
    <t>We CUT OPEN the World's Smartest Basketball! \nWatch EB &amp; J here: https://youtu.be/cL0E23hOhSM\nWant to see a Hydrodipped basketball? https://youtu.be/bqztElHeY6Q\n\nFind your own Wilson X Connected Basketball here: http://amzn.to/2ltO1vf\n\nWe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</si>
  <si>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nk-_RJcWd4M</t>
  </si>
  <si>
    <t>Clownfish That Look like Cows?! (Also, Addressing a Concern...)</t>
  </si>
  <si>
    <t>taylor nicole dean|taylor dean|pets|cowfish|cow fish|clownfish|clown fish|clownfish morphs|rare clownfish|beautiful clownfish|amazing clownfish|rare clownfish morphs|rare clown fish morphs|black storm clownfish|blackstorm clownfish|davinci clownfish|sea and reef|aquaculture|aqua culture|captive bred fish|captive bred saltwater fish|saltwater tanks|saltwater fish|saltwater|how to set up a saltwater tank|saltwater tank for beginners|fish|fish tank|taylor</t>
  </si>
  <si>
    <t>Introducing the Black Storm Clownfish, I am lucky to be one of the first people to own these clownfish in their home! \nCheck out all their cool fish at: https://www.seaandreef.com/\n\ncheck out my merch at: https://shop.studio71us.com/collections/taylor-nicole-dean\n-------\nAlso, addressing concerns about my animals safety. \n\n**I'm aware of the hair algae in my 150. I am running gfo and carbon and it still wasn't doing the trick.. I'm now changing the lighting schedule and I added a refugium. Hopefully that'll do the trick :) I think I just have been running the lights too long ever since I moved. Gotta get that fixed!\n\n+ i know my eyebrows are uneven there's a reason i'm not a beauty guru ok. \n-----------------\nWATCH MORE:\nMy Latest Videos - https://goo.gl/6Bwvua\nCLICK TO SUBSCRIBE TO SUPPORT ME AND MY ANIMALS: https://goo.gl/1GlVxm \n------------------\nFOLLOW ME ON SOCIAL MEDIA:\nTWITTER: http://www.twitter.com/taylorndean\nINSTAGRAM: http://www.instagram.com/taylorndean\n--------------------------</t>
  </si>
  <si>
    <t>HDx7dI1D1zE</t>
  </si>
  <si>
    <t>What's in my Peely Bag? (Re-creating 5 of my nail peelies) / 2017 year-in-review</t>
  </si>
  <si>
    <t>nails|nail art|nail tutorial|beauty tutorial|nail art tutorial|diy nails|easy nail art|diy nail art|cute nail art|simply nailogical|what's in my bag|my bag|my purse|bag tour|peely bag|peelie bag|peel-off|peel-off nails|peeling off my nails|peel-off base coat|peel nails|end of year review|2017|year end|year in review|looking back|throw back|reacting to my old videos|reacting to old videos|what's in my bag tag</t>
  </si>
  <si>
    <t>~`*`~WhAt's iN mY bAg??~`*`~ History, biiiiiiitchhhh\n\nâ™¡ Subscribe to never miss nÌ¶eÌ¶wÌ¶ Ì¶nÌ¶aÌ¶iÌ¶lÌ¶ Ì¶aÌ¶rÌ¶tÌ¶ Ì¶tÌ¶uÌ¶tÌ¶oÌ¶rÌ¶iÌ¶aÌ¶lÌ¶sÌ¶!Ì¶ Ì¶ http://bit.ly/subsimply\nâ™¡ Subscribe to my SECOND CHANNEL for no reason: http://bit.ly/SubSimplyNot\n\nEarly videos with peely bag mentions:\nAugust 2015 â‡¨ http://bit.ly/RemoveGlitter\nMarch 2016 â‡¨ http://bit.ly/PeelOffGelWHAT\n\nOriginal video tutorials for the 5 peelies that were drawn for re-creation:\n1. http://bit.ly/GradientCycloneEmojiNails\n2. http://bit.ly/RainbowHighlighterNails\n3. http://bit.ly/RainbowDrybrush\n4. http://bit.ly/FishtailDotticure\n5. http://bit.ly/StainedGlassGlitterNails\n\nFebruary 2016 â‡¨ Tragic channel-altering event that ended up being a blessing in disguise: \nhttp://bit.ly/BrokenLifeUpdate\nhttp://bit.ly/BrokenRecovery\n\nThe Jenna Marbles YouTube Content Model: https://www.youtube.com/watch?v=RycMNSM8Mns\n\n_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The peel-off base coat I use for best peel results: http://bit.ly/peeloffbase1\nâ™¥ Please see the 5 videos linked above for the specific nail polishes used from each!\nâ™¥ Liquid latex: http://bit.ly/PinkPeel1\nâ™¥ Nail vinyls from: http://bit.ly/NailVinyls1\nâ™¥ Acrylic paint: http://amzn.to/1HdixPD\nâ™¥ Clean-up brush: http://bit.ly/cleanupbrushSM\nâ™¥ Quick-dry glossy top coat: http://bit.ly/SCTopCoat1\n\nON MY OTHER HAND: http://bit.ly/CPBloodHolo\n\n_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Silent Partner - Life of Riley, Called Upon, Desert Sky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</si>
  <si>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88EB0TEGQDA</t>
  </si>
  <si>
    <t>Beyonce</t>
  </si>
  <si>
    <t>Family Feud - Jay Z Ft. BeyoncÃ© (Explicit)</t>
  </si>
  <si>
    <t>beyonce|family feud|family feud jay z|jay z|beyonce family feud|jay z cheating beyonce|jay z family feud|family feud beyonce|family feud official video|family feud jay z official video|family feud video tidal|beyoncÃ©|beyonce halo|beyonce crazy in love|beyonce superbowl|beyonce jay z|jay z beyonce</t>
  </si>
  <si>
    <t>Watch now the official full video here via Tidal:\nhttps://tidal.com/video/82872038\n\nJay-Z Confesses to BeyoncÃ© in Star-Studded 'Family Feud' Video Directed by Ava DuVernay\n\nBeyoncÃ© takes Jay-Zâ€™s confession.\n #JAYZâ€™s â€œFamily Feudâ€ x 12/29 x #TIDAL: TIDAL.com\n\nJay-Z seems to ask BeyoncÃ© to forgive him for cheating in a new video.\n\nThe teaser clip, shows the rapper in a church confessional booth, intercut with shots of an illicit sex scene. Meanwhile, wife BeyoncÃ© appears opposite him in the booth, in the seat where the priest would usually sit.\n\nWatch Marcy Me From JAY-Zâ€™s new album, 4:44 Streaming now on TIDAL - https://JAY-Z.co/444\nFollow JAY-Z: \nFacebook: https://www.facebook.com/JayZ \nTwitter: https://twitter.com/s_c_</t>
  </si>
  <si>
    <t>Lydh_saD9EQ</t>
  </si>
  <si>
    <t>Erin Noelle</t>
  </si>
  <si>
    <t>Update | Grieving, Future Plans, New Tattoo</t>
  </si>
  <si>
    <t>grieving|grief|loss|dealing with grief</t>
  </si>
  <si>
    <t>Thank you guys so much for all of the sweet messages. This has been a crazy journey but I want to be open and honest with you all. Please let me know if you have any ideas for my channel or recommendations for moving forward. I wish you all the best of luck going into 2018 and canâ€™t wait to see what it holds for me!</t>
  </si>
  <si>
    <t>JA_sKkXiQMI</t>
  </si>
  <si>
    <t>Braxen McConnell</t>
  </si>
  <si>
    <t>DIY Wireless Charger Install In Toyota Tacoma</t>
  </si>
  <si>
    <t>apple|apple iphone|iphone x|iphone 10|iphone wireless charging|wireless|wireless charging|inductive charging|iphone 8|iphone 8 plus|samsung|android|android wireless charing|apple wireless charging|car|car charger|wireless car charger|truck|Qi|qi charger|qi charger in car|qi charger install|qi charger in truck|tacoma|toyota tacoma|tacoma wireless charging|toyota wireless charger|4x4|DIY|do it yourself|tech|technology|tech hacks|diy wireless charger</t>
  </si>
  <si>
    <t>New Tacomas have wireless charging built in, so of course I didn't want to be left behind! So I installed my own wireless charger in my truck. It was a pretty easy process and only took about an hour or two to fully install. Make sure to test the circuits you are going to use and ensure that they only give power to the charger when the vehicle is turned on (such as the ACC circuit), that way your battery isn't ran down while the vehicle isn't running. Leave any questions in the comment section down below, and don't forget to subscribe!\n\n**CORRECTION: Wireless charging has been around since 2012, the Lumia 920 had it, as well as the Nexus 4. My mistake**\n\nHERE IS WHAT YOU NEED:\n\nWireless Charger:\nhttps://www.amazon.com/gp/product/B00C40OG22/ref=as_li_tl?ie=UTF8&amp;camp=1789&amp;creative=9325&amp;creativeASIN=B00C40OG22&amp;linkCode=as2&amp;tag=braxen-20&amp;linkId=3d38d7a91fdb92ad742d028be20e46cf\n\nAdd-A-Circuit:\nhttps://www.amazon.com/gp/product/B00K17A2E6/ref=as_li_tl?ie=UTF8&amp;camp=1789&amp;creative=9325&amp;creativeASIN=B00K17A2E6&amp;linkCode=as2&amp;tag=braxen-20&amp;linkId=31e97e515ab1a21cbbb0c32c74743a78\n\n**The Add-A-Circuit should match the same type of fuse that you vehicle uses. The one linked above matched the 2005-2015 Toyota Tacoma, and maybe newer, but verify what type you have before you buy the Add-A-Circuit**\n\n12V Power Socket:\nhttps://www.amazon.com/gp/product/B00G8WLW2Y/ref=as_li_tl?ie=UTF8&amp;camp=1789&amp;creative=9325&amp;creativeASIN=B00G8WLW2Y&amp;linkCode=as2&amp;tag=braxen-20&amp;linkId=3abcd29e5bd1a6dae436ee0be60473c5\n\n**You won't need the fuse included with the socket as you are already putting an extra fuse in with the add-a-circuit**\n\nCar Charger (Anker):\nhttps://www.amazon.com/gp/product/B00VH84L5E/ref=as_li_tl?ie=UTF8&amp;camp=1789&amp;creative=9325&amp;creativeASIN=B00VH84L5E&amp;linkCode=as2&amp;tag=braxen-20&amp;linkId=3f710db1833c4eeff7e117d4b49ccd45\n\nExtra Wire:\nhttps://www.amazon.com/gp/product/B01AO0M9YK/ref=as_li_tl?ie=UTF8&amp;camp=1789&amp;creative=9325&amp;creativeASIN=B01AO0M9YK&amp;linkCode=as2&amp;tag=braxen-20&amp;linkId=6bc621858a41bc91c717216119343270</t>
  </si>
  <si>
    <t>hzTORk64aXg</t>
  </si>
  <si>
    <t>Alan Walker - All Falls Down (Mio Remix)</t>
  </si>
  <si>
    <t>Alan Walker|DJ Walkzz|K-391|House|Techno|Mio|Norge|Broiler|Remix|All Falls Down|Alana Walker</t>
  </si>
  <si>
    <t>Here is another remix of All Falls Down! My good friend Mio made this one, and I think it turned out really great! Check it out, and comment your thoughts on it below :)\n\nListen to all the remixes here: http://spoti.fi/2iy5ky0\n\n/ Alan\n\nAlso donâ€™t forget to check out the original of the song here, http://www.bit.ly/AFDVideo and make sure to turn notifications ON on YouTube so you donâ€™t miss any of my updates!\n\n#WorldOfWalker\n\nLyrics:\nWhat's the trick I wish I knew \nI'm so done with thinking through \nAll the things I could've been\nAnd I know you wonder too,\nAll it takes is that one look you do\nand I run right back to you\nu crossed the line \n&amp; it's time to say f-u!\n\nWhatâ€™s the point in saying that \nwhen u know how Iâ€™ll react \nU think u can just take it back\nbut shit just donâ€™t work like that\nyouâ€™re the drug that Iâ€™m addicted to\nAnd I want you so bad\nGuess Iâ€™m stuck \nwith you\nand thatâ€™s that\n\nCus when it all falls down, then whatever \nWhen it donâ€™t work out for the better\nIf we just ainâ€™t right and itâ€™s time to say goodbye \nwhen it all falls down,\nwhen it all falls down\nIâ€™ll be fine \nIâ€™ll be fine \nIâ€™ll be fine\n\nYouâ€™re the drug that Iâ€™m addicted to\nAnd I want you so bad\nBut Iâ€™ll be fine\n\nWhy we fight, I donâ€™t know\nWe say what hurts the most \nOh, I try \nstaying cold,\nBut you take it personal, \nAll this firing shots,\nand making grounder \nItâ€™s way too hard to cope \nBut I still \nCanâ€™t let \nYou go\n\nAll Falls Down,\nAll Falls Down,\nAll Falls Down,\nAll Falls Down.</t>
  </si>
  <si>
    <t>tP214lJtKlM</t>
  </si>
  <si>
    <t>The 77 Year Old Ballet Dancer Sharing Seven Decades Of Experience | Amazing Humans</t>
  </si>
  <si>
    <t>ballet|ballerina|old|woman|young|teacher|dancing|performing|documentary|amazing humans|bbc3|bbc 3|bbc three|teaching|madame|lady</t>
  </si>
  <si>
    <t>Madame Suzelle Poole started dancing age 7.  She is now 77 and is still teaching and performing.\n\n--\nClick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</si>
  <si>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atvJwwec_2A</t>
  </si>
  <si>
    <t>How I got Rich on BitcoinðŸ’°  Cryptocurrency for Beginners</t>
  </si>
  <si>
    <t>how to get rich off bitcoin|how to get rich on cryptocurrency|bitcoin for beginners|cryptocurrency for beginners|iota|bitcoin|BTC|litecoin|captialism a love story|banking on bitcoin|cryptocurrency|binance|coinbase|cryptoexchange|cryptocurrency wallet|fortune|bloomberg|satoshi nakamoto|what is cryptocurrency?|what is bitcoin?|blockchain|what is a blockchain?|what is cryptography?|understanding bitcoin|understanding cryptocurrency|shameless maya|maya washington</t>
  </si>
  <si>
    <t>How I got Rich on Bitcoin! We've all been hearing about it. What is Bitcoin? What is cryptocurrency? How do I invest my money into crypto? This video is for all my beginners so I had to break it down for you boos. \n \nSUBSCRIBE to my channel for the latest videos: http://goo.gl/AlZhsT\n\n----------\nFTC: Nada\n----------\n\nGREAT RESOURCES:\n\n7 Steps Beginners Guide for Crypto: http://bit.ly/7steps4beginners\nDon't understand terms? Look them up here: https://decryptionary.com/\nBitcoin is like the internet: https://www.youtube.com/watch?v=W0qn3oPYo5c\nView all the cryptocurrencies on the market and their price: https://coinmarketcap.com\nHow to exchange your crypto: https://www.youtube.com/watch?v=A9oAGrftiis\n \nReddit: https://www.reddit.com/r/ethtrader/comments/6r50c6/how_to_invest_in_cryptocurrencies_the_ultimate/\nQuora: \nhttps://www.quora.com/topic/Cryptocurrencies\nMedium:\nhttps://medium.com/topic/cryptocurrency\n\nArticles\nhttps://www.bitcoinmining.com/\nhttps://www.investopedia.com/terms/b/bitcoin-mining.asp\nhttps://www.washingtonpost.com/news/energy-environment/wp/2017/12/19/why-the-bitcoin-craze-is-using-up-so-much-energy/?utm_term=.00310ace38ba\n\nPodcast:\n\nhttp://bit.ly/friendlybitcoin\n\nhttp://crypto101podcast.com/\n\nhttps://itunes.apple.com/us/podcast/the-next-billion-seconds/id1286587583?mt=2&amp;i=1000394378101\n\nhttps://itunes.apple.com/us/podcast/lets-talk-crypto-bitcoin-blockchain-cryptocurrency/id1317162508?mt=2&amp;i=1000397378376\n\nhttps://itunes.apple.com/us/podcast/crypto-101/id1262351840?mt=2&amp;i=1000396763135\n\n----------\n\nGET TO KNOW ME\n\nhttp://shamelessmaya.com\nhttp://instagram.com/mayasworld\nhttp://twitter.com/mayasworld\nhttp://shamelessmaya.tumblr.com\nhttps://www.facebook.com/shamelessmaya\nhttps://www.snapchat.com/add/mayasnapworld\n\n----------\n\nGEEK INFO\n\nCamera: http://amzn.to/1pGoUX4\nAudio: http://amzn.to/1MjOsmB\nLighting: Available light\nEditing: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</si>
  <si>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An6cskMsG7c</t>
  </si>
  <si>
    <t>Most expensive house in the world shrouded in mystery</t>
  </si>
  <si>
    <t>latest News|Happening Now|CNN|World News|Culture</t>
  </si>
  <si>
    <t>The world's most expensive house, Chateau Louis XIV, is located in Paris and valued at $300 million.</t>
  </si>
  <si>
    <t>DbIbchSteCI</t>
  </si>
  <si>
    <t>Like Stories of Old</t>
  </si>
  <si>
    <t>Dunkirk re-edited as a Silent Film â€“ The Power of Visual Storytelling</t>
  </si>
  <si>
    <t>Christopher|Nolan|Dunkirk|Silent|Film|visual|storytelling|elgar|nimrod|analysis|analyzed|video essay|mash-up</t>
  </si>
  <si>
    <t>Support this channel: https://www.patreon.com/LikeStoriesofOld \nLeave a One-Time Donation: https://www.paypal.me/TomvanderLinden\nFollow me on Facebook: https://www.facebook.com/LikeStoriesofOld \nOr Twitter: https://twitter.com/Tom_LSOO \n\nA translation of Nolanâ€™s Dunkirk into an 8-minute Silent Film that showcases the strength of its visual storytelling.\n\nThanks to my fellow Youtube creators for giving me feedback and helping me out with some technical issues on this project! Be sure to check out their channels too:\nStorytellers â€“ https://www.youtube.com/channel/UCbphDfwSJmxk1Ny_3Oicrng \nBeyond the Frame â€“ https://www.youtube.com/channel/UCZ7g7HfH1gWmhgxW47IcW7Q \nBefore the Credits â€“ https://www.youtube.com/channel/UCujloQnbJuj0vM1XgY3laZQ \nThomas Flight â€“ https://www.youtube.com/channel/UCUyvQV2JsICeLZP4c_h40kA \nThe Discarded Image â€“ https://www.youtube.com/channel/UCJKLIcSts_4XpVbORwzLZVw\n\nFeatured films;\nDunkirk\n\nMusic;\nMattia Cupelli â€“ Dark Tension Rising Music https://www.youtube.com/channel/UCqsGQVl-_k5qGE-PwGKO5DA\nGustav Holst â€“ The Planets, Op. 32 - I. Mars (Performed by the Skidmore College Orchestra) \nEdward Elgar â€“ Nimrod, no. 9 from 'Enigma' variations, Op. 36 (Performed by the Davis High School Symphony Orchestra)</t>
  </si>
  <si>
    <t>Y1IMfvF8aQ0</t>
  </si>
  <si>
    <t>Enth E Nd (Official Video) - Linkin Park</t>
  </si>
  <si>
    <t>Enth E Nd from the remix album Reanimation released on July 30, 2002.\n\nhttp://www.linkinpark.com | http://LPUnderground.com\n\niTunes: http://go.lprk.co/ml/51s/\nSpotify: http://go.lprk.co/ml/51t/\nAmazon: http://go.lprk.co/ml/3s6/\nGoogle Play: http://go.lprk.co/ml/3s7/\n\nYouTube Subscribe: http://bit.ly/1EBzxN2\nFacebook: http://go.lprk.co/ml/3pf/\nInstagram: http://go.lprk.co/ml/3pg/\nTwitter: http://go.lprk.co/ml/3ph/\nWeb: http://go.lprk.co/ml/3pi/\nhttp://musicforrelief.org\n \nOfficial Linkin Park Merch: http://go.lprk.co/ml/3pj/</t>
  </si>
  <si>
    <t>_uLpgrcLOZM</t>
  </si>
  <si>
    <t>Cristi Cristian</t>
  </si>
  <si>
    <t>It's not easy to be a tram driver.</t>
  </si>
  <si>
    <t>It's not easy to be a tram driver.|tram driver|close call|close call tram</t>
  </si>
  <si>
    <t>dqr-AT5HvyM</t>
  </si>
  <si>
    <t>Mom Will Be Proud</t>
  </si>
  <si>
    <t>HOW TO BUILD A SMART ARDUINO CAT FEEDER</t>
  </si>
  <si>
    <t>cat feeder|arduino|raspberry pi|smart feeder|pet feeder|diy feeder|instructables|diy|cat food dispencer|electronic cat feeder|how to make a cat feeder|how to build a cat feeder|automated cat feeder|surefeed|bistro|sureflap|dog feeder|cat tricks|cat push button|cute cats|how to|best feeders|cat puzzle|automatic cat feeder|mom will be proud|momwillbeproud|alexander ulitin|ulitin|cat|handcraft|tutorial|do it yourself|lifehacks|5-minute crafts</t>
  </si>
  <si>
    <t>Building a DIY arduino/raspberry pi/beaglebone black smart cat feeder for less than $15, we will need:\n- 2 cans\n- MG996 servo motor\n- zip ties\n- thick wire\n- double bowl\n- piece of styrofoam\n- electric tape\n- arduino or similar microcontroller/microcomputer with PWM support\n- something to cut tin with (knife/scissors/dremel).\n\nAlso it can be a great cat puzzle if you approach it creatively! My cat pushes the button (https://www.youtube.com/watch?v=7DwUOdvJp-8) and also gets the food from the interactive stream donations (https://www.youtube.com/watch?v=6V7L9D9fyVA)\n\nCircuit:\nhttps://circuits.io/circuits/2707080\n\nExample arduino code:\nhttps://gist.github.com/ulitiy/5c319f65c419dfa1af7ca2dcdebab3ce</t>
  </si>
  <si>
    <t>LsoLEjrDogU</t>
  </si>
  <si>
    <t>Bruno Mars - Finesse (Remix) [Feat. Cardi B] [Official Video]</t>
  </si>
  <si>
    <t>Bruno Mars|Finesse|Cardi B|Finesse Remix|Bruno|Mars|Cardi|official video|Pop|Hip hop|R&amp;B|Atlantic Records|Atlantic|In Living Color</t>
  </si>
  <si>
    <t>Finesse (Remix) Feat. Cardi B Available Now: https://Atlantic.lnk.to/FinesseRemixID\n\nDirected by Bruno Mars\nCo-Directed by Florent Dechard\nChoreography: Phil Tayag and Bruno Mars \nCreative Consultant: Phil Tayag\n\nDownload or stream 24k Magic: https://Atlantic.lnk.to/24K_MagicID\n\nSee Bruno on the â€˜24K Magic World Tourâ€™! Tickets on sale now. Visit http://brunomars.com for dates \n\nPick up the 24K Magic World Tour Collection in Brunoâ€™s Official Webstore: https://brunom.rs/brunomarsstore\n\nConnect with Bruno:\nhttp://www.brunomars.com\nhttp://www.instagram.com/brunomars\nhttp://www.twitter.com/brunomars\nhttp://www.facebook.com/brunomars</t>
  </si>
  <si>
    <t>k2NskGo6x40</t>
  </si>
  <si>
    <t>Danielle Bregoli Rejects Logan Paul's Apologies Over Suicide/Hanging Video | TMZ</t>
  </si>
  <si>
    <t>TMZ2016FS11221|TMZ|Hollywood|Celebrity|Entertainment|Famous|Hollywood News|Fame|Entertainment News|2017TMZ|2017|danielle bregoli|danielle bregoli fight|danielle bregoli age|danielle bregoli interview|danielle bregoli tmz|cash me ousside|cash me ousside girl|cash me ousside how bout dat|catch me outside|catch me outside girl|logan paul|logan paul tmz|logan paul suicide|logan paul video|logan paul youtube|tmz 2017|raw video</t>
  </si>
  <si>
    <t>Danielle Bregoli thinks Logan Paul should be ashamed of himself for posting a video of a dead man in which Logan appears to laugh at the situation ... and she doesn't accept his apology one bit.\n\nSUBSCRIBE: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</si>
  <si>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ySy8mcceTno</t>
  </si>
  <si>
    <t>SLENDER MAN - Official Trailer (HD)</t>
  </si>
  <si>
    <t>Slender Man Official Trailer|Sony Pictures|Slenderman movie|#CANYOUSEEHIM|Slender Man|new Slender movie|Official Trailer|Slender 2018 movie|Slender 2017 movie|Slender movie trailer|Slender 2018 teaser trailer|official Slender movie trailer|Slender 2018 movie trailer|official Slender 2018 trailer|Slender 2018 teaser|the slenderman movie|Slender Man 2018|Slenderman|Supernatural|urban legend</t>
  </si>
  <si>
    <t>He gets in your head like a virus. SLENDER MAN Coming Soon. #CanYouSeeHim\n\nSubscribe to Sony Pictures for exclusive video updates: http://bit.ly/SonyPicsSubscribe\n\nFollow us on Social:\nhttp://www.facebook.com/SlenderManMovie\nhttp://www.instagram.com/slendermanmovie/\nhttp://twitter.com/SlenderManMovie\n\nIn a small town in Massachusetts, four high school girls perform a ritual in an attempt to debunk the lore of SLENDER MAN. When one of the girls goes mysteriously missing, they begin to suspect that she is, in fact, HIS latest victim.\n\nDirected by: Sylvain White \n\nWritten by: David Birke\n\nBased on a character by: Victor Surge\n\nProduced by: Bradley J. Fischer, James Vanderbilt, William Sherak, Robyn Meisinger, Sarah Snow\n       \nCast:\nJoey King\nJulia Goldani-Telles\nJaz Sinclair\nAnnalise Basso\nand Javier Botet\n\nThis film is not yet rated by the Motion Picture Association of America. For future rating information, please visit www.filmratings.com. Credits not final.</t>
  </si>
  <si>
    <t>-7UzyXO-mzk</t>
  </si>
  <si>
    <t>DON'T WAKE the WOMBAT?!</t>
  </si>
  <si>
    <t>funny|cute|baby sloth|three toed sloth|super cute|adorable|cutest baby|wild|adventure|adventurous|animals|breaking trail|coyote|coyote peterson|peterson|trail|wildife|cute sloth|cutest sloth ever|baby animal|cutest animal|cute video|possum|worlds cutest possum|cute possum|baby possum|brushtail possum|marsupial|australia|cutest possum ever|baby animals|tiny possum|dont wake the wombat|wombat|wombats|sleeping wombat|try not to laugh|funny videos|wambat</t>
  </si>
  <si>
    <t>Please SUBSCRIBE - http://bit.ly/BWchannel\nTour Tickets Available Now! - http://bit.ly/bravetickets\nBuy Brave Wilderness Gear - http://bit.ly/BWmerch\nBuy Coyoteâ€™s Book - http://bit.ly/BOOKbraveadventures\nWatch More - http://bit.ly/BTcutepossum\n\nOn this episode of Breaking Trail, Coyote meets Wanda the Wombat! \n\nWombats are marsupials and can be found throughout a wide range of Australia. However unlike their cousins the Koala and the Kangaroo they are primarily nocturnal...\n\nSo in this special animal encounter Coyote gets to meet one sleepy Wombat who is just about to wake up from her daytime slumber.\n\nSome might say you DONâ€™T WAKE the WOMBAT, but Coyote feels that with a few carrots and some leafy greens as a breakfast offering, heâ€™s got the inside track to being the Wombats best friend!\n\nGet ready to meet Wanda! \n\nWest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meet Wanda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</si>
  <si>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l4zbAjDVrns</t>
  </si>
  <si>
    <t>The Greatest Bowler Ever: Bobby Pinz | Anwar Jibawi</t>
  </si>
  <si>
    <t>the greatest bowler ever bobby pinz|anwar|jibawi|the|greatest|bowler|ever|bobby|pinz|i cant let go|sleepwalker|the walking dead no mans land by anwar jibawi hannah stocking inanna sarkis|The Greatest Bowler Ever: Bobby Pinz | Anwar Jibawi|lelepons|hannahstocking|rudymancuso|inanna|sarkis|shots|shotsstudios|alesso|anitta|brazil</t>
  </si>
  <si>
    <t>SUBSCRIBE â–º https://www.youtube.com/channel/UCEr55381WIqO1w_IzgcI5DQ?sub_confirmation=1\n\nWATCH MY PREVIOUS VIDEO â–¶ https://youtu.be/Qghwm2yZB6c\n\nTHANKS FOR WATCHING! LIKE &amp; SUBSCRIBE FOR MORE VIDEOS!\n-----------------------------------------------------------\nFIND ME ON: \nInstagram | http://instagram.com/anwar\nSnapchat | http://snapchat.com/add/anwar\nTwitter | http://twitter.com/anwar\n\nCAST:\nAnwar Jibawi | http://youtube.com/c/anwar\nCliff Cisneros | http://instagram.com/cliffcisneros\nJustin Taite | http://instagram.com/justintaite\nAndy Pagana | http://instagram.com/andypagana\nIsabelle Van Vleet | http://instagram.com/isabellevofficial\nMartel Shaw | http://instagram.com/tzb_818\nZaric Eisenberg | http://instagram.com/theeisenberger\nJamie Skye | http://instagram.com/jamieskye__\nCarli Parenti | http://instagram.com/carliparenti\nBrett Steinberg | http://instagram.com/brettsteinberg\n\nShots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</si>
  <si>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JBw1nwYJESc</t>
  </si>
  <si>
    <t>Anderson Cooper Walked Out Of The New 'Star Wars' Movie</t>
  </si>
  <si>
    <t>'Anderson Cooper 360' host Anderson Cooper discusses U.S. politics, international politics, and why he walked out of 'Star Wars' after just 45 minutes.\n\nSubscribe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</si>
  <si>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BjRNY3u3bUw</t>
  </si>
  <si>
    <t>Blumhouse's Truth or Dare - Official Trailer [HD]</t>
  </si>
  <si>
    <t>lucy hale|tyler posey|truth or dare|blumhouse|universal pictures horror movie|horror movie|truthordare|truthordare movie|truth or dare movie|lucy hale movie|lucy hale horror movie|thriller|scary movie|new tyler posey movie|new horror tyler posey movie|universal horror movie|blumhouse horror movie|supernatural thriller|truth or dare horror|blumhouses truth or dare|blumhouse truth or dare|blumhouse's truth or dare</t>
  </si>
  <si>
    <t>Blumhouse's Truth or Dare - In Theaters April 27\nwww.truthordare.movie\n\nLucy Hale (Pretty Little Liars) and Tyler Posey (Teen Wolf) lead the cast of Blumhouse's Truth or Dare, a supernatural thriller from Blumhouse Productions (Happy Death Day, Get Out, Split).  A harmless game of â€œTruth or Dareâ€ among friends turns deadly when someone-or something-begins to punish those who tell a lie-or refuse the dare.\n\nDirected by Jeff Wadlow (Kick-Ass 2), the thriller co-stars Violett Beane, Nolan Gerard Funk, Hayden Szeto and Sophia Taylor Ali.  The film was produced by Blumhouse's Jason Blum and executive produced by Wadlow.</t>
  </si>
  <si>
    <t>5qx2WFpNTPs</t>
  </si>
  <si>
    <t>Takeout creates a lot of trash. It doesn't have to.</t>
  </si>
  <si>
    <t>vox.com|vox|explain|takeout food|environmentalism|climate change|global warming|sustainability|sustainable habits|recycling|greenhouse gas|reuse and reduce|university of california|waste reduction|recycle|ecology|environmental protection|california|UC irvine|UC merced</t>
  </si>
  <si>
    <t>Our single-use items aren't helping the fight against climate change but there are easy hacks to reduce and reuse.\n\nClimate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</si>
  <si>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GStMSkhmYEs</t>
  </si>
  <si>
    <t>INDIAN STREET FOOD Tour DEEP in PUNJAB, INDIA | BEST STREET FOOD in INDIA and BEST CURRY HEAVEN!</t>
  </si>
  <si>
    <t>street food|street food India|street food in India|street|food|Indian food|Indian street food|India|Trevor James|the food ranger|Amritsar|curry|curry heaven|spicy|vegetarian|recipe|Trevor James India|Punjabi food|Street food tour|best street food|best curry|street food around the world|indian|Cooking|Kitchen|Restaurant|Dinner|india street food|Travel|Delicious|compilation|food ranger india|best|street food videos|street food indian|try|2017|asia|asian|cheap</t>
  </si>
  <si>
    <t>AMAZING Indian Street Food TOUR in Punjab, India! It has some of the Best Street Food in INDIA, it's a TRUE curry HEAVEN! We travel in India for street food, and went on a DEEP Street Food TOUR in Amritsar PUNJAB, to try some of the most AMAZING street food around the world! The Food Ranger (Trevor James) is in India eating Street Food! This truly was an amazing STREET FOOD ADVENTURE in INDIA with AMAZING curry, breakfast, and delicious restaurants with UNIQUE Indian food recipes and Indian dinner!\n\nIf you love eating street food around the world and street food in India, or even all over Asia, you will love the street food in Amritsar. You can find street food everywhere, where everyone seems to cook delicious Indian recipes for curry and SPICY dishes all over the street.\n\nIn one day, we had 7 delicious street foods all made in the PUNJAB style. I didnâ€™t realize until after we finished eating, but we didnâ€™t eat any meat or chicken at all! It was true vegetarian HEAVEN!\n\nWe started out the day with an AMAZING Indian breakfast in two different Indian street food restaurants. The first was the famous Amritsar Kulcha. Iâ€™m pretty sure you can get this dish in Delhi, but here in Amritsar is the origin of this stuffed baked bread from HEAVEN. Itâ€™s stuffed with a spiced potato mix and onions. Itâ€™s sprinkled with a masala spice and then put DEEP into the Tandoori oven and baked. Itâ€™s served to you on a plate with Chole chickpea curry and onion chutney.\n\nThe next AMAZING Breakfast we had on our street food tour was the Poori and Chole with Potato sabzi. A little similar with the chole, but the potato sabzi was nice and sweet and tangy and very UNIQUE!\n\nAfterwards, we took our TUK TUK around town for some more amazing street foods.  We enjoyed a street corner tofu curry served with a pancake and then we went to have a sweet and sour buttermilk lassi.\n\nAfter this, we went to the LEGENDARY Kesar De Dhaba all vegetarian curry restaurant that uses PURE desi ghee. It was extremely flavourful and just a little spicy. We ordered the VEG thali and it was incredible! The paratha bread was so fluffy and covered in pure desi ghee, absolute HEAVEN! We also ate some dessert, a fruit kulfi ice cream!\n\nAfter this we went for a couple more street foods in Amritsar. We were exploring the back lanes and found an amazing mango fruit stall! It was dried and covered in a slightly spicy and sour and tangy sauce. There were a lot of flavours in this Indian recipe. It was spicy, sour, tangy, sweet, peppery, acidic, pungent, and made your mouth pucker when you ate it! Very UNIQUE!\n\nAfter this, we went for our final street food, an ICONIC street food in India, the samosa. It was stuffed with potato, cumin seeds, and spices.\n\nThe addresses for these street food restaurants in Amritsar, India, are listed below:\n\n1) Breakfast Street Food Kulcha at Monu Kulcha Hut\nGali No, 10, Loharka Road, Ranjit Vihar, N.R.I. Colony, NRI Colony, Gumtala, Amritsar, Punjab 143001, India\n2) Amazing Poori and Chole and desserts at Kanha Sweets\nShop 1, Opposite Bijli Pehalwan Mandir, Lawrence Road, White Avenue, Amritsar\n3) Fairly OK veg curry DEEP in the back lanes of Amritsar (honestly canâ€™t remember this address, go for the Kesar De Dhaba instead).\n4) Delicious Street Lassi at Ahuja Lassi\nNear Hindu College, Amritsar, India\n5) BEST Vegetarian Curry in the WORLD @ Kesar De Dhaba, Amritsar\n6) Amazing Mango sour and spicy dessert at Aam Papad:\nRam lubhaya and sons\n7) Potato Samosa at Raam samosey wala\n\nABOUT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http://bit.ly/FoodRangerMusic\n\nTai Hao Le! &amp; Travel. Eat. Repeat. MERCH AVAILABLE HERE:\nhttps://shop.bonfire.com/thefoodranger/</t>
  </si>
  <si>
    <t>i8qukld8Z18</t>
  </si>
  <si>
    <t>BachelorsPadTv</t>
  </si>
  <si>
    <t>We Ain't Killas l King Bach, Anwar Jibawi</t>
  </si>
  <si>
    <t>kingbach|vlog|weekly|king|bach|2016|bachelorspadtv|UCi9cDo6239RAzPpBZO9y5SA|UC5jkXpfnBhlDjqh0ir5FsIQ|UCEr55381WIqO1w_IzgcI5DQ|UCQG4cX86zZ51IU2cerZgPSA|UC-mMOYc5bAw0RJjKXeMhPww|vines|google|funny|challenge|trump|vine|compilation|humor|anwar jibawi|king bach|king bach vines|murder|new vines|comedy|laugh|investigation|try not to laugh|funny vines|funny videos|comp|impossible|fail|try not to laugh or grin|viral|funny videos 2017|funny videos 2018</t>
  </si>
  <si>
    <t>SUBSCRIBE FOR WEEKLY VIDEOS!\nTwitter.com/kingbach\nInstagram.com/kingbach\nSNAPCHAT: kingbach\nCheck out Anwar's channel- https://www.youtube.com/channel/UCEr55381WIqO1w_IzgcI5DQ\n\nDirector- King Bach\nExecutive Producer- Christina Bachelor\nProducer- Iris Sullivan\nDP- Eric Johnson\n \nCast\n@KingBach\n@Klarity\n@Splack\n@DexterDarden\n@Anwar\n@Alphacat\n@Wuzgood\n@Tonioskits trump investigation</t>
  </si>
  <si>
    <t>aZ7F1yRM5vg</t>
  </si>
  <si>
    <t>Gorillas React To Their Reflection - Gorilla Family and Me - BBC Earth</t>
  </si>
  <si>
    <t>BBC|BBC Worldwide|Nature|Natural History|Animals|Wildlife|Wild|gorilla|gorillas|mirror|react|silverback|silverback gorilla|primate|ape|monkey|gorillas react to their reflection|africa|gordon buchanan|animals and mirrors|gorilla family and me|bbc earth|bbc documentary|animal documentary|nature documentary</t>
  </si>
  <si>
    <t>Find out how these wild gorillas react when they get a glimpse of themselves for the first time. Subscribe to BBC Earth for more amazing animal videos - http://bit.ly/BBCEarthSub \n\n(INFO)\n\nWatch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</si>
  <si>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VioegwSjypk</t>
  </si>
  <si>
    <t>ì˜êµ­ë‚¨ìž Korean Englishman</t>
  </si>
  <si>
    <t>í•œêµ­ ì¹˜ë§¥ ì™•ì¤‘ì™•ì „: ì™¸êµ­ì¸ ìž…ë§›ì— ì œì¼ ìž˜ ë§žëŠ” í•œêµ­ ì¹˜í‚¨ì€?!</t>
  </si>
  <si>
    <t>Korean|ì˜êµ­ë‚¨ìž|ì˜êµ­|ì¡°ì‰¬|ì˜¬ë¦¬|Josh|Ollie|KoreanEnglish|English|Man|englishman|food|ìŒì‹|ì™¸êµ­ì¸|ë°˜ì‘|ì˜ìƒ|ì›ƒê¸´|ë‚¨ìž|ì™¸êµ­|ë„ì „|ë§¤ìš´|ì¡°ë‹ˆ|ì¡°ì—˜|ëŒ„|ë‹¨|ì‹ ë¶€ë‹˜|í¬ë¦¬ìŠ¤|ì˜¬ë¦¬ì•„ë¹ |í•´ë¬¼|ì¹˜í‚¨|ì‚¼ê²¹ì‚´|korean|BBQ|fried|chicken|ë¼ë©´|ë¶ˆë‹­ë³¶ìŒë©´|ë¯¸ì¹œë‚¨ìž|ì¹˜ë§¥|ê´€ê´‘ê°|ì˜¬ë¦¼í”½|olympics|winter|tourist|foreigner|chimaek|chimek|beer|ë§¥ì£¼</t>
  </si>
  <si>
    <t>ì´ë²ˆ ì‹œë¦¬ì¦ˆ ì˜ˆê³ íŽ¸: https://youtu.be/TlVAqQnggzI\nì˜¤ëŠ˜ì€ ì™¸êµ­ì¸ì˜ ìµœì•  í•œêµ­ ì‹œë¦¬ì¦ˆ 1íƒ„ìœ¼ë¡œ ì™¸êµ­ì¸ì´ ê°€ìž¥ ì‚¬ëž‘í•˜ëŠ” í•œêµ­ ì¹˜í‚¨ ì¢…ë¥˜ë¥¼ ê¼½ì•„ë´¤ìŠµë‹ˆë‹¤! \ní•œêµ­ì—ì„œì˜ ì²« ë²ˆì§¸ ë¼ë‹ˆë¡œëŠ” ì‡¼ì™€ ì•¤ë””ì—ê²Œ ì¢‹ì€ ì²«ì¸ìƒë„ ë‚¨ê¸°ê³ , í•œêµ­ì— ì˜¤ëŠ” ì™¸êµ­ì¸ë“¤ë„ ì•ˆì „í•˜ê²Œ ì¦ê¸¸ ìˆ˜ ìžˆëŠ” ë©”ë‰´ë¥¼ ê³ ë¥´ê³  ì‹¶ì—ˆì–´ìš”. ê²Œë‹¤ê°€ ì „ ì„„ë””ê°€ í•œêµ­ì— ì˜¬ë•Œ ì—„ì²­ ê¸°ëŒ€í•˜ê³  ìžˆë˜ ìŒì‹ì´ ë­”ì§€ ì•Œê³ ìžˆì—ˆì£ . ë°”ë¡œ í•œêµ­ ì¹˜ë§¥!ã…‹ã…‹ í¬ë¦¬ìŠ¤ ì‹ ë¶€ë‹˜ì´ í•œêµ­ì—ì„œ ë¨¹ì–´ë³¸ ì¹˜ë§¥ì„ ì˜êµ­ ëŒì•„ê°€ì„œ ì—„ì²­ ìžëž‘í•˜ì‹œê¸°ë„ í–ˆê³ , ì €í¬ ì¹˜ë§¥ ì˜ìƒë“¤ì„ ë‹¤ ë³¸ë§Œí¼ ê¸°ëŒ€ê°€ ì—„ì²­ ë†’ì•˜ì£ . ê³¼ì—° ì‡¼ì™€ ì•¤ë””ê°€ ì‹¤ì œë¡œ ë¨¹ì–´ë³¸ ì¹˜ë§¥ì€ ê¸°ëŒ€ì— ë¶€í•©í–ˆì„ê¹Œìš”??!!\n\nì €í° ë‹¹ì—°ížˆ 1ì¸ 1ë‹­ì„ ì£¼ë¬¸í•´ì„œ ë¨¹ì–´ë´¤ì£ . ë‹¨ì§ ë‹¨ì§ í–ˆë˜ ì¹˜í‚¨ë¶€í„° ì–´ë‹ˆì–¸ì¹˜í‚¨ì´ëž‘ ë§¤ìš´ ë¡œìŠ¤íŠ¸ ì¹˜í‚¨, ê·¸ë¦¬ê³  ë‹­ë˜¥ì§‘ê¹Œì§€! ê³¼ì—° ì‡¼ì™€ ì•¤ë””ê°€ í‰ì°½ ì˜¬ë¦¼í”½ì„ ë§žì•„ í•œêµ­ì„ ì°¾ëŠ” ì™¸êµ­ì¸ë“¤ì´ ê¼­ ë¨¹ì–´ë´ì•¼ í•œë‹¤ê³  ê¼½ì€ ì¹˜í‚¨ì€ ì–´ë–¤ ì¹˜í‚¨ì´ì—ˆì„ê¹Œìš”? ì´ë²ˆ ì‹œë¦¬ì¦ˆë„ ìž¬ë°Œê²Œ ë´ì£¼ì…¨ìŒ ì¢‹ê² ë„¤ìš”! ^^\n\nì—¬ê¸° ì‹ë‹¹ ì´ë¦„ì€  â€œí˜¸ì¹˜í‚¨ ë™ëŒ€ë¬¸ì â€ ìž…ë‹ˆë‹¤. ì¶”ì²œí•´ìš”~ \n\n(ìœ íŠœë¸Œ ì–¸ì–´ ì˜ì–´ë¡œ ë˜ìžˆìœ¼ë©´ íƒ€ì´í‹€+ì •ë³´ ì˜ì–´ë¡œ ë‚˜ì˜µë‹ˆë‹¤ ã…Žã…Ž ê±±ì •ë§ˆì„¸ìš”^^)\n\nToday, for our first episode of the MUST TRY KOREA series, we go for the people's favourite, Korean Chicken and Beer. \n\nAfter Sho and Andy arrived we wanted to give them a good first impression, and I knew there was one thing they were especially looking forward too... Chimek! Rev. Chris hasn't stopped talking about it after getting back from Korea, and so expectations were high. Would the real Korean Fried Chicken live up to the hype, and with so many variations, what's the one that should be all visitor's first stop when it comes to trying Chimek?! Today we find out.\n\n\nHuge thanks to everyone involved in the creation of this video:\nWritten and Directed by Josh and Ollie\nProducer/Editor: Grace Park\nProducer/Editor/Translator: Hyemin Lim\nTechnical Director/Editor: Mike Kim</t>
  </si>
  <si>
    <t>n11raFYFfm4</t>
  </si>
  <si>
    <t>'The Four' Cast Plays 'Never Have I Ever'</t>
  </si>
  <si>
    <t>Dj Khaled|Diddy|Sean Combs|Meghan Trainor|Fergie|Charlie Walker|The four|singing show|competition show|Ellen|degeneres|ellen degeneres|the ellen show|ellen fans|ellen tickets|ellentube|ellen audience|ellen games|never have I ever|games on ellen|charlie walk|charlie|walk|dj|khaled|sean|combs|meghan|trainor|spy kids|four|singing|competition|contest|never|ever|game</t>
  </si>
  <si>
    <t>Sean Diddy Combs, DJ Khaled, Meghan Trainor, Fergie, and record label executive Charlie Walk are stars of The Four: The Battle for Stardom, and since honesty is a big part of their new show, Ellen tested them with a round of Never Have I Ever.</t>
  </si>
  <si>
    <t>WoFqmF9GHWg</t>
  </si>
  <si>
    <t>Bright | Leaked Orc Auditions Confirm Sequel Rumors | Netflix</t>
  </si>
  <si>
    <t>Netflix|Trailer|Netflix Original Series|Netflix Series|television|movies|streaming|movies online|television online|documentary|comedy|drama|08282016NtflxUSCAN|watch movies|Bright|Sequel|Bright 2|Film|Movie|Feature|Orcs|Orc|Audition|Casting|Alien Nation|Shadowrun|Will Smith|Joel Edgerton|David Ayer|PLvahqwMqN4M2_1-1fjLgkdWxEIo98W7Hh|PLvahqwMqN4M3_kWfykuhIFlKj3_ni2QAV|bright|noomi rapace|edgar ramirez|lucy fry|bright netflix|feature|netflix will smith|bright sequel</t>
  </si>
  <si>
    <t>Leaked footage of Orc casting confirms the rumors: there will be a sequel to Bright.\n\nWatch Bright on Netflix: https://www.netflix.com/title/80119234\n\nBright The Album Now Available\nDownload/Stream Now - https://Atlantic.lnk.to/Bright \n\nAbout Bright:\nSet in an alternate present-day where humans, orcs, elves, and fairies have been co-existing since the beginning of time. Bright is genre-bending action movie that follows two cops from very different backgrounds. Ward (Will Smith) and Jakoby (Joel Edgerton), embark on a routine patrol night and encounter a darkness that will ultimately alter the future and their world as they know it. \n\nBright is available only on Netflix. Bright is directed by David Ayer (Training Day, End of Watch, Suicide Squad) stars Will Smith (Men in Black), Joel Edgerton (The Great Gatsby), Noomi Rapace (The Girl with the Dragon Tattoo), Lucy Fry (11.22.63), Edgar Ramirez (Hands of Stone, Zero Dark Thirty), Margaret Cho (Drop Dead Diva), and Ike Barinholtz (Suicide Squad). The movie is written by Max Landis (Chronicle) and produced by Ayer, Eric Newman (Narcos) and Bryan Unkeless (The Hunger Games).\n\nConnect with Bright Online:\nLike Bright on FACEBOOK: http://bit.ly/BrightNetflixFacebook\nFollow Bright on TWITTER: http://bit.ly/BrightNetflixTwitter\nFollow Bright on INSTAGRAM: http://bit.ly/BrightNetflixInstagram\n\nSUBSCRIBE: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http://bit.ly/29kkemT\n\nBright | Leaked Orc Auditions Confirm Sequel Rumors | Netflix\nhttp://youtube.com/netflix</t>
  </si>
  <si>
    <t>lklTc_DTE8Q</t>
  </si>
  <si>
    <t>MAC X Patrick Starrr - What's GOOD?! | Jackie Aina</t>
  </si>
  <si>
    <t>mac|patrick star|mac x patrick starrr|mac patrick star review|mac patrick starrr reviews|patrick's powder|patricks powder dark skin</t>
  </si>
  <si>
    <t>P R O D U C T S  M E N T I O N E D:\nMAC X Patrick Starrr Collection: http://bit.ly/2CfHlIF\nPactrick's Powder http://bit.ly/2Cd7hoe\n\nC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</si>
  <si>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Mo9Xw_EYDFo</t>
  </si>
  <si>
    <t>GoPro: Record Rope Jump</t>
  </si>
  <si>
    <t>GoPro|Hero4|Hero5|Hero Camera|HD Camera|stoked|rad|HD|best|go pro|cam|epic|hero4 session|Hero5 Session|session|action|beautiful|crazy|high definition|high def|be a hero|beahero|hero five|karma|gpro|record|record rope jump|static line jump|static line|static line record jump|static line rope jump|freefall|free fall|freefalling|free falling|attempt|1000ft|carlos munoz</t>
  </si>
  <si>
    <t>Watch as Carlos Munoz attempts to set the world record for for a static line rope jump.  Freefalling over 1000ft.\n\nShot 100% on GoPro â€“ https://goo.gl/Dh7sMG\n\nMounts used in this video â€“ https://goo.gl/xXS52M\n\nComment below on your favorite part!\n\nGet stoked and subscribe: http://goo.gl/HgVXpQ\n\nMusic\n\nDexter Britain\nSeeing The Future\n\nFor more from GoPro, follow us:\nFacebook: https://www.facebook.com/gopro\nTwitter: https://twitter.com/gopro\nInstagram: https://instagram.com/gopro\nTumblr: http://gopro.tumblr.com/\nPinterest: http://www.pinterest.com/gopro   \nInside Line: https://gopro.com/news\nGoPro: https://gopro.com/channel/</t>
  </si>
  <si>
    <t>UmFS7No3t8Y</t>
  </si>
  <si>
    <t>Bloopers 2017 !</t>
  </si>
  <si>
    <t>Dolan Twins|Bloopers|Twins Bloopers|Dolan Twins Bloopers|bloopers 2017|2017|Ethan Dolan|Grayson Dolan</t>
  </si>
  <si>
    <t>THANK YOU GUYS FOR ANOTHER FUN ASS F YEAR! Enjoy or whatever these bloopers :)\n\nSUBSCRIBE - http://www.youtube.com/user/thedolant...\n\nLast Year's Bloopers - https://www.youtube.com/watch?v=JVyk-lGCSL4\n\nEthanâ€™s Stuff\n\nINSTAGRAM - https://instagram.com/ethandolan/\nTWITTER - https://twitter.com/EthanDolan\nSNAPCHAT - EthanDolan\n\nGraysonâ€™s Things\n\nINSTAGRAM - https://instagram.com/graysondolan/\nTWITTER - https://twitter.com/GraysonDolan\nSNAPCHAT - GraysonDolan</t>
  </si>
  <si>
    <t>4b_tL3mh-Gw</t>
  </si>
  <si>
    <t>BRING IT IN 2018</t>
  </si>
  <si>
    <t>john green|history|learning|education|vlogbrothers|nerdfighters|podcasts|plans|goals|goal setting|new year|art|art history|art cooking|cooking|food|reading|books</t>
  </si>
  <si>
    <t>In which John discusses what he wants to bring in 2018, in the hopes that you will help him be accountable. The Art Cooking show I discuss is here: https://www.youtube.com/watch?v=8kiSGTwtpTs&amp;list=PLdGqz6dgvIzYLfXstmvIBpxU2hiD1iiIb\n\n----\nSubscribe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</si>
  <si>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_YSVbM1saXM</t>
  </si>
  <si>
    <t>2017 Hit Songs Siblings Dance | Ranz and Niana</t>
  </si>
  <si>
    <t>ranz|ranz kyle|niana|niana guerrero|ranz niana|ranz and niana|ranz kyle niana|niana ranz|siblings|sibling goals|#siblinggoals|goals|vlogs|vlog|dance|dance choreography|viral|2017|hit songs|mashup|mash up|hits|challenge|recap|compilation|natalia|year end|new year|2018|despacito|hit that despacito|trending|top|top songs</t>
  </si>
  <si>
    <t>heres a dance compilation featuring hit songs from 2017 watch and enjoy!\n\nwhats your fav hit song of 2017? comment down below!\n\nshoutout to louise castillo yo!\nhttps://www.instagram.com/louisetwistcastillo/\n\ncheckout lil sis ðŸ‘¶ðŸ» Natalia:\nhttps://www.instagram.com/onewithnatalia \nhttps://www.facebook.com/onewithnatalia \n\nstalk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</si>
  <si>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Js3WIRF595U</t>
  </si>
  <si>
    <t>New Year New MKBHD!</t>
  </si>
  <si>
    <t>MKBHD|Update|Studio|Staff|Hiring|Videos|MKBHD Studio|Merch|Merch store|MKBHD merch</t>
  </si>
  <si>
    <t>2018 is here! This is an update of how far things have come and where they're about to go...\n\nVideo Gear I use: http://kit.com/MKBHD/video-gear#recommendation17959\n\nIntro Track: Disarm by Alltta\n\n~\nhttp://twitter.com/MKBHD\nhttp://snapchat.com/add/MKBHD\nhttp://google.com/+MarquesBrownlee\nhttp://instagram.com/MKBHD\nhttp://facebook.com/MKBHD</t>
  </si>
  <si>
    <t>1qIj0m7-sHI</t>
  </si>
  <si>
    <t>Top 10 NFL Rookies of the 2017 Season | NFL Highlights</t>
  </si>
  <si>
    <t>NFL|Football|offense|defense|afc|nfc|American Football|sport|sports|play|plays|top|best|top 10|top 10 rookies|rookie|rookies|marshon lattimore|alvin kamara|cooper kupp|deshuan watson|leonard fournette|tj watt|kareem hunt|2017 season|best of 2017|nfl 2017|brian baldinger|film review|instant playbook</t>
  </si>
  <si>
    <t>NFL Network's Brian Baldinger ranks and breaks down the Top 10 Rookies from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</si>
  <si>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hGAA98YZBZw</t>
  </si>
  <si>
    <t>Jon Gruden on Raiders job: There's a good chance | Golic and Wingo | ESPN</t>
  </si>
  <si>
    <t>espn|espn live|jon|gruden|raiders|job|jon gruden|jon gruden raiders|head coach|nfl|football</t>
  </si>
  <si>
    <t>Jon Gruden addresses the speculation that he will become the next head coach for the Raiders and discloses whether or not he was offered an ownership stake in the team.\n\nâœ”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</si>
  <si>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5xrks9k3feQ</t>
  </si>
  <si>
    <t>Attn: Michelle Bolen!  My TLC Special is airing Jan 3rd 10/9c âœŒðŸ¼â¤ï¸ðŸ’¥</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</si>
  <si>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videos|tlc|the learning channel</t>
  </si>
  <si>
    <t>To buy your own Official Dr. Pimple Popper Comedone Extractor and/or Tweezers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</si>
  <si>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Y3TmKEeBUMM</t>
  </si>
  <si>
    <t>Jodie Foster Says Big Budget Films Ruin Viewing Habits - Movie Talk</t>
  </si>
  <si>
    <t>tobeornottobethatisthequestion|star wars the last jedi|jodie foster|superhero films|insidious: the last key|john williams|opening this week|a wrinkle in time|movie talk|mark ellis|perri nemiroff|wendy lee|kristian harloff</t>
  </si>
  <si>
    <t>On this episode of Collider Movie Talk (Tuesday, January 2nd, 2018) Kristian Harloff, Perri Nemiroff, John Rocha, and Ken Napzok discuss the following:\n\n1) Star Wars The Last Jedi passes 1 billion less than 3 weeks in theatres\n\n2) Jodie Foster Blames Superheroes For Ruining Movie Audiences\n\n3) Opening This Week â€“ Insidious: The Last KeyÂ \n\n4) John Williams to compose Han Solo theme in Solo: A Star Wars Story\n\n5) New TV spot and motion posters released for A Wrinkle in Time\n\n6) Mail Bag\n\n7) Live Twitter Questions\n\nWith less than 12 hours to go before ringing in 2018, Star Wars: The Last Jedi passed $1 billion at the global box office - in less than three weeks - joining Beauty and the Beast, The Fate of the Furious and Despicable Me 3 in the billion dollar club for 2017. Itâ€™s also the highest grossing film of 2017 domestically, beating out Beauty and the Beast, Wonder Woman, and Guardians of the Galaxy, Vol. 2.Â \n\nIn a new interview with Radio Times, Jodie Foster was discussing her direction on a new episode of Black Mirror where she then addressed the superhero genre of movies and the studios who make them.Â \n\nOPENING THIS WEEK\n\nBUY OR SELL\n\nIn a recent interview with Variety about Star Wars The Last Jedi, franchise composer John Williams revealed he is also set to compose the theme for Solo: A Star Wars Story. The present plan, according to Williams, is to write an original theme for the Han Solo character, with How to Train Your Dragon composer John Powell writing the actual score.Â \n\nOn New Years Day, Disney released a new TV spot and motion posters for Ava DuVernayâ€™s A Wrinkle in Time. The film is a reimagining of Madeleine Lâ€™Engleâ€™s classic novel that tells the story of Meg Murry, her brilliant brother Charles Wallace and their friend Calvin on an unexpected journey into alternate dimensions on a mission to bring home their father.Â \n\nMAIL BAG\n\nLIVE TWITTER QUESTIONS\n\nCheck out the YouTube Playlist for Awesometacular:Â https://www.youtube.com/playlist?list=PLayt6616lBckuUHPMdwFINi_vcyc-ysnC\n\nFollow us on Twitter:Â http://www.twitter.com/ColliderVideo\nFollow us on Instagram:Â http://www.instagram.com/ColliderVideo\nFollow us on Facebook:Â https://www.facebook.com/colliderdotcom\n\nFollow Ken:Â https://twitter.com/KenNapzok\nFollow Perri:Â https://twitter.com/PNemiroff\nFollow Kristian:Â https://twitter.com/KristianHarloff\nFollow John:Â https://twitter.com/TheRochaSays\n\nAs the online source for movies, television, breaking news, incisive content, and imminent trends, Collider Videos is more than an essential destination.\n\nVisit Collider:Â http://collider.com\n\nFollow them on Twitter:Â http://www.twitter.com/Collider\n\nSUBSCRIBE TO THE SCHMOES YOUTUBE CHANNEL HERE:Â https://www.youtube.com/user/schmoesknow\n\nCollider Show Schedule:\n\nMONDAY: TV Talk |Â http://bit.ly/29BR7YiÂ \n\nTUESDAY: Heroes |Â http://bit.ly/29F4Job\n\nTeam Schmoedown |Â http://bit.ly/29C2iRVÂ \n\nWEDNESDAY: Nightmares |Â http://bit.ly/29BQUV3Â \n\nTHURSDAY: Jedi Council |Â http://bit.ly/29v5wViÂ \n\nFRIDAY: Schmoedown |Â http://bit.ly/29C2iRVÂ \n\nSATURDAY: Mailbag |Â http://bit.ly/29UsKsdÂ \n\nBehind the Scenes/Bloopers |Â http://bit.ly/2kuLuyI\n\nSUNDAY: Mailbag |Â http://bit.ly/29UsKsd\n\nMOVIE TALK: Every week day |Â http://bit.ly/29BRtOO</t>
  </si>
  <si>
    <t>7FgazlhALyE</t>
  </si>
  <si>
    <t>Top 5 Plays of the Night | January 02, 2018</t>
  </si>
  <si>
    <t>nba|highlights|basketball|plays|amazing|sports|hoops|finals|games|game|Kris Dunn|Serge Ibaka|Aaron Gordon|Jimmy Butler|Jarett Allen</t>
  </si>
  <si>
    <t>Check out the top 5 plays of the night around the NBA, featuring Kris Dunn, Serge Ibaka, Aaron Gordon, Jimmy Butler, and Jarett Allen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</si>
  <si>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2fZ-qIHlA5M</t>
  </si>
  <si>
    <t>Essential Phone Teardown - Complicated and Pointless</t>
  </si>
  <si>
    <t>Essential Phone|Essential ph1|essential|ceramic|titanium|repair video|screen replacement essential phone|essential phone teardown|android|smartphone|tech|technology|Essential phone teardown|Essential ph-1</t>
  </si>
  <si>
    <t>Here are the replacement parts for the Essential Phone: NONE\nTaking apart the Essential phone is pretty similar to the Google Pixel. Except for the fact that there are no replacement parts available for this smartphone. If you buy a 'non mainstream' phone, make sure you are ready for the fact that if you break it... it is just... broken forever. It is hard to find replacement parts for non mainstream phones like the Essential phone.\n\nCurrent Essential Phone Pricing: http://amzn.to/2CbwJKO\n\nIf you are interested in seeing the Essential phone disassembled and torn down, this is the right spot for you.  Let me know if you have any questions! \n\nAwesome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</si>
  <si>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waRVWv_UDCk</t>
  </si>
  <si>
    <t>Nikki Haley: 'We will never accept a nuclear North Korea'</t>
  </si>
  <si>
    <t>latest News|Happening Now|CNN|united nations|nikki haley|us ambassador to united nations|north korea|nuclear|kim jong un|iran</t>
  </si>
  <si>
    <t>US Ambassador to the United Nations Nikki Haley issued a stern warning to North Korea, saying the US will never accept a nuclear North Korea.</t>
  </si>
  <si>
    <t>MfFFNck87eE</t>
  </si>
  <si>
    <t>NEW YEAR'S EVE | PARIS vs. NYC ðŸ¾</t>
  </si>
  <si>
    <t>damonandjo|damon and jo|travel vloggers|travel youtubers|damon dominique|joanna franco|NEW YEARS EVE PARIS|NEW YEARS EVE NEW YORK CITY|NYC NYE|NYE|NEW YEARS IN NYC|BALL DROP|TIMES SQUARE|NEW YORKER|HOLIDAYS|HOLIDAYS IN NYC|HOLIDAYS IN NEW YORK|NEW YORK|FRANK SINATRA|PARIS|FRANCE|PARIS HOLIDAY|HOLIDAY IN PARIS|CHRISTMAS IN PARIS|COLLAB VIDEO|SPENDING HOLIDAYS IN FRANCE|VACATION IN PARIS|VACATION IN NYC|VACATION IN NEW YORK CITY|NEW YEARS EVE</t>
  </si>
  <si>
    <t>We split up for the end of 2017 and the beginning of 2018 because we've spent almost every other second together. Here's what our New Years' Eve looked like in Paris vs in NYC. \nsubscribe here â†’ https://goo.gl/H8i5DP\nour travel blog | shut up and go â†’ http://www.shutupandgo.travel/\n\nMisako's Channel â†’ youtube.com/misakoenvela\nJen's Channel â†’ https://www.youtube.com/channel/UCTvYQtTEZ0xA569jyCHVxIQ\n\n**social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</si>
  <si>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RzK4sqmgimk</t>
  </si>
  <si>
    <t>Hazel Hayes</t>
  </si>
  <si>
    <t>Tipsy Talk with Anna Kendrick, Anna Camp and Brittany Snow</t>
  </si>
  <si>
    <t>hazel|hazel hayes|chewingsand|chewing sand|pitch perfect|pitchperfect|pitch perfect 3|tipsy talk|tipsytalk|barden bellas|anna kendrick|ana camp|brittany snow|rebel wilson|film|movie|interview|film review|movie review</t>
  </si>
  <si>
    <t>The Barden Bellas join me for a few drinks and some quickfire conversation. Thanks to Anna Kendrick, Ana Camp and Brittany Snow for really getting into the spirit of Tipsy Talk!\nPitch Perfect 3 is in cinemas now. Get your tickets here: http://bit.ly/2A3zXyI\nSUBSCRIBE TO MY CHANNEL: http://youtube.com/hazel\nFOLLOW ME ON TWITTER: http://twitter.com/thehazelhayes\nLOOK AT ME ON INSTAGRAM: http://instagram.com/thehazelhayes\n\nMusic licensed from Epidemic Sound</t>
  </si>
  <si>
    <t>F5F-gq2pyTk</t>
  </si>
  <si>
    <t>Whatâ€™s In Zooey In The Cityâ€™s Bag | Spill It | Refinery29</t>
  </si>
  <si>
    <t>refinery29|refinery 29|r29|r29 video|refinery29 video|female|empowerment|what's in my bag|whats in my purse|handbag|makeup bag|my bag|in my bag|zooey in the city|influencer|blogger|start a blog|google search|website|blogs|outfits|outfit|outfit ideas|buys|back to school|what to wear|buy|online fashion|adorable|school morning routine|travel backpack|whats in my backpack|best backpacks|backpack travel|get a bag|clutch bag|hand bag|nyc|big apple</t>
  </si>
  <si>
    <t>On this episode of Spill It, 5 year-old blogger/influencer Zooey In The City, shows us whatâ€™s in her bag. From sweet snacks and sunglasses to cameras and colorful pens, she packs a lot of things into her millennial pink backpack. Watch this video to see whatâ€™s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My Bag With Rachel Platten\nhttps://youtube.com/watch?v=i2kDZ0QBrjU&amp;t=51s\nEsther Povitsky Goes Through A Yoga Girlâ€™s Bag https://youtube.com/watch?v=heeODM1Shcg \nInternet Slang Challenge With Liza Koshy \nhttps://youtube.com/watch?v=uOHfyy1YqE8 \nSafiya Nygaard Does The Smoothie Challenge With Lucie Fink 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Zooey In The City on Instagram: https://instagram.com/zooeyinthecity/</t>
  </si>
  <si>
    <t>i6mQAdU646o</t>
  </si>
  <si>
    <t>Monster Storm Forecast to Move Up East Coast</t>
  </si>
  <si>
    <t>news|associated press|ap|ap online|associated press style|breaking news|latest news|business|finance|politics|local news|commentary|reports|current affairs|top news|headlines|news today|portland pilots men's basketball|west coast conference men's basketball|maine black bears men's basketball|america east conference men's basketball|portland|maine|united states|north america|baltimore|maryland|massachusetts|boston|savannah|georgia|national</t>
  </si>
  <si>
    <t>Meteorologists say a monster storm called a snow hurricane or bomb cyclone is expected to bring wintry weather to Florida and Georgia on Wednesday. Forecasters expect it to make the East Coast even colder and drop heavy snow on New England. (Jan. 3)\n\nSubscribe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</si>
  <si>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ieRXuTkbWEw</t>
  </si>
  <si>
    <t>What Happens If You Lose Weight REALLY, Really Fast?</t>
  </si>
  <si>
    <t>life noggin|life noggin youtube|youtube life noggin|life noggin channel|education|education channel|life noggin face reveal|edutainment|edutainment videos|blocko|blocko life noggin|science|technology|educational|school|losing weight|weight loss|losing weight really fast|how to lose weight|exercise|diet|body weight|blood pressure|blood cholesterol|blood sugar|unhealthy weight loss|rapid weight loss|gallstones|side effects|fatigue|nausea|constipation</t>
  </si>
  <si>
    <t>Losing weight in a healthy way has amazing benefits, but what happens if it happens too quickly?\nWatch more: What Happens If You Never Stopped Eating? â–ºâ–º https://www.youtube.com/watch?v=QQP6c_xLetk&amp;index=21&amp;list=PL8L0MzSk_V6JtEDRfRMyb6rFd1acqYSlO\n\nSubscribe: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mayo.edu/healthy-lifestyle/weight-loss/expert-answers/fast-weight-loss/faq-20058289\nhttp://www.umass.edu/nibble/infofile/weight.html\nhttp://www.ocd.pitt.edu/12-Tips-for-Losing-Weight-and-Eating-Healthfully/292/default.aspx\nhttps://www.cdc.gov/healthyweight/losing_weight/index.html\nhttps://www.nhlbi.nih.gov/files/docs/guidelines/ob_gdlns.pdf\nhttps://www.cdc.gov/healthyweight/losing_weight/index.html\nhttps://www.niddk.nih.gov/health-information/weight-management/dieting-gallstones\nhttps://www.nhs.uk/conditions/gallstones/causes/\nhttps://www.niddk.nih.gov/-/media/79AFAB01DB4B4E74A7222356049E47CA.ashx\nhttps://www.niddk.nih.gov/health-information/weight-management/very-low-calorie-diets\nhttps://www.scientificamerican.com/article/when-you-lose-weight-wher/\nhttps://www.webmd.com/digestive-disorders/gallstones#1\nhttps://www.npr.org/sections/health-shots/2014/12/16/371210831/when-you-burn-off-that-fat-where-does-it-go\nhttps://www.sciencedaily.com/releases/2014/12/141216212047.htm</t>
  </si>
  <si>
    <t>DuTnYi_HW2o</t>
  </si>
  <si>
    <t>Google Pixel 2 Camera Test vs. $20k Hasselblad</t>
  </si>
  <si>
    <t>Google|pixel 2|pixel 2 xl|google pixel 2|pixel 2 camera|hasselblad|expensive|professional|hdr+|portrait mode|camera test|pixel 2 review|pixel 2 xl review|comparison|vs</t>
  </si>
  <si>
    <t>A camera review of the Google Pixel 2 XL compared to a very expensive medium format camera\nFollow me on Instagram https://www.instagram.com/stalman\nFollow me on Twitter https://twitter.com/stalman\n\nMy photography podcast http://www.camerasorwhatever.com\nMy podcast about everything http://www.stalmanpodcast.com/\n\nCamera used to make this video http://bit.ly/stalmanvideocam2017\nLens used for most of this video http://amzn.to/2q6Axey</t>
  </si>
  <si>
    <t>kQQZ2hje42E</t>
  </si>
  <si>
    <t>Nathan C</t>
  </si>
  <si>
    <t>Cooking With Your Mouth | Christmas Turkey</t>
  </si>
  <si>
    <t>christmas|turkey|stuffing|recipe|food|cooking|cooking with your mouth|cooking on the frankston line|nathan ceddia|nowness|jamie oliver|how to make|turkey stuffing|gross|splosh|disgusting|shocking|yuck|raw food|feed me|spitting|chewing with your mouth open|sucking|licking|gaging|gage|spit|egg|onion|loud eating|asmr|rezept|food fetish|sexy lady|sexy|food porn|food tube|food hacks|food asmr|food blog|food blogger|food documentary|food diary|food design</t>
  </si>
  <si>
    <t>How to make a Christmas Turkey Stuffing using the safety and comfort of your own mouth.\n\nDirector     Nathan Ceddia               https://www.nathanceddia.com/\nCamera     Nina Raasch                   https://www.ninaraasch.com/\nHost          Riva Godfrey                   https://twitter.com/Riva_Godfrey\nMusic        Haraldur Thrastarson https://www.facebook.com/magneamusic   \nLocation   Blogfabrik Berlin             http://blogfabrik.de/en/</t>
  </si>
  <si>
    <t>iWyQqwNAMdA</t>
  </si>
  <si>
    <t>A Year in Bloopers: The Making of The Daily 360 | 360 Video</t>
  </si>
  <si>
    <t>The New York Times|NY Times|NYT|Times Video|New York Times video|nytimes.com|news|360 video|monkeys|animals|horses|horse|clapping|clothesline|tai chi|children|ocean|pig|safety vest|russian hat|camel|bloopers|pool|solar power|sand|dirt|fence|protest|snow|dj khaled</t>
  </si>
  <si>
    <t>Happy New Year from the Daily 360 team! We've made 435 videos in 426 days. Here are the bloopers. Pro tip: If you can see the camera, the camera can see you.\n\nMore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</si>
  <si>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cOZa0SpqANg</t>
  </si>
  <si>
    <t>Jenn Im</t>
  </si>
  <si>
    <t>Bye 2017</t>
  </si>
  <si>
    <t>jenn im|imjennim|year in review|bye 2017|goodbye 2017|clothesencounters|clothes encounters|lifestyle|vlogger|2017 recap|2017 year in review</t>
  </si>
  <si>
    <t>Farewell 2017. What a year! I learned a lot of lessons the past 365 days and how critical it is to fully love yourself. \n\n------------------------------------------\n\nðŸ’Ž Subscribe and become a Jem today: http://bit.ly/2iLayjY ðŸ’Ž\nâž« Shop my clothing line: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Im\n\n\n------------------------------------------\n\n\nâ MUSIC â\nâž« Go Yama Breathe Out: http://bit.ly/2zUUhkZ\n\n\n------------------------------------------\n\nFTC: This video is NOT sponsored!</t>
  </si>
  <si>
    <t>l7n58h-Zj3I</t>
  </si>
  <si>
    <t>Radio Physics and Electronics</t>
  </si>
  <si>
    <t>#57: AM and SSB explained</t>
  </si>
  <si>
    <t>AM|SSB|amplitude modulation|single sideband|ham radio|physics|electronics|radio</t>
  </si>
  <si>
    <t>In this video we explore some of the simple mathematics of amplitude modulation, see how sidebands arise, and illustrate these concepts using a digital oscilloscope in FFT mode. Interestingly, research into SSB began in the early 1900s, as described in http://www.arrl.org/files/file/Technology/pdf/McElroy.pdf. There are numerous resources on the Net with additional information beyond what is presented here; see, e.g., http://www.radio-electronics.com/info/rf-technology-design/am-amplitude-modulation/theory-equations.php and the several tutorial pages at that URL.</t>
  </si>
  <si>
    <t>bozom9kH9pU</t>
  </si>
  <si>
    <t>Real World Records</t>
  </si>
  <si>
    <t>Les Amazones d'Afrique feat. Nneka - La Dame et Ses Valises (Audio)</t>
  </si>
  <si>
    <t>Les Amazones d'Afrique|Nneka|Real World Records|Mali|West African music|World Music|Hip Hop|Angelique Kidjo|Mamani KeÃ¯ta|Oumou Sangare|Rokia KonÃ©</t>
  </si>
  <si>
    <t>Taken from the album RÃ©publique Amazone\nStream/purchase the album: http://smarturl.it/AmazonesdAfrique\n\nLes Amazones dâ€™Afrique are an all-female collective of west African musicians, campaigning for gender equality. They have been described as a supergroup, and the characterisation seems apt. AngÃ©lique Kidjo, Kandia KouyatÃ©, Mamani Keita, Mariam Doumbia, Mariam KonÃ©, Massan Coulibaly, Mouneissa Tandina, Nneka, Pamela Badjogo and Rokia KonÃ© hold a strong pedigree, and itâ€™s a rare opportunity to witness such a collaboration; the real sound of contemporary Africa.\n\nThe album showcases the sparkling range and versatility of its songstresses. Running on funk and blues with dabs of dub; ancient rhythms blending seamlessly with their western appropriated cousins, Les Amazones d'Afrique sound like an aural actuation of the new melting pot cities of the African continent.</t>
  </si>
  <si>
    <t>Ysh3Z_rOa_U</t>
  </si>
  <si>
    <t>Dogs See Their Brother After 10 Months  - 980323</t>
  </si>
  <si>
    <t>fKpCAZy4IXg</t>
  </si>
  <si>
    <t>Thirty Car Pile up in the Snow || ViralHog</t>
  </si>
  <si>
    <t>2017|Cars|Crash|Fail|News|Trucks|USA|ViralHog|Weather|snow|ice|freeway|motorway|thirty|pile up</t>
  </si>
  <si>
    <t>Occurred on December 29, 2017 / Muskegon, Michigan USA\n\n My wife and I were involved in a thirty car pile up on Southbound US31 in Muskegon Michigan. We were able to avoid hitting anyone by driving in to the median so I shot video and gave a play by play of the cars crashing in. As the video is being shot we are hit three times. Cars, trucks, parts, and snow, flying everywhere.\n\nWATCH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</si>
  <si>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10fjaHpOeWo</t>
  </si>
  <si>
    <t>Noah Nicholls</t>
  </si>
  <si>
    <t>I was in a wedding and smashed my face</t>
  </si>
  <si>
    <t>0aFhzGEBQlk</t>
  </si>
  <si>
    <t>Technology Connections</t>
  </si>
  <si>
    <t>Trinitron: Sony's Once Unbeatable Product</t>
  </si>
  <si>
    <t>Trinitron|sony|TV|CRT|aperture grille|shadow mask</t>
  </si>
  <si>
    <t>You can support this channel on Patreon!  Link below\nThroughout much of the analog television era, Sony was the fairly undisputed king of TVs.  Their Trinitron picture tube was a universally well received technology and made a number of important improvements on the standard color picture tube.  This is the story of its creation.\n\n**The trinitron CRT wasn't impervious to Moire patterns.  However, it was less prone to them because of the lack of a phosphor grid.  Vertical misalignment could still occur with the aperture grille, so moire patterns could still appear on patterns with strong vertical stripes.  However, moire patterns wouldn't appear with horizontal image components due to the lack of distinct phosphor groupings.\n\n**The patent expired in 1996, not 1998.\n\nYou can support this channel on Patreon!\nhttps://www.patreon.com/technologyconnections\n\nThank you to all my current patrons!\nCharlie Quigley, Tommi Hares, Dakota Williams, Eitan Tal, Brendan Sheehy, Jay Foreman, James Id, Howard Longden, Rich Theobald, Kyle Olson, Bryan Reid, Quinton Wilson, Jeremy DeGuzman, Sean Spark, Lucas Hartbarger, Taylor Cuzela, twiglet, David Lastres, Granger Meador, Jeremy Kitchen, Jason Wellband, Shane Belaire, Paul Emmerich, Sam Hodge, Matthew Rossi, Paul Craigie, Alex Smith, Paul Williams, Ashleigh R, Stephen Bell, voodookidney, Ã–rn Arnarson, Eric Wood, Stephen Pick, Stephen Vrazel, Paul Fisher, BlancoGrande, Matthew Giraitis, James Ryan, Robert Joscelyne, Ellis M. Eisen, Francis Fisher, Kedar Deshpande, Boris, Bill Basch, Lukas Komischke, Dave Anderson, Felix Freiberger, Dane Peterson, Brent LaRowe, Aerospyke, Kieran Cox, Hunter Schwisow, Logan Kriete, RafaÅ‚ Wiosna, Adam D. Ruppe, Audin Malmin, Eric Hansen, Noah McCann, Jason R Scheuren, Rufo Sanchez, BjÃ¸rn Vegar Torseth, Yaniv, Teague Chrystie, Steven Hidy, Marinus Swanepoel, Matt Falcon, Kevin Landrigan, Evan Papp, Jason Weathered, Richard L Stoer, KrzysFR, Sage Kitamorn, Ma rie, jolyan g shaba, Stephen Youndt, Steven First, Gianluca D'Orazio, Martin Granestrand, Andrew Dousay, Rod, Cori RozentÄle, Steve Page, Kevin Cheek, Daniel, Jeffrey, Jason Nevins, U.H., PaulKT, Gabriel FrÃ¢ncu, Athanasios Kountouras, Nathan Casteel, Gerald Monaco, Piotr Mardziel, Randall Gaz, Dennis Mossler, wsh, h.drew foy, Martin Hansen, Nicolas de Cosson, Edwin Ã–ster, Nathan Weetman, Bruce Williams, Matt Harrison, Steven Crowson, Anthonio Pettit, Paul Ziegler, Stephen Furness, Joseph, Marty Connor, Wesley Van Pelt, Lorenzo Novara, Lee Lemoine, John Trevick, Elliot King, Paul Anderson, Gustaf Lindblad, Carl Yazbek, Nicholas, Matthew, Daniel Mann, Harald E. Westlie, Daniel Newton, urbanhusky, Henri HyyrylÃ¤inen, James Holmes, Neil Hopwood, Duncan Middleton, Conor Killeen, Tyler Knott, Slone Fallion, seagull, Sarah Symon, Tab Patterson, Philipp Thomasberger, Gustavo Carballeira, SkydiveWeee, Alex Smith, Tyler, Jernej Virag, Nolan Johnson, Samuel Kadolph, Robert Toth, TM , Kasper Guldmann, Lorenzo Stanco, Michael Shick, David Hollister, Jon Payne, Steven Willis, Neema Mostafavi, Thomas Jew, Joe Bond, Eidorian, Nikolaj SÃ¸rensen, Jesper Hansen, John Kesson, cpb, Anonymous49856739245764, Jason Ganiatsas, JesÃºs R. Robles, Bruno AFB, Till BockemÃ¼hl, Les Freed, Andrew Roberts, Colin Theys, Aric Vogel, Steven Metcalf, Cordite, Yaroslav Veremenko, Verysofisticated, Sean Yem @ ThisTechUK, Dorin Paslaru, Chris Lidyard, John Fielding, Lolucoca, Adam Coddington, Steven Clarke, Sven Almgren, Matt Standish, John McLusky</t>
  </si>
  <si>
    <t>cQp_C_Zrc3U</t>
  </si>
  <si>
    <t>KBS World TV</t>
  </si>
  <si>
    <t>BTS Special / ë°©íƒ„ì†Œë…„ë‹¨ ìŠ¤íŽ˜ì…œ [2017 KBS Song Festival | 2017 KBS ê°€ìš”ëŒ€ì¶•ì œ / 2017.12.29]</t>
  </si>
  <si>
    <t>KBS|KBSWorld|eng sub|eng|sub|kbs live|kbs on air|kbs world live|korean drama|news|ë“œë¼ë§ˆ|ì‹¤ì‹œê°„tv|ì‹¤ì‹œê°„ë‰´ìŠ¤|ì‹¤ì‹œê°„|interview|2017 KBS song Festival|song festival|kbs song festival|k-pop|korea music|music|BTS|ë°©íƒ„ì†Œë…„ë‹¨|seventeen|EXO|Wanna One|Red Velvet|GFRIEND|TWICE|MAMAMOO|HyunA|Hwang ChiYeul|kpop|ì•„ì´ëŒ|festival|KBS ê°€ìš”ëŒ€ì¶•ì œ|ê°€ìš”ëŒ€ì¶•ì œ|ê°€ìš”|gayo|kbs song festial bts|kbs song festival 2017|KSF 2017|B.T.S|song festival b.t.s|BTS DNA|DNA</t>
  </si>
  <si>
    <t>* BTS : ë°©íƒ„ì†Œë…„ë‹¨\n- Interview\n- Spring day\n- LOST\n- Cypher4\n- DNA\n------------------------------------------------\n[2017 KBS Song Festival | 2017 KBS ê°€ìš”ëŒ€ì¶•ì œ / 2017.12.29]\n* Guest :  BTS, Seventeen, EXO, Wanna One, Red Velvet, GFRIEND, TWICE, MAMAMOO and more!!!!\n* ì¶œì—°ì§„ : ë°©íƒ„ì†Œë…„ë‹¨, ì„¸ë¸í‹´, ì—‘ì†Œ, ì›Œë„ˆì›, ë ˆë“œë²¨ë²³, ì—¬ìžì¹œêµ¬,íŠ¸ì™€ì´ìŠ¤, ë§ˆë§ˆë¬´, í˜„ì•„, í™©ì¹˜ì—´ ë“± \n------------------------------------------------\nSubscribe KBS World Official YouTube: http://www.youtube.com/kbsworld\n------------------------------------------------\nKBS World is a TV channel for international audiences provided by KBS, the flagship public service broadcaster in Korea. Enjoy Korea's latest and the most popular K-Drama, K-Pop, K-Entertainment &amp; K-Documentary with multilingual subtitles by subscribing KBS World official YouTube.\n------------------------------------------------\nëŒ€í•œë¯¼êµ­ ëŒ€í‘œ í•´ì™¸ì±„ë„ KBS Worldë¥¼ ìœ íŠœë¸Œì—ì„œ ë§Œë‚˜ì„¸ìš”. KBS WorldëŠ” ì „ì„¸ê³„ ì‹œì²­ìžì—ê²Œ ìž¬ë¯¸ìžˆê³  ìœ ìµí•œ í•œë¥˜ ì½˜í…ì¸ ë¥¼ ë©€í‹° ìžë§‰ê³¼ í•¨ê»˜ ì œê³µí•˜ëŠ” No.1 í•œë¥˜ ì±„ë„ìž…ë‹ˆë‹¤. KBS World ìœ íŠœë¸Œ ì±„ë„ì„ êµ¬ë…í•˜ê³  ìµœì‹  ë“œë¼ë§ˆ, K-Pop, ì˜ˆëŠ¥, ë‹¤íë©˜í„°ë¦¬ ì •ë³´ë¥¼ ë°›ì•„ë³´ì„¸ìš”. \n------------------------------------------------\n[Visit KBS World Official Pages]\nHomepage: http://www.kbsworld.co.kr \nFacebook: http://www.facebook.com/kbsworld\nTwitter: http://twitter.com/kbsworldtv \nInstagram: @kbsworldtv\nLine: @kbsworld_asia\nKakaoTalk: @kbs_world (http://plus.kakao.com/friend/@kbs_world)\nGoogle+: http://plus.google.com/+kbsworldtv\n\n[Download KBS World Application] \nâ–  IOS Download : http://apple.co/1NktctW \nâ–  Android Download : http://bit.ly/1NOZFKr</t>
  </si>
  <si>
    <t>hFEBexihBGk</t>
  </si>
  <si>
    <t>Freemeo</t>
  </si>
  <si>
    <t>The President's Mystery (1936) - Full Movie</t>
  </si>
  <si>
    <t>Freemeo|Films|Film|Public Domain|Movies|Movie|Free|Full|The Presidents Mystery|The President's Mystery|1936|Phil Rosen|Franklin Roosevelt|FDR|Franklin D Roosevelt|Samuel Hopkins|Henry Wilcoxon|Betty Furness|Sidney Blackmer</t>
  </si>
  <si>
    <t>A millionaire with a crumbling personal life comes up with an idea on how he can disappear, start a new life without anyone knowing who he is and be able to take all his money with him.\n\nDirector: Phil Rosen\nWriters: Franklin D. Roosevelt (story), Samuel Hopkins Adams (story)\nStars: Henry Wilcoxon, Betty Furness, Sidney Blackmer</t>
  </si>
  <si>
    <t>REbjfHF0N0s</t>
  </si>
  <si>
    <t>Banana Culture Music</t>
  </si>
  <si>
    <t>Meng Jia &amp; Jackson Wang (å­Ÿä½³ &amp; çŽ‹å˜‰å°”ï¼‰- MOOD Official Music Video</t>
  </si>
  <si>
    <t>Jia &amp; Jackson in the #MOOD\n\nProduced by The Partysquad, Alvaro, room102\nWritten by Jia &amp; Jackson Wang\nMusic Video Directed by Kwon Ojun</t>
  </si>
  <si>
    <t>gA-NDZb29I4</t>
  </si>
  <si>
    <t>Justin Timberlake - Filthy (Official Video)</t>
  </si>
  <si>
    <t>Filthy|Justin Timberlake|Pop|RCA Records Label</t>
  </si>
  <si>
    <t>Filthy from Man of the Woods \nOfficial Music Video directed by Mark Romanek\n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http://tmbr.lk/jMOTW\n\nStream â€œFilthyâ€:\nApple Music - http://tmbr.lk/jFILTHY_AppleMusic\nSpotify - http://tmbr.lk/jFILTHY_Spotify\nAmazon Music - http://tmbr.lk/jFILTHY_Amazon\nDeezer - http://tmbr.lk/jFILTHY_Deezer\n\nFollow Justin Timberlake:\nWebsite: https://www.justintimberlake.com/\nFacebook: https://www.facebook.com/justintimberlake\nTwitter: https://twitter.com/jtimberlake\nInstagram: https://www.instagram.com/justintimberlake/\nSpotify: http://tmbr.lk/Spotify</t>
  </si>
  <si>
    <t>TaVvm0r_gho</t>
  </si>
  <si>
    <t>Everything Wrong With Bee Movie In 15 Minutes Or Less</t>
  </si>
  <si>
    <t>bee movie|jerry seinfeld|cinema sins|cinemasins|everything wrong with|eww|movie|review|mistakes|animated|dreamworks|bees</t>
  </si>
  <si>
    <t>During the animation boom of the mid-2000's, Jerry Seinfeld himself concocted a movie idea, wrote the script, and voiced the main character. And somehow, against all odds, that movie ended up being utterly terrible. Here are the sins of Bee Movie. And no, we didn't do anything regarding the f*cking Bee Movie meme, because we write sins and don't adopt Internet memes. Good day, sir.\n\nNext week: Family movie sins and action sequel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</si>
  <si>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GfCqMv--ncA</t>
  </si>
  <si>
    <t>Kendrick Lamar, SZA - All The Stars (Audio)</t>
  </si>
  <si>
    <t>Kendrick Lamar|SZA|All The Stars|Black Panther|TDE</t>
  </si>
  <si>
    <t>Pre-order Black Panther: The Album\nhttp://smarturl.it/BlackPantherAlbum\n\nhttp://vevo.ly/3WpVJn</t>
  </si>
  <si>
    <t>r2vpDWS5ky4</t>
  </si>
  <si>
    <t>I GRADUATED FOR FREE! DOLLAR STORE WITH LIZA PART 3!</t>
  </si>
  <si>
    <t>liza|lizza|lizzza|lizzzavine|lizzzak|lizzzako|koshy|lizakoshy|wednesdays|dollar store with liza|with liza|with lizzza|dollar|dollar store|comedy|improv|sketch|liza puns|liza koshy characters|characters|liza koshy puns|doing this again|dollar store part 2|a dolla|dolla girl|get money|shopping with liza|target with liza|school with liza|didnt graduate|drop out|college drop out|in public|public|compare prices|screaming dolla</t>
  </si>
  <si>
    <t>Dropped out and spending my college fund! Dolla' BILL WHO? DOLLA LIZA. Get ready for cheap jokes. Thanks for watching babes! Check out https://lizakoshy.com/ to spend more than a dolla lol. Stalk my other social medias down below!\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Brasil\nâ€¢Fireman Instrumenta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dolla daughtas! (and suns)\n\nLove,\nLiza</t>
  </si>
  <si>
    <t>qT0mpVcH3ZU</t>
  </si>
  <si>
    <t>New Year, New Me | Rudy Mancuso &amp; Stephen Curry</t>
  </si>
  <si>
    <t>Brita|brita stream|brita filter|water filter|rudy|rudy mancuso|rudy brita|steph curry|birta|stephen curry|new year resolution|new yearâ€™s resolution|goals|music video|parody video|filtered life|filteredlife|stephen curry singing|steph curry singing|rudy singing|rudy mancuso singing|parody music video|comedy|humor|nba|pizza delivery|oakland|warriors|rudy girlfriend|rudy mancuso girlfriend|rudy gf|filter|sketch|basketball|Golden State</t>
  </si>
  <si>
    <t>Thank you Stephen Curry for bringing in the New Year with me. 2018 is going to be great. And thank you Brita for sponsoring this video and for the delicious water. #ad #FilteredLife \n\nCheck out Brita Stream at http://britafi.lt/nkioBE \n\nWATCH MY PREVIOUS VIDEO â–¶ https://youtu.be/kC6a1yNEWj4\n\nSUBSCRIBE â–º https://www.youtube.com/channel/UC5jkXpfnBhlDjqh0ir5FsIQ?sub_confirmation=1\n\nTHANKS FOR WATCHING! LIKE &amp; SUBSCRIBE FOR MORE VIDEOS!\n\nProduced by Portal A \n-----------------------------------------------------------\nFIND ME ON: \nInstagram | http://instagram.com/rudymancuso\nTwitter | http://twitter.com/rudymancuso\nFacebook | http://facebook.com/rudymancuso\n\nSTEPHEN CURRY:\nInstagram |  https://instagram.com/stephencurry30\nTwitter | http://twitter.com/stephencurry30\nFacebook | https://facebook.com/StephenCurryOfficial\n\nShots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http://youtube.com/c/shots\n\n#Rudy\n#RudyMancuso\n#StephenCurry\n#Brita</t>
  </si>
  <si>
    <t>Mp_lLZEEXVI</t>
  </si>
  <si>
    <t>I'm A Stupid House Cat And I Want To Eat Your Plants</t>
  </si>
  <si>
    <t>i'm a stupid house cat|im a stupid house cat and i want to eat your plants|house cat plants|cat eat plants|gus cat|gus johnson cat|gus johnson|gus|gustoonz|short funny video|youtube haiku|cat prank|cat meme|funny cat|why do cats eat plants|funny video|trending|youtube trending|viral video|gus song|gus rap song|i wont wear a jacket|nobody ever buys salt|sven|sven johnson|eddy|eddy burback|eddy burback commentary</t>
  </si>
  <si>
    <t>We cats, we eat house plants.\n-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http://gustoonz.cottoncart.com/\n\nI'm a stupid house cat and I want to eat your plants.\n\nI am Gus Johnson. I make music, I put out bad skits. Thanks for your time, internet stranger. Sometimes I go by gustoonz.\n\nThanks for watching and sharing! Don't stab people. I'll see you later.</t>
  </si>
  <si>
    <t>mBrdEYW0Vno</t>
  </si>
  <si>
    <t>Charlie Puth</t>
  </si>
  <si>
    <t>Charlie Puth - If You Leave Me Now (feat. Boyz II Men) [Official Audio]</t>
  </si>
  <si>
    <t>Charlie Puth|If You Leave Me Now|Boyz II Men|Charlie Puth - If You Leave Me Now|If You Leave Me Now - Charlie Puth|If You Leave Me Now (feat. Boyz II Men) - Charlie Puth|Charlie Puth - If You Leave Me Now (feat. Boyz II Men)|Boyz 2 Men|Boys 2 Men|Boys II Men|If You Leave Me Now feat. Boyz II Men|If You Leave Me Now Charlie Puth|Charlie Puth If You Leave Me Now|If You Leave Me Now by Charlie Puth|puth if you leave me now|puth leave me now|charlie leave me</t>
  </si>
  <si>
    <t>Download &amp; Stream If You Leave Me Now: https://Atlantic.lnk.to/IYLMNID\n\nPre-Order: Voicenotes: https://Atlantic.lnk.to/VoicenotesID\n\nExclusive VoiceNotes Merchandise Bundles Available Here: http://smarturl.it/VoiceNotesD2CYT\n\nFollow Charlie:\nhttp://www.charlieputh.com \nhttp://www.twitter.com/charlieputh \nhttp://www.facebook.com/charlieputh \nhttp://www.instagram.com/charlieputh</t>
  </si>
  <si>
    <t>lsyXtbi9znw</t>
  </si>
  <si>
    <t>Everything Ellen Knows About #DeepState and Eric Trump</t>
  </si>
  <si>
    <t>ellen|ellen degeneres|degeneres|the ellen show|ellen fans|ellen tickets|ellentube|allen audience|eric trump|eric|trump|president|usa|us|hilary clinton|hilary|clinton|barack obama|obama|conspiracy|theory|government|controversy|controversial|tweet|game of games|monologue</t>
  </si>
  <si>
    <t>Eric Trump tweeted, and Ellen responds! Here's your chance to find out if Ellen is really part of this secret government conspiracy.</t>
  </si>
  <si>
    <t>KQT32vW61eI</t>
  </si>
  <si>
    <t>Pitchfork</t>
  </si>
  <si>
    <t>â€œMystery of Loveâ€ by Sufjan Stevens from the Call Me By Your Name Soundtrack</t>
  </si>
  <si>
    <t>live performances|sessions|sufjan stevens|mystery of love|visions of gideon|call me by your name|the only thing|should have known better|death with dignity|chicago|tonya harding|pitchfork|pitchfork tv|music|music videos</t>
  </si>
  <si>
    <t>Music video for â€œMystery of Loveâ€ by Sufjan Stevens from the Call Me By Your Name soundtrack featuring footage from the film as well as footage filmed at the M.A.N. (Museo Archeologico Nazionale of Naples). Call Me By Your Name is Now Playing in Select Theaters, playing nationwide on Friday, January 19th._x000D_
\n_x000D_
\n#CallMeByYourName_x000D_
\nhttps://www.facebook.com/CallMeByYourNameFilm/_x000D_
\nhttps://twitter.com/CMBYNFilm_x000D_
\nhttps://www.instagram.com/cmbynfilm/\n\n------_x000D_
\nSUBSCRIBE to Pitchfork.tv: http://bit.ly/yK2Fbp_x000D_
\n------_x000D_
\nFOLLOW Pitchfork.tv on Twitter: http://bit.ly/KJ2PhP_x000D_
\n------_x000D_
\n_x000D_
\nFor more videos from Pitchfork TV: http://bit.ly/M1lvs8_x000D_
\nLike Pitchfork on Facebook: http://www.facebook.com/pitchfork_x000D_
\nCheck out Pitchfork on Tumblr: http://pitchfork.tumblr.com/\n\nâ€œMystery of Loveâ€ by Sufjan Stevens from the Call Me By Your Name Soundtrack</t>
  </si>
  <si>
    <t>272qtYHyylk</t>
  </si>
  <si>
    <t>Airplane Dad: Part 1 -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</si>
  <si>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dad|airplanes|flying|dad|son|family|father|baseball|sports</t>
  </si>
  <si>
    <t>Subscribe to Explosm!  â–º http://bit.ly/13xgq7a\n\nThis one's for you Dad!\n\nCyanide and Happiness delivers daily comics to your face-hole on www.explosm.net since 2005!\n\nCredits:\nCreated By: Rob DenBleyker, Kris Wilson, Dave McElfatrick\nDirected By: Mike Salcedo\nWritten By: Mike Salcedo\nVoice Actors:\nGeoff Galt - Airplane Dad\nGeoff Galt - Team Member 3\nElizabeth Del Rosario - Batter\nLorraine Bett - Team Member 4\nDerek Miller - Team Member 5\nRob DenBleyker - Team Member 1\nKris Wilson - Joey\nKris Wilson - Team Member 2\nJoel Watson - Team Member 6\nAnimation Director: Bill Jones\nAnimation: Seth Gordon\nCharacter Design: C.A. Kubesh, Jerald Lewis\nBackground Art: Elizabeth Del Rosario\nAnimatic: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</si>
  <si>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bzuXvmsufoM</t>
  </si>
  <si>
    <t>America Ferrera's Busy 2018: Pregnancy And The 'Time's Up' Movement</t>
  </si>
  <si>
    <t>'Superstore' star America Ferrera will spend 2018 not only creating awareness about the sexual harassment problem in Hollywood through the new organization 'Time's Up'... she'll also be creating a baby!\n\nSubscribe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</si>
  <si>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45dj8U3xSFU</t>
  </si>
  <si>
    <t>Volatile Owner Tears into Customer Over Microwaved Lamb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</si>
  <si>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Ramsey|gordon|chef Ramsay|raw|itâ€™s raw|its raw|Nino|Volatile Owner Tears into Customer Over Microwaved Lamb</t>
  </si>
  <si>
    <t>This is absolutely astonishing.\nIf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</si>
  <si>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vXBfwgwT1nQ</t>
  </si>
  <si>
    <t>ARCADE SCAM SCIENCE (not clickbait)</t>
  </si>
  <si>
    <t>arcade|scam|science|cyclone|arcade scam|arcade hack|game|nasa|mark rober|carnival|carnival scam science|rigged game|cheat|how to win|robot|maker|skillshare</t>
  </si>
  <si>
    <t>Don't feel bad.  You don't suck, the game makers do.\nGo expand your mind and learn something new at Skillshare.com.  The first 300 people get 2 months FREE!  http://bit.ly/SkillShareMarkRober\n\nCheck out Destin's (Smarter Every Day) hummingbird video here:  https://youtu.be/E-mBzo35uW0\n\nMERCH-\nBy popular demand I have shirts now!  I picked the super soft, high quality shirts and make $0 on all items which is why they are priced  so handsomely :)\nhttps://teespring.com/stores/markrober\n\nMUSIC-  \n0:41- Ceral Killa- Blue Wednesday - https://soundcloud.com/bluewednesday/\n2:39- Berlin- Andrew Applepie- http://andrewapplepie.com/\n4:40- Q- Blue Wednesday - https://soundcloud.com/bluewednesday/\n5:10- The Ocean- Andrew Applepie- http://www.andrewapplepie.com/ \n7:37- Too Happy to be cool by Notebreak- https://soundcloud.com/notebreak/dubstep-too-happy-to-be-cool\n\n\nSummary:  I built a machine to win an arcade game every time that was super accurate.  In doing so I accidently discovered that this arcade game is totally rigged.\n\n\nPLEASE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</si>
  <si>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D0aAYfRBVik</t>
  </si>
  <si>
    <t>Katy Perry - Making Of â€œHey Hey Heyâ€ Music Video</t>
  </si>
  <si>
    <t>katy perry|hey hey hey|behind the scenes|bts|official|making of|witness</t>
  </si>
  <si>
    <t>Get Hey Hey Hey from Katy's new album 'Witness': http://katy.to/WitnessYd\nWatch the official music video for â€œHey Hey Heyâ€: http://katy.to/hhhvidYd\n\nWITNESS: The Tour tickets available now! https://www.katyperry.com/tour\n\nBehind The Scenes Directed by Possum Hill &amp; Produced by Danny Lockwood\n\nFollow Katy Perry:\nhttp://www.katyperry.com\nhttp://youtube.com/katyperry\nhttp://twitter.com/katyperry\nhttp://facebook.com/katyperry\nhttp://instagram.com/katyperry\n\nMusic video by Katy Perry performing Hey Hey Hey (C) 2018 Capitol Records</t>
  </si>
  <si>
    <t>Uvh3v1BkJ-A</t>
  </si>
  <si>
    <t>Smartphone DURABILITY Awards 2017!</t>
  </si>
  <si>
    <t>SmartPhone awards|smartphone durability awards|best smartphone of the year|most durable smartphone|2017 smart phone awards|2017 durable smartphone|MKBHD|best smartphones|best phones|phone of the year|pixel 2|galaxy note 8|iphone x|iphone 8|iphone 8 plus|essential phone|HTC Sapphire edition|razer phone|smartphone|awards</t>
  </si>
  <si>
    <t>Its time for the smartphone durability awards for 2017. SO MANY AMAZING phones were released this year, it was fun to durability test and tear down every single one of them. Click *SEE MORE* for spoilers, and all of the individual phone videos linked right below this description. \n\nMost Repairable Smartphone of 2017\nGoogle Pixel 2 Teardown: https://youtu.be/Zq7nyzldgr4\nGoogle Pixel 2 Durability: https://youtu.be/BVKnt7H4zVc\n\nLeast Repairable Smartphone of 2017\niPhone X Teardown: https://youtu.be/c97ILI7Tsk4\niPhone X Durability: https://youtu.be/twY6zUj-t20\n\nMost Durable Phone of 2017:\nNokia 6 Teardown: https://youtu.be/0M3Budnl3aI\nNokia 6 Durability: https://youtu.be/_5aXkW0EFRI\n\nLeast Durable Smartphone of 2017\nHTC U11 Durability test: https://youtu.be/DdRxmu2jcMs\nHTC U11 Teardown: https://youtu.be/pWqPd6W7pNg\n\nMost improved smartphone of 2017:\nBlackBerry Key One: https://youtu.be/2J1UgMAPNtw\n\nMost Innovative Smartphone of 2017:\nHTC U Ultra Sapphire edition: https://youtu.be/yvlYOOLmxgw\n\nBest Budget Phone durability of 2017:\nOnePlus 5t Durability test: https://youtu.be/qv9Gt38LOKQ\nOnePlus 5t Teardown: https://youtu.be/Y1usMCRo108\n\nMKBHD's Smartphone Awards video: https://youtu.be/aMQbRpxgFvs\n\nAwesome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</si>
  <si>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4RYZEOZqWGk</t>
  </si>
  <si>
    <t>Jessica Chastain's Italian In-Laws Might Hate Her</t>
  </si>
  <si>
    <t>jimmy|kimmel|live|late|night|talk|show|funny|comedic|comedy|clip|comedian|jessica|chastain|italian|italy|pasta|vegan|holidays|christmas|venice|marriage|husband|jessica chastain</t>
  </si>
  <si>
    <t>Jessica talks about being newly married to an Italian man, taking her family to Italy to spend the holidays with his family and reveals what it was like dieting and being a vegan during meals.\n\nWho's High? https://youtu.be/eTuhVWYJW8A\n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Damon.\n\nJessica Chastain's Italian In-Laws Might Hate Her\nhttps://youtu.be/4RYZEOZqWGk</t>
  </si>
  <si>
    <t>S10azlzvS_8</t>
  </si>
  <si>
    <t>[MV] MAMAMOO (ë§ˆë§ˆë¬´) _ Paint Me (ì¹ í•´ì¤˜)</t>
  </si>
  <si>
    <t>Kpop|1theK|ì›ë”ì¼€ì´|loen|ë¡œì—”|ë®¤ë¹„|í‹°ì ¸|MV|Teaser|ì‹ ê³¡|new|song|í•œë¥˜|hallyu|ãƒ­ã‚¨ãƒ³|ãƒŸãƒ¥ãƒ¼ã‚¸ãƒƒã‚¯|ãƒŸãƒ¥ãƒ¼ã‚¸ãƒƒã‚¯ãƒ“ãƒ‡ã‚ª|ã‚±ãƒ¼ãƒãƒƒãƒ—|éŸ“å›½ã®æ­Œ|ã‚¢ã‚¤ãƒ‰ãƒ«|éŸ“æµ|éŸ“å›½|ì•„ì´ëŒ|idol|MAMAMOO|Paint Me|ë§ˆë§ˆë¬´|ì¹ í•´ì¤˜|ì†”ë¼|ë¬¸ë³„|í™”ì‚¬|íœ˜ì¸|Solar|MoonByul|MoonStar|ë¬¸ìŠ¤íƒ€|Hwasa|Hwiin|ê¹€ìš©ì„ |ë§ˆë§ˆë¬´ì‹ ê³¡</t>
  </si>
  <si>
    <t>[MV] MAMAMOO (ë§ˆë§ˆë¬´) _ Paint Me (ì¹ í•´ì¤˜)\n\n\n*English subtitles are now available.   \n(Please click on 'CC' button or activate 'Interactive Transcript' function)  \n\n[Notice]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https://itunes.apple.com/album/%EC%B9%A0%ED%95%B4%EC%A4%98-paint-me-single/1331388375?l=ko&amp;ls=1&amp;app=itunes\n\n[MAMAMOO]\n\nOne of the strongest girlsâ€™ groups both in name and reality, MAMAMOO, started to make a sketch to paint the new year of 2018 with their own colors. \n\nThe newly released song â€˜Paint Meâ€™ has the picturesque lyrics that compared the excitement and warmth of love, the pain of cold breakups and the passionate emotions that get hotter with four colors of white, yellow, blue and red. Despite the controlled session configuration, a combination of the abundant ambience, the melodies of the main piano that keep the balance of the song, the guitar sounds that lead the song by building tension in the song and the string sounds at the latter half of the song created the music in a magnificent scale like the OST of a blockbuster movie.   \n\n\n\n#MAMAMOO#ë§ˆë§ˆë¬´#Paint_Me#ì¹ í•´ì¤˜#Newrelease#MV#ì›ë”ì¼€ì´#1theK\n\nâ–¶1theK FB  : http://www.facebook.com/1theK\nâ–¶1theK TW : https://twitter.com/1theK\nâ–¶1theK Kakao : https://goo.gl/otRpZc</t>
  </si>
  <si>
    <t>3kerBt7kuBU</t>
  </si>
  <si>
    <t>RawBeautyKristi</t>
  </si>
  <si>
    <t>IS IT EVER ENOUGH? | CHIT CHAT GRWM | NEW YEARS GOALS, NEW YOUTUBERS, HELPING EACHOTHER etc.</t>
  </si>
  <si>
    <t>how to|easy makeup|makeup tutorial for beginners</t>
  </si>
  <si>
    <t>Hey guys! Today is a chatty video where I discuss my new years resolutions, if we can ever be truly happy, if i met my goals last year, weight loss, and more! Make sure to leave a comment letting me know your goals and if you achieved your goals last year. \n\nFor a list of products I used in this video, I used makeup from my 2017 Favorites video! \n\nâ™¦ SOCIAL MEDIA â™¦\nF A C E B O O K\nhttps://www.facebook.com/pages/Raw-Beauty-Kristi/363108873798791?fref=ts\nI N S T A G R A M\nhttp://instagram.com/rawbeautykristi\nT W I T T E R\nhttps://twitter.com/RawBeautyKristi\nP I N T E R E S T\nhttp://pinterest.com/kmaven04/boards/\nS N A P C H A T\nUsername: rawbeautykristi\nP E R I S C O P E\nRawBeautyKristi\n\nFOR BUSINESS: rawbeautykristi@gmail.com\n__\nCLICK THIS LINK to shop for my favorite Sigma Brushes! \n http://sigma-beauty.7eer.net/c/196942/146780/2835\n\nFor Costume/Halloween Contacts CLICK this link https://camoeyes.com/?ref=72\nEnter code rawbeautykristi at checkout for 10% off! \n__\nThanks for watching! \nKristi \nxoxo\n\nHI! My name is Kristi! Welcome to my channel!\nFirst off, I am not your average YouTube Beauty Vlogger. I do the typical Product Reviews, Makeup Tutorials, Lifestyle Vlogs and SO much more, all with a sense of humor and a bit of a potty mouth. You can ALWAYS be assured that i am giving my full and HONEST opinion. SUBSCRIBE &amp; Join in on the fun!\n\nFTC Disclaimer: This video is NOT sponsored. All opinions are 100% mine. I only talk about products I genuinely like and only give honest reviews. \nALL LINKS beginning with an asterisk are affiliate links * Affiliate links meaning if you click the link and purchase items through that link, I will receive a small commission on that purchase* \nSome products are sent to me for consideration of a review. (PR)\n\nMusic by Joakim Karud http://youtube.com/joakimkarud\nMusic: Sleepdebt ICU</t>
  </si>
  <si>
    <t>eIAtHvzjk98</t>
  </si>
  <si>
    <t>Will Smith</t>
  </si>
  <si>
    <t>One Thing Arnold Schwarzenegger Told Me That Iâ€™ll Never Forget | Will Smith Vlogs</t>
  </si>
  <si>
    <t>will smith|will|smith|smiths|willsmith|will smith youtube|youtube will smith|will smith channel|channel will smith|will youtube|youtube will|smith youtube|youtube smith|entertainment|comedy|arnold schwarzenegger|arnold|schwarzenegger|arnold schwarzenegger will smith|will smith arnold schwarzenegger|tom cruise|bruce willis|advice|will smith advice|advice will smith|press tour|press|interview|will smith interview|bright netflix|netflix bright|bright|netflix</t>
  </si>
  <si>
    <t>Arnold Schwarzenegger gave me the most powerful piece of advice. Itâ€™s time to get personal and share some press tour stories Iâ€™ve experienced with Tom Cruise, Arnold Schwarzenegger, Bruce Willis and more. Dive inside the way we do press tours to help launch the Netflix Original film Bright in Mumbai, India. SUBSCRIBE for more: https://goo.gl/BUjQW8\n\nSOCIALS:\nInstagram: https://goo.gl/8mBb1K\nFacebook: https://goo.gl/yzifAY\nWebsite: http://willsmith.com\n\nAll music provided by Trey AcE Smith\n\nTREY'S SOCIALS:\nInstagram: https://goo.gl/NCA2t8\nTwitter: https://goo.gl/Bnv6BS</t>
  </si>
  <si>
    <t>_SbotS1p4yg</t>
  </si>
  <si>
    <t>Disney Resort Tour | Yacht &amp; Beach Club Resort Hotel Grounds Tour, Pool Locations &amp; More!</t>
  </si>
  <si>
    <t>Orlando|Florida|tourist|mustache|beard|TheTimTracker|things to do in orlando|orlando florida|theme parks|theme parks in orlando florida|walt disney world|tim tracker disney|thetimtracker|the tim tracker|disney world|disney hotel|beach club resort|yacht club resort|resort tour|hotel tour|orlando hotel|orlando resort|tim shaved his mustache|mustache gone|where to stay at disney|disney's yacht club resort|disney's beach club resort|disney's boardwalk</t>
  </si>
  <si>
    <t>In today's vlog we head to Walt Disney World's Beach &amp; Yacht Clob Resorts for a hotel tour! We check out both parts of the resorts, pool and food locations and more. We got to see the new restaurant, Ale &amp; Compass, we had some vegan sausage and it wasn't something I'd recommend again but I would like to go back and try some more food! We also explored the various gift shops and food shops while we were there. We hope you enjoyed the tour! Thank you for watching and we'll see you tomorrow with a new vid! \n\nTheTimTracker T-Shirts are now available at \nhttp://www.shop.spreadshirt.com/thetimtracker\n\nAffiliate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</si>
  <si>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6EHbZKLkeMg</t>
  </si>
  <si>
    <t>Laura Govan Addresses Rumors Of Pregnancy &amp; Affair With Vincent Herbert: He's So Not My Type</t>
  </si>
  <si>
    <t>the breakfast club|power1051|celebrity news|radio|video|interview|angela yee|charlamagne tha god|dj envy|tamar braxton|laura govan|vincent herbert</t>
  </si>
  <si>
    <t>HD5PT7bvcis</t>
  </si>
  <si>
    <t>16 Philly Cheesesteaks in 12 Hours. Which Is the Best? | Bon AppÃ©tit</t>
  </si>
  <si>
    <t>philadelphia|cheesesteaks|cheese whiz|steak|philly|pennsylvania|cheesesteak|philly cheesesteak|philly cheesesteaks|best cheesesteak|best cheesesteak in philly|best philly cheesesteak|best philadelphia cheesesteak|how to make a cheesesteak|cheese steak|philly cheese steak|philadelphia cheese steak|steak sandwich|cheese steak review|cheesesteak review|how to make philly cheese steak|taste test|food|bon appetit|bon appÃ©tit</t>
  </si>
  <si>
    <t>Join Bon AppÃ©tit web editor Alex Delany as he searches for the best Philly Cheesesteak that Philadelphia has to offer. _x000D_
\n_x000D_
\nCheesesteaks from Campoâ€™s, Jimâ€™s, Woodrowâ€™s, Lorenzoâ€™s, Dalessandroâ€™s, Patâ€™s, Johnâ€™s Roast Pork, Genoâ€™s, Tony Lukeâ€™s, Gooey Looieâ€™s, Shankâ€™s, Sonnyâ€™s, Wiz Kid, Ralph and Rickeyâ€™s, Philips, and Chubbyâ€™s._x000D_
\n_x000D_
\nRead the article here: https://www.bonappetit.com/story/best-philly-cheesesteak\n\nStill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\n\n16 Philly Cheesesteaks in 12 Hours. Which Is the Best? | Bon AppÃ©tit</t>
  </si>
  <si>
    <t>HzILu6yyA20</t>
  </si>
  <si>
    <t>MGM</t>
  </si>
  <si>
    <t>Death Wish | Official Trailer 2</t>
  </si>
  <si>
    <t>Metro-Goldwyn-Mayer Pictures|Bruce Willis|Camila Morrone|Elisabeth Shue|MGM|Death Wish|Death Wish Movie|Eli Roth|action</t>
  </si>
  <si>
    <t>IN THEATERS MARCH 2, 2018\n\nMetro-Goldwyn-Mayer Pictures presents director Eli Rothâ€™s reimagining of the 1974 revenge thriller Death Wish. Dr. Paul Kersey (Bruce Willis) is a surgeon who only sees the aftermath of his cityâ€™s violence as itâ€™s rushed into his ER â€“ until his wife (Elisabeth Shue) and college-age daughter (Camila Morrone) are viciously attacked in their suburban home. With the police overloaded with crimes, Paul, burning for revenge, hunts for his familyâ€™s assailants to deliver justice. As the anonymous slayings of criminals grabs the mediaâ€™s attention, the city wonders if this deadly avenger is a guardian angelâ€¦or a grim reaper. Fury and fate collide in the intense action-thriller Death Wish.  MGM will release Death Wish nationwide on March 2, 2018.\n\nConnect with Death Wish Online:\nVisit the Death Wish WEBSITE: http://deathwish.movie/ \nLike Death Wish on FACEBOOK:  https://www.facebook.com/deathwishfilm/\nFollow Death Wish on INSTAGRAM: https://www.instagram.com/deathwishmovie/ \nFollow Death Wish on TWITTER: https://twitter.com/DeathWishMovie \n#DeathWishMovie\n\nConnect with MGM Studios Online\nVisit the MGM Studios WEBSITE: http://www.mgm.com/\nLike MGM Studios on FACEBOOK: https://www.facebook.com/mgm/\nFollow MGM Studios on TWITTER: https://twitter.com/MGM_Studios\n\nDeath Wish | Official Trailer 2\nhttps://www.youtube.com/MGM</t>
  </si>
  <si>
    <t>J0jgpUIbMEo</t>
  </si>
  <si>
    <t>Peaceful Cuisine</t>
  </si>
  <si>
    <t>Homemade Nut Butter â˜† è‡ªå®¶è£½ãƒŠãƒƒãƒ„ãƒã‚¿ãƒ¼ã®ä½œã‚Šæ–¹</t>
  </si>
  <si>
    <t>almond|cashew nut|butter|homemade|ãƒŠãƒƒãƒ„ãƒã‚¿ãƒ¼|ã‚¢ãƒ¼ãƒ¢ãƒ³ãƒ‰|ã‚«ã‚·ãƒ¥ãƒ¼ãƒŠãƒƒãƒ„|è‡ªå®¶è£½|æ‰‹ä½œã‚Š|ä½œã‚Šæ–¹</t>
  </si>
  <si>
    <t>You can substitute almonds with any kind of nuts you prefer. But cashew nuts is sort of a point to make nut butter smoother so I recommend you to leave cashew nuts. anyway have fun ;)\n\n-----------------------------------------------------------------------\n\nIngredients:\n\n200g almond\n200g cashew nuts\n20g coconut oil\n\nInstructions:\n\n1. lightly toast almonds and cashew nuts.\n2. put all the ingredients in a food processor and process until smooth. it takes about 10 mins or so.\n\n-----------------------------------------------------------------------\n\nã€Œææ–™ã€\n\nã‚¢ãƒ¼ãƒ¢ãƒ³ãƒ‰ã€€200g\nã‚«ã‚·ãƒ¥ãƒ¼ãƒŠãƒƒãƒ„ã€€200g\nã‚³ã‚³ãƒŠãƒƒãƒ„ã‚ªã‚¤ãƒ«ã€€20g\n\nã€Œä½œã‚Šæ–¹ã€\n\nï¼‘ã€ã‚¢ãƒ¼ãƒ¢ãƒ³ãƒ‰ã¨ã‚«ã‚·ãƒ¥ãƒ¼ãƒŠãƒƒãƒ„ã‚’è»½ã‚ã«ç‚’ã‚Šã¾ã™ã€‚\nï¼’ã€å…¨ã¦ã®ææ–™ã‚’ãƒ•ãƒ¼ãƒ‰ãƒ—ãƒ­ã‚»ãƒƒã‚µãƒ¼ã«æ»‘ã‚‰ã‹ã«ãªã‚‹ã¾ã§ã‹ã‘ã¾ã™ã€‚10åˆ†ãã‚‰ã„ã‹ã‹ã‚Šã¾ã™ã€‚\n\n-----------------------------------------------------------------------\n\nI often use iHerb to get organic ingredients.\n\nHP : http://www.iherb.com/?rcode=YOY970\n\nUse a code YOY970 to get a discount on your first purchase.\nThey ship internationally at low price sometimes even free :)\n\n-----------------------------------------------------------------------\n\nWebsite : http://www.peacefulcuisine.com\nInstagramï¼šhttp://instagram.com/peaceful_cuisine/\nFacebook : https://www.facebook.com/peacefulcuisine.ryoya\nOther Channel : https://www.youtube.com/c/RyoyaTakashima\nApp : https://play.google.com/store/apps/details?id=jp.co.c2inc.peacefulcuisine\n\n-----------------------------------------------------------------------\n\nEquipments &amp; etc:\n\nCamera : Sony A7SII\nLens : FE 24-70mm F2.8 GM [SEL2470GM]\nMicï¼šRODE Videomic Pro+\nTripodsï¼šSLIK carbon 923 pro/ SLIK carbon 823 pro/ SLIK mini pro 7\nEdit : Adobe Premiere Pro CC\nMusic by Epidemic Sound (http://www.epidemicsound.com)\n\n-----------------------------------------------------------------------</t>
  </si>
  <si>
    <t>DOyL60sgi28</t>
  </si>
  <si>
    <t>This is how a 'bomb cyclone comes alive</t>
  </si>
  <si>
    <t>bomb cyclone|winter weather|winter hurricane|snowing in atlanta|snowing in florida|snowing in charleston|frigid cold|bitter cold|Washington Post YouTube|Washington Post Video|WaPo Video|The Washington Post|News|snow east coast|east coast|east coast weather</t>
  </si>
  <si>
    <t>A bomb cycle is moving along the East Coast and it's expected to bring more bitter cold and dump some snow. This is how the weather event originates. Subscribe to The Washington Post on YouTube: http://bit.ly/2qiJ4dy\n\nFollow us:\n\nTwitter: https://twitter.com/washingtonpost\nInstagram: https://www.instagram.com/washingtonpost/\nFacebook: https://www.facebook.com/washingtonpost/</t>
  </si>
  <si>
    <t>ZoMB_4a7LOY</t>
  </si>
  <si>
    <t>WATCH: Winner of tied Virginia House race chosen by random drawing</t>
  </si>
  <si>
    <t>GtzFWqiVzW4</t>
  </si>
  <si>
    <t>Tamar Braxton Ex's Alleged New Fling Laura Govan Speaks Out | Daily Pop | E! News</t>
  </si>
  <si>
    <t>Daily Pop|Rumors|Interviews|Tamar Braxton|New Fling|Laura Govan|Basketball Wives LA|E! News|E! Entertainment|E! News Now|News|E!|Top Stories|Pop Culture|Breaking News|Breaking|Live|Red Carpet|Fashion|E! Style Collective|Trending|Jason Kennedy|Sibley Scoles|Celeb News|Gossip</t>
  </si>
  <si>
    <t>The Basketball Wives LA star opens up about the rumors surrounding her with Vincent Herbert. Watch Daily Pop weekdays at 12|11c on E!\n\nWatch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http://eonli.ne/ENewsTW\n\nTamar Braxton Ex's Alleged New Fling Laura Govan Speaks Out | Daily Pop | E! News\nhttp://www.youtube.com/user/enews</t>
  </si>
  <si>
    <t>D30jtARAEh0</t>
  </si>
  <si>
    <t>Watch tie-breaking draw decide key Virginia race</t>
  </si>
  <si>
    <t>latest News|Happening Now|CNN|virginia|David Yancey|94th district|politics|ath|at this hour|us news</t>
  </si>
  <si>
    <t>Republican David Yancey takes the seat representing the House of Delegates 94th district in Virginia.</t>
  </si>
  <si>
    <t>GFGVhIhEZJg</t>
  </si>
  <si>
    <t>Sprinkleofglitter</t>
  </si>
  <si>
    <t>First Look! Silver Cross Pushchairs/Strollers! | MOTHERHOOD</t>
  </si>
  <si>
    <t>sprinkleofglitter|sprinkle of glitter|Louise Pentland</t>
  </si>
  <si>
    <t>The previous PRAM video - http://bit.ly/2E4aTJM\nALL previous videos - http://bit.ly/2lQ5EFS\nSilvercross - https://www.silvercrossbaby.com/shop/\n\nThank you so much to Silver Cross for your generous PR Gift. What a lovely, lovely perk to the job- never unappreciated! To be very clear to viewers, this is not sponsored, Silver Cross have not paid for this content but they did send me the products for free to share my honest thoughts on if I wanted to. \n\nxxx</t>
  </si>
  <si>
    <t>i_N3q2ZAj-o</t>
  </si>
  <si>
    <t>Weather â€˜Bomb Cycloneâ€™ Threatens East Coast, Bringing Snow, Cold, Ice | NBC News</t>
  </si>
  <si>
    <t>NBC|NBC News|Breaking News|US News|World News|Politics News|Current Events|Top Stories|WEATHER THreatens east coast|weather bomb cyclone|weather|storm|bomb cyclone|weather bomb|cyclone|winter|extreme weather|cold|winter weather|blizzard|east coast|climate change|bomb|flooding|extreme wind|polar vortex|new england|wind wave|severe|wind|national weather service|massachusetts|winter hurricane|winter storm|winter superstorm|cold weather|cyclone bomb</t>
  </si>
  <si>
    <t>Part of the larger storm system bringing record breaking low temperatures across the country is expected to become a â€˜bomb cycloneâ€™, intensifying as it sweeps up the East Coast.\n\nÂ»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http://nbcnews.to/PinNBC\n\nWeather â€˜Bomb Cycloneâ€™ Threatens East Coast, Bringing Snow, Cold, Ice | NBC News</t>
  </si>
  <si>
    <t>Qmf7p6twbyA</t>
  </si>
  <si>
    <t>Sam Sheffer</t>
  </si>
  <si>
    <t>My big problem with the iPhone X</t>
  </si>
  <si>
    <t>iphone x|iphone 10|iphone x daily driver|iphone 10 daily driver|iphone x touchid|iphone x faceid|faceid issues|faceid slow|touchid|faceid vs touchid|faceid not good|faceid passcode|why the iphone x isnt great|why i dont like the iphone x|why you shouldnt buy the iphone x|i dont like the iphone x|iphone x issues|no touchid iphone x</t>
  </si>
  <si>
    <t>iPhone X lack of touchID: yay or nay?\n\nVideo was filmed on this camera: http://amzn.to/2Ah32tC\nwith this lens: http://amzn.to/2CB3Pb5\nand this lens: http://amzn.to/2Ci7XZf\nthis microphone: http://amzn.to/2AnMC0q\nand this memory card: http://amzn.to/2j5r6pX\n\nMusic: https://soundcloud.com/julian_avila\n\nDiscord: https://discord.gg/AZtAGK\n\nFollow me on:\nIG: http://www.instagram.com/samsheffer\nTwitter: http://www.twitter.com/samsheffer\nSC: http://www.snapchat.com/add/samsheffer\nAnchor: http://www.anchor.fm/samsheffer\nTwitch: http://www.twitch.tv/samsheffer\n\nSupport me on Patreon: http://www.patreon.com/samsheffer</t>
  </si>
  <si>
    <t>razXGgVwSMs</t>
  </si>
  <si>
    <t>Top 10 Plays of the Night | January 3, 2018</t>
  </si>
  <si>
    <t>nba|highlights|basketball|plays|amazing|sports|hoops|finals|games|game|Karl-Anthony Towns|Dennis Smith Jr.|Stephen Curry|Joel Embiid|Spencer Dinwiddie|Steven Adams|Alec Burks|John Wall|top 10</t>
  </si>
  <si>
    <t>Check out the top 10 plays of the night around the NBA, featuring Karl-Anthony Towns, Dennis Smith Jr., Stephen Curry, Joel Embiid, Spencer Dinwiddie, Steven Adams, Alec Burks, and John Wall!!!\n\nThe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</si>
  <si>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MjLqeKBforY</t>
  </si>
  <si>
    <t>Special Books by Special Kids</t>
  </si>
  <si>
    <t>Born with Shortened Limbs and One Eye (Geoff's Handshake)</t>
  </si>
  <si>
    <t>Thalidomide|Blind|Limbs|SBSK|Education|Disabilities</t>
  </si>
  <si>
    <t>Geoff was born with shortened limbs and one eye after his Mom took Thalidomide, a once widely prescribed drug that is now known to cause birth defects.  \n\nHe has learned to accept his differences and wants to be greeted by others with a firm handshake. Geoff will certainly let you know if you shake like a wet fish.\n\n\nJoin our community of 1.5 million on FB at http://www.facebook.com/specialbooksbyspecialkids\n\nBehind the scenes pics on IG at http://www.instagram.com/specialbookbyspecialkids\n\nSBSK updates on twitter at: http://www.Twitter.com/chrisulmer</t>
  </si>
  <si>
    <t>World's First 3D Printed Earphones</t>
  </si>
  <si>
    <t>3d printer|3d|3d print|earphones|earbuds|3d headphones|3d earphones|worlds first|3d earbuds|techsmartt|tech smart|keaton keller|3d bluetooth</t>
  </si>
  <si>
    <t>You see a 3D Printer beforeâ€¦but have you ever seen 3D printed earphones? These only cost $85, but sound as good as $150 earbuds Iâ€™ve seen. I found these randomly on Amazon and gave them a shot and since these are 3D printed, they fit over 8500 different ear shapes which makes 3D printers in tech that much cooler! \n\nâž½Subscribe (if youâ€™re new)âž½ http://bit.ly/SubTechSmartt\n\n3D Printed Earphones: http://amzn.to/2EOQcCB\n\n3 iPhone X Tricks You Didnâ€™t Knowâ€¦ https://www.youtube.com/watch?v=FfefGYIeImM&amp;t=2s&amp;list=PLPCx-1KKqYKx_J4fV6alU-LKt6IkWpdzs \n\nTrying To Get 1 Week Of Battery On My iPhone X https://www.youtube.com/watch?v=Y7-VsoPJrQg&amp;index=2&amp;list=PLPCx-1KKqYKyPMb6J4RHYf2DWPJhwFkQg&amp;t \n\nHow Bad is a $3 iPhone X Case? https://www.youtube.com/watch?v=SgZaChCNRPY&amp;index=4&amp;list=PLPCx-1KKqYKyPMb6J4RHYf2DWPJhwFkQg&amp;t \n\nI Put a Home Button on My iPhone X https://www.youtube.com/watch?v=ZKGa9dmLWHQ&amp;list=PLPCx-1KKqYKyPMb6J4RHYf2DWPJhwFkQg \n\nI Made 3D Printed Shoes https://www.youtube.com/watch?v=joQ7Kf3LtIA&amp;list=PLPCx-1KKqYKx_J4fV6alU-LKt6IkWpdzs&amp;index\n\nSee Behind The Scenes on These â¬‡ï¸\n\nTwitter âž½ http://twitter.com/techsmartt \nInstagramâž½ http://instagram.com/techsmartt \nFacebook âž½ http://facebook.com/techsmarttyt \nSnapchat âž½ http://snpcht.me/keaton \n\ncomment â€˜3d phoneâ€™ if you see this :)</t>
  </si>
  <si>
    <t>fZJ4D2iAx9A</t>
  </si>
  <si>
    <t>Dell's new XPS 13 first look</t>
  </si>
  <si>
    <t>new dell laptop|dell xps 13 first look|new dell xps 13|dell|laptop|cheap pc|cheap laptop|new dell|2018 laptops|newest pcs|Dell|Laptops|CNET First Look|Joshua Goldman|Nic Henry</t>
  </si>
  <si>
    <t>The premium ultraportable continues to be the world's smallest 13-inch laptop and you don't sacrifice battery life or performance to get it.\n\nRead the CNET Editors Take here - http://cnet.co/2CJSJAz\n\nSubscribe to CNET: http://cnet.co/2heRhep\nCheck out our playlists: http://cnet.co/2g8kcf4\nDownload the new CNET app: https://cnet.app.link/GWuXq8ExzG\nLike us on Facebook: https://www.facebook.com/cnet\nFollow us on Twitter: https://www.twitter.com/cnet\nFollow us on Instagram: http://bit.ly/2icCYYm</t>
  </si>
  <si>
    <t>SPJsPQBnA2s</t>
  </si>
  <si>
    <t>Kitchen Gadgets for Perfectionists</t>
  </si>
  <si>
    <t>kitchen|kitchen gadget|cutting board|cooking|baking|insider|meal prep|cook</t>
  </si>
  <si>
    <t>If you define yourself as a perfectionist, you'll want these 12 gadgets in your kitchen. For more information on the products (featured in chronological order), visit: \nObsessive Chef Cutting Board: https://www.amazon.com/Fred-OBSESSIVE-Bamboo-Cutting-12-inch/dp/B004TEZD64\n\nRev-A-Shelf: https://www.rev-a-shelf.com/\n\nThe Citrus Slicer: https://www.kitchengizmousa.com/product/citrus-slicer/\n\nSlice Solutions Brownie Pan: https://www.amazon.com/Chicago-Metallic-Solutions-Brownie-9-Inch/dp/B00285VRVQ\n\nWhisk Wiper: https://whiskwiper.com/\n\nZip n' Store: http://www.zipnstore.com/\n\nOne-Click Butter Slicer: https://www.amazon.com/Inventions-Market-Butter-Cutter-Stainless/dp/B000Q9YXXK\n\nDreamfarm Levoons: https://dreamfarm.com/us/levoons/\n\nThe Chef'n Bananza: http://www.chefn.com/bananzatm-banana-slicer-lemon.html\n\nGlideware Pull-out Cabinet: https://www.amazon.com/Glideware-Pull-out-Cabinet-Organizer-Pots/dp/B00GVHQWB2\n\nMagisso Cake Server: https://www.amazon.com/Magisso-Kivijarvi-Perfect-Pastries-Stainless/dp/B002SYVQCC\n\nThe Coravin: https://www.coravin.com/\n\nThe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</si>
  <si>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3mB2fIt7vzw</t>
  </si>
  <si>
    <t>Nintendo Switch Now the Fastest-Selling Home Console in US History - IGN News</t>
  </si>
  <si>
    <t>IGN|games|Switch|Feature|Hardware|Nintendo|Nintendo Switch</t>
  </si>
  <si>
    <t>The hybrid console sells 4.8 million units in 10 months - breaking Nintendo's own record.</t>
  </si>
  <si>
    <t>9sbnGfWaOwQ</t>
  </si>
  <si>
    <t>Kris Wu Schools Sean Evans on Regional Chinese Food | Sean in the Wild</t>
  </si>
  <si>
    <t>First we feast|fwf|firstwefeast|food|food porn|cook|cooking|chef|kitchen|recipe|cocktail|bartender|craft beer|complex|complex media|Cook (Profession)sean evans|sean in the wild|kris wu|chinese food|chinese|pop star|mr bing|nyc|new york city|jianbings|bing|SITW|interview|how to</t>
  </si>
  <si>
    <t>As an international pop star, Kris Wu has eaten renditions of dishes from his native China the world over. Eager to learn more about regional Chinese cuisine, Sean Evans takes Kris to Mr. Bing, a new home for Beijing-style street food in NYC. From the pancake-like jianbings, to bowls of beef packed with Sichuan peppercorns, Kris gives Sean a crash-course in four distinct styles of Chinese cooking. Will Kris and Sean learn how to successfully make a bing, or botch the restaurantâ€™s Seamless orders? Find out on an all new episode of SITW.\n\nSubscribe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</si>
  <si>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fKrrlVdFFrw</t>
  </si>
  <si>
    <t>Today I Found Out</t>
  </si>
  <si>
    <t>The Richest Family in the World</t>
  </si>
  <si>
    <t>today i found out|tifovidz12|tifo|awesome|facts|didn't know|The Richest Family in the World|Rothschild Family|Palais Rothschild|The Rothschild story|The Rise of the House of Rothschild|Nathaniel Mayer Rothschild|The Richest People by Century|Mayer Amschel Rothschild|The Rothschilds|The Rothschilds facts</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</si>
  <si>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video:\n\nWho was the wealthiest person in every century? That was a question we tried to answer in a previous TIFO article. While it was an incredibly difficult question to get definitive answers to, it did reveal that the wealthiest private entity in the 19th century was actually not a person â€“ but a family. The Rothschild family, descendants of Mayer A. Rothschild, is still around today and is believed to be worth over a trillion dollars combined, thought to be the largest private fortunate in the history of the world. Who are the Rothschilds exactly and how did they amass this tremendous fortune?\n\nWant the text version?: http://www.todayifoundout.com/index.php/2015/01/richest-family-world-rothschild-family/\n\nSources:\n\nhttp://en.wikipedia.org/wiki/Rothschild_family\nhttp://en.wikipedia.org/wiki/Palais_Rothschild\nhttp://www.businessinsider.com/meet-the-remaining-heirs-of-the-legendary-rothschild-dynasty-2012-2#the-rothschilds-have-come-to-epitomize-the-well-bred-banker--12\nhttp://www.nytimes.com/1999/04/10/arts/austrian-rothschilds-decide-sell-sotheby-s-london-will-auction-40-million-art.html\nhttp://www.independent.co.uk/news/rothschilds-to-sell-art-looted-by-nazis-1086931.html\nhttp://www.jstor.org/discover/10.2307/2223683?sid=21105597112143&amp;uid=3739256&amp;uid=2134&amp;uid=3739808&amp;uid=4&amp;uid=70&amp;uid=2\nhttp://web.archive.org/web/20060115031554/http://news.independent.co.uk/uk/this_britain/article56239.ece\nhttp://www.jstor.org/discover/10.2307/29780149?sid=21105597112143&amp;uid=2134&amp;uid=4&amp;uid=2&amp;uid=70&amp;uid=3739256&amp;uid=3739808\nhttp://www.todayifoundout.com/index.php/2014/12/richest-people-century/\nhttp://www.todayifoundout.com/\nhttp://en.wikipedia.org/wiki/Mayer_Amschel_Rothschild\nhttp://en.wikipedia.org/wiki/Court_Jew\nhttp://www.rothschild.com/our_history/\nhttp://francerevisited.com/2013/12/the-rothschilds-in-france-a-19th-century-riches-to-riches-story/\nhttp://en.wikipedia.org/wiki/Nathan_Mayer_Rothschild\n\nImage Credit:\n\nhttps://commons.wikimedia.org/wiki/File:Mayer_Amschel_Rothschild.jpg\nhttps://en.wikipedia.org/wiki/Storming_of_the_Bastille#/media/File:Prise_de_la_Bastille.jpg\nhttps://en.wikipedia.org/wiki/Nathan_Mayer_Rothschild#/media/File:Nathan_Rothschild.jpg\nhttps://en.wikipedia.org/wiki/Battle_of_Waterloo#/media/File:Battle_of_Waterloo_1815.PNG\nhttps://en.wikipedia.org/wiki/John_D._Rockefeller#/media/File:Rockefellers.png\nhttps://en.wikipedia.org/wiki/File:Petition-slavery-1826.jpg\nhttps://en.wikipedia.org/wiki/Lionel_de_Rothschild#/media/File:Lionel_Nathan_de_Rothschild_by_Moritz_Daniel_Oppenheim.jpg\nhttps://en.wikipedia.org/wiki/John_Russell,_1st_Earl_Russell#/media/File:Lord_John_Russell.jpg\nhttps://commons.wikimedia.org/wiki/File:Interior_of_the_Villa_Ephrussi_de_Rothschild_-_DSC04639.JPG\nhttps://www.bigstockphoto.com/ru/image-167877266/stock-photo-different-collector-s-coins-in-the-box-for-coins-and-a-magnifying-glass-soft-focus-background\nhttps://www.bigstockphoto.com/ru/image-119567789/stock-vector-megaphone-hand%2C-business-concept-with-text-we-re-hiring\nhttps://www.bigstockphoto.com/ru/image-134406983/stock-photo-close-up-of-male-accountant-or-banker-calculating-or-checking-balance-bookkeeper-or-financial-inspector-making-financial-report-home-finances-investment-economy-saving-money-or-insurance-concept\nhttps://www.bigstockphoto.com/ru/image-151790717/stock-photo-hand-writing-facts-myths-with-marker\nhttps://www.bigstockphoto.com/ru/image-117752492/stock-photo-pile-of-old-coins-and-bullion-with-dark-background\nhttps://www.bigstockphoto.com/ru/image-133725128/stock-photo-newspaper-with-header-news-and-falling-oil-prices-oil-price-drop-concept\nhttps://www.bigstockphoto.com/ru/image-173277422/stock-photo-loan-form-close-up-fountain-pen-and-approved-stamped-on-a-document\n\nMusic from Jukedeck - create your own at http://jukedeck.com.</t>
  </si>
  <si>
    <t>3oHhw_9bQk0</t>
  </si>
  <si>
    <t>The Challenge of True Solitude</t>
  </si>
  <si>
    <t>the atlantic|winter|cold|isolation|ghosts|island|hotel|getaway|photography|being alone|documentary|caretaker|Oceanic Hotel|star island|new hampshire|new england|peaceful|haunted</t>
  </si>
  <si>
    <t>â€œYou have to be at peace with the fact that something might happen, and you might not make it through,â€ says Alexandra de Steiguer, the caretaker for the Oceanic Hotel, in Brian Bolsterâ€™s short documentary, Winterâ€™s Watch. De Steiguer has spent the past 19 winters tending to the 43-acre grounds of the hotel, on Star Island, which sits 10 miles off the coast of New England. In the long, wintry off-season, she is the islandâ€™s sole inhabitant.\n\nFor more information on the film, visit The Atlantic: https://www.theatlantic.com/video/index/549518/winters-watch/</t>
  </si>
  <si>
    <t>Pc1Obe1BWhc</t>
  </si>
  <si>
    <t>Oceana</t>
  </si>
  <si>
    <t>Nina Dobrev Wants to Save Sharks (30s)</t>
  </si>
  <si>
    <t>Sharks|Nina Dobrev|Shark finning|PSA</t>
  </si>
  <si>
    <t>While shark finning is illegal in U.S. waters, shark fins â€“ including imports from countries that allow finning â€“ continue to be bought and sold throughout the U.S. The demand for shark fins is one of the greatest threats facing shark populations around the world.\n\nThose interested in learning about the campaign can visit www.oceana.org/SaveSharks for additional information.</t>
  </si>
  <si>
    <t>hivGryRKGvk</t>
  </si>
  <si>
    <t>TheHoonigans</t>
  </si>
  <si>
    <t>[HOONIGAN] DT 190: $200 Miata Kart Build [Part 6] - Cage Build and Indoor Donuts</t>
  </si>
  <si>
    <t>miata|mazda|$200 mazda miata|custom build|death kart|kart|roll cage|build show|daily vlog|car vlog|fabrication|welding|custom fab work|custom fabrication|fabricator|metal work|the hoonigans|hoonigan|donut garage|garage life|long beach|california|car culture</t>
  </si>
  <si>
    <t>https://www.hoonigan.com/ On today's episode of Daily Transmission, Danger Dan makes progress on the cage and celebrates with indoor donuts. \n\nThanks to:\nCosmis Wheels - @cosmisracingusa\n\nMusic:\nhttps://www.youtube.com/watch?v=y5K5_TwL35g&amp;feature=youtu.be\n\nFollow Our Crew:\n@brianscotto\n@vin_tra\n@hertlife\n@mister_zachary\n@hngn.kikawa\n@jchase7452\n@joey_baggadonuts\n@brandonkado\n@teaguefleury\n@baker_ashley\n@larry_chen_foto\n@nadsynads\n\nWatch DT every Monday, Tuesday, Wednesday, Thursday and Friday.\n\nSUBSCRIBE and FOLLOW\nYT Subscribe: https://www.youtube.com/thehoonigans?...\nFB: https://www.facebook.com/TheHoonigans/\nIG: instagram.com/thehoonigans\nWebsite: Hoonigan.com\nTurn on notifications so you donâ€™t miss out noob.\n\nStay fresh with the latest apparel: \nhttps://www.hoonigan.com/featured.html\n\nIntro Song: https://www.youtube.com/watch?v=9AGSWnN-mgQ\n\nWant your music featured in our videos? Hit us up at music@hoonigan.com to submit your tracks.</t>
  </si>
  <si>
    <t>Q1INhRBrwKM</t>
  </si>
  <si>
    <t>Street Speed 717</t>
  </si>
  <si>
    <t>I Said I Would NEVER Do This To My Truck... BIG MODS INCOMING!</t>
  </si>
  <si>
    <t>tj hunt|tjhunt|salomondrin|doug demuro|tanner fox|cleetus|cleetus mcfarland|cleetusmcfarland|3d machines|3dmachines|jrgarage|jr garage|lance stewart|casey neistat|christian guzman|schmee 150|schmee150|1320 video|mr jww|jww|mightycarmods|mighty car mods|superspeedersrob</t>
  </si>
  <si>
    <t>CHECK OUT MY NEW SUNGLASSES!\nhttp://www.boostedshades.com/streetspeed717\nNEW KEY TAGS AVAILABLE HERE!!!\nhttps://motoloot.com/collections/street-speed-717-loot/products/street-speed-717-us-flag-keychain\n\nINSHANE DESIGNS MERCH AVAILABLE HERE!\nhttps://www.inshanedesigns.com\n\nKEY TAGS AVAILABLE HERE!\nhttps://motoloot.com/collections/street-speed-717-loot\nSHIRTS AVAILABLE HERE! https://www.inshanedesigns.com/product/streetspeed717-t-shirt/\nKEY TAGS AVAILABLE HERE!\nhttps://motoloot.com/collections/street-speed-717-loot\nhttps://motoloot.com/collections/diabloformularacing-loot\n\nCHECK OUT The Important Stuff!!! CLICK Show More Below!\nFOLLOW ME ON INSTAGRAM! https://www.instagram.com/streetspeed717/\nI Do not have a Facebook-\n\nWHERE TO BUY MY VINYL DECALS and POSTERS!!! Click The Link Below! \nhttp://inshanedesigns.com/\nhttps://www.inshanedesigns.com/product-category/vinyl-decals/\n\nSEND ME COOL SHIT! (If you want!)\nMike Streetspeed717\nP.O Box 126710\nHarrisburg PA, 17112\n\nSubscribe to the 717 Team!\nTroy's Channel! https://www.youtube.com/user/Trizzle126\nNick's Channel! https://www.youtube.com/user/gtrdude\nAndy's Channel! https://www.youtube.com/user/DiabloFormula\n\nHit Up Shane for Car Wraps!\nhttp://inshanedesigns.com/\nhttps://www.instagram.com/inshanedesigns/\n\nHit Up Andy for Performance Mods/Installs/and Tuning!\nhttps://www.youtube.com/user/DiabloFormula\nhttps://www.instagram.com/diabloformularacing/\n\nHit up Shane with Performance Diesel Warehouse for your truck Needs!\nHe's the guy who built my Duramax!\nAddress: 8211 Rabbit Ln, Grantville, PA 17028\nPhone: (717) 469-4378\n\nBig thank you to soundcloud artists! Music Info Below!\nhttps://pema.bandcamp.com/\nhttps://theartistunion.com/dyallas\nhttps://jordynedmonds.bandcamp.com/\nhttps://soundcloud.com/jordynedmonds</t>
  </si>
  <si>
    <t>TaldfjkrHy4</t>
  </si>
  <si>
    <t>TurboTax</t>
  </si>
  <si>
    <t>TurboTax 2018 Commercial Closet (Official :60) TV ad</t>
  </si>
  <si>
    <t>turbotax|turbo tax|turbotax video|turbo tax video|turbotax videos|turbo tax videos|taxes|tax filing|taxes 101|tax software|filing taxes|relax there's turbotax|scary knitted bear|slasher|nightmare|turbotax scary commercial|trapped in the closet|nothing to be afraid of|turbotax there's nothing to be afraid of|turbotax 2018 commercial|turbotax 2018 tv ad|turbotax dancing teddy bear|#dancingteddy|turbotax hiding in the dark commercial|turbotax teddy bear tv ad</t>
  </si>
  <si>
    <t>https://turbotax.intuit.com Tiny knitted teddy bears. And taxes. Two things that arenâ€™t as scary as you thought they were. TurboTaxâ€”thereâ€™s nothing to be afraid of. TurboTax 2018 Commercial Closet (Official :60) TV ad\n\nTurboTax Home:  https://turbotax.intuit.com\nTurboTax Support:  https://ttlc.intuit.com/\nTurboTax Blog:  http://blog.turbotax.intuit.com\n\nTurboTax Twitter:  https://twitter.com/turbotax\nTurboTax Facebook:  https://www.facebook.com/TurboTax\nTurboTax Instagram: https://www.instagram.com/turbotax/\nTurboTax Pinterest:  https://www.pinterest.com/turbotax/\nTurboTax Tumblr:  http://turbotax.tumblr.com/</t>
  </si>
  <si>
    <t>LALQsqZP1nA</t>
  </si>
  <si>
    <t>The DANKEST Ergonomic Keyboard - Ergodox EZ Review</t>
  </si>
  <si>
    <t>keyboard|mechanical|ergonomic|split|cherry|removable switches|battle station|work station|rgb|underglow</t>
  </si>
  <si>
    <t>We're FINALLY reviewing the Ergodox EZ mechanical ergonomic keyboard- but this classic board has a new trick up its sleeve...\n\nVisit https://www.squarespace.com/LTT and use offer code LTT for 10% off\n\nZOTAC's ZBOX Mini PCs are great for gaming, streaming, or general use. Check them out here: http://geni.us/Z3cs\n\nBuy the New ErgodoxEZ: https://ergodox-ez.com/\nBuy other ergonomic keyboards on Amazon: http://geni.us/vCB6Jy\n\nDiscuss on the forum: https://linustechtips.com/main/topic/880526-the-dankest-ergonomic-keyboard-ergodox-ez-review/\n\nOur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</si>
  <si>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gO7gWDnzV8g</t>
  </si>
  <si>
    <t>Jalopnik</t>
  </si>
  <si>
    <t>Tesla Model 3 First Drive and Impressions | Neat Stuff in Cool Cars</t>
  </si>
  <si>
    <t>jalopnik|Tesla Model 3|Electric cars|elon musk|autonomous vehicle|self steering|tesla model 3|model 3|tesla 3|new tesla|model 3 review|tesla review|tesla model 3 review|tesla|cool tesla|newest tesla|car review|cars|EV|Electric vehicle|electric car|tesla model x|tesla sports car|sustainable energy|tesla autopilot|model 3 tesla|tesla car|tesla motors|tesla model 3 price|tesla 2017|tesla model 3 interior|technology|tesla model 3 impressions</t>
  </si>
  <si>
    <t>The Tesla Model 3 was revealed 19 months ago, promising access to the fun and futuristic world of Teslaâ€™s high-end electric cars at a relatively affordable price. Few people have driven one without Teslaâ€™s corporate supervisionâ€”until now.\n\nSubscribe to Jalopnik: https://goo.gl/u7sDEk\n\nVisit us at: http://jalopnik.com/\nLike us at: https://www.facebook.com/jalopnik/\nFollow us at: https://twitter.com/Jalopnik\nView us: https://www.instagram.com/jalopnik/\n\nWatch more from Fusion friends:\nSplinter: https://goo.gl/BwuJiy\nF-Comedy: https://goo.gl/Q27Mf7\nFusion TV: https://goo.gl/1IbZ1B\nGizmodo: https://goo.gl/YTRLAE\nKotaku: https://goo.gl/OcnXv7\nDeadspin: https://goo.gl/An7N8g\nJezebel: https://goo.gl/XNsnCJ\nLifehacker: https://goo.gl/3rNmzw\nio9: https://goo.gl/ismnzP\nSploid: https://goo.gl/4yq2UY\nThe Root: https://goo.gl/QMOjBE\nEarther: https://goo.gl/nxgn48</t>
  </si>
  <si>
    <t>iES66zqOl64</t>
  </si>
  <si>
    <t>CA Twins Born Minutes Apart, in Different Years</t>
  </si>
  <si>
    <t>news|associated press|ap|ap online|associated press style|breaking news|latest news|business|finance|politics|local news|commentary|reports|current affairs|top news|headlines|news today|bakersfield|california|united states|north america|strange|regional (ap video-us only|oddities|ca|twins|born|minutes|apart|different|years</t>
  </si>
  <si>
    <t>A set of twins were delivered on New Year's Eve and New Year's Day at Delano Regional Medical Center in California. The boy was born at 11:58 PM on December 31 and his twin sister was the first baby born in 2018 by C-section at 12:16 AM January 1. (Jan. 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</si>
  <si>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IFasecLYzD0</t>
  </si>
  <si>
    <t>Sailing La Vagabonde</t>
  </si>
  <si>
    <t>Polish Girl buys Sail Boat for â‚¬1 !!      ......    Yes, that is ONE EURO. Ep. 122</t>
  </si>
  <si>
    <t>girl buys sail boat for one euro</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</si>
  <si>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â€œhow much can you offer usâ€. Justyna was at uni, so it wasnâ€™t muchâ€¦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</si>
  <si>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tp6wtD9jGyA</t>
  </si>
  <si>
    <t>Strictly Dumpling</t>
  </si>
  <si>
    <t>BEST Pho! TRADITIONAL Noodle Tour of Saigon Vietnam</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</si>
  <si>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</si>
  <si>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I've been wanting to travel to Vietnam for years! My first day in Saigon( Ho Chi Minh City) I had to go for a bowl of Pho! The BEST I've ever had! I then went to explore the traditional Vietnamese noodle soup scene of Saigon where I tried Crab Noodles, BÃºn BÃ² Huáº¿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BÃºn BÃ² Huáº¿ Nhung yes a thousand times yes!\nLocation: QuÃ¡n Äƒn - Huáº¿ táº¡i 19 Tráº§n Quá»‘c Toáº£n, P. 8, Quáº­n 3, Há»“ ChÃ­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this!\nhttps://www.tripadvisor.com/Restaurant_Review-g293925-d5989750-Reviews-Pho_Phu_Vuong-Ho_Chi_Minh_City.html\n\nâž¨Get tickets to the best show on earth!!! http://bit.ly/2gu7REI\n\n\nâ–Support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</si>
  <si>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ExP3ikM_wko</t>
  </si>
  <si>
    <t>Halfway Anywhere</t>
  </si>
  <si>
    <t>The Continental Divide Trail in Four Minutes</t>
  </si>
  <si>
    <t>Continental Divide Trail|New Mexico|Colorado|Wyoming|Montana|Hiking|CDT|Outdoors|Thru-hike|Thru-hiking|Hikers|Adventure|Travel|Mountains|Hike|Nature|Camping|Natureza|Trilhas|Trekking|Long-distance Hiking|CDT Trail</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</si>
  <si>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</si>
  <si>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EdkK29-TWJk</t>
  </si>
  <si>
    <t>Emma Massingale</t>
  </si>
  <si>
    <t>The Purrrfect Ride!</t>
  </si>
  <si>
    <t>cat|funnycat|catriding|liberty|horsemanshiip|connemara|emma massingale|trainer</t>
  </si>
  <si>
    <t>MdBr8xh1mrg</t>
  </si>
  <si>
    <t>The CGBros</t>
  </si>
  <si>
    <t>**Multi-Award-Winning** CGI 3D Animated Short Film: HEY DEER! - by Ã–rs BÃ¡rczy</t>
  </si>
  <si>
    <t>TheCGBros|CG|3D|VFX|FX|Effects|Animation|Shorts|Motion|Multimedia|Conceptual|Art|Design|Rigging|Texture|Low|Poly|Modeling|Painting|Storyboarding|Compositing|Character|Graphics|Texturing|Special|Digital|Post|Production|Visual|GFX|Capture|MoCap|Computer|Realflow|Cinema|4D|Maya|Matchmover|pftrack|bojou|Nuke|Rotoscoping|Matte|Autodesk|Shake|Renderman|Camera|Projection|Particle|Mocha|Award Winning</t>
  </si>
  <si>
    <t>TheCGBros Presents - A Short Animated Film about an adorable, cocoa-drinking deer who is eager to tidy and shoveling in front of his house every day. However, there is a suspicious earthquake every night which causes the mess day by day and makes unbearable our fellaâ€™s life. Between two cups of cocoa, the amazing truth reveals which changes the deerâ€™s life forever... \nA film by Ã–rs BÃ¡rczy, created by talented artists, has been invited over 100+ film festivals around the world and won nearly 10 awards.\n\nhttp://www.heydeermovie.com/\n\n! Â© All rights reserved!\nFor screening/distributing purposes please always ask the authors, downloading and sharing the original movie file is strictly forbidden. Unauthorized duplication, distribution or exhibition may result in civil liability and criminal prosecution. For more info, please ask: barczyors@gmail.com\n\nTHE AMAZING TEAM:\nWritten and Directed by: Ã–rs BÃ¡rczy\nCharacter Design: Zsolt MÃ¡rton, Ã–rs BÃ¡rczy\nCharacter Modelling: ZoltÃ¡n BogdÃ¡n\nRigging: DÃ¡vid Lantos\nAnimation: Ã–rs BÃ¡rczy, EnikÅ‘ KÃ­vÃ©s, BeÃ¡ta Ujj, Zsuzsanna RÃ¡dÃ³czy, Hajnalka TÃ³th\nSnow Simulation: Bertalan SzÅ±cs\nProps Animation: DÃ¡niel IllÃ©s\nModelling: DÃ¡niel IllÃ©s, Bertalan SzÅ±cs, Szabolcsa Kajati, Ã–rs BÃ¡rczy, Erika TÃ³th\nAsset Fabrication: Nikoletta Bene\nLighting, Shading, Rendering, Grooming, Comp: Ã–rs BÃ¡rczy\nMusic: Bertalan SzÅ±cs\nSound Design: PÃ©ter Terner\nLive Action: MÃ¡tÃ© Papp, SÃ¡ndor Nemes, RÃ©ka BÃ¡rczy\n\nMETU - Metropolitan University of Applied Sciences, Animation BA, 2015 - Head of Program: Ã‰va M TÃ³th\n\nConsultants: GÃ¡bor Marinov, LÃ¡szlÃ³ CsÃ¡ki, Ãron Gauder, ÃrpÃ¡d HermÃ¡n, Brigitta Bacskai, Ashraf Elsayed Hassan, KlÃ¡ra Muhi, Ã‰va M TÃ³th, Andrea SzigetvÃ¡ri, Szabolcs KeresteÅ¡\n\nSpecial Thanks to: Our Family Member, Ashraf Elsayed Hassan, GÃ¡bor Marinov, EÃ¶rs BÃ¡rczy, Gabriella BÃ¡rczynÃ©, JÃ¡nos Kirch, JÃ¡nos SzÃ¡raz, PÃ©ter VÃ¡rnai, RÃ©ka BÃ¡rczy, Levente BÃ¡rczy, BeÃ¡ta Nedermann, John David Marte, Albert LukÃ¡cs, BalÃ¡zs Pataki, MÃ¡tÃ© Brauner, MÃ¡tÃ© Papp, SÃ¡nodr Nemes, Igor BÃ³ka, Evelin TÃ³th Judit, Orsolya SkultÃ©ti, Anna Katona, DÃ¡vid Konsiczky, Roland Budai, MiklÃ³s PolgÃ¡r, HollÃ³-Leleszi Krisztina and BarkÃ³czi Janka.\n\nStudios who helped us:\nPuppetworks Animation Studio (Budapest)\nKGB Studio (Budapest)\n\nThe Persons and Events in this motion picture are fictitious. Any similarities to actual persons or events is unintentional. This motion picture is protected under laws of Hungary and other countries. Unauthorized duplication, distribution or exhibition may result in civil liability and criminal prosecution.\n\nNo deer were harmed during the making of this film.\n\nMaking of: http://heydeermovie.com/behind_the_scenes.html\n\nâ€”â€”â€”â€”â€”â€”â€”â€”â€”â€”â€”â€”â€”â€”â€”â€”â€”â€”â€”â€”\n\nWHO EXACTLY ARE THECGBROS? - http://bit.ly/2bzGzYQ\n\nâ€”â€”â€”â€”â€”â€”â€”â€”â€”â€”â€”â€”â€”â€”â€”â€”â€”â€”â€”â€”\n\nThanks for SUBSCRIBING -http://bit.ly/2c8Fl8u\n\nTheCGBros Newsletter- http://tinyurl.com/j5njcxd\n\nWeb - TheCGBros http://www.thecgbros.com\nYouTube https://www.youtube.com/user/TheCGBro\nFacebook https://www.facebook.com/TheCGBro\nTwitter https://twitter.com/TheCGBros\nGoogle+ https://plus.google.com/104301021746334584641\nPinterest https://www.pinterest.com/TheCGBros/\nTumblr http://thecgbros.tumblr.com/\n\nâ€”â€”â€”â€”â€”â€”â€”â€”â€”â€”â€”â€”â€”â€”â€”â€”â€”â€”â€”â€”\nSpecial Thank's to formaDISSENY for making our logo intro animation!! http://www.formadisseny.com/en/\nâ€”â€”â€”â€”â€”â€”â€”â€”â€”â€”â€”â€”â€”â€”â€”â€”â€”â€”â€”â€”\n\nIf youâ€™re a CGI ARTIST, ANIMATOR, FILM MAKER or STUDIO and would like your project showcased on our TheCGBros please visit http://bit.ly/2byguiS\n\nâ€”â€”â€”â€”â€”â€”â€”â€”â€”â€”â€”â€”â€”â€”â€”â€”â€”â€”â€”â€”\n\nTheCGBros have permission to broadcast this video and or it is part of Creative Commons the http://creativecommons.org/licenses/b.... If you believe this video should not be broadcasted on our channel, please contact legal@thecgbros.com to remedy the situation.\n\nâ€”â€”â€”â€”â€”â€”â€”â€”â€”â€”â€”â€”â€”â€”â€”â€”â€”â€”â€”â€”\n\n#VFX\n#CGI\n#TheCGBros\n#3D\n#Shortfilms\n#Breakdowns\n#Reels</t>
  </si>
  <si>
    <t>JTof-eIChUA</t>
  </si>
  <si>
    <t>Star Wars HQ</t>
  </si>
  <si>
    <t>Matt the Radar Technician in Star Wars Battlefront 2!  New Battlefront 2 Mod Gameplay!</t>
  </si>
  <si>
    <t>matt the radar technician|kylo ren saturday night live|snl skit kylo ren|starkiller base|Star Wars Battlefront 2|Star Wars Battlefront 2 gameplay|pc mods|Star Wars Battlefront 2 multiplayer gameplay|Battlefront 2 gameplay|Star Wars|Battlefront 2|EA Star Wars|Star Wars Battlefront 2 clone wars|Star Wars Battlefront 2 news|gameplay|Star Wars Battlefront ii|Star Wars HQ</t>
  </si>
  <si>
    <t>Matt The Radar Technician (aka Kylo Ren from Saturday Night Live's SNL Skit Undercover Boss) invades Star Wars Battlefront 2 (2017) to mop up Starkiller Base with his fire lightsaber!  New gameplay is on PC with the PC mods installed (not available on PS4 or Xbox One at this time).\n\nSaturday Night Live Skit:\nhttps://www.youtube.com/watch?v=FaOSCASqLsE\n\nMOD DOWNLOAD LINKS:\n\nMatt the Radar Technician (ARCADE ONLY!) by GameTSF:\nhttps://www.nexusmods.com/starwarsbattlefront22017/mods/119/?\n\nFire Saber Mod by DeadStrokeYT;\nhttp://www.mediafire.com/file/3ar152hhc5vxbte/FireSaber.rar\n\nAutumn Takodana by Spiffy: https://rd.nexusmods.com/starwarsbattlefront22017/mods/79\n\nâ–ºSUBSCRIBE to Star Wars HQ: http://bit.ly/2iE43Vi\nâ–ºSUPPORT and DONATE to Star Wars HQ: http://bit.ly/2tmXlmY\nâ–ºJoin Our Discord Chat: https://discord.gg/starwarshq\n\nâ–ºMore Star Wars Battlefront 2: http://bit.ly/2Bkp8MA\n\nâ–ºSupport Star Wars HQ by checking out our Amazon Store: https://www.amazon.com/shop/starwarshq\n\nâ–ºFacebook: https://www.facebook.com/StarWarsHQ\nâ–ºTwitter: https://twitter.com/theStarWarsHQ\nâ–ºInstagram: http://www.instagram.com/starwarshq\nâ–ºWebsite: http://www.StarWarsHQ.com\n\nThanks for watching! Star Wars HQ provides daily Star Wars videos and is family friendly.  Have questions, or suggestions? Contact our business email on the about page on our YouTube channel.</t>
  </si>
  <si>
    <t>B2MvoBRzrm4</t>
  </si>
  <si>
    <t>Samy Kamkar: Getting Started with Reverse Engineering</t>
  </si>
  <si>
    <t>Samy Kamkar|Hackaday|Superconference|Reverse Engineer|security|interview</t>
  </si>
  <si>
    <t>Samy Kamkar is a security researcher know of uncovering vulnerabilities in wireless systems. His talk at the 2017 Hackaday Superconference covered keyless entry systems for automobiles, using man-in-the-middle replay attacks.\n\nIt's easy to look at Samy and assume he has super-human reverse engineering skills. That may be true, but they're built up from a set of simple first steps which he discusses in this interview. Start by researching, look for patterns, and break down big problems into small ones.\n\nWatch Samy Kamkar's talk at the 2017 Hackaday Superconference:\nhttps://www.youtube.com/watch?v=RpD-yMcg4P4\n\nRead the article:\nhttp://hackaday.com/?p=288189\n\nVisit Samy Kamkar's webpage:\nhttps://samy.pl/</t>
  </si>
  <si>
    <t>tgHnvbYlW2k</t>
  </si>
  <si>
    <t>Red Robot - Intelligent Distribution</t>
  </si>
  <si>
    <t>Guinness World Record For Worldâ€™s Largest Aerial Firework Shell</t>
  </si>
  <si>
    <t>Guinness World Records|Tourism|UAE|Fireworks|Ras Al Khaimah|Al Marjan Island|Mortar|Abdullah Rashed Al Abdooli|Phil Grucci</t>
  </si>
  <si>
    <t>One of this yearâ€™s biggest New Yearâ€™s Eve firework displays came from Ras Al Khaimah in the United Arab Emirates.\n\nGuinness World Records were on hand to record the launch of the worldâ€™s largest firework into the record books.\n\nThe previous world record, held by Japan since 2014, is a 1, 204 pound shell with a diameter of 48 inches.\n\nThis new record saw a 2,200 pound shell, with a diameter of 56 inches launched into the sky over Al Marjan island by a 7 metre mortar, weighing 15,000 pounds and buried 4 metres into the sand.\n\nThe shell spectacularly detonated at a height of 2,200 feet.\n\nThe shell was created by Grucci Fireworks and shipped from America to the UAE where their technicians put the finishing touches to the set up for a spectacular New Year Fireworks display.\n\nWatched by Guinness World Records adjudicators the launch of the new record holder for the worldâ€™s largest firework welcomed in 2018, lighting up the sky in the colours of the UAE flag. will finally be loaded and the entire construction put in position ready for the big night.</t>
  </si>
  <si>
    <t>g9T-zd80lNM</t>
  </si>
  <si>
    <t>Bee Ly TV</t>
  </si>
  <si>
    <t>DJ Khaled Shows Off His Custom Dapper Dan Gucci Jackets Made By The Legendary Dapper Dan</t>
  </si>
  <si>
    <t>Rich The Kid Goes Shopping At Walgreens in His Bath Robe</t>
  </si>
  <si>
    <t>DJ Khaled shows off his custom made Dapper Dan Gucci Jacket made by Harlem's Legendary Dapper Dan. Comedy and entertainment from the hottest urban news channel.</t>
  </si>
  <si>
    <t>LZaANM2Zt-Q</t>
  </si>
  <si>
    <t>Introducing a New Cheetah! â€“ Day 81 | Safari Live</t>
  </si>
  <si>
    <t>#safarilive|#safarilive nat geo wild|safarilive|nat geo wild livestream|Maasai Mara|wild animals live|nat geo wild|national geographic|wild|wildlife|animals|nat geo|natgeo|science|discover|nature|documentary|explore|survival|lions|zebra|gators|crocodiles|wildebeest|elephant|giraffes|plnxd9fyeqxey0fs9bykxwimyswobm6y6g|safari live|safari|live safari|nat geo safari|nat geo wild safari live|nat geo wild safari|safari live stream|safari live day 81|new cheetah</t>
  </si>
  <si>
    <t>Join us on a LIVE African safari in the Maasai Mara as experts guide us through the bush in search of lions, elephants, buffalo and more wild animals. Join the discussions on social with #safariLIVE!\nâž¡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http://bit.ly/NatGeoInsta\n\nIntroducing a New Cheetah! â€“ Day 81 | Safari Live\nhttps://youtu.be/LZaANM2Zt-Q\n\nNational Geographic\nhttps://www.youtube.com/natgeo</t>
  </si>
  <si>
    <t>_LnZrXrdC00</t>
  </si>
  <si>
    <t>CNLohr</t>
  </si>
  <si>
    <t>Cypress FX3 as a Possible Logic Analyzer</t>
  </si>
  <si>
    <t>fx3|cypress|usb|3.0|superspeed|diy|logic|analyzer|spite|coding|spitecoding</t>
  </si>
  <si>
    <t>(Or how I leaned what spite coding is!)\n\nUpdate Dec 31 @ 3AM: Now, client-side stuff works in Linux and Windows.  Same sweet sweet 200 MB/sec stream.\n\nhttp://github.com/cnlohr/fx3fun\nPatreon: https://www.patreon.com/cnlohr\nCypress FX3 Devkit: https://www.digikey.com/product-detail/en/cypress-semiconductor-corp/CYUSB3KIT-003/428-3347-ND/4989179\n\nSoftware is working in windows with the canned CyUSB3.sys drivers in Windows.</t>
  </si>
  <si>
    <t>z2kEKZ6jyQQ</t>
  </si>
  <si>
    <t>JayZVEVO</t>
  </si>
  <si>
    <t>JAY-Z - Family Feud ft. BeyoncÃ©</t>
  </si>
  <si>
    <t>JAY-Z|Family|Feud|Roc|Nation|Jay-Z|Hip|Hop|New jayz album|JAY Z|JAYZ|TIDAL|4:44|444|family feud|Shawn Carter|beyonce|New York Times</t>
  </si>
  <si>
    <t>Watch Family Feud from JAY-Zâ€™s new album, 4:44 Streaming now on TIDAL - https://JAY-Z.co/444  Follow JAY-Z: Facebook: https://www.facebook.com/JAYZ  Twitter: https://twitter.com/s_c_\n\nMusic video by JAY-Z performing Family Feud. (C) 2018 S. Carter Enterprises, LLC. Marketed by Roc Nation &amp; Distributed by Roc Nation/UMG Recordings, Inc.\n\nhttp://vevo.ly/Sh4iow</t>
  </si>
  <si>
    <t>ctBVhyZxXYY</t>
  </si>
  <si>
    <t>My Next Guest Needs No Introduction With David Letterman | Trailer [HD] | Netflix</t>
  </si>
  <si>
    <t>Netflix|Trailer|Netflix Original Series|Netflix Series|television|movies|streaming|movies online|television online|documentary|comedy|drama|08282016NtflxUSCAN|watch movies|George Clooney|Malala Yousafzai|Jay-Z|Tina Fey|Howard Stern|Barack Obama|David Letterman|My Next Guest Needs No Introduction with David Letterman|PLvahqwMqN4M1gg7LSojjoCA9x3VvIf-d1|PLvahqwMqN4M1uQ5JITdkmNrxZnwtUG-DP|PLvahqwMqN4M0MGkARAHH7sCVVEepIBVYe|My Next Guest|no introduction</t>
  </si>
  <si>
    <t>David Letterman is out of retirement and returning to television with a six-episode, 60-minute Netflix series -- My Next Guest Needs No Introduction with David Letterman. The first episode will premiere on Friday, January 12, 2018 with each subsequent episode streaming monthly from February to June. Daveâ€™s lineup of influential guests includes George Clooney, Malala Yousafzai, Jay-Z, Tina Fey, Howard Stern and President Barack Obama.\n\nWatch on Netflix Now: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Teaser [HD] | Netflix\nhttp://youtube.com/netflix</t>
  </si>
  <si>
    <t>zvjqcoiOPbE</t>
  </si>
  <si>
    <t>BreakingBenjaminVEVO</t>
  </si>
  <si>
    <t>Breaking Benjamin - Red Cold River (Audio Only)</t>
  </si>
  <si>
    <t>breaking benjamin red cold river|breaking ben red cold river|breaking benjamin dark before dawn|breaking benjamin never again|bb red cold river|benjamin burnley|breaking benjamin failure|breaking benjamin angels fall</t>
  </si>
  <si>
    <t>Red Cold River is available here:\nDownload: http://hollywoodrecs.co/BBRedColdRiverDL\nStreaming: http://hollywoodrecs.co/BBRedColdRiver\n\nFollow Breaking Benjamin:\nFacebook: http://facebook.com/breakingbenjamin\nInstagram: http://instagram.com/breakingbenjamin\nTwitter: http://twitter.com/breakingbenj\n\nMusic video by Breaking Benjamin performing Red Cold River. (C) 2018 Hollywood Records, Inc\n\nhttp://vevo.ly/rwG6i5</t>
  </si>
  <si>
    <t>D-pKeb6Wf4U</t>
  </si>
  <si>
    <t>Marshmello - LoVe U (Official Music Video)</t>
  </si>
  <si>
    <t>marshmello|marshmallow|you and me|keep it mello|edm|dance|wolves selena gomez|Marshmello - Love U (Official Music Video)|love you marshmello|love u marshmello|love u music video|marshmello music video|marshmello alone|mashimello|animated music video|marshmello love u|marshmello love u music video|love you music video|marshmello you and me|alan walker|alan walker vs marshmello|let me love you|cartoon|music|new music|Ð¼Ð°Ñ€ÑˆÐ¼ÐµÐ»Ð»Ð¾Ñƒ</t>
  </si>
  <si>
    <t>Get your NEW Melloâ„¢ï¸ by Marshmello gear HERE â–¶ http://shop.marshmellomusic.com\n\nDOWNLOAD Love U HERE  â–¶ https://soundcloud.com/marshmellomusic/loveu\n\nWATCH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https://youtu.be/_J_VpmXAzqg\n\nWatch every episode of Cooking with Marshmello HERE â–¶ http://youtube.com/playlist?list=PLcYK4PlHbZQtXROf5fnrr4dO4ruWiv7ts\n\nSUBSCRIBE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http://shop.marshmellomusic.com/\n\nProduced &amp; Directed by Toon53 Productions | https://www.toon53productions.com\n\nMarshmello - Love U (Official Music Video)\n#marshmello\n#mellogang\nanimated music video, animation, cartoon, love you, luv u, ily</t>
  </si>
  <si>
    <t>02N508BDngc</t>
  </si>
  <si>
    <t>How To Make a Giant Flaming Vortex Fountain</t>
  </si>
  <si>
    <t>vortex|whirlpool|whirl pool|fountain|decoration|decorative|water|rocks|desktop|small|spiral|swirl|infinity|pool|pump|diy|make|vortex water|water fountain|pond|decor|water feature|tornado water fountain|tornado|homemade fountain|easy|small fountain|king of random|grant thompson|the king of random|thekingofrandom|random happens|grant thompson king of random|tkor|how to make|how to|homemade|random|weekend project|feature|design|cool|mega|big</t>
  </si>
  <si>
    <t>In today's video we're taking the desktop vortex fountain and scaling it up, and adding a few new features!\n\nSubscribe &amp; â€œRing the Bellâ€: https://goo.gl/618xWm\n\nBeverage Dispenser: http://amzn.to/2Cg2Vjg\n5-Gallon Bucket: http://amzn.to/2Dt72Wa\nPlastic Tray: http://amzn.to/2CkrNX2\nWater Pump: http://amzn.to/2m8QxHW\nLight Strip: http://amzn.to/2D8R9oM\n\nSee What Else Iâ€™m Up To:\n\nInstagram:Â https://goo.gl/C0Q1YU\nFacebook:Â https://goo.gl/EWo7S7\nPinterest:Â https://goo.gl/Gbffq4\n\nBusiness Inquiries: For sponsorship requests or business opportunities please contact me directly: https://goo.gl/Z2L6yM\n\nMusic by: Martin Veida  - Flower Pose\nMusic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https://goo.gl/PduKxF\nWant credit TRANSLATING other videos? Click Here to see where else you can contribute: https://goo.gl/Dmpwbq\n\nTHANK YOU!! âœŒï¸ðŸ‘‘</t>
  </si>
  <si>
    <t>NJAtY43vsl8</t>
  </si>
  <si>
    <t>KhloÃ© Kardashian Reveals Pregnancy &amp; Delivery Details</t>
  </si>
  <si>
    <t>jimmy|kimmel|live|late|night|talk|show|funny|comedic|comedy|clip|comedian|khloe|kardashian|kourtney|kuwtk|tristan|thompson|baby|pregnant|mother|cleveland|khloe kardashian|tristan thompson|KhloÃ© Kardashian</t>
  </si>
  <si>
    <t>KhloÃ© talks about finding out she was pregnant, which family member gives the worst pregnancy advice, her recent fights with sister Kourtney, where she's going to have the baby, whether or not her boyfriend Tristan Thompson is expected to be there for the birth if he has a game, and she reveals which family members will be allowed in the delivery room.\n\nClosed Captioning for the Smoking Impaired https://youtu.be/Gxietyuc9Ww\n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Damon.\n\nKhloÃ© Kardashian Reveals Pregnancy &amp; Delivery Details\nhttps://youtu.be/NJAtY43vsl8</t>
  </si>
  <si>
    <t>nUmO7rBMdoU</t>
  </si>
  <si>
    <t>CrowsEyeProductions</t>
  </si>
  <si>
    <t>Getting dressed in the 18th century - working woman</t>
  </si>
  <si>
    <t>history|clothing|costume|dressing|asmr|18th century|18thc|reenactment|busk|corset|stays|gown|petticoat|try on|working class|liv free|lady lever|lady lever art gallery|liverpool|lincolnshire|recreation|period costume|4k</t>
  </si>
  <si>
    <t>A working woman gets dressed in the fashion of 18th century. From the makers of this video for the Lady Lever Art Gallery in Liverpool: https://youtu.be/UpnwWP3fOSA \nWe have also been commissioned to produce a video on how a man dressed in the 18th century.\n\nhttp://www.periodcostume.co.uk/getting-dressed-in-the-18th-century-working-woman/\n\nThanks to support from https://www.loveniplaw.co.uk/\n\nDirector/Cinematographer: Nick Loven https://www.instagram.com/crowseyeproductions/\nhttps://www.flickr.com/gp/54875660@N06/83a22H\n\nProducer/Costumier: Pauline Loven https://www.instagram.com/periodwardrobe/\n\nProduction Assistant: Lilli Stoddart\n\nWoman: Liv Free https://www.instagram.com/thelivfree/\n\nVoice-over: Martha Milne https://www.instagram.com/machinequilter/\n\nLocation: Friends Meeting House, Brant Broughton\n\nCarpentry: Peter Halse\n\nPottery: Andrew MacDonald of the Pot Shop, Lincoln https://www.facebook.com/potshop1/\n\nBed Quilt: Martha and Emily Milne\n\nCockerel: Hughie\n\nSpecial thanks to the Friends for permission to use the Meeting House and to Wendy Gwatkin in particular, for all her support at the Meeting House and the loan of antique furniture too!\n\nMany thanks to John Oâ€™Boyle for allowing us to record his cockerel Hughie!</t>
  </si>
  <si>
    <t>ShZ978fBl6Y</t>
  </si>
  <si>
    <t>Calum Scott - You Are The Reason (Official)</t>
  </si>
  <si>
    <t>calum scott|you are the reason|music video|official|only human|dancing on my own</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</si>
  <si>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2018 Capitol Records\n\nhttp://vevo.ly/onHJtF</t>
  </si>
  <si>
    <t>BfbIoUMdKZ0</t>
  </si>
  <si>
    <t>TobyMacVEVO</t>
  </si>
  <si>
    <t>TobyMac - I just need U. (Audio)</t>
  </si>
  <si>
    <t>TobyMac|just|need|U.|Forefront|(FRF)|Christian</t>
  </si>
  <si>
    <t>TobyMac- Official Audio Only Video for I just need U.â€\n\nSubscribe to TobyMacVEVO: http://smarturl.it/TobyMacVEVOsub \n\nDownload or listen to this song: http://tobymac.co/IjustneedU.all \n\nFollow Artist: \nFacebook: http://facebook.com/tobymac\nTwitter: http://twitter.com/officialtobymac\nInstagram: http://instagram.com/officialtobymac\nSpotify: http://capcmg.me/ijustneedU.sp \n\nLYRICS: \n\nLast night put the heavy on me\nWoke up, and Iâ€™m feeling lonely\nThis world gotta a way of showinâ€™ me\nSome days itâ€™ll lift you up\nSome days itâ€™ll call your bluff\nMan, most of my days I ainâ€™t got enough\n\nAnd all I know is Youâ€™re my only hope\n\nWhen Iâ€™m up, when Iâ€™m down\nWhen the wolves come around\nWhen my feet hit the ground\nI just need, I just need U\nOn my darkest days, when Iâ€™m losing faith\nNo, it ainâ€™t gonna change\nI just need, I just need U\nLord, I need U\nYeah, I just need U\n\nYea, though I walk through the valley of the shadow of death\nI will fear no evil for thou art with me\nThy rod and thy staff â€¦\nThey comfort me when Iâ€™m beat down broken\nHold my heart when itâ€™s split wide-open\nTurn these eyes to my sole protector\nAnd break the will of this born defector\n\nWhen You pull me closer I come to life\n\nAinâ€™t no way this thing gonâ€™ change, itâ€™s U\nI need on my darkest days, when Iâ€™m losing faith\nI need U every single day, every breath I take\nI need U\n\nMusic video by TobyMac performing I just need U.. (C) 2018 Capitol Christian Music Group, Inc.\n\nhttp://vevo.ly/UukF0s</t>
  </si>
  <si>
    <t>61hO5yTnAaE</t>
  </si>
  <si>
    <t>CHIT CHAT GRWM: RESOLUTIONS, PREGNANCY PRESSURES | DESI PERKINS</t>
  </si>
  <si>
    <t>DESI PERKINS|THE PERKINS|MAKEUP TUTORIAL|HOW TO MAKEUP|EYESHADOW MAKEUP|EVENT MAKEUP|BOBBI BROWN|BH COSMETICS|@DESIPERKINS|GLOSSY|GLITTER EYESHADOW|COLOURPOP|GREEN EYESHADOW LOOK|GREEN EYESHADOW MAKEUP|DOSE OF COLORS|MAC COSMETICS|quick tut|quay x desi|steven perkins|desi x katy|first impression|new products</t>
  </si>
  <si>
    <t>Like and Subscribe âž¡ï¸ http://bit.ly/desiperkins\n\nðŸ’°EBATES How I Get Money back when I Shop Online: In order to get Cash Back you have to shop through Ebates website \nhttp://ebates.com/desiperkins\n\nâ¤ï¸ PRODUCTS MENTIONED: â¤ï¸\n\nEYES:\n\nTARTE SHAPE TAPE CONTOUR CONCEALER - MEDIUM\nhttp://bit.ly/2CWmQlm\n\nBH COSMETICS STUDIO PRO ULTIMATE NEUTRALS â€“ 42 COLOR SHADOW PALETTE \nhttp://bit.ly/2CUgwur\n\nBOBBI BROWN LUXE EYESHADOW â€“ RICH SPARKLE â€“ CHLOROPHYLL â€“ LIMITED EDITION\nhttp://bit.ly/2CrpVZF\n\nCOLOURPOP SUPER SHOCK SHADOW â€“ SUGAR\nhttps://colourpop.com/products/sugar\n\nPAT MCGRATH LABS â€“ ASTRAL WHITE PIGMENT (SOLD OUT)\n\nTHE BALM COSMETICS MR WRITE (NOW) EYELINER PENCIL - DEAN\nhttps://thebalm.com/products/mr-write-now?variant=16700600710\n\nMAYBELLINE X MAKEUPBYSHAYLA VOLUMâ€™ EXPRESS THE COLOSSAL BIG SHOT WATERPROOF MASCARA\nhttp://bit.ly/2CSxQQu\n\nLILLY LASHES X MAKEUPBYSAMUEL LASHES\nhttps://lillylashes.com/products/makeupbysamuel?variant=34299080397\n\nFACE:\n\nNARS NATURAL RADIANT LONGWEAR FOUNDATION â€“ SYRACUSE + BARCELONA\nhttp://bit.ly/2CulUDH\n\nLAURA MERCIER TRANSLUCENT LOOSE SETTING POWDER\nhttp://bit.ly/2CToPXu\n\nBECCA COSMETICS AQUA LUMINOUS PERFECTING CONCEALER â€“ BEIGE\nhttp://bit.ly/2CshFIF\n\nTARTE SHAPE TAPE CONTOUR CONCEALER - MEDIUM\nhttp://bit.ly/2CWmQlm\n\nMAC COSMETICS STUDIO FIX POWDER PLUS FOUNDATION â€“ C5\nhttp://bit.ly/2CS5TrZ\n\nBOBBI BROWN HIGHLIGHTING POWDER â€“ MOON GLOW\nhttp://bit.ly/2CTvO2Q\n\nDOSE OF COLORS AMAZEMINT BLUSH\nhttps://doseofcolors.com/collections/mint-for-you-collection/products/amazemint\n\nBENEFIT COSMETICS HOOLA MATTE BRONZER\nhttp://bit.ly/2CqX6MV\n\n\nLIPS:\n\nMAC COSMETICS LIP PENCIL â€“ STRIPDOWN\nhttp://bit.ly/2CSSZKt\n\nMAC COSMETICS LIPSTICK â€“ A GIRLâ€™S GOT NEEDS\nhttp://bit.ly/2CST3Kd\n\nCOLOURPOP X ILUVSARAHII ULTRA GLOSSY LIP â€“ ATOLE \nhttps://colourpop.com/collections/iluvsarahii-x-colourpop/products/atole\n\n\nTOOLS:\n\nDOSE OF COLORS CONCEALER BRUSH \nhttps://doseofcolors.com/products/concealer-brush\n\nSMITH COSMETICS 235 FLAT QUILL CREASE BRUSH \nhttps://www.smithcosmetics.com/products/235-flat-quill-crease-brush\n\nCHARLOTTE TILBURY HOLLYWOOD COMPLEXION BRUSH\nhttp://bit.ly/2CSRoEt\n\nMADEULOOK LUXE POWDER BRUSH\nhttp://www.madeulookbylex.com/store/p52/Luxe_Powder_Brush.html\n\nELCEI COSMETICS â€˜THE VELVET SPONGEâ€™  (SOLD OUT)\nhttps://elciecosmetics.com/products/the-velvet-sponge\n\nELCEI F8 BLUSH/BRONZER BRUSH\nhttps://elciecosmetics.com/products/f8-blush-bronzer\n\nDOSE OF COLORS PENCIL BRUSH\nhttps://doseofcolors.com/products/pencil-brush\n\nHOUSE OF LASHES WHITE LASH ADHESIVE \nhttps://houseoflashes.com/collections/lash-adhesive/products/hol-white-lash-adhesive\n\nMAC COSMETICS PREP &amp; PRIME FIX + MAKEUP SETTING SPRAY\nhttp://bit.ly/2CT84eU\n\n-\n\nðŸŽ§ Music Used ðŸŽ§\nhttp://youtu.be/athFRSHdrag\nInukshuk - The Long Road Home [NCS Release]\n\n-\n\nDISCLAIMER: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first impression makeup tutorial</t>
  </si>
  <si>
    <t>wgqY-ojvNUQ</t>
  </si>
  <si>
    <t>Vic Dibitetto</t>
  </si>
  <si>
    <t>Bomb Cyclone | VicDibitetto.net</t>
  </si>
  <si>
    <t>Vic Dibitetto|Comedy|Vic|Dibitetto|comedian|funny|laughter</t>
  </si>
  <si>
    <t>Funny videos â€” try not to laugh, smile or grin while watching comedian Vic DiBitetto. Please share and don't forget to subscribe to my channel.\nSubscribe: \nhttp://www.youtube.com/user/vicdibitetto?sub_confirmation=1\n----------------------------------------------------------------------------\nYou can also follow me at:\nTwitter - http://www.twitter.com/vicdibitetto\nFacebook - http://www.facebook.com/viccomedy\nInstagram - http://www.instagram.com/vicdibitetto\nGoogle+ - http://www.google.com/+vicdibitetto\nYouTube - http://www.youtube.com/vicdibitetto\n----------------------------------------------------------------------------\nMerchandise:\nhttp://www.vicdibitetto.net/gift-shop</t>
  </si>
  <si>
    <t>0Juc2cL26mg</t>
  </si>
  <si>
    <t>CBS Films</t>
  </si>
  <si>
    <t>WINCHESTER - Official Trailer - HD (Helen Mirren, Jason Clarke)</t>
  </si>
  <si>
    <t>In Theaters February 2, 2018\n#WinchesterMovie\n\nInspired by true events.  On an isolated stretch of land 50 miles outside of San Francisco sits the most haunted house in the world.  Built by Sarah Winchester, (Academy AwardÂ®-winner Helen Mirren) heiress to the Winchester fortune, it is a house that knows no end.  Constructed in an incessant twenty-four hour a day, seven day a week mania for decades, it stands seven stories tall and contains hundreds of rooms.  To the outsider it looks like a monstrous monument to a disturbed womanâ€™s madness. But Sarah is not building for herself, for her niece (Sarah Snook) or for the troubled Doctor Eric Price (Jason Clarke) whom she has summoned to the house.  She is building a prison, an asylum for hundreds of vengeful ghosts, and the most terrifying among them have a score to settle with the Winchestersâ€¦</t>
  </si>
  <si>
    <t>Zjp0mdMeIPU</t>
  </si>
  <si>
    <t>[STATION] ì— ë²„ (AMBER) X ë£¨ë‚˜ (LUNA) 'Lower' MV</t>
  </si>
  <si>
    <t>AMBER|LUNA|ì— ë²„|ë£¨ë‚˜|SM STATION|Lower|f(x)|ì—í”„ì—‘ìŠ¤</t>
  </si>
  <si>
    <t>AMBER X LUNA's STATION track Lower has been released.\nListen and download on iTunes &amp; Apple Music, Spotify, and Google Play Music http://smarturl.it/STATION2_39\n#The39th #SMSTATION #AMBER #ì— ë²„ #LUNA #ë£¨ë‚˜ #Lower #180105 #6PM\n\nf(x) Official\nhttp://fx.smtown.com\nhttp://www.youtube.com/fxsmtown\nhttp://www.facebook.com/fx.smtown\n\nSM STATION Official\nhttp://www.instagram.com/smtownstation\nhttp://www.facebook.com/station.smtown\nApply for #OPEN_STATION by E-mail : openstation@smtown.com\n\n[STATION] ì— ë²„ (AMBER) X ë£¨ë‚˜ (LUNA) 'Lower' MV â„— S.M.Entertainment</t>
  </si>
  <si>
    <t>dtdiFUwRQqM</t>
  </si>
  <si>
    <t>North Korea Accidentally Hit One Of Its Own Cities With A Ballistic Missile Last Year | CNBC</t>
  </si>
  <si>
    <t>Bottom Line|CNBC|business news|finance|stock|stock market|news channel|news station|breaking news|us news|world news|cable|cable news|finance news|money|money tips|North Korea|North Korea Accidentally Hit One Of Its Own Cities|Ballistic Missile Last Year|April last year|North Korean ballistic missile|ballistic missile crashed|hit the urban city of Tokchon|two hours from Pyongyang|Diplomat reported|north korea missile launch|north korea nuclear war</t>
  </si>
  <si>
    <t>In April last year, a North Korean ballistic missile crashed and hit the urban city of Tokchon, roughly two hours from Pyongyang, The Diplomat reported.\nÂ»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http://cnb.cx/InstagramCNBC\n\nNorth Korea Accidentally Hit One Of Its Own Cities With A Ballistic Missile Last Year | CNBC</t>
  </si>
  <si>
    <t>H79dKmgzcJU</t>
  </si>
  <si>
    <t>Girls Who Love Cheese</t>
  </si>
  <si>
    <t>BuzzFeed|BuzzFeedVideo|cheese|quinta brunson|kelsey darragh|zach kornfeld|love|food|foodies|funny|laugh|nightmare|dream sequence|lactose|lactose intolerant|milk|pizza|brie|manchego|smelly cheese|charcuterie|lol</t>
  </si>
  <si>
    <t>Don't stop feeding me cheese until I tell you to stop feeding me cheese.\n\nCheck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daily!\n\nMUSIC\nGet Down And Shake It Up_fullmix\nLicensed via Warner Chappell Production Music Inc.\nHit-cave_Sound Design Mix\nLicensed via Warner Chappell Production Music Inc.\nWhooshbang-metal Pool_Sound Design Mix\nLicensed via Warner Chappell Production Music Inc.\nMozart Symp No 1 In Eb Mov1\nLicensed via Warner Chappell Production Music Inc.\nGas Mask\nLicensed via Warner Chappell Production Music Inc.\nTsars-Dash\nLicensed via Warner Chappell Production Music Inc.\n\nCredits: https://www.buzzfeed.com/bfmp/videos/13450</t>
  </si>
  <si>
    <t>tFcfZwsbnnE</t>
  </si>
  <si>
    <t>BEST OF 2017 - Black Nerd RANTS</t>
  </si>
  <si>
    <t>best of 2017|best 2017|best of 2017 rants|best of 2017 movies|best of 2017 games|best of 2017 video games|nintendo switch|breath of the wild|super mario odyssey|mario rabbids|sonic mania|crash bandicoot|riverdale|wonder woman|spider-man homecoming|thor ragnarok|get out|logan|lego batman|justice league|power rangers|ninja turtles|tmnt ghostbusters|tmnt batman|cuphead|black nerd rants|black nerd|blacknerd|black nerd comedy|blacknerdcomedy</t>
  </si>
  <si>
    <t>Also Watch My Worst of 2017: https://youtu.be/erqhD3w88iU\nSUBSCRIBE for Andre Black Nerd Videos! http://youtube.com/blacknerdcomedy?sub_confirmation=1\n\nAndre Black Nerd Rants on the Best of 2017 in Movies, TV, Video Games, Comic Books, Cartoons and Geek Culture. Geek Out of the Best in Geek Culture in 2017 including the Nintendo Switch and its games - The Legend of Zelda Breath of the Wild, Super Mario Odyssey, ARMS, and Mario + Rabbids Kingdom Battle - Super Mario Cereal, Sonic Mania, Crash Bandicoot N Sane Trilogy, Riverdale, Marvel Movies - Guardians of the Galaxy Vol 2, Spider-Man Homecoming, Thor Ragnarok, and Logan - and DC Movies -\n Wonder Woman, LEGO Batman Movie, and Justice League -\n Get Out, Logan, War for the Planet of the Apes, surprise hit movies like IT, Blade Runner 2049, Jumanji Welcome to the Jungle, Coco, etc - top songs of 2017, Teenage Mutant Ninja Turtles crossover with Usagi YoJimbo, Teenage Mutant Ninja Turtles Batman II, Teenage Mutant Ninja Turtles Ghostbusters 2, Justice League Mighty Morphin Power Rangers comic book crossover, and so much more! Maybe 2017 wasn't so bad after all when it comes to movies, TV shows, video games, and nerd culture and collectibles.\n\nBlack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t>
  </si>
  <si>
    <t>DWaU47V3rMU</t>
  </si>
  <si>
    <t>5 Days Of Meal Prep | Try Living With Lucie | Refinery29</t>
  </si>
  <si>
    <t>refinery29|refinery 29|r29|r29 video|refinery29 video|female|empowerment|lucie fink|5 day challenge|nyc|how to meal prep|healthy meal prep|chicken meal prep|healthy|weekly meal prep|prep|how to meal prep for beginners|recipes for weight loss|how to meal prep for weight loss|challenges|food challenge|real food|5 days of|trying new things|challenge video|taste test|tasty|meal prep vegan|cooking videos|learn how to cook|cooking recipes easy|meal prep</t>
  </si>
  <si>
    <t>On this episode of Try Living With Lucie, Lucie Fink starts 2018 off fresh with a whole new outlook on food - meal prepping! Lucie shows takes on preparing every single one of her meals for the week in this 5 day challenge with the help of meal prep guru, Alyssa Gagarin. Watch this week's episode to see this tasty challenge go down!\n\nhttp://alyssagagarin.com/\n\nABOUT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CONTENT\n2 Weeks Of Not Washing My Hair Challenge\nhttps://youtube.com/watch?v=sPHP-rEz3B0\n5 Days Of Only Eating Pizza \nhttps://youtube.com/watch?v=mnrQkORcivA\n5 Days Of Going Vegan\nhttps://youtube.com/watch?v=i6Xd-MbcWwc\n\nSEE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Gagarin on Instagram: https://instagram.com/alyssagagarin/\nFollow Lucie Fink on Instagram: https://instagram.com/luciebfink/</t>
  </si>
  <si>
    <t>T0R9gyvS24o</t>
  </si>
  <si>
    <t>Pretty Purple Delight | How To Cook That Ann Reardon</t>
  </si>
  <si>
    <t>howtocookthat|how to cook that|ann reardon|chocolate|dessert|HOW TO COOK THAT ANN REARDON|How To Cook That Ann Reardon ðŸ°ðŸ«ðŸ¨ðŸ­|how to make|how to bake|how to cake|vanilla mousse|strawberry sauce|choux pastry recipe|rose jelly|pretty dessert|best|yummy|surprise inside|dessert recipe|how to cook|purple|jelly|jello|bomb|pretty purple delight|anne</t>
  </si>
  <si>
    <t>DIY Pretty Purple Delight. Here's the dessert recipe:  https://www.howtocookthat.net/public_html/pretty-purple-dessert/\nâ¤ï¸  NEW Merch: http://goo.gl/ErHpG4 â¤ï¸\nSUBSCRIBE on youtube: http://bit.ly/H2CThat  \nEmail subscribe: http://bit.ly/H2CTemail\nHow To Cook That Ann Reardon: http://youtube.com/howtocookthat\nHi I am Ann Reardon,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</si>
  <si>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ZhtQAeRH8XE</t>
  </si>
  <si>
    <t>New Gear for the NYC Office!! (+ How I Organize Footage)</t>
  </si>
  <si>
    <t>how to make youtube videos|how to get first 100 youtube subscribers|how to vlog tutorial|best nyc vloggers new york city|b&amp;h photo video new york city super store hual|new york city office tour 2018 manhattan|how to make youtube videos on your phone|5 ways to INSTANTLY make BETTER VIDEOS! peter mckinnon|iMac Pro Setup Tour 2018! marques mkbhd|sarah peachy|Best Hard Drives for Editing! Hard Drive Tips devingraham|NEW SERVER! 150TB server install with Linus! ijustine</t>
  </si>
  <si>
    <t>New office gear &amp; how I make YouTube videos!\nSynology NAS (network attached storage): https://bhpho.to/2CUNOd8\nâœ¨ ðŸ‘‡ðŸ»MORE LINKS DOWN BELOW ðŸ‘‡ðŸ»âœ¨\n\n\n\n- FROM THIS VIDEO - \nSynology NAS System: https://bhpho.to/2CUNOd8\nWD Hard Drives: https://bhpho.to/2CUvII0\nLacie Hard Drives (orange ones): https://bhpho.to/2CtUr4V\nPodcasting Mic + Preamp:  https://bhpho.to/2klNmiO \nDesk mic stand: https://bhpho.to/2BKG6kO \nTV:  https://bhpho.to/2kkhmeK \nTV Wall Mount: https://bhpho.to/2BKuqOL  \nThis video was shot on: https://bhpho.to/2BKs6HF\n&amp; this lens: https://bhpho.to/2BKo3ek\nMoleskin notebooks: http://amzn.to/2CTbhLu\nTo Do Website: https://trello.com/\nJohn: https://www.youtube.com/saradietschy\n\n\n- MUSIC - \nNGL Music - https://soundcloud.com/itsnglmusic\nGreg West - https://soundcloud.com/gwizdb \nJoey Burbs - https://soundcloud.com/joeyburbs\n\n\n-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</si>
  <si>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BIVGh32dVnE</t>
  </si>
  <si>
    <t>'Who Killed Olivia Lake?' Trailer | Mosaic (2018) | HBO</t>
  </si>
  <si>
    <t>HBO|Sharon Stone|Garrett Hedlund|Paul Reubens|official trailer|official|trailer|mosaic|plot twist|app|story|Steven Soderbergh|storytelling experience|choose your own path|PodOp|interactive|limited series|Jennifer Ferrin|Devin Ratray|Michael Cerveris|James Ransone|Jeremy Bobb|Maya Kazan|POV|point of view|perspective|2018|Olivia Lake|celebrity|murder|mystery|murder mystery|death|Who Killed Olivia Lake</t>
  </si>
  <si>
    <t>Her story begins where her life ends. Who murdered Olivia Lake (Sharon Stone), the famed children's author? The five-night limited series premieres January 22, on HBO. Or choose your own path and download the free app for iOS and Android.\n\nGet More Mosaic:\nLike on Facebook: http://www.facebook.com/watchmosaic\nOfficial Site: http://www.watchmosaic.com\n\nPresented by PodOp and developed for HBO by Soderbergh and Casey Silver, in conjunction with writer Ed Solomon, the MOSAIC app is an interactive storytelling experience, available as a free download in November, that will be followed by a six-part limited series that will air on HBO in January 2018.  Sharon Stone stars, along with Garrett Hedlund, Frederick Weller, Beau Bridges, Paul Reubens, Jennifer Ferrin, Devin Ratray, Michael Cerveris, James Ransone, Jeremy Bobb and Maya Kazan.\n\nThree years in the making, the MOSAIC app allows viewers to choose what point-of-view from which to follow the story and to, in effect, build their own experience from the material Soderbergh and Solomon created. The choices one makes build upon one another, enabling multiple tellings of the story from different perspectives and, sometimes, with different conclusions. Viewers will be able to see how their own versions of the story on the app ultimately compare to Soderberghâ€™s six-part linear narrative in January.\n\nSubscribe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</si>
  <si>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SipouoqLyxM</t>
  </si>
  <si>
    <t>Charli XCX - Pop 2 MIXTAPE REVIEW</t>
  </si>
  <si>
    <t>album|review|music|reviews|indie|underground|new|latest|lyrics|full song|listen|track|concert|live|performance|update|the needle drop|anthony fantano|vlog|talk|discussion|music nerd|charli xcx|pop 2|pc music|a. g. cook|pop|bubblegum bass|carly rae jepsen|tove lo|cupcakke|mo|mixtape|boys|out of my head|unlock it|i got it</t>
  </si>
  <si>
    <t>Listen: https://www.youtube.com/watch?v=EZ2aS91VIPM&amp;ab_channel=officialcharlixcx\n\nPop 2 is another welcome collaboration between Charli XCX and the PC Music camp.\n\nBuy this tape: http://amzn.to/2F0jY7t\n\nMore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LUCKY, OUT OF MY HEAD, FEMMEBOT, I GOT IT, TRACK 10\n\nLEAST FAV TRACK: TEARS\n\nCHARLI XCX - POP 2 / 2017 / ASYLUM / ELECTROPOP, BUBBLEGUM BASS, FUTURE POP\n\n7/10\n\nY'all know this is just my opinion, right?</t>
  </si>
  <si>
    <t>41QT769qVY0</t>
  </si>
  <si>
    <t>North-South Korea talks set for Tuesday ðŸ‡°ðŸ‡µ</t>
  </si>
  <si>
    <t>other areas of common interest|al jazeera|aljazeera english|al jazeera english|southkorea|south korea|kim jong un|aljazeera|youtube|news|north korea|korea|south|north|seoul|korean|talks|winter olympic games|olympics|northkorea|pyongyang|arirang|arirangnews|arirangtv|ì•„ë¦¬ëž‘tv|ì•„ë¦¬ëž‘ë‰´ìŠ¤|ë‰´ìŠ¤|ðŸ‡°ðŸ‡µ|ë¶í•œ|nuclear|east asia|al jazeera live|kim jong-un</t>
  </si>
  <si>
    <t>After two years of silence, North Korea and South Korea are set to re-open lines of communication.\nTuesday's talks will initially focus on the North's participation in the Winter Olympics in the South next month.\nBut Seoul says discussions are expected to move on to 'other areas of common interest'.\nAl Jazeera's Florence Looi reports from Seoul.\n\n- Subscribe to our channel: http://aje.io/AJSubscribe\n- Follow us on Twitter: https://twitter.com/AJEnglish\n- Find us on Facebook: https://www.facebook.com/aljazeera\n- Check our website: http://www.aljazeera.com/</t>
  </si>
  <si>
    <t>FtB3YSdLQR4</t>
  </si>
  <si>
    <t>Desus &amp; Mero</t>
  </si>
  <si>
    <t>ESPN's Katie Nolan (Extended Cut)</t>
  </si>
  <si>
    <t>Desus &amp; Mero|Desus|Desus Nice|Mero|The Kid Mero|VICELAND|VICE|Late Night|Talk Show|Late Night Talk Show|Action Bronson|Eddie Huang|Bodega Boys|podcast|Bodega Boys podcast|Comedy|Funny|Humor|TV|television|TV show|sports|politics|music|hip hop|the Bronx|Bodega Hive|The Brand is Strong|The Art|BX|espn|katie nolan|Donald Trump|stupid</t>
  </si>
  <si>
    <t>We talk to Katie Nolan about her new ESPN projects, the sports hill she's willing to die on, a humbling photo op, and alt-right hand signals.\n\nWATCH NEXT: Justin Timberlake's Man of the Woods - http://bit.ly/2E3tc1o\n\nSubscribe Now: http://bit.ly/2dvkxK0\n\nFollow Desus &amp; Mero:\n\nVICELAND.com | https://www.viceland.com\nFacebook | https://www.facebook.com/desusandmero\nTwitter | https://twitter.com/desusandmero\nInstagram | https://www.instagram.com/desusandmero</t>
  </si>
  <si>
    <t>EiwmO-XOqZ8</t>
  </si>
  <si>
    <t>Box Office Winners and Losers of 2017 - Movie Talk</t>
  </si>
  <si>
    <t>tobeornottobethatisthequestion|box office winners and losers|2017|bright|netflix|david ayer|slender man|bruce willis|death wish|truth or dare|movie talk|mark reilly|john rocha|ken napzock|perri nemiroff</t>
  </si>
  <si>
    <t>On this episode of Collider Movie Talk (Thursday, January 4th, 2018) John Rocha, Perri Nemiroff, Mark Reilly, Ken Napzok discuss the following:\n\n1) Box Office Winners and Losers of 2017 \n\n2) Netflix Confirms â€˜Brightâ€™ Sequel; David Ayer to Write and Direct\n\n3) â€˜Slender Manâ€™ Trailer Reveals the Film Adaptation of the Creepypasta\n\n4) Bruce Willis Kills Some Dudes in New Death Wish Trailer and Poster\n\n5) Blumhouse releases the first trailer for â€˜Truth or Dareâ€™ \n\n6) Mail Bag \n\n7) Live Twitter Questions\n\nJohn Rocha will lead a discussion off the Collider.com article in which we discuss the winners and losers of the box office in 2017. For a link to the article from Collider on the full write up: http://collider.com/highest-grossing-2017-movies-box-office/#star-wars-the-last-jedi\n\nNetflix took to Twitter yesterday to confirm a sequel to their David Ayer directed Bright. Ayer will return to direct and write the second movie, with Will Smith and Joel Edgerton expected to return for the follow up. Despite scathing reviews for the movie, Nielsen reported that an average of 11 million U.S. Netflix users streamed Bright during its first three days of release. No release date has been targeted at this time.\n\nBUY/SELL/AGREE/DISAGREE\n\nScreen Gems has released the first trailer for Slender Man, a horror adaptation of the famous Slender Man legend created from the Creepy Pasta forum. The Losersâ€™ Sylvian White directs the film which takes place in a small Massachusetts town where four high school girls perform a ritual in an attempt to debunk the Slender Man myth. But when one of the girls goes missing, they begin to suspect Slender Man is real. The movie is set for release on May 18th, 2018.\n\nMGM has released a new Death Wish trailer. Based off the 1974 Charles Bronson film of the same name, the movie stars Bruce Willis as Dr. Paul Kersey who becomes a vigilante after his wife and daughter are the victims of a home invasion. Helmed by Hostel director Eli Roth, the film opens on March 2nd and also stars Dean Norris, Camila Morrone, and Vincent Dâ€™Onofrio.\n\nUniversal Pictures has released the first trailer for the new Blumhouse horror film Truth or Dare. Co-written and directed by Kick-Ass 2 helmer Jeff Wadlow, the supernatural thriller revolves around a continuing game of â€œTruth or Dareâ€ in which, if you donâ€™t tell the truth or refuse a dare, you die.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Rocha: https://twitter.com/TheRochaSays\nFollow Perri: https://twitter.com/PNemiroff\nFollow Reilly: https://twitter.com/ReillyAround\nFollow Ken: https://twitter.com/KenNapzok\n\nAs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</si>
  <si>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f7kPSYWU1JA</t>
  </si>
  <si>
    <t>[FULL STREAM] Open doors training session</t>
  </si>
  <si>
    <t>barÃ§a|traning|session|fc barcelona|lionel|messi|luis|suarez|ousmane|dembele|open|doors|fans|miniestadi</t>
  </si>
  <si>
    <t>Live stream</t>
  </si>
  <si>
    <t>vKuy3NdLhlE</t>
  </si>
  <si>
    <t>Popular Woodworking</t>
  </si>
  <si>
    <t>Dovetails for Drawers â€“ the European Way</t>
  </si>
  <si>
    <t>Popular|Woodworking|dovetails|half-blind|through|frank klausz|drawer joiner|drawer</t>
  </si>
  <si>
    <t>Frank Klausz walks you through the steps to create through and half-blind dovetails for a drawer. There are many ways these joints can be cut, but this is Frank's way â€“ the European Way. For more joinery with Frank Klausz, go to http://bit.ly/Master_Klausz</t>
  </si>
  <si>
    <t>QB6TuFGuxj4</t>
  </si>
  <si>
    <t>JAY</t>
  </si>
  <si>
    <t>Michael Jackson's Dont Stop Till You Get Enough - By Jay</t>
  </si>
  <si>
    <t>Michael Jackson|Dance|Dancing|Dancers|Dancer|Don't Stop Till You Get Enough|Jelani Davis|JAY|Michael Jackson's Don't Stop Till You Get Enough|How to dance like Michael Jackson|The moonwalk|70s dances|Disco|How to dance|Michael Jackson The Experience</t>
  </si>
  <si>
    <t>8szK9FBpdPI</t>
  </si>
  <si>
    <t>Stephen A. Smith says Bengals don't give a damn about fans | First Take | ESPN</t>
  </si>
  <si>
    <t>espn|espn live|first take|espn first|first take today|first take daily|first take live|stephen a. smith|stephen a smith|stephen a.|stephen a|max kellerman|max|stephen|smith|says|bengals|fans|nfl|football</t>
  </si>
  <si>
    <t>First Take's Stephen A. Smith says Bengals don't give a damn about fans and are showing it by extending coach Marvin Lewis' contract.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</si>
  <si>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Y6sVQu-6uL0</t>
  </si>
  <si>
    <t>Alexis Sky &amp; Fetty Wap Speaks On Alexis Delivering Baby PREMATURE 3 MONTHS Early</t>
  </si>
  <si>
    <t>Alexis Sky &amp; Fetty Wap Speaks On Alexis Delivering Baby PREMATURE 3 MONTHS EARLY\n\nTwitter : https://twitter.com/youtubetea_\n\nInstagram: https://www.instagram.com/youtubetea_\n\nBusiness Inquiries:  celebchannelupdates@gmail.com</t>
  </si>
  <si>
    <t>1x77e4XvqZ4</t>
  </si>
  <si>
    <t>Mike H</t>
  </si>
  <si>
    <t>RC Jansen Strandbeest</t>
  </si>
  <si>
    <t>Wwyxaow1wWg</t>
  </si>
  <si>
    <t>J Gasser</t>
  </si>
  <si>
    <t>Inventing The Wheel</t>
  </si>
  <si>
    <t>How The Wheel Was Really Invented.</t>
  </si>
  <si>
    <t>UQtt9I6c-YM</t>
  </si>
  <si>
    <t>Livia Giustiniani</t>
  </si>
  <si>
    <t>Kramer vs Kramer-Clou Scene</t>
  </si>
  <si>
    <t>Meryl|Streep|kramer|vs|dustin|hoffman|clou|scene</t>
  </si>
  <si>
    <t>Poor Meryl...she was really scaredxD</t>
  </si>
  <si>
    <t>GtbbmlmtJv0</t>
  </si>
  <si>
    <t>Speks</t>
  </si>
  <si>
    <t>Speks in Stop Motion</t>
  </si>
  <si>
    <t>speks|magnets|stopmotion|buckyballs|pop art|design|shape makers|geometry|magnet spheres|design inspo|nerds|science|geeks|getspeks|old school|stop motion</t>
  </si>
  <si>
    <t>We partnered with one shape maker and a multimedia studio to create stop-motion magic. It took: \n25,000 magnets\n325 hours\n127 coffees\n2,500 photos\n780 frames\n\nAll of this amounted to 52 seconds. And it was totally worth it.\n\nWe wanted to make a video to pay homage to the good ol' days, so instead of heading to our computers to cook up some video graphics,, we went the stop-motion route. Speks is all about going off-screen and diving into shapeable, moldable, tactile fun. We like to think that our balls have endless possibilities with zero expectations. Our video shows just that. \n\nMoral of the story; If you want to create a mesmerizing stop-motion video with Speks, you can. If you want to mash them around and just go to town on them, you can do that too. We support you either way.\n\nSee more at www.getspeks.com.</t>
  </si>
  <si>
    <t>7lIfFJgmJsY</t>
  </si>
  <si>
    <t>RZSS Highland Wildlife Park</t>
  </si>
  <si>
    <t>Polar bear cub audio</t>
  </si>
  <si>
    <t>RZSS|Wildlife|polar bear|animals|audio|polar bear cub|cute|polar bear sound|baby bear|cute animals|baby animals|scotland|cairngorms|bears|polar bears|arctic|scottish wildlife|nature|polar bear noises|what noises do polar bears make|conservation|highlands|kingussie|kincraig|bear</t>
  </si>
  <si>
    <t>Exclusive audio from the polar bear cubbing den at RZSS Highland Wildlife Park. Find out more about the exciting new arrival here: http://socsi.in/tGEaN</t>
  </si>
  <si>
    <t>qmcVlPqy9-o</t>
  </si>
  <si>
    <t>Carlos Campos</t>
  </si>
  <si>
    <t>Physical Encoder for an Open Source Braille Embosser</t>
  </si>
  <si>
    <t>Open Source|Braille Embosser|Braille Printer|Braille|OpenBraille|Physical Encoder|Encoder|Blind|Visually Imparied</t>
  </si>
  <si>
    <t>This a 3D printed encoder physical encoder. Invented for a DIY open source braille embosser.\n\nInstructions:\nhttps://www.instructables.com/editInstructable/publish/EPQBSPAJ6QQP5X5\n\nFiles: \nhttps://www.thingiverse.com/thing:2586738</t>
  </si>
  <si>
    <t>getVCtn-4Zg</t>
  </si>
  <si>
    <t>StanDrawsSpaceships</t>
  </si>
  <si>
    <t>Ready To Fly!</t>
  </si>
  <si>
    <t>animation|space|science|stem|cartoon|nasa|spaceflight|education|centrifuge|colony|space station|anime|scifi|space colony|artificial gravity|technology|tech|aerospace|physics|newton|rotation|ISS|astronaut</t>
  </si>
  <si>
    <t>Meet Morgan Redstone, Astronaut!\n\nReady to Fly is a concept for an animated TV series I'm working on. Morgan would take viewers on a journey through the history of intrepid exploration on Earth and in space, and draw parallels to topics covered in a high school curriculum.\n\nThis clip is what I imagine an eye catch or interlude between dramatic acts might look like!\n\nLike and share, be sure to check out the other videos on this channel as well as my Patreon! Looking forward to making more in 2018!\n\nhttps://www.patreon.com/standrawsspaceships</t>
  </si>
  <si>
    <t>Xqy62kBAiLk</t>
  </si>
  <si>
    <t>Navenanthen Gepardieu</t>
  </si>
  <si>
    <t>Dazed &amp; Confused - LIVIN Speech</t>
  </si>
  <si>
    <t>Speech (Activity)|Dazed &amp; Confused (Magazine)|Matthew McConaughey (TV Actor)|Jeremy London (TV Actor)|Dazed And Confused (Film)|1993|Scene|Richard Linklater (Author)</t>
  </si>
  <si>
    <t>Matthew McConaughey in the modern classic, Dazed and Confused (1993)</t>
  </si>
  <si>
    <t>FQp6F0PjfpI</t>
  </si>
  <si>
    <t>Disney Parks</t>
  </si>
  <si>
    <t>#DisneyParksLIVE: Fantasy In The Sky New Years Eve Fireworks | Disney World</t>
  </si>
  <si>
    <t>Fantasy In The Sky New Years Eve Fireworks|Disney World|#DisneyParksLIVE|Disney|Disney Fireworks New Years Eve|Disney New Years Eve Live Stream|New Years 2018 live stream|disney live stream new years eve 2017|New Years Eve Disney World Live Stream|disney world new years eve special stream|new years eve live streaming show|new years 2018|disney live stream special|disney stream|live stream 2018|disney world new years|best new years eve stream show</t>
  </si>
  <si>
    <t>Disney</t>
  </si>
  <si>
    <t>rpVHq00lOig</t>
  </si>
  <si>
    <t>Daily Davidsons</t>
  </si>
  <si>
    <t>OUR LIT NEW YEARS EVE!!</t>
  </si>
  <si>
    <t>daily|davidsons|tiffanys|vlogs|day|in|the|life|family|black|bloggers|stay|at|home|mom|married|husband|wife|boys|funny|couple|of|postpartum|pregnancy|fit</t>
  </si>
  <si>
    <t>Watch More Videos: http://bit.ly/2fIIAKc\n\nOUR INSTAGRAM: http://bit.ly/2v2ddxw\n\nOTHER CHANNELS:\n\nTIFFANY DARLYN: http://bit.ly/1IiK2XB\n\nTJDAVIDSONTV: http://bit.ly/29JwBa0\n\nKIDSTOYTUBE: http://bit.ly/261nbhK\n\nTJ'S FILM CHANNEL: http://bit.ly/2fAzY58</t>
  </si>
  <si>
    <t>_9krQvcXKO4</t>
  </si>
  <si>
    <t>JUST BETWEEN US: THE (UN)AUTHORIZED DOCUMENTARY</t>
  </si>
  <si>
    <t>women in comedy|comedy|funny|humor|funny women|dating|love|sex|relationships|lgbt|just between us jbu just between us comedy gaby dunn allison raskin|documentary|doc|gaby dunn|allison raskin|gallison</t>
  </si>
  <si>
    <t>Wow! That's juicy!\n\nWritten &amp; Directed: Allison Raskin\nShot &amp; Edited: Doug Frerichs\n2nd Camera: Kara Johnson\nSound: Patrick Williams\n\nBUY OUR BOOK: https://us.macmillan.com/books/9781250129321\n\nSUPPORT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video!\n\nhttps://amara.org/v/dew9/</t>
  </si>
  <si>
    <t>3gx7O2H_Kmg</t>
  </si>
  <si>
    <t>Haru the Shiba Inu</t>
  </si>
  <si>
    <t>DOG KNOCKS DOWN 1,000 DOMINOES!</t>
  </si>
  <si>
    <t>haru|harutheshibainu|shiba|shibainu|dog|doge|doggo|puppy|pupper|domino|dominoes|1000dominoes|dogsvsdominoes|hevesh5|stacking|stackingdominoeswithadog</t>
  </si>
  <si>
    <t>Haru the Shiba Inu knocks down 1,000 dominoes! It is very difficult stacking these dominos with a dog around..thumbs up for her patience!\n\nHaru's Shop @ www.harushop.herokuapp.com\nHaru's Facebook @ Haru The Shiba Inu\nHaru's Instagram @ HaruShibaInu</t>
  </si>
  <si>
    <t>1mYB8onrPt0</t>
  </si>
  <si>
    <t>Battle Universe!</t>
  </si>
  <si>
    <t>NERF Putt-Putt Golf Challenge!</t>
  </si>
  <si>
    <t>Battle Universe|Nerf Battle Universe|Nerf Challenge|epic nerf battle|nerf gun fight|nerf fight|team edge|hi5|high five|hi5 nerf|hi5 studios|hi 5 studios|matthias vlogs|nerf|nurf|nerf war|nerf battle|NERF attack|family friendly|no swearing|no cursing|Hi5 Network|NERF Putt Putt|NERF Golf</t>
  </si>
  <si>
    <t>Check out Matthias, Sam, &amp; J-Fred in this NERF Putt-Putt Golf Challenge! They're using NERF blasters to putt their way to glory! Let us know what you think! Comment Below!\nThe Official NERF Robot Prison Escape Challenge Playlist!  âž¡ https://www.youtube.com/watch?v=BOKM8UT6YsI&amp;list=PL1ZA9hANtwbY8Hu8HetsGlHnVvopJ0ioT\n\nBattle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</si>
  <si>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vvuj7-xspns</t>
  </si>
  <si>
    <t>JuJu Smith-Schuster</t>
  </si>
  <si>
    <t>JuJu Smith-Schuster Pranks Steelers Fans - Undercover News Interview</t>
  </si>
  <si>
    <t>JuJu Smith-Schuster|JuJu Smith|JuJu|JuJu Steelers|NFL Highlights|JuJu YouTube|JuJu Schuster|Pittsburgh Steelers|Steelers Playoffs|Steelers Highlights|JuJu Kick Return|JuJu Smith Youtube Channel|JuJu Smith-Schuster Pranks|JuJu Smith-Schuster YouTube|FaZe JuJu|JuJu lit|NFL pranks|Funny Sports|Sports|Football|NFL Fantasy|NFL Playoffs|JuJu Smith-Schuster Highlights|JuJu Smith Pranks|Funniest NFL|Steelers Super Bowl|JuJu Draft|JuJu USC</t>
  </si>
  <si>
    <t>I took over the streets as John Smith from WXWLCX News Channel 4 Pittsburgh and interviewed fans on the street about the Pittsburgh Steelers and JuJu Smith-Schuster's hit on Vontaze Burfict. I got some hilarious responses, check it out and let me know what else you guys want to see from me in the comments below.\n\nShould I do more pranks?\n\nSUBSCRIBE  âžœ http://bit.ly/2zyRt0m\n\nVideo Produced by Koncrete\nSubscribe to Koncrete âžœ http://bit.ly/2z0tAOJ \nSecond Camera: John C Jones âžœ http://bit.ly/2kuuASE\n\nFollow My Social Media, join the #TeamJuJu Fam!\n\nInstagram: http://instagram.com/JuJu\nTwitter: http://twitter.com/TeamJuJu\nFacebook: http://facebook.com/TeamJuJu\nTwitch: http://twitch.tv/juju</t>
  </si>
  <si>
    <t>EQvdKS-QX_E</t>
  </si>
  <si>
    <t>Daniel Bryan teams Jimmy Uso and Naomi in WWE Mixed Match Challenge</t>
  </si>
  <si>
    <t>wwe|world wrestling entertainment|wrestling|wrestler|wrestle|superstars|à¤•à¥à¤¶à¥à¤¤à¥€|à¤ªà¤¹à¤²à¤µà¤¾à¤¨|à¤¡à¤¬à¥à¤²à¥‚ à¤¡à¤¬à¥à¤²à¥‚ à¤ˆ|à¤®à¥ˆà¤š|à¤¸à¥à¤ªà¤°à¤¸à¥à¤Ÿà¤¾à¤°|à¤µà¥à¤¯à¤¾à¤µà¤¸à¤¾à¤¯à¤¿à¤• à¤•à¥à¤¶à¥à¤¤à¥€|Ù…ØµØ§Ø±Ø¹Ù‡|WWE Mixed Match Challenge|Daniel Bryan|Jimmy Uso|Naomi|wwe tag teams|wwe mixed tag teams|wwe women men tag|wwe news</t>
  </si>
  <si>
    <t>SmackDown LIVE's General Manager feels the glow as he partners husband and wife together for WWE Mixed Match Challenge, beginning Tuesday, Jan. 16, at 10 ET/7 PT. Follow WWE Mixed Match Challenge on Facebook for more updates.\nGet your first month of WWE Network for FREE: http://wwenetwork.com_x000D_
\nSubscribe to WWE on YouTube: http://bit.ly/1i64OdT_x000D_
\nVisit WWE.com: http://goo.gl/akf0J4_x000D_
\nMust-See WWE videos on YouTube: https://goo.gl/QmhBof</t>
  </si>
  <si>
    <t>9Z26NYFJizI</t>
  </si>
  <si>
    <t>What Makes Radiators Bang So Loudly?</t>
  </si>
  <si>
    <t>SciShow|science|Hank|Green|education|learn|radiators|radiator|heating|steam|condensation|heater|water|boiler|boilers|home|pulmbing|heat|winter|Stefan Chin</t>
  </si>
  <si>
    <t>If you hear a loud bang in the middle of the night, it is probably your radiator. But how does a hollow hunk of metal make such a loud noise?\n\nWe're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http://instagram.com/thescishow\n----------\nSources:\nhttp://www.reclaimedradiators.co.uk/hx.html \nhttp://www.popularmechanics.com/home/interior-projects/how-to/a9680/how-to-shut-up-that-noisy-steam-radiator-16131140/\nhttp://www.nytimes.com/1981/03/01/nyregion/home-clinic-knocking-the-noise-out-of-radiators.html\nhttps://www.bobvila.com/articles/how-to-repair-a-noisy-radiator/\nhttps://www.youtube.com/watch?v=hXjUj3L06MY \nhttps://www.youtube.com/watch?v=y0VQOZqiw7U\nhttp://www.bonfe.com/blog/how-to-stop-noisy-heating-pipes-banging/ \nhttp://www.startribune.com/fixit-many-factors-cause-gurgling-radiator/14403101/\nhttps://www.plumbcare.com/blog/2016/09/6-unusual-central-heating-noises-what-they-could-mean</t>
  </si>
  <si>
    <t>hVOjyy5NuFY</t>
  </si>
  <si>
    <t>SOME FUN MEMORIES FROM 2017! (Recap Video)</t>
  </si>
  <si>
    <t>what i did in|what i did in 2017|recap video|recap|review|overview|history|past|new year|holiday|celebrate|new years|nye|happy new year|2018|celebration|montage|highlight|reel|what i did|vlog|lifestyle|crazy|fun|amazing|travel|wonderful|memories|nerdy nummies|tour|baking line|wilton|ro|ro baking line|challenge|guest|collab|ijustine|captain sparklez|make a wish|tv|show|fine bros|subscribes|million|home and family|hallmark|hawaii|red carpet|movie|premiere|charity</t>
  </si>
  <si>
    <t>Thank you to everyone for making 2017 such a fun and exciting year.  Here's to an amazing 2018!\nThe Best Parts Video: https://www.youtube.com/watch?v=l6705v9XVds\n\nORDER MY BAKING LINE: http://bit.ly/BakingLine\n\n*Order The Nerdy Nummies Cookbook here: http://www.nerdynummiescookbook.com\n\n2016 Recap Video: https://www.youtube.com/watch?v=P9GBPeXNkF0\n2015 Recap Video: https://www.youtube.com/watch?v=o4-5i3Bq95Y\n\nFollow Me Here\nWebsite: http://www.rosannapansino.com:\nFacebook: http://www.facebook.com/rosannapansino\nTwitter: http://www.twitter.com/RosannaPansino\nTumblr: http://www.rosannapansino.tumblr.com\nInstagram: http://instagram.com/rosannapansino\nSnapchat: rosannapansino\n\nThis is not a sponsored video.</t>
  </si>
  <si>
    <t>V84c6CqZ3dE</t>
  </si>
  <si>
    <t>Sugar Pine 7</t>
  </si>
  <si>
    <t>Meet the new Sugar Pine 7.</t>
  </si>
  <si>
    <t>Sugar Pine 7|biking|comedy|funny|skit|sketch|kassemg|captainsparklez|peter gilroy|bath boys</t>
  </si>
  <si>
    <t>While all his friends are gone, Steven takes it upon himself to spend time with new friends.\n\nCAST:\nPeter - https://twitter.com/petergilroy\nKassem - https://twitter.com/kassemg\nJordan - https://twitter.com/CaptainSparklez\n\nBicycle Repairman - Jonathan Stewart\nRupert - Aidan Dorn-Wallenstein \nShop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</si>
  <si>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rN7UMUQorRk</t>
  </si>
  <si>
    <t>Lucas</t>
  </si>
  <si>
    <t>DAD TEACHES GAY SON HOW TO SHOOT *emotional*</t>
  </si>
  <si>
    <t>lucas|lucas youtube|youtube lucas|fred channel|fred nickelodeon|fred figglehorn|dad teaches gay son how to shoot|emotional|vlog|funny vlog|david dobrik|dad and gay son|gay son|coming out to dad|funny|comedy|lol|car vlog|driving with|driving with lucas|driving vlog</t>
  </si>
  <si>
    <t>i guess i'm a hunting channel now\nSUBSCRIBE. it gives me self esteemâ–ºâ–º http://bit.ly/1d6oaDj \nðŸ”” Turn On Notifications ðŸ”” \nHubby vs. Brother Goodwill Challengeâ–ºâ–º https://www.youtube.com/watch?v=cklwyxTsvyg&amp;t=236s&amp;index=1&amp;list=PLktWs4cQGF3RJy1rOJCNDmv62iUypG_d-\n\nâ†“Follow Me Hereâ†“\nTWITTER: http://twitter.com/LucasCruikshank\nINSTAGRAM: http://instagram.com/LucasCruikshank\nSNAPCHAT: https://snapchat.com/add/lucascruik\nFB: http://facebook.com/LucasACruikshank\n\nFollow my brother in the vid:\nhttp://youtube.com/jacobcruik\nhttp://instagram.com/jacobcruik\n\nâ†“Watch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</si>
  <si>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M3W0ELaAOIg</t>
  </si>
  <si>
    <t>SuperwomanVlogs</t>
  </si>
  <si>
    <t>MY THOUGHTS ABOUT MAKING THE FORBES LIST</t>
  </si>
  <si>
    <t>lilly singh|lilly singh vlogs|lilly vlogs|superwomanvlogs|vlogs|vlog|superwoman|iisuperwomanii|behind the scenes|bts|bloopers|extras|lily sings|lilly singh second channel|lilly singh forbes|lilly singh rant|superwoman forbes|superwoman rant|rant video|rant lilly singh|forbes|forbes list|forbes list 2017|lilly singh forbes list|lilly singh forbes list 2017|iisuperwomanii forbes|iisuperwomanii forbes list|lilly singh rants|lilly singh rant vid</t>
  </si>
  <si>
    <t>I share my thoughts on making the Forbes List!  \n\nDid you see the time that I Got Two Tattoos https://youtube.com/watch?v=ZlArEymbJrU&amp;index=97&amp;list=PLzJJH9jFtNp914Edp5vPvhHYSphugPLV3\nSubscribe: http://bit.ly/SubLillyVlogs | MERCH: http://LillySingh.com\n\n--MORE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</si>
  <si>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pWVrA0WQ3wU</t>
  </si>
  <si>
    <t>KKandbabyJ</t>
  </si>
  <si>
    <t>I Had A Mommy Moment</t>
  </si>
  <si>
    <t>kkandbabyj|khoa|keren|jackson|Landon|orlando|florida</t>
  </si>
  <si>
    <t>Keren finally finishes getting everything for the Colorado trip! Landon falls and Jackson eats chicken! Keren has a mommy moment in the restaurant! Enjoy!\n\nTo Watch Tomorrow's Vlog, Click Subscibe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</si>
  <si>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GdR0JlvbtWg</t>
  </si>
  <si>
    <t>Why Is Everyone Wearing Black At The Golden Globes?</t>
  </si>
  <si>
    <t>BuzzFeed|BuzzFeedVideo|askhermore|golden globes|red carpet|who are you wearing|designer|fashion|celebrity|actress|sexual harrassment|timesup|times up|black|protest|dress|why|how|movie stars|the representation project|awards season|celebrities|awards show</t>
  </si>
  <si>
    <t>It's not who are you wearing? It's why are you wearing?\n\n#AskHerMore was started by nonprofit The Representation Project in 2014. See more information at: http://therepresentationproject.org/\n\nCheck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Network\n\nSTILLS\n58th Annual Golden Globe Awards\nNewsmakers/Getty Images/Getty Images\n88th Annual Academy Awards - Red Carpet\nChristopher Polk/Getty Images/Getty Images\n74th Annual Golden Globe Awards - Arrivals\nFrazer Harrison/Getty Images/Getty Images\nUS-ENTERTAINMENT-GOLDEN-GLOBE-ARRIVALS\nVALERIE MACON/AFP/Getty Images/Getty Images\n'The Prophet' Premiere - The 67th Annual Cannes Film Festival\nTim P. Whitby/Getty Images/Getty Images\n'The Prophet' Premiere - The 67th Annual Cannes Film Festival\nTimur Emek/Getty Images/Getty Images\nUS-GRAMMY-SHOW-MUSIC-PRETELECAST-ARRIVALS\nMARK RALSTON/AFP/Getty Images/Getty Images\nThe 59th GRAMMY Awards - Arrivals\nFrazer Harrison/Getty Images/Getty Images\n\nCredits: https://www.buzzfeed.com/bfmp/videos/43247</t>
  </si>
  <si>
    <t>7dKownfx75E</t>
  </si>
  <si>
    <t>Billions</t>
  </si>
  <si>
    <t>Billions Season 3 (2018) | Official Trailer | Damian Lewis &amp; Paul Giamatti SHOWTIME Series</t>
  </si>
  <si>
    <t>Trader|US Attorney|Susan Misner|Malin Akerman|wall street|Toby Leonard Moore|Ivan Martin|Terry Kinney|Stock Market|Maggie Siff|Kelly AuCoin|Lawyer|Damian Lewis|Hedge Fund|Paul Giamatti|Annapurna Sriram|Billions|Money|season 2|Axe|new york|Chuck|Bobby|Axe Capital|U.S. Attorney|investigation|David Costabile|Asia Kate Dillon|Condola Rashad|Jeffrey DeMunn|returns|season 3|new episodes|new season|2018|recap|official trailer|trailer|official</t>
  </si>
  <si>
    <t>Season three ofÂ Billions finds Chuck Rhoades (Giamatti) and Bobby Axelrod (Lewis) in a world that has shifted on its axis. Both men are still determined to destroy the other, but must also battle for their own survival amid new forces and powerful enemies. Wendy Rhoades (Maggie Siff) Chuck's wife and Axe's performance coach, is all in for both of them, an uneasy and dangerous position for her, and one that ultimately puts her to a decision that could alter the direction of her life irrevocably. Money, power, justice and revenge are all on the line for each of these characters as well as for the rest of the stellar cast, including Malin Akerman, Toby Leonard Moore, David Costabile, Condola Rashad, Asia Kate Dillon and Jeffrey DeMunn. Billions Season 3 premieres Sunday, March 25 at 10pm ET/PT on SHOWTIME. \n\nSubscribe to the Billions YouTube channel: http://goo.gl/dh9LUH\n\nDonâ€™t have SHOWTIME? Order now: http://s.sho.com/1HbTNpQ \n\nGet Billions merchandise now: http://goo.gl/lAT9OE\n\nGet More Billions:\nFollow: https://twitter.com/SHO_Billions\nLike: https://www.facebook.com/BillionsOnShowtime\nInstagram: https://www.instagram.com/sho_billions\nWebsite: http://www.sho.com/billions\n\nEmmyÂ® and Golden GlobeÂ® winners Paul Giamatti and Damian Lewis star in a complex drama about power politics in the world of New York high finance. Shrewd, savvy U.S. Attorney Chuck Rhoades (Giamatti) and the brilliant, ambitious hedge fund king Bobby Axe Axelrod (Lewis) are on an explosive collision course, with each using all of his considerable smarts, power and influence to outmaneuver the other. The stakes are in the billions in this timely, provocative series. BILLIONS is created and executive produced by showrunners Brian Koppelman and David Levien. The series was also created by Andrew Ross Sorkin.</t>
  </si>
  <si>
    <t>5AGyFelwyk4</t>
  </si>
  <si>
    <t>LaVar Ball gets real during interview with ESPN before LiAngelo and LaMelo's first game | ESPN</t>
  </si>
  <si>
    <t>lavar|ball|gets|real|during|interview|with|espn|before|liangelo|lamelo|first|game|lithuania|lavar ball|liangelo ball|lamelo ball|lithuania basketball|liangelo ball lithuania|lamelo ball lithuania|lavar ball lithuania</t>
  </si>
  <si>
    <t>LaVar Ball gets real during interview with ESPN's Jeff Goodman in Lithuania before LiAngelo and LaMelo's first game.\n\nâœ”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</si>
  <si>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WKfVxoPO_Qc</t>
  </si>
  <si>
    <t>Iran's massive protests, explained in 4 minutes</t>
  </si>
  <si>
    <t>vox.com|vox|explain|iran|iran protests|iranian protests|hassan rouhani|president rouhani|tehran|mashad|middle east|iran demonstrators|bird flue|iran economy|iran sanctions|us sanctions|activism|demonstrations|uprisings|news|protests|iran unrest|protests in iran|iran news|ayatollah ali khamenei|iran anti-government demonstrations|fox news|explainer</t>
  </si>
  <si>
    <t>How the price of eggs sparked an uprising in Iran.\n\nRead more about the protests on Vox.com here: http://bit.ly/2m2r4k0.\n\nSince December 28th, Iran has undergone multiple days of populist protests. At least 20 deaths have occurred, as protestors clash with Iranian security forces, and hundreds of people have been arrested. The demonstrations began in Mashad, Iran's second largest cit, and have since spread throughout the country. There are multiple reasons for the protests, but the main one seems to stem from Iran's halting economy.\n\nSubscribe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</si>
  <si>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HAGnqSKtn3s</t>
  </si>
  <si>
    <t>DanTDM</t>
  </si>
  <si>
    <t>YOUTUBE SENT ME A MYSTERY GIFT!!!</t>
  </si>
  <si>
    <t>dantdm|dantdm youtube|youtube dantdm|dantdm react|reading your comments|dantdm reading your comments|reading your comments dantdm|youtube plaque|youtube gift|mystery|mystery gift|thediamondminecart|minecart|no swearing|no cursing|dr trayaurus|tdm|the diamond minecart|trayaurus|grim|app</t>
  </si>
  <si>
    <t>â–º Subscribe and join TeamTDM! :: http://bit.ly/TxtGm8\nâ–º Follow Me on Twitter :: http://www.twitter.com/dantdm\nâ–º Previous Video :: https://youtu.be/MnTX7ivOIS0\n\nyoutube sent me something.. it's a mystery..\n\nâ–º DanTDM MERCH :: http://www.dantdmshop.com\n\nâ–º Powered by Chillblast :: http://www.chillblast.com\n\n-- Find Me! --\nTwitter: http://www.twitter.com/dantdm\nFacebook: http://www.facebook.com/TheDiamondMinecart\nInstagram: http://www.instagram.com/DanTDM</t>
  </si>
  <si>
    <t>PC1iHFQ0zEk</t>
  </si>
  <si>
    <t>Daz Games</t>
  </si>
  <si>
    <t>Daz Watches Worst Kickstarters #9</t>
  </si>
  <si>
    <t>Daz|games|worst kickstarters|daz watches|daz games|funny|laugh|vlog|react|reaction</t>
  </si>
  <si>
    <t>Back again with kickstarters! \n\nHead over to Dollar Shave Club and SUBSCRIBE for free using your e-mail to get Â£5 credit + a further Â£5 off for every person you refer (up to 10 people)! - http://bit.ly/2jdpbml #AD\n\n\n\nFollow Me:\n\nDaz Black Channel: http://bit.ly/2daMcU3\n\nTwitter:https://twitter.com/daz_black\n\nFacebook Page : http://bit.ly/1QsBu0Z\n\ninstagram:http://instagram.com/daz_black\n\nSnapchat: daz_black</t>
  </si>
  <si>
    <t>aCoDqL1dK9c</t>
  </si>
  <si>
    <t>BEST MAKEUP OF 2017!</t>
  </si>
  <si>
    <t>best makeup of 2017|best makeup|best makeup products|best makeup of the year|top makeup|top makeup products|makeup|beauty products|top makeup 2017|2017|2018|nikkietutorials|nikkie tutorials|nikkitutorials|nikki tutorials|makeup tutorial|tutorial|how to|how to apply|cosmetics|look|beauty|besy|top|eyeshadow|foundation|concealer|lipstick|lipgloss|eyeshadow palette|blush|highlighter|glowy|glow|eyebrows|nude lips|natural makeup|natural makeup challenge</t>
  </si>
  <si>
    <t>Make sure you subscribe to my channel and hit the notification bell, so you donâ€™t miss any of my new videos â†’ http://bit.ly/SubscribeNikkieTutorials\n\nToday I am showing you the BEST MAKEUP PRODUCTS of 2017! These are the products that made last year better than ever, and the products that I truly think are the best of the best! Thanks for watching!!\n\nðŸ† DONâ€™T FORGET TO JOIN THE $750 SEPHORA GIFT CARD GIVEAWAY BY SUBSCRIBING, LIKING THIS VIDEO AND LEAVING A COMMENT!!! ðŸ†\n\nâ–· Have you seen my previous video? EYEBROW EXTENSIONS GEL?! Â» https://youtu.be/uLTjkjRgkvo\n\nâ€¢â€¢â€¢â€¢â€¢â€¢â€¢â€¢â€¢â€¢â€¢â€¢â€¢â€¢â€¢â€¢â€¢â€¢â€¢â€¢â€¢â€¢â€¢â€¢â€¢â€¢â€¢â€¢â€¢â€¢â€¢â€¢â€¢â€¢â€¢â€¢â€¢â€¢â€¢â€¢Â­Â­Â­â€¢â€¢â€¢â€¢â€¢â€¢â€¢â€¢â€¢â€¢â€¢\n\nðŸ’Ž DISCOUNT CODES ðŸ’Ž\n\nMORPHE BRUSHES â‹† http://morphebrushes.com\nDiscount Code: Nikkie\nThis discount code does NOT expire. \nCan be used online + in their Burbank, California store.\n\nJUVIAâ€™S PLACE â‹† https://www.juviasplace.com/\nDiscount Code: Nikkie\nThis discount code does NOT expire.\n\nâ€¢â€¢â€¢â€¢â€¢â€¢â€¢â€¢â€¢â€¢â€¢â€¢â€¢â€¢â€¢â€¢â€¢â€¢â€¢â€¢â€¢â€¢â€¢â€¢â€¢â€¢â€¢â€¢â€¢â€¢â€¢â€¢â€¢â€¢â€¢â€¢â€¢â€¢â€¢â€¢Â­Â­Â­â€¢â€¢â€¢â€¢â€¢â€¢â€¢â€¢â€¢â€¢â€¢\n\nâ–· PRODUCTS MENTIONED IN THIS VIDEO:\n\nAmazing Cosmetics Illuminate Primer Highlighter â€œGlowâ€ â€£ http://bit.ly/2iaxj6T\nBECCA Velvet Blurring Primer â€£ http://bit.ly/2Cw6gYx\nHuda Beauty Faux Filter Foundation â€œAngel Foodâ€ â€£ http://bit.ly/2jMzei5\nNARS Soft Matte Complete Concealer â€£ http://bit.ly/2gh5SmX\nMAC Select Cover-Up Concealer â€œNW15â€ â€£ http://bit.ly/2mY70yG\nMaybelline Fit Me Loose Powder #05 â€£ http://bit.ly/2vc5W0O\nIconic London Brow Cushion â€£ http://bit.ly/2z7cpfZ\nMelkior Professional Eyeshadow â€œFestive Goldâ€\nJuviaâ€™s Place Douce Eyeshadow Palette â€£ http://bit.ly/2B7Kut1 ( use code: NIKKIE to save $$ )\nMorphe 39A Eyeshadow Palette â€£ http://bit.ly/2hVTf5q ( use code: NIKKIE to save $$ )\nMAC Extra Dimension Blush â€œFairly Preciousâ€ â€£ http://bit.ly/2kBVw2P\nOFRA x NikkieTutorials â€œGlazed Donutâ€ Highlighter â€£ http://bit.ly/2wj1HN0 ( use code: NIKKIE to save $$ )\nJouer Long-Wear Creme Lip Liner â€œPink Champagne Shimmerâ€ â€£ http://bit.ly/2pOmp9V\nMaybelline Vivid Hot Lacquer â€œ60 - Teaseâ€ â€£ http://bit.ly/2F0BMzv\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</si>
  <si>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kn073_61fpc</t>
  </si>
  <si>
    <t>SOMETHING TO TELL YOU! TRUTHS I LEARNT IN 2017 ad</t>
  </si>
  <si>
    <t>Ok guys its a new year and today I wanted to share with you some of the things I learnt from 2017, it was a year of highs and lows but many lessons. Hopefully these tips are super useful.\nThanks to Google for sponsoring this video make sure you check out the Google Home mini when you can!\n\nFollow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</si>
  <si>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SFdMa3nk1pk</t>
  </si>
  <si>
    <t>How LaserDisc Ultimately Won the Format Wars</t>
  </si>
  <si>
    <t>today i found out|tifovidz12|tifo|awesome|facts|didn't know|Videotape Format War|betamax|vhs|vhs vs betamax|blu-ray vs optical disc|dvd vs laserdisc|the death of laserdisc|laserdisc facts|vhs vs laser disc|laserdisc vs betamax|optical disc vs vhs</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</si>
  <si>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https://www.patreon.com/TodayIFoundOut\n\nThis video is brought to you by TunnelBear. \n\nâ†’Some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video:\n\nOn January 14, 2009, LaserDisc officially died. Of course, the shiny, 12-inch optical disc that once competed with VHS and Betamax in the home video market spun into oblivion long before. However, it was that Wednesday in January seven years ago that Pioneer â€“ the last remaining company to make the devices â€“ declared they were ceasing production after making a final run of 3,000 LaserDisc players, bringing the total made to just under 17 million units. â€œUnder the market environment in which new media such as DVD and Blu-ray Discs now dominate, it has become difficult for Pioneer to procure the parts required to produce LD players,â€ read Pioneerâ€™s press release. â€œConsequently Pioneer has been forced to terminate production of its LD products.â€\n\nWant the text version?: http://www.todayifoundout.com/index.php/2016/08/why-laserdisc-lost/\n\nSources:\n\nhttp://www.theverge.com/2013/10/27/5035596/lost-return-of-the-jedi-footage-discovered-on-699-laserdisc\nhttp://mentalfloss.com/article/49111/mr-wizard-explains-laserdisc\nhttp://www.cedmagic.com/history/discovision-marketed.html\nhttp://www.computerhistory.org/storageengine/optical-laser-disc-player-is-demonstrated/\nhttp://money.cnn.com/gallery/technology/innovationnation/2015/01/02/ces-gadget-hits-and-flops/2.html\nhttps://books.google.com/books?id=OaEmmEOZ1fwC&amp;pg=PA130-IA3&amp;lpg=PA130-IA3&amp;dq=why+laserdisc+failed&amp;source=bl&amp;ots=ICyBvWX99v&amp;sig=5M2kv8tUM-tkydeGVO-i0Ioy18Y&amp;hl=en&amp;sa=X&amp;ved=0ahUKEwjvx7TUgOrOAhVKRSYKHTIkBc04ChDoAQgyMAM#v=onepage&amp;q=%20laserdisc&amp;f=false\nhttp://www.homemediamagazine.com/news/laserdisc-officially-dead-14333\nhttp://www.cnet.com/news/remember-when-video-discs-were-the-size-of-lps\nhttps://www.google.com/patents/US3350503?dq=3350503&amp;hl=en&amp;sa=X&amp;ved=0ahUKEwj12YmEjOrOAhVJfiYKHScoBMcQ6AEIHDAA\nhttp://www.blamld.com/DiscoVision/LaserMagic1998.htm\nhttp://www.aes.org/aeshc/docs/recording.technology.history/magnetic4.html\nhttp://www.mixonline.com/news/profiles/john-t-mullin-man-who-put-bing-crosby-tape/373927\nhttp://inventors.about.com/od/ofamousinventions/a/Optical_Disk.htm\nhttp://www.wired.com/2011/06/0607betamax-vcr-television-recorder\nhttp://gizmodo.com/5316154/magnavox-magnavision-model-8000-discovision-laserdisc-player-reviewed\nhttps://en.wikipedia.org/wiki/File:LDDVDComparison-mod.png\nhttps://en.wikipedia.org/wiki/LaserDisc\nhttps://en.wikipedia.org/wiki/David_Paul_Gregg\nhttps://en.wikipedia.org/wiki/James_Russell_(inventor)\nhttps://en.wikipedia.org/wiki/Tape_bias\nhttps://en.wikipedia.org/wiki/Betamax\nhttps://en.wikipedia.org/wiki/Videotape_format_war\nhttps://en.wikipedia.org/wiki/DiscoVision\n\nImage Credit:\n\nhttps://www.bigstockphoto.com/ru/image-130064534/stock-photo-compact-discs-full-of-music-laser-compact-disc-sound-technology\nhttps://www.bigstockphoto.com/ru/image-176455267/stock-photo-personal-cd-player-with-remote-control-and-portable-audio-earphones-on-black-background\nhttps://www.bigstockphoto.com/ru/image-140485571/stock-photo-remote-control-and-blu-ray-or-dvd-player-with-inserted-disc\nhttps://www.bigstockphoto.com/ru/image-126567410/stock-photo-video-tapes-audio-tapes-and-compact-disc-on-a-wooden-table\nhttps://www.bigstockphoto.com/ru/image-161982692/stock-photo-finger-pressing-a-microphone-button-to-activate-an-on-air-sign-composite-between-an-image-and-a-3d-background\nhttps://www.bigstockphoto.com/ru/image-164913281/stock-photo-3d-illustration-of-at-home-shaped-target-over-black-background-and-one-arrow-in-the-center-with-a-sign-where-it-is-written-the-word-sold-concept-of-real-estate\nhttps://www.bigstockphoto.com/ru/image-213935233/stock-photo-3d-illustration-of-rubber-stamp-with-the-text-patented-ip-law-and-intellectual-property-patent-concept\nhttps://www.bigstockphoto.com/ru/image-181439842/stock-photo-hand-writing-expensive-with-marker\nhttps://www.bigstockphoto.com/ru/image-126561608/stock-photo-closeup-of-a-stack-compact-discs-%28cd-dvd%29\nhttps://www.bigstockphoto.com/ru/image-138250820/stock-photo-map-with-pin-point-of-atlanta-in-georgia%2C-usa\n\nMusic from Jukedeck - create your own at http://jukedeck.com.</t>
  </si>
  <si>
    <t>Lgdc2t_CldQ</t>
  </si>
  <si>
    <t>Top Stiff Arms &amp; Power Moves of the 2017 Season! | NFL Highlights</t>
  </si>
  <si>
    <t>NFL|Football|offense|defense|afc|nfc|American Football|sport|sports|play|plays|highlight|highlights|stiff|arm|arms|power|move|moves|stick|struck|dominant|run|2017|season|compilation|best|top</t>
  </si>
  <si>
    <t>Check out the best stiff arms and power moves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</si>
  <si>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ReV1rHycYzw</t>
  </si>
  <si>
    <t>Alex Aiono</t>
  </si>
  <si>
    <t>One At A Time | Alex Aiono ft T-Pain VR Video</t>
  </si>
  <si>
    <t>alex aiono|alex aiono and william singe|alex aiono and conor maynard|alex aiono original|original alex aiono|alex aiono originals|does it feel like falling alex aiono|question alex aiono|work the middle alex aiono|alex aiono does it feel like falling|alex aiono question|alex aiono woek the middle|alex aiono one at a time|one at a time alex aiono|VR videos|VR video|vr video|3840x3840|alex aiono t pain|alex aiono Tpain</t>
  </si>
  <si>
    <t>Guys!! I hope you love our new video for One At A Time with T-Pain!! Watch in highest quality, it's much better ;)\n\nAvailable on digital platforms here : http://smarturl.it/OAAT\nPlease subscribe: https://www.youtube.com/user/AlexAiono, it means a lot to me !\n\nThank you YouTube for helping me bring this to life!\n\n\nDon't forget to follow me: \nFacebook: https://www.facebook.com/AlexAiono\nTwitter: https://twitter.com/alexaiono\nInstagram: https://www.instagram.com/alexaiono/\n\n[Intro: T-Pain]\nUh, yeah, yeah, yeah\nUh, yeah, yeah, yeah\nUh, yeah, yeah, yeah\nUh, yeah, yeah, yeah\n\n[Verse 1: Alex Aiono]\nObviously you got problems with me and we're probably not gonna solve 'em\nObviously you're not talking to me yet the silent treatment, girl you got 'em\nLaid back in the Maybach, got that ice all on your collar\nGive 'em back if you don't want 'em\nYou know I start from the bottom\n\nBaby, you're making the rules up, the rules up\nYou changed my life, girl I put the 2's up, the 2's up\nI made you comfortable, you put your shoes up, shoes up\nBaby just go ahead through your list\nBut I just wanna hear that shit\n\n[Chorus: Alex Aiono]\nOne at a time, oh\nOne at a time, oh\nOne at a time, oh\nI know that everything is my fault but just bring it all up one at a time, oh (one at a time, yeah, yeah)\nOne at a time, oh (one at a time, yeah, yeah)\nOne at a time, oh\nI know that everything is my fault but just bring it all up one at a time, oh\n \n\n[Verse 2: T-Pain]\nSeriously, she won't listen to me, what's the issue with me and my baby?\nSeriously, it's just getting to me, this shit really got me going crazy\nLate nights in the rave might be the thing that got you so lazy\nMemory must've got hazy\nHennessy don got you faded\n\nWhy you keep bringing them dudes up, them dudes up?\nI changed your life, I put twenty 2's up on your new truck\nYou know my money longer than a school bus, it ain't for you but\nI can't wait til I hear some of this list\nBut I just wanna hear this shit\n\n[Chorus: T-Pain &amp; Alex Aiono]\nOne at a time, oh\nOne at a time, oh\nOne at a time, oh\nI know that everything is my fault but just bring it all up one at a time (one at a time, yeah, yeah), oh\nOne at a time (one at a time, yeah, yeah), oh\nOne at a time (one at a time, yeah, yeah), oh\nI know that everything is my fault but just bring it all up one at a time, oh\n\n[Bridge: Alex Aiono &amp; T-Pain]\nBaby you know I ain't perfect\nSo let's put it all on the surface\nAnd I can tell you I'm worth it\nBut I'm gonna show you it one at a time\nYou know that you're special\nAnd sometimes I could be forgetful\nBut I can make the longest list telling you that you're the shit\n \n\n[Chorus: Alex Aiono]\nOne at a time (one at a time, yeah, yeah), oh\nOne at a time (one at a time, yeah, yeah), oh\nOne at a time (one at a time, yeah, yeah), oh\nI know that everything is my fault but just bring it all up one at a time (one at a time, yeah, yeah), oh\nOne at a time (one at a time, yeah, yeah), oh\nOne at a time (one at a time, yeah, yeah), oh\nI know that everything is my fault but just bring it all up one at a time\n\n[Outro: Alex Aiono &amp; T-Pain]\nOne at a time, yeah, yeah\nOne at a time, yeah, yeah\nOne at a time, yeah, yeah\nOne at a time, at a time\nOh...\nI know that everything is my fault but just bring it all up</t>
  </si>
  <si>
    <t>sujW2qs0DzE</t>
  </si>
  <si>
    <t>VFX Expert Breaks Down The History of Shrinking People in Movies | WIRED</t>
  </si>
  <si>
    <t>vfx|visual effects|jamie price|downsizing|special effects|movies|motion capture|bride of frankenstein|dr cyclops|the incredible shrinking man|hook movie|the indian in the cupboard|lord of the rings|ant man|vfx breakdown|vfx tutorial|visual effects breakdown|forced perspective movie|breakdown|history|timeline|shrink movie|shrinking people movies|shrinking people videos|shrinking people movie|shrinking|wired|wired.com</t>
  </si>
  <si>
    <t>Downsizing VFX Supervisor Jamie Price breaks down the history of people miniaturization in movies. In this timeline, Price explains the special effects techniques like forced perspective, compositing, the SchÃ¼fftan process, rotoscoping, motion control, motion capture and more. Movies include Bride of Frankenstein, Dr. Cylops, The Incredible Shrinking Man, Darby O'Gill and the Little People, Hook, The Indian in the Cupboard, The Lord of the Rings franchise, Ant-Man, and, of course, Downsizing.\n\nStill havenâ€™t subscribed to WIRED on YouTube? â–ºâ–º http://wrd.cm/15fP7B7 _x000D_
\n_x000D_
\n_x000D_
\nABOUT WIRED_x000D_
\nWIRED is where tomorrow is realized. Through thought-provoking stories and videos, WIRED explores the future of business, innovation, and culture.\n\nVFX Expert Breaks Down The History of Shrinking People in Movies | WIRED</t>
  </si>
  <si>
    <t>wOUTtsIp6tw</t>
  </si>
  <si>
    <t>Mustache Wax</t>
  </si>
  <si>
    <t>Life Observations: Dogs</t>
  </si>
  <si>
    <t>life observations|mustache wax|dogs|dog|canine|funny|mustache wax productions|there's something i noticed|something i noticed</t>
  </si>
  <si>
    <t>Life Observations: Dogs\n\nDogs are awesome!\n\nNEW MERCHANDISE AVAILABLE: https://teespring.com/stores/mustachewax\n\nDONATE on Patreon: https://www.patreon.com/mustachewax\nFacebook: https://www.facebook.com/MustacheWaxProductions/\nTwitter: https://twitter.com/Mustache__Wax\nSoundcloud: https://soundcloud.com/danny-musch\nPodcast on iTunes: https://itunes.apple.com/us/podcast/mustache-cast/id1291193669?mt=2\nPodcast on SoundCloud: https://soundcloud.com/themustachecast\n\nWritten/Animated/Voiced by Danny Musch\n\nA Mustache Wax Production</t>
  </si>
  <si>
    <t>QDqzQwKwvxo</t>
  </si>
  <si>
    <t>CBS Philly</t>
  </si>
  <si>
    <t>Man Creates Snow Plow Out Of TV Box, Lawn Mower</t>
  </si>
  <si>
    <t>Eyewitness News Morning|homemade Snow Plow|TV Box and Lawn Mower snow plo|Pennsylvania man snow plow bo</t>
  </si>
  <si>
    <t>AÂ Pennsylvania man had a very creativeÂ solution to clearing his snow-covered driveway.</t>
  </si>
  <si>
    <t>RVpcL0nL7iE</t>
  </si>
  <si>
    <t>New Orleans Saints on NOLA.com</t>
  </si>
  <si>
    <t>Larry Holder shaves head for doubting Saints</t>
  </si>
  <si>
    <t>New Orleans Saints|larry holder|jeff duncan|dunc and holder|saints|football|radio</t>
  </si>
  <si>
    <t>My soft-flowing hair should be the Eighth Wonder of the World. It's that glorious. Men covet it. Women fawn over it.\n\nSo that's how confident I felt about dismissing the New Orleans Saints after the team's 0-2 start in 2017. I put my hair on the line during an episode of Dunc &amp; Holder on Sports 1280 AM and NOLA.com after the Saints fell in Week 2. The video proof is below:\n\n\nThe Saints proceeded to win eight consecutive games after my grand proclamation. They finished the regular season 11-5 and as the NFC South champions.\n\nI'll take all the credit for being the team's motivating factor. I'll also have to pay the price and shave my head.\n\nI'll have my hair completely shredded at Tracey's Original Irish Bar (2604 Magazine Street) 4 p.m.-6 p.m. Thursday afternoon.\n\nColumnist Jeff Duncan will certainly have the first chop at my hair for being the person to claim a 10-win season for the Saints. Many others will fight for the chance to finish the job.</t>
  </si>
  <si>
    <t>s_FAjI51LPU</t>
  </si>
  <si>
    <t>Adam Whitley</t>
  </si>
  <si>
    <t>Gas Mask Scene | Kong: Skull Island (2017)</t>
  </si>
  <si>
    <t>gas mask samurai|jordan vogt-roberts|kong skull island|tom hiddleston films</t>
  </si>
  <si>
    <t>Kong: Skull Island DVD and Blu-ray release date is set for July 18, 2017 and available on Digital HD from Amazon Video and iTunes on June 20, 2017! -Kong: ..._x000D_
\n_x000D_
\nA team of scientists explore an uncharted island in the Pacific, venturing into the domain of the mighty Kong, and must fight to escape a primal Eden. Director: ..._x000D_
\n_x000D_
\nKONG: SKULL ISLAND, starring Tom Hiddleston, Samuel L. Jackson, Brie Larson, John Goodman, and John C. Reilly. In theaters March 10, 2017. -- KONG: ..._x000D_
\n_x000D_
\nStarring: Brie Larson, Tian Jing, Tom Hiddleston Kong: Skull Island B-ROLL (2017) - Tom Hiddleston Movie A team of explorers and soldiers travel to an ..._x000D_
\n_x000D_
\nKong : Skull Island - Gas Mask Scene.</t>
  </si>
  <si>
    <t>XI1tgzimsRc</t>
  </si>
  <si>
    <t>Voltfolio</t>
  </si>
  <si>
    <t>Making a Solar Cell From (Almost) Scratch</t>
  </si>
  <si>
    <t>solar cell|DIY|micro|fabriation|microfabrication|electrical|engineering|how are solar cells made|how are solar panels made|solar|cell|how|its|made|renewable|energy|Shane|Oberloier|informational|how to|documentary</t>
  </si>
  <si>
    <t>This video describes the processing steps involved in making crystal silicon solar cell. It's a big overview and does not go far in depth, but explains the basic essential steps</t>
  </si>
  <si>
    <t>I8caeFYzPxk</t>
  </si>
  <si>
    <t>TheGracieC</t>
  </si>
  <si>
    <t>It's like I have ESPN</t>
  </si>
  <si>
    <t>Mean|Girls|ESPN</t>
  </si>
  <si>
    <t xml:space="preserve"> </t>
  </si>
  <si>
    <t>6PXz2gNNR9o</t>
  </si>
  <si>
    <t>Chappell Roan</t>
  </si>
  <si>
    <t>Chappell Roan - Die Young [Music Video]</t>
  </si>
  <si>
    <t>Chappell Roan|School Nights|Die Young|Vance Joy|Declan McKenna|Chappell|Kayleigh Rose|Singer Songwriter|Alternative|Indie Alternative|Atlantic Records|Willard Missouri|Missouri</t>
  </si>
  <si>
    <t>SCHOOL NIGHTS EP out now: https://Atlantic.lnk.to/SchoolNightsID\nOn tour with Declan McKenna this Spring! Dates/tickets: http://iamchappellroan.com/tour\n\nDirected by Catie Laffoon - http://catielaffoon.com\n\nConnect with Chappell Roan:\nhttp://iamchappellroan.com\nhttps://facebook.com/chappellroan\nhttps://instagram.com/chappellroan\nhttps://twitter.com/chappellroan\nhttps://soundcloud.com/chappellroan</t>
  </si>
  <si>
    <t>2_fUmjfzh1Y</t>
  </si>
  <si>
    <t>The Players' Tribune</t>
  </si>
  <si>
    <t>Landing the Triple Axel | Mirai Nagasu | US Figure Skating</t>
  </si>
  <si>
    <t>PyeongChang 2018|olympics|Winter Olympics|2018 Winter Olympics|Mirai Nagasu|Nagasu|XXIII Olympic Winter Games|Winter Games|Figure Skating|US Figure Skating</t>
  </si>
  <si>
    <t>Mirai Nagasu is attempting a jump that no one else is competing. If she lands it at the US Figure Skating Championships she'll be the third American woman in history to do so. She takes us behind-the-scenes her training for the triple axel.</t>
  </si>
  <si>
    <t>LaMxS5-4U-c</t>
  </si>
  <si>
    <t>Benn and Gear</t>
  </si>
  <si>
    <t>VCV - Open source, FREE modular software. First look and noob tutorial.</t>
  </si>
  <si>
    <t>vcv|vcv rack|vcvrack|modular|daw|computer|virtual modular|modular software|software|open source|free|eurorack|clouds|mutable|elements|rings|emulator|simulator|emulation|simulation|benn on gear|benn jordan|the flashbulb</t>
  </si>
  <si>
    <t>Today we're checking out VCV Rack. Grab it here:  https://vcvrack.com\n\nWarning: If you're already someone using modular synths, this video may bore you to death. =)</t>
  </si>
  <si>
    <t>ss6qQM054B0</t>
  </si>
  <si>
    <t>Pop &amp; Sports HQ</t>
  </si>
  <si>
    <t>Oprah Winfrey Golden Globes Cecil B. DeMille Award Acceptance Speech</t>
  </si>
  <si>
    <t>Oprah Winfrey|Golden Globes|Golden Globes Cecil B. DeMille Award</t>
  </si>
  <si>
    <t>Hl0GSLcwHVs</t>
  </si>
  <si>
    <t>Ryan Canty</t>
  </si>
  <si>
    <t>Whole ocean is frozen, INSANE!</t>
  </si>
  <si>
    <t>Like and Subscribe!\nDrone View: https://www.youtube.com/watch?v=j_pM3nAxgi8\nICEBERGS floating down the canal: https://www.youtube.com/watch?v=aUAc-UIuIGc\n(for licensing / usage, please contact licensing@viralhog.com)</t>
  </si>
  <si>
    <t>fN5HV79_8B8</t>
  </si>
  <si>
    <t>Oprah Winfrey Receives Cecil B. de Mille Award at the 2018 Golden Globes</t>
  </si>
  <si>
    <t>golden globe awards|golden globes|2018 golden globes|75th annual golden globe award|cecil b de mille award|cecil b demille award|oprah winfrey|oprah|NBC|NBC network|tv|tv shows|2018|entertainment|episode|full episode|trailer|red nose day|comedy|free tv|watch tv|watch episodes</t>
  </si>
  <si>
    <t>Oprah Winfrey receives the Cecil B. de Mille Award at the 75th Annual Golden Globe Awards.\nÂ» Subscribe for More: http://bit.ly/NBCSub\nÂ»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television.\n\nOprah Winfrey Receives Cecil B. de Mille Award at the 2018 Golden Globes\nhttps://youtu.be/fN5HV79_8B8\n\nNBC on Youtube\nhttp://www.youtube.com/user/nbc</t>
  </si>
  <si>
    <t>o0a6y9-owCg</t>
  </si>
  <si>
    <t>sWooZie</t>
  </si>
  <si>
    <t>Pimpin Ain't Easy</t>
  </si>
  <si>
    <t>swoozie|adande|scavenger hunt|in n out</t>
  </si>
  <si>
    <t>**UPDATE: ALL GIFTS ARE GONE!! Trying to give back each spot that I travel to. I'm trying to hit a few places before the year is over. UK, Canada and Australia definitely on the list! \n\nWatch more\nHow to handle getting CURVED: https://youtu.be/EB3Gpokv9x8\nRAISING KIDS WEIRD ON PURPOSE: https://youtu.be/VQ9GhSjb8AU\n\nðŸ‘¤Stalk me\nhttp://instagram.com/swoozie\nhttp://www.twitter.com/swooz1e\nSNAPCHAT: swoozie_snaps</t>
  </si>
  <si>
    <t>sQzbRulqz3s</t>
  </si>
  <si>
    <t>Mitchell Robbins Microwaves Soup</t>
  </si>
  <si>
    <t>mitchell robbins microwaves soup|mitchell robbins|gus|gustoonz|gus johnson|gus mitchell robbins|gus microwave soup|microwave soup|funny video|sven|sven johnson|reddit videos|brandon rogers</t>
  </si>
  <si>
    <t>Mitchell Robbins tries to microwave some soup.\n-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http://gustoonz.cottoncart.com/\n\nMitchell Robbins is very afraid of the microwave, but he still tries to microwave some soup.\n\nI am Gus Johnson. I make music, I put out bad skits. Thanks for your time, internet stranger. Sometimes I go by gustoonz.\n\nThanks for watching and sharing! Don't stab people. I'll see you later.</t>
  </si>
  <si>
    <t>0PWu3BRxn60</t>
  </si>
  <si>
    <t>ZUMA Mission</t>
  </si>
  <si>
    <t>SpaceX|Zuma</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</si>
  <si>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9â€™s first stage will attempt to land at SpaceXâ€™s Landing Zone 1 (LZ-1) at Cape Canaveral Air Force Station, Florida.</t>
  </si>
  <si>
    <t>Ye4z35i1b2Q</t>
  </si>
  <si>
    <t>9 Weird Things To Do When You Are Bored</t>
  </si>
  <si>
    <t>what to do when bored|what to do when you are bored|things to do when bored|diys to do when your bored|creative things to do|fun diy projects|DIY|Handmade|Life hacks|Crafts|Do it yourself|useful things|lifehacks|tricks|tips|DIY projects|DIY activities|Handcraft|Tutorial|bored|boring</t>
  </si>
  <si>
    <t>Subscribe Here: http://bit.ly/2uaz0on\n12 Funny Couple Pranks! Prank Wars! : https://youtu.be/132oh8C1ci0?list=PLy0LaulZe0vRyRDcwVaqbvnbSqhSQNtS-\nWe have some funny and interesting ideas to cheer up! Make a wax hand, paint using your feet and make your own little winter box. Watch Troom Troom chanel and don't be bored!\n\nSupplies and Tools:\nâ€¢ Paper\nâ€¢ Pencil\nâ€¢ Markers\nâ€¢ Candles\nâ€¢ Red wax crayon\nâ€¢ Rubber glove\nâ€¢ Scissors\nâ€¢ Adhesive tape\nâ€¢ Tall vase\nâ€¢ Wooden stick\nâ€¢ Box of matches\nâ€¢ Acrylic paint\nâ€¢ Brush\nâ€¢ Glue\nâ€¢ Cotton\nâ€¢ Foam plastic\nâ€¢ Flour\nâ€¢ Baby oil\nâ€¢ Glitter\nâ€¢ Sand\nâ€¢ Waterproof shoe paint\nâ€¢ Bubble wrap\nâ€¢ Lighter\nâ€¢ Faux fur\nâ€¢ Needle and thread\nâ€¢ Hot glue gun\nâ€¢ Baking paper\nâ€¢ Glitter hot glue\nâ€¢ Banana\nâ€¢ Napkins\nâ€¢ Edible glitter\nâ€¢ Gelatin\nâ€¢ Water\nâ€¢ Food coloring\nâ€¢ Shampoo\nâ€¢ Silicon molds\n\nMusic: \nTobu - Roots by Tobu is licensed under a Creative Commons 3.0 Unported License. \nSource:  https://soundcloud.com/7obu/roots \n\nWatch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https://www.youtube.com/playlist?list...\nBack to School: https://www.youtube.com/playlist?list...\nLife Hacks: https://www.youtube.com/playlist?list...\nDIY Cosmetics: https://www.youtube.com/playlist?list...\nAwesome Slimes: https://www.youtube.com/playlist?list...\n\nFollow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</si>
  <si>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Agg73-6QOYo</t>
  </si>
  <si>
    <t>Titans vs. Chiefs | NFL Wild Card Game Highlights</t>
  </si>
  <si>
    <t>NFL|Football|offense|defense|afc|nfc|American Football|highlight|highlights|game|games|sport|sports|action|play|plays|season|postseason|2017|recap|run|sprint|catch|huge|amazing|touchdown|td|wild card|weekend|tennessee|titans|kansas city|kc|chiefs|playoffs|smith|hunt|hill|mariota|henry|post game highlights|titans win|chiefs lose|sp:dt=2018-01-06T16:35:00-05:00|sp:vl=en-US|sp:st=football|sp:li=nfl|sp:ti:home=KC|sp:ti:away=TEN|sp:ty=high</t>
  </si>
  <si>
    <t>The Tennessee Titans take on the Kansas City Chiefs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</si>
  <si>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U5EDORs8Jkk</t>
  </si>
  <si>
    <t>CaptainDisillusion</t>
  </si>
  <si>
    <t>Gateway to Sedona DEBUNK</t>
  </si>
  <si>
    <t>vortex|FunkyFatHead|Dear David|Adam Ellis|Homunculus|Korney|portal|explained|visual effects|VFX|science|skeptic</t>
  </si>
  <si>
    <t>Please consider supporting my videos on http://www.patreon.com/CaptainDisillusion\n\nCaptain Disillusion deconstructs the portal video and explains the concept known (only to himself) as the piecemeal paranormal.\n\nCreators discussed:\nFunkyFatHead - https://www.youtube.com/channel/UCyEk02FtSV-ZAzPwmcVDhJw\nKorney Aleev - https://www.youtube.com/channel/UC13jOfkwQtqqcLN5eoFPeZQ\nAdam Ellis - https://twitter.com/moby_dickhead\n\nCreative Commons credits of celebrity photos:\n\nAlex Jones by Michael Zimmermann  | Wikimedia Commons\nDavid Blaine by MagicMama  |  Wikimedia Commons\nSasha Baron Cohen as Borat by Skssoft  |  Wikipedia\nDeepak Chopra by Mitchell Aidelbaum  |  Flickr\nMehmet Oz by World Economic Forum  |  Flickr\nJoseph Mercola by Joseph Mercola  | Flickr\nVladimir Putin by kremlin.ru  |  kremlin.ru\nKim Jong-un by driver Photographer  |  Flickr</t>
  </si>
  <si>
    <t>9O4WaQ1zqUE</t>
  </si>
  <si>
    <t>Golden Globes 2018: What to Expect as Celebs Hit the Red Carpet in All Black</t>
  </si>
  <si>
    <t>etonline|awards|entertainment news|golden globes 2018|et|hollywood|entertainment tonight|celebs|news|Golden globes|2018 golden globes|awards season|when are the golden globes|who is hosting the golden globes|nominees|presenters|who is Seth meyers|black dress|solidarity|sexual harassment|times up|black|red carpet black dress|fashion statement|protest|awareness|golden globes black|golden globes black dress|golden globes carpet|whywewearblack|timesup|metoo</t>
  </si>
  <si>
    <t>More from Entertainment Tonight: https://www.youtube.com/channel/UCdtXPiqI2cLorKaPrfpKc4g?sub_confirmation=1\nHere's an inside look at what is expected to be the biggest fashion statement in Golden Globes history.</t>
  </si>
  <si>
    <t>zg5lIBmmeRc</t>
  </si>
  <si>
    <t>Oil tanker ablaze following collision with ship off coast of China</t>
  </si>
  <si>
    <t>Fire Oil|Oil|Fire|Tanker|Iran|Iranians|China|Chinese|South Korea|world|environment|business|oil spill|oil tanker collision|oil tanker fire|oil fire|tanker fire|china oil fire|iran oil fire|iran oil tanker fire|flames|smoke|climate change|global warming|fossil fuels|fuel|burn|burning|cargo ship|ship on fire|tanker on fire|tanker china|oil tanker on fire|2018|china news|china latest|bangladesh|south korea</t>
  </si>
  <si>
    <t>An oil tanker has collided with a cargo ship off China's east coast, causing an oil spill and setting the tanker ablaze. China and South Korea have mounted a search-and-rescue operation to find the 32 people â€“ 30 Iranians and two Bangladeshis â€“ reported missing \nSubscribe to Guardian News â–º http://bit.ly/guardianwiressub\n \nOil tanker on fire and 32 crew missing after collision off China's coast â–º https://www.theguardian.com/world/2018/jan/07/collision-leaves-32-missing-and-oil-tanker-on-fire-off-chinas-coast\n\nSupport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</si>
  <si>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w7WsuNNLcNw</t>
  </si>
  <si>
    <t>Wild Patagonian horse is masterfully tamed - Wild Patagonia - BBC Earth</t>
  </si>
  <si>
    <t>BBC|BBC Worldwide|Nature|Natural History|Animals|Wildlife|Wild|gauchos|Patagonian gauchos|patagonia|wild patagonia|horse|wild horse|wild horse taming|horse taming|taming|argentina|bbc documentary|animal|animal documentary|nature documentary</t>
  </si>
  <si>
    <t>Masterful Patagonian gauchos make wild horse taming look effortless in this clip from Wild Patagonia. Subscribe to BBC Earth for more amazing animal videos - http://bit.ly/BBCEarthSub\n\nNarrated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</si>
  <si>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TgA2y-Bgi3c</t>
  </si>
  <si>
    <t>The Mystery That Keeps Neil deGrasse Tyson Up At Night</t>
  </si>
  <si>
    <t>There's one terrifying mystery of the universe that astrophysicist and 'Astrophysics for People in a Hurry' author Neil deGrasse Tyson loses sleep over.\n\nSubscribe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</si>
  <si>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cAqmb-Pz4iM</t>
  </si>
  <si>
    <t>startelegramvideo</t>
  </si>
  <si>
    <t>Dallas Mavericks caoch Rick Carlisle sounds off on ESPN Lavar Ball article</t>
  </si>
  <si>
    <t>ece_incoming</t>
  </si>
  <si>
    <t>Carlisle said heâ€™s disgusted with the NBAâ€™s business partner.</t>
  </si>
  <si>
    <t>nr0PF7PukJw</t>
  </si>
  <si>
    <t>When You Get Stuck in a Conversation</t>
  </si>
  <si>
    <t>Collegehumor|CH originals|comedy|sketch comedy|internet|humor|funny|sketch|awkward|trapped|terrible things|please stop|worst case scenarios|bored|that guy|rekha shankar|lou wilson|ally beardsley|raphael chestang|Hardly Working|rekha gets caught in conversation|boring conversation|trapped in a conversation|bad convo|stuck in a conversation|latest|hardly working</t>
  </si>
  <si>
    <t>Mayday, mayday! Iâ€™m trapped in a vortex and none of my social cues are working!\n\nHardly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http://www.collegehumor.tumblr.com\n\nCAST\nRekha Shankar\nLou Wilson\nAlly Beardsley\nRaphael Chestang\n\nCREW\nDirector - Ryan Anthony Martin\nWriter - Rekha Shankar\nProducer - Shane Crown\nProduction Coordinator - Francesca McLafferty \nEditor - Sam Geer</t>
  </si>
  <si>
    <t>H5Su_JEpDaE</t>
  </si>
  <si>
    <t>Mischievous Cat Labeled 'Problem Child' Finds A Mom Who Adores Her | The Dodo</t>
  </si>
  <si>
    <t>animal video|animals|the dodo|Animal Rescue|cats|cat videos|mischievous cat|cats being jerks|funny cats|hilarious cats|funny cat videos|cat adoption|cat love|cat lady|kitten lady|kittens|kitten videos|cats playing|cats meowing|cats jumping|cats and boxes|cat attack|cat climbing|goofy cat|cat zoomies|funny cat fails|funny cat videos clean|funny cat fights|funny cat noises|funny cat vines|funny pets|funny pet videos|jerk cats</t>
  </si>
  <si>
    <t>Cat Labeled 'Problem Child' Finds A Mom Who Adores Her | Everyone thought this cat was a problem child because she has an INSANE amount of energy.  She was returned by 5 different families! But as soon as her new mom met her, she knew they were meant to be together  ðŸ± ðŸ’•\n\nFor more of this silly cat named Kitty, check her out on Instagram: http://thedo.do/kitty.\n\nLove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</si>
  <si>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TzMJabl_ykk</t>
  </si>
  <si>
    <t>Reacting to My First Video (try not to cringe compilation)</t>
  </si>
  <si>
    <t>nails|nail art|nail tutorial|beauty tutorial|nail art tutorial|diy nails|easy nail art|diy nail art|cute nail art|simply nailogical|reacting|react|reacting to my first video|reacting to my old videos|simplynailogical react|cringe|cringe compilation|simplynailogical changed|you've changed|youtubers who changed|cringey|cringey old videos</t>
  </si>
  <si>
    <t>~*~hOw Do I uNsUbScRiBe FrOm MySeLf~*~\n\nâ™¡ Subscribe to never miss nÌ¶eÌ¶wÌ¶ Ì¶nÌ¶aÌ¶iÌ¶lÌ¶ Ì¶aÌ¶rÌ¶tÌ¶ Ì¶tÌ¶uÌ¶tÌ¶oÌ¶rÌ¶iÌ¶aÌ¶lÌ¶sÌ¶!Ì¶ Ì¶ http://bit.ly/subsimply\nâ™¡ Subscribe to my SECOND CHANNEL for no reason: http://bit.ly/SubSimplyNot\n\nHistorical simplynailogical artifacts referenced in this video:\nJune 2014 - - First video (1min nail art): https://www.youtube.com/watch?v=bFbBbU5bpJk\nSept 2014 - - First channel trailer: https://www.youtube.com/watch?v=rKY1rufhICU\nDec 2014 - - First time you heard my voice and saw my face (Shit Nail Artists Say): https://www.youtube.com/watch?v=fTPUwPM_GdM\nJan 2015 - - First voice-over (how to make videos): https://www.youtube.com/watch?v=6k_GW0aso_k\nApr 2015 - - First voice-over nail art tutorial: https://www.youtube.com/watch?v=s3UfgdFKkeE\nApr 2015 - - Second voice-over nail art tutorial and the beginning of the switch to always doing nail art tutorials with a voice-over: https://www.youtube.com/watch?v=v7tJieuh7gU\nJul 2015 - - First 'talking to camera' video: https://www.youtube.com/watch?v=zjx8iPrbhno\nJul 2015 - - Second 'talking to camera' video: https://www.youtube.com/watch?v=MqD05ULmNu8\n\nThere are even more historical simplycringelogical videos but I can only TAKE. SO. MUCH. AT. A. TIME. MAN.\n_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Cringe\n\n_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(actually royalty free Â¯\_(ãƒ„)_/Â¯)\n_ _ _ _ _ _ _ _ _ _ _ _ _ _ _ _ _ _ _ _ _ _ _ _ _ _ _ _ _ _ _ _ _ _\n\nDisclaimer cause I love you guys: This video was not sponsored by any of the brands mentioned. All artwork/design is my own. Some links above are affiliate links.</t>
  </si>
  <si>
    <t>dra9WRKpds8</t>
  </si>
  <si>
    <t>FOX Soccer</t>
  </si>
  <si>
    <t>West Ham's Josh Cullen loses tooth after kick to the face, plays on | 2017-18 FA Cup Highlights</t>
  </si>
  <si>
    <t>fox|fox sports|fs1|fox sports 1|soccer|fox sports soccer|fox soccer|sports|news|fa cup|premier league|premiere league|fa cup highlights|highlights|soccer highlights|west ham|whu|shrewsbury|josh cullen|tooth|Josh Cullen loses tooth|Josh Cullen loses tooth after kick to the face|kick to the face|Josh Cullen takes a nasty kick|nasty kick to the face|nasty kick|decides to play on against Shrewsbury|plays on|a nasty kick to the face|still decides to play</t>
  </si>
  <si>
    <t>Josh Cullen takes a nasty kick to the face but still decides to play on against Shrewsbury.\n\nSUBSCRIBE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http://foxs.pt/FOXSOCCERChicharito\nâ–ºFOX Soccer @TheBuzzer: http://foxs.pt/FOXSOCCERAtTheBuzzer\n\nAbout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more.\n\nWest Ham's Josh Cullen loses tooth after kick to the face, plays on | 2017-18 FA Cup Highlights\nhttps://youtu.be/dra9WRKpds8\n\nFOX Soccer\nhttps://www.youtube.com/user/Foxsoccer</t>
  </si>
  <si>
    <t>suqecwk9pdw</t>
  </si>
  <si>
    <t>Top 10 Plays of the Night: January 6, 2018</t>
  </si>
  <si>
    <t>nba|highlights|basketball|plays|amazing|sports|hoops|finals|games|game|top|top 10|play|night|action|best|victor|oladipo|marcus|morris|jayson|tatum|giannis|antetokounmpo|isaiah|thomas|tristan|thompson|demarcus|cousins|anthony|davis|willie|reed|lebron|james|karl-anthony|towns|eric|bledsoe|cauley-stein</t>
  </si>
  <si>
    <t>Check out the top 10 plays of the night around the NBA, featuring Victor Oladipo, Marcus Morris, Jayson Tatum, Giannis Antetokounmpo, Isaiah Thomas, Tristan Thompson, DeMarcus Cousins, Anthony Davis, Willie Reed, LeBron James, Karl-Anthony Towns, Eric Bledsoe, and Willie Cauley-Stein!\n\nTop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</si>
  <si>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hKxsmQXfmFo</t>
  </si>
  <si>
    <t>Is the Tesla Model 3 Worth It?</t>
  </si>
  <si>
    <t>tesla|model 3|tesla model 3|model 3 review|tesla 3|model 3 tesla|new tesla|car|electric car|tech|jake roper|vsauce3|is it worth it|austin evans</t>
  </si>
  <si>
    <t>Tesla Model 3: Gadgets don't get bigger than this.\nI spent the day driving the new Tesla Model 3 but is it worth it?\nSubscribe to Papa Jake: https://www.youtube.com/user/Vsauce3\nJake's personal channel: https://www.youtube.com/user/OFFICIALjakeroper\nBeme News: https://www.youtube.com/channel/UCY0YIply-je0EhSWLgpftVw\n\nSubscribe! http://www.youtube.com/austinevans\nInstagram: http://instagram.com/austinnotduncan\nTwitter: http://twitter.com/austinnotduncan\nFacebook: https://www.facebook.com/austinnotduncan</t>
  </si>
  <si>
    <t>ztLELdQDadE</t>
  </si>
  <si>
    <t>Police: One man dead after explosion in Stockholm</t>
  </si>
  <si>
    <t>Pete Hegseth|Europe|World Regions|On Air|Personality|Primary World|World|Fox News|News</t>
  </si>
  <si>
    <t>Man reportedly picked up item outside metro station that then exploded.</t>
  </si>
  <si>
    <t>DfSLEBm9WHI</t>
  </si>
  <si>
    <t>Let It Go - Frozen ( cover by Big Marvel )</t>
  </si>
  <si>
    <t>Let It Go|Frozen|big marvel</t>
  </si>
  <si>
    <t>r3W2qepsQe4</t>
  </si>
  <si>
    <t>iPhone X vs 100 Tide Pods EXPERIMENT - Will it Survive?</t>
  </si>
  <si>
    <t>iphone|durability|drop|test|hammer|smash|liquid|tide|pods|delicious|eating|coca|cola|grind|laser|taser|fireworks|microwave|fire|burn|grill|drill|crayons|samsung|galaxy|cooking|freeze|cold|water|damage|iphonex|life|hack|experiment|secret|fun|giant|pool|boiling|boil|melt|melted|pouring|pour|molten|satisfying|lava</t>
  </si>
  <si>
    <t>I decided to boil an iPhone X in 100 melting tide pods to see what happens!\n\nFACEBOOK:\nhttps://www.facebook.com/techrax\nTWITTER:\nhttps://twitter.com/techrax \nINSTAGRAM: \nhttp://instagram.com/techrax</t>
  </si>
  <si>
    <t>OPtomB--3Ss</t>
  </si>
  <si>
    <t>What Cat People Do When It's Cold Outside</t>
  </si>
  <si>
    <t>Cole and Marmalade|Cats|Cat Videos|winter|blizzard|weather|storm|freezing temperatures|frozen kitty|cat love|cat purring|snuggles|keep warm|cyclone|bomb cyclone|northeast|closed|airport|cat owners|cat loves dad|cat dad|cat daddy|crazy cat lady|crazy cat guy|Chris Poole|cute kittens|cat rescue</t>
  </si>
  <si>
    <t>Oh, the weather outside is frightful, but snuggling with your cats is so delightful â€¦ I wonder how many hours we spend with cats on our laps each year?!\n\nHappy 2018 everyone, stay warm and safe out there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Different Kind of Love - After the Tragedy 3 - Epidemic Music</t>
  </si>
  <si>
    <t>YiSsAjNtsFc</t>
  </si>
  <si>
    <t>Checking Out the New McDonaldâ€™s Dollar Menu</t>
  </si>
  <si>
    <t>reviewbrah|mcdonalds|burger|sandwich|dollar menu|chicken sandwich|lunch|asmr|relaxing|soothing|outdoors|nature|food|dining|dinner|mr. rogers|new menu items|take out|drive thru</t>
  </si>
  <si>
    <t>Trying out the new Dollar Menu from McDonald's and reviewing the Classic Chicken Sandwich and the Bacon McDouble. \n\nPlease SUBSCRIBE â–º http://bit.ly/2f3eGzy\n\nBuy OFFICIAL MERCH Here â–º http://bit.ly/2wfJuAn\n\nHELP Support Me at PATREON â–º http://bit.ly/1Q2g9zX\n\nPAYPAL donations are GREATLY appreciated at E-mail â–º repweekinterview1@gmail.com\n\nTWITTER Me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</si>
  <si>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JpoUN_A12Eg</t>
  </si>
  <si>
    <t>Top 10 Worst Reasons You Hated The Last Jedi</t>
  </si>
  <si>
    <t>If you're wondering if I'm the worst person to be facebook friends with if you want to rant about star wars, you're wondering right.\n\n#explainthesnakes\n\nAlso I know reports of War of the Worlds broadcast scaring people were greatly exaggerated and are kind of a modern myth akin to the idea of lemmings running off cliffs. It just is a widely known myth and felt like a good illustration of what I was talking about.\n\nClick your concern not worth acknowledging in this list:\nHoldo has purple hair wtf - https://www.patreon.com/JennyNicholson\nKylo Ren's face bandage is gross to look at - https://twitter.com/JennyENicholson\nRey is too good at lifting rocks it feels unearned - https://www.instagram.com/spider_jewel/\nThere are 3 powerful female characters and only 5 powerful male characters, is this some kind of feminist propaganda - https://www.facebook.com/JennyNicholsonVids/\nI'm a Kylux shipper and upsettingly Kylo only choked Hux once - https://spiderjewel.tumblr.com/</t>
  </si>
  <si>
    <t>WIkBvAmXyGU</t>
  </si>
  <si>
    <t>2018 Golden Globes: Who Should Win, Who Will Win | THR</t>
  </si>
  <si>
    <t>thr|the hollywood reporter|hollywood reporter|entertainment|hollywood|golden globes|golden globes 2018|2018|golden globe|2018 golden globe|golden|globe|globes|awards|awards show|nominee|nominations|golden globe awards|golden globe nominations|lady bird|call me by your name|three billboards outside ebbing missouri|dunkirk|the shape of water|the disaster artist|the florida project|i tonya|coco|thr news|news|entertainment news</t>
  </si>
  <si>
    <t>Subscribe for Roundtables, Box Office Reports, &amp; More! â–ºâ–º http://bit.ly/THRSubscribe\nStay in The Know With all Things Hollywood, Subscribe to THR News! â–ºâ–º http://bit.ly/Sub2THRNews\n\nTHR film critic Todd McCarthy makes his case for 'Call Me by Your Name' and 'Lady Bird,' while awards analyst Scott Feinberg calculates the odds.\n\nWatch more videos on THR.com: http://www.hollywoodreporter.com/video\nLike us on Facebook: https://www.facebook.com/HollywoodReporter\nFollow us on Twitter: https://twitter.com/thr\nFollow us on Instagram: http://instagram.com/hollywoodreporter</t>
  </si>
  <si>
    <t>9Pwy-cAf09I</t>
  </si>
  <si>
    <t>When in Japan, Deep-Fry Some Maple Leaves</t>
  </si>
  <si>
    <t>great big story|gbs|lag|documentary|docs|maple|maple tree|tempura|Japanese food|Japanese|food|momiji|Minoh|Food &amp; Drink</t>
  </si>
  <si>
    <t>Maple leaf tempura, also known as â€œmomiji,â€ is a snack native to the Japanese town of Minoh. Battered and deep-fried to a golden crisp, making momiji is a delicate process that takes about a year to prepare. Just ask Setsuko Hisakuniâ€”sheâ€™s been making them for over 50 years, carrying on a tradition that began in the 1300s.\n\nSUBSCRIBE: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</si>
  <si>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c0mbyMWd0Q8</t>
  </si>
  <si>
    <t>What To Expect At The 2018 Golden Globes | NBC Nightly News</t>
  </si>
  <si>
    <t>NBC Nightly News|Nightly News|NBC|Lester Holt|NBC News|Breaking News|US News|Celebrity|What To Expect At The 2018|Golden Globes|At The 2018 Golden Globes|Several stars|promising to wear all black|sexual harassment|yearâ€™s Golden Globes award ceremony|wake of the Harvey Weinstein allegations|Harvey Weinstein allegations|MeToo movement|show is sure to strike a more serious tone|news stories|technology|politics|health|entertainment|science</t>
  </si>
  <si>
    <t>Several stars are promising to wear all black to protest sexual harassment at this yearâ€™s Golden Globes award ceremony, and in the wake of the Harvey Weinstein allegations and the #MeToo movement, the show is sure to strike a more serious tone.\nÂ»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http://nbcnews.to/PinNBC\n\nWhat To Expect At The 2018 Golden Globes | NBC Nightly News</t>
  </si>
  <si>
    <t>FQfWKSdIreM</t>
  </si>
  <si>
    <t>TED</t>
  </si>
  <si>
    <t>The secret language of letter design (with English subtitles) | Martina Flor</t>
  </si>
  <si>
    <t>TEDTalk|TEDTalks|TEDx|TED en EspaÃ±ol|Art|Books|Communication|Creativity|Design</t>
  </si>
  <si>
    <t>(Full English subtitles are available for this talk -- click the CC button in the bottom right of your screen to turn subtitles on.)\n\nLook at the letters around you: on street signs, stores, restaurant menus, the covers of books. Whether you realize it or not, the letters are speaking to you, telling you something beyond the literal text -- that whatever they represent is modern or finely crafted or fantastical or zany. Learn to decode this secret language with lettering designer Martina Flor as she explains how altering the shapes, colors and textures of letters changes how we perceive them. (In Spanish with English subtitles.)\n\nCheck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</si>
  <si>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tjwWaUs_OmM</t>
  </si>
  <si>
    <t>Genuine Survival Research Labs</t>
  </si>
  <si>
    <t>SF Museum Groundbreaking Show Survival Research Labs 1992</t>
  </si>
  <si>
    <t>art|history|violent|machines|SRL|SurvivalResearchLabs|Survival Research Labs|SFMOMA|groundbreaking|Robot|fighting|battlebots|James|Cameron|Robogeddon|San Francisco MOMA Ribbon Cutting</t>
  </si>
  <si>
    <t>SRL performed at the groundbreaking ceremony for the SF Museum of Modern Art, effectively shutting down the SF downtown area for about 15 min! Edited and Directed By Leslie Asako Gladsjo. \n\nThe Museum was so pleased with the SRL show that they actually  attempted to sue us a few months later. Recently, when speaking to a museum employee conducting research into the 1992 Groundbreaking for inclusion into the new ribbon cutting at the rebuilt SFMOMA, SRL was informed that the Museum had systematically removed all reference to SRL even being at the 1992 Groundbreaking!  The only remaining historical document is this SRL produced video.\n\nIt takes serious skills to stage a show at a major museum that would provoke them into completely rewriting the show out of their own history. SRL says: Mission Accomplished!! Also, its still not too late to invite us for the Ribbon Cutting.....</t>
  </si>
  <si>
    <t>YXNeKeROiXA</t>
  </si>
  <si>
    <t>Gretchen Carlson says it's time to modernize the Miss America pageant</t>
  </si>
  <si>
    <t>Former FOX News host Gretchen Carlson, who filed a sexual harassment lawsuit against her then-boss Roger Ailes, was recently appointed chair of the Miss America Organizationâ€™s board of directors. She describes her efforts to change sexual harassment laws, how sheâ€™s rethinking the pageant -- including its swimsuit competition -- and the changes society can make in light of the #metoo movement.</t>
  </si>
  <si>
    <t>apJaKRqX9cI</t>
  </si>
  <si>
    <t>Overthinking overthinking overthinking overthinking</t>
  </si>
  <si>
    <t>anna|akana|ana|annaakana|overthinking|overthinking is killing you|killing|you|over|thinking|think|rumination</t>
  </si>
  <si>
    <t>Squarespace â–¶ http://Squarespace.com/Anna\n\n\nSo much I want to tell you â–¶ http://bit.ly/AnnaBook\nGhost &amp; Stars â–¶ http://GhostAndStars.com\n\nbusiness\nAkanaActing@gmail.com\nTom Spriggs at The Coronel Group\n\ngfx by Bethany Radloff\nhttp://youtube.com/BethBeRad\n\nshot &amp; edited by Eric Lombart\nhttp://youtube.com/EricLombart\n\nmake ups by Caitlyn Brisbin\nhttp://instagram.com/CatCalico\n\ngrip - Melissa Gasca, John Lee, Megan Pham\n\nsound - John Lee</t>
  </si>
  <si>
    <t>uui3jdrph5Q</t>
  </si>
  <si>
    <t>Tim Barrett</t>
  </si>
  <si>
    <t>notting-hill-movie-clip-last-brownie</t>
  </si>
  <si>
    <t>notting|hill|movie|clip|last|brownie</t>
  </si>
  <si>
    <t>JNv4w6DFoYs</t>
  </si>
  <si>
    <t>OjO Commuter Scooter by OjO Electric</t>
  </si>
  <si>
    <t>OjO Commuter ScooterÂ®- Light Electric Vehicle for the Bike Lane &amp; Beyond!</t>
  </si>
  <si>
    <t>OjO|OjO Electric|OjO Commuter Scooter|Electric Scooter|EScooter|e-scooter|Etransportation|transportation|eco friendly|bike lane|e-bike|electric|all electric transportation|LEV|Light Electric Vehicle</t>
  </si>
  <si>
    <t>OjO Commuter ScooterÂ® is the ultimate two-wheel smart scooter from OjO ElectricÂ®. The OjO Commuter ScooterÂ® is a bike lane-friendly, zero emissions, clean fun ride for adults. It quickly accelerates up to 20 MPH and a distance of 25 miles on a single charge. Whether commuting or enjoying a leisurely ride, OjO will forever change the way people travel.</t>
  </si>
  <si>
    <t>qxVQ7ZEG1RU</t>
  </si>
  <si>
    <t>yovo68</t>
  </si>
  <si>
    <t>New Year's Eve Penske Peel at the 11foot8 bridge</t>
  </si>
  <si>
    <t>11foot8|low clearance crash|truck crash|train trestle|Durham</t>
  </si>
  <si>
    <t>On New Year's Eve 2017, the bridge got another holiday feast, peeling the top off another Penske rental truck. The driver left the scene of the accident after a few Minutes and left the busted truck sitting there in the middle of a busy city road without hazard lights on or any attempt at securing the accident. Later, the Police had to extract the truck from under the bridge. Not sure what the deal was with that.</t>
  </si>
  <si>
    <t>C3B69-LeVCY</t>
  </si>
  <si>
    <t>MILCK</t>
  </si>
  <si>
    <t>MILCK - This Is Not The End [Official Audio]</t>
  </si>
  <si>
    <t>this is not the end|quiet|womens march|milck</t>
  </si>
  <si>
    <t>THIS IS NOT THE END EP Available January 19th\nThis Is Not The End Available Now at https://Atlantic.lnk.to/ThisIsNotTheEndAY\n\nFollow Milck\nhttp://www.milckmusic.com/\nhttps://twitter.com/MILCKMUSIC\nhttps://www.facebook.com/MILCKMUSIC/\nhttps://www.instagram.com/milckmusic/\nhttps://soundcloud.com/milck</t>
  </si>
  <si>
    <t>mlpS-ph8-Ec</t>
  </si>
  <si>
    <t>Bundesliga</t>
  </si>
  <si>
    <t>The Loyalty Test - Would you switch Clubs for Big Money?</t>
  </si>
  <si>
    <t>bundesliga|football|soccer|fÃºtbol|germany|german football league|Alemania|fÃºtbol alemÃ¡n|liga alemana|FC Bayern MÃ¼nchen|Borussia Dortmund|Borussia MÃ¶nchengladbach|Loyalty Test|football loyalty|fan|fan test|supporter|fan loyalty|rivalry|experiment|social experiment|betray your colors|money|what would you do for money|NTBM|TW|KW1|Jan18|what would you've done|what would you do|prank|candid camera|hidden camera</t>
  </si>
  <si>
    <t>We have put three die-hard fans to the Loyalty Test\nâ–º Sub now: https://redirect.bundesliga.com/_bwCS\n\nFootball players all over the world change their club all the time. But what will happen if two fake talent agents make Bundesliga die-hard fans an indecent proposal? We have put three of them to the Loyalty Test. What would you've done? Tell us in the comments!\n\nâ–º Watch Bundesliga in your country: https://redirect.bundesliga.com/_bwCT\n\nThe Official Bundesliga YouTube channel gives you access to clips from Germany's football league that you won't find anywhere else. Subscribe now and visit us at https://bndsl.ga/comYT to see what all the noise is about!</t>
  </si>
  <si>
    <t>bT9HPXKP5dI</t>
  </si>
  <si>
    <t>CHauserable</t>
  </si>
  <si>
    <t>Road Rage - Russian Style</t>
  </si>
  <si>
    <t>9D0eyl7-XQA</t>
  </si>
  <si>
    <t>EVNautilus</t>
  </si>
  <si>
    <t>A Burst of Deep Sea Fireworks: Halitrephes Jelly | Nautilus Live</t>
  </si>
  <si>
    <t>Nautilus Live|Robert Ballard|Ocean Exploration|E/V Nautilus|ROV Hercules|ROV Argus|Corps of Exploration|Biology|Geology|Marine Biology|halitrephes</t>
  </si>
  <si>
    <t>We're starting this year with deep sea fireworks, and a spirit of exploration! When something remarkable floats by in the middle of sampling operations, our team quickly switches gears to marvel and document. \n\nThe frilled tentacles of the Halitrephes maasi jelly came into view at 1225m in the Revillagigedo Archipelago off Baja California, Mexico. Radial canals that move nutrients through the jelly's bell form a starburst pattern that reflects the lights of ROV Hercules with bright splashes of yellow and pink--but without our lights this gelatinous beauty drifts unseen in the dark. \n-------------------------------------------------------\nE/V Nautilus is exploring unknown regions of the ocean seeking out new discoveries in biology, geology, and archaeology. Join us 24/7 for live video from the seafloor and to ask questions of our explorers currently aboard Nautilus: www.nautiluslive.org.\n\nFollow us on social media for dive updates, expedition highlights, and more:\nSubscribe on YouTube: www.youtube.com/subscription_center?add_user=EVNautilus \nFacebook: www.facebook.com/nautiluslive\nTwitter: www.twitter.com/evnautilus \nInstagram: www.instagram.com/nautiluslive</t>
  </si>
  <si>
    <t>hwQnXjZwQUQ</t>
  </si>
  <si>
    <t>10 BEST Moments From 2018 Golden Globes</t>
  </si>
  <si>
    <t>News|newsfeed|clevver news|entertainment|trophy life|golden globes|golden globes 2018|Big Little Lies|The Handmaidâ€™s Tale|seth Meyers|natalie portman|Jennifer aniston|carol burnett|sterling k brown|aziz Ansari|james franco|hugh Jackman|oprah</t>
  </si>
  <si>
    <t>This episode was brought to you by TurboTax. Relax, thereâ€™s TurboTax. http://intuit.me/1eCMlVs\nMore Celebrity News â–ºâ–º http://bit.ly/SubClevverNews\n\nIt was a night in solidarity of women around the world joining forces and making their voices heard during the 2018 Golden Globes, so letâ€™s keep the fierce female energy going with all of tonightâ€™s most star-studded moments.\n\n\nFor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http://www.twitter.com/drew__dorsey\nThis is a sponsored video</t>
  </si>
  <si>
    <t>PmUL6wMpMWw</t>
  </si>
  <si>
    <t>Red Sparrow | Official Trailer [HD] | 20th Century FOX</t>
  </si>
  <si>
    <t>Trailer|Jennifer Lawrence|Joel Edgerton|Matthias Schoenaerts|Charlotte Rampling|Mary-Louise Parker|Jeremy Irons|Red Sparrow|Jason Matthews|Francis Lawrence|Hunger Games|Joy|JLaw|Spy Movie|Atomic Blonde|action|thriller movie|james bond|Dominika Egorova|Mother!|Red Sparrow Movie|Action|Action Spy Movie</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</si>
  <si>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Official Trailer [HD] | 20th Century FOX\nhttp://www.youtube.com/user/FoxMovies</t>
  </si>
  <si>
    <t>2RsVpR_X5hE</t>
  </si>
  <si>
    <t>The Valleyfolk</t>
  </si>
  <si>
    <t>A new beginning... and WE'RE TERRIFIED</t>
  </si>
  <si>
    <t>sourcefed|sourcefed 2.0|sourcefed nerd|elliot morgan|elliott morgan|joe bereta|phil defranco|philip defranco|barats and bereta|lee newton|steve zaragoza|joe and elliott|joe and steve|steve and elliott|elliott and lee|the valleyfolk|valleyfolk|lee and steve</t>
  </si>
  <si>
    <t>Click here to join us on the most terrifying, exciting, and life-changing journey that's ever been experienced by any human beings ever: \nhttp://bit.ly/TheValleyfolk\n\nNow, if you'll excuse us, we have to get to work creating a new weekly show, and a podcast, AND whatever the heck else we can dream up. Happy new year, folks.</t>
  </si>
  <si>
    <t>6EmFN1nRQ6M</t>
  </si>
  <si>
    <t>Will It Meatloaf? Taste Test</t>
  </si>
  <si>
    <t>rhett and link|gmm|good mythical morning|rhett and link good mythical morning|good mythical morning rhett and link|mythical morning|gmm food|season 13|rhett|link|mythical|rhett link meatloaf|rhett link will it|rhett meatloaf|link meatloaf|gmm meatloaf|gmm will it meat loaf taste test|rhett link will it meatloaf taste test|rhett link meatloaf taste test|gmm today's episode|it</t>
  </si>
  <si>
    <t>Will pizza meatloaf? How about chips or sushi? We're mashing some unexpected combinations together as we ask -- Will It Meatloaf?. GMM #1248.1\nWatch Part 2: https://youtu.be/Mzr_z-tvlUk\nWatch yesterday's episode: http://bit.ly/GMM1247\n\nPick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</si>
  <si>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v0eafGbrSJ8</t>
  </si>
  <si>
    <t>EVERY PUBERTY EVER</t>
  </si>
  <si>
    <t>every blank every|every blank ever smosh|smosh ebe|puberty|every puberty ever|hormones|raging hormones|smosh|smosh every blank ever|the talk|having the talk|crush|high school crush|every high school ever|every crush ever|talking to your crush|smosh crush|smosh high school|high school|smosh school|every school ever|school</t>
  </si>
  <si>
    <t>Puberty - whether it's raging hormones, running into your crush at school, having the talk, or more, this is Every Puberty Ever!\n\nCAST\nIan Hecox\nNoah Grossman\nKeith Leak Jr. \nCourtney Miller\nOlivia Sui\nShayne Topp\n\n\nCREW\nDirected by Ryan Todd\nWritten by Monica Vasandani, Cole Hersch, Ian Hecox, Courtney Miller, Shayne Topp, Olivia Sui, Keith Leak Jr., Noah Grossman, and Ryan Finnerty\nSmosh Co-Founded by Ian Hecox &amp; Anthony Padilla\nSmosh Creative Director: Joe Bereta\nDirector of Photography: Billy Yates\nEditor: Leonard Wilkes\nSenior Producer: Alex Hluch\nCo-Producer: Rebecca Doyle\nProducer: Garrett Palm\nAssociate Producer: Kristina Nikolic\nFirst Assistant Director: Tanner Risner\nProduction Designer: Tayler Nicholson\nCamera: Brennan Iketani\nGaffer: Katie Eleneke\nSound: Ivan Harder\nMakeup: Rachel Jenkins\nCostume Designer: Lindsay Hamilton\nProduction Assistant: Jake Sperling\nAssistant Editor: Matthew Duran\nPost-Production Supervisor: Reed Brice\nSound Mixer: Peter de Leon</t>
  </si>
  <si>
    <t>vU7v5A5P8BM</t>
  </si>
  <si>
    <t>Tapper cuts off Trump adviser interview: I've wasted enough of my viewers' time</t>
  </si>
  <si>
    <t>latest News|Happening Now|CNN|state of the union|jake tapper|politics|political news|president donald trump|must see moments</t>
  </si>
  <si>
    <t>CNN's Jake Tapper abruptly ends his interview with White House adviser Stephen Miller after trying to ask Miller about a book that is highly critical of President Donald Trump and the role Steve Bannon had in the administration.</t>
  </si>
  <si>
    <t>67LnlgA_Too</t>
  </si>
  <si>
    <t>Matty Matheson Reviews The Internet's Most Popular Food Videos | Bon AppÃ©tit</t>
  </si>
  <si>
    <t>matty matheson|gordon ramsay|instagram|buzzfeed|pizza dip|pizza dip recipe|cheeseburger ice cream|tacos|karrueche tran|kylie jenner|most popular food videos|cooking|cooking steak with lava|tiny blt sandwich|whirly dirly chicken cooker|brad leone|it's alive with brad|most viewed food videos|viceland|it's suppertime|matty matheson 2018|matty matheson interview|food|bon appetit|bon appÃ©tit</t>
  </si>
  <si>
    <t>Matty Matheson, the host of 'It's Suppertime!' on Viceland, reviews the internet's most popular food videos including Gordon Ramsay's pork belly on YouTube, cooking steak with lava on YouTube, Tiny BLT sandwich on Instagram, Buzzfeed's pizza dip recipe, cheeseburger ice cream on Instagram, shrimp tacos with Karrueche Tran and Kylie Jenner on YouTube, the whirly dirly chicken cooker on Instagram, Brad Makes Perfect Corned Beef from Bon Appetit, and Katherine &amp;amp; Rachael try new foods like bacon candy and bacon mints. Check out more of Matty on â€œItâ€™s Suppertime!â€ on Viceland\n\nStill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\n\nMatty Matheson Reviews The Internet's Most Popular Food Videos | Bon AppÃ©tit</t>
  </si>
  <si>
    <t>4CGBSGEkbKA</t>
  </si>
  <si>
    <t>Oprah Winfrey - 2018 Golden Globes - Full Backstage Speech</t>
  </si>
  <si>
    <t>golden globes|golden globes 2018|best picture|best tv drama|best actress|why we wear black|me too|oprah winfrey|hollywood|entertainment news|golden|globes</t>
  </si>
  <si>
    <t>Oprah Winfrey was honored with the Cecil B Demillle Award at the 2018 Golden Globe Awards for her contributions to the entertainment industry.</t>
  </si>
  <si>
    <t>YSVLsQ6VBdM</t>
  </si>
  <si>
    <t>Golden Globes 2018: The Most Memorable Moments | THR News</t>
  </si>
  <si>
    <t>thr|the hollywood reporter|hollywood reporter|entertainment|hollywood|thr news|the hollywood reporter news|entertainment news|news|oprah|big little lies|laura dern|nicole kidman|reese witherspoon|shailene woodley|james franco|sterling k. brown|this is us|hbo|netflix|nbc|seth meyers|handmaid's tale|natalie portman|tiffany taylor|2018|golden|globes|golden globes|golden globes 2018|award season|fashion|red carpet</t>
  </si>
  <si>
    <t>Subscribe for Roundtables, Box Office Reports, &amp; More! â–ºâ–º http://bit.ly/THRSubscribe\nStay in The Know With all Things Hollywood, Subscribe to THR News! â–ºâ–º http://bit.ly/Sub2THRNews\n\nThe 2018 Golden Globes has come to an end and The Hollywood Reporter has the most memorable moments of the night!\n\nWatch more videos on THR.com: http://www.hollywoodreporter.com/video\nLike us on Facebook: https://www.facebook.com/HollywoodReporter\nFollow us on Twitter: https://twitter.com/thr\nFollow us on Instagram: http://instagram.com/hollywoodreporter</t>
  </si>
  <si>
    <t>PJBmeqpw3DY</t>
  </si>
  <si>
    <t>Marvel Studios' Black Panther - Rise TV Spot</t>
  </si>
  <si>
    <t>marvel|comics|comic books|nerd|geek|superhero|super hero|black panther|marvel studios</t>
  </si>
  <si>
    <t>Long live the king. Marvel Studios' Black Panther tickets are now available: https://fandan.co/2BxwgDf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</si>
  <si>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7vLYNDTqpvQ</t>
  </si>
  <si>
    <t>Police Just Found A Missing Texas Reporter Who Said She Was Being Followed By Suspicious Man | TIME</t>
  </si>
  <si>
    <t>missing texas reporter found|courtney roland found|courtney roland|missing|texas|courtney|reporter|roland|missing reporter|am reporter courtney|reporter courtney roland|texas a&amp;m reporter courtney roland goes missing houston texas|who is courtney roland|courtneyroland|missingtexasreporter|missing journalist|missing journalist found|journalist found unharmed|Time|time magazine|magazine|time (magazine)|time.com|news today|news|video|journalist found</t>
  </si>
  <si>
    <t>Houston police say they have located sports reporter Courtney Roland after authorities had found a Jeep belonging to the 29-year-old Texas woman. Roland went missing Sunday after reportedly telling a friend she was being followed by a suspicious man.\nSubscribe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\nPolice Just Found A Missing Texas Reporter Who Said She Was Being Followed By Suspicious Man | TIME\nhttps://www.youtube.com/user/TimeMagazine</t>
  </si>
  <si>
    <t>9pXLSjDkcEE</t>
  </si>
  <si>
    <t>L.A.â€™s Best Indian Food Is in This Gas Station</t>
  </si>
  <si>
    <t>great big story|gbs|lag|documentary|docs|Indian food|gas station|Indian|Roti|Paneer|The Bombay Frankie Company|Hiram Mac|samosa|Food &amp; Drink|Travel &amp; Adventure</t>
  </si>
  <si>
    <t>The best things come from the most unexpected places. At least, thatâ€™s the case with the Bombay Frankie Company. Theyâ€™re serving up some of the best Indian food in Los Angelesâ€”all out of a gas station. Brother and sister Hiram and Priyanka grew up in California eating classic Indian cuisine. Now, theyâ€™ve launched the newest Indian food concept in California with their take on Mumbaiâ€™s street food classic, the frankie. Get ready to fill up your belly and your tank.\n\nSUBSCRIBE: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</si>
  <si>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ys2x8oOK7wE</t>
  </si>
  <si>
    <t>Steve Aoki x Lauren Jauregui - All Night (Official Video) Ultra Music</t>
  </si>
  <si>
    <t>ultra records|ultra music|ultrarecords|ultramusic|house|vocal|music video|music|videos|premiere|new|artist|dance|ultra|steve aoki|steve|aoki|lauren jauregui|lauren|jauregui|steve aoki x lauren jauregui all night official video|steve aoki all night|lauren jauregui all night|all night steve aoki|all night|all night lauren jauregui|lauren jauregui steve aoki all night|steve aoki all night lauren|steve all night|lauren all night|5th harmony</t>
  </si>
  <si>
    <t>Steve Aoki x Lauren Jauregui - All Night\nSteve Aoki x Lauren Jauregui - All Night by Ultra Music\nhttp://smarturl.it/All.Night\nThe Latest &amp; Greatest from Ultra Music http://smarturl.it/UltraLatestGreatest\n\nSteve Aoki Presents Kolony North American Tour w/ Desiigner!! \nTickets on sale now here: http://steveaoki.com\n\nFollow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</si>
  <si>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2P6dG-csseU</t>
  </si>
  <si>
    <t>Whatâ€™s Hiding Deep Within The Rainforest?</t>
  </si>
  <si>
    <t>life noggin|life noggin youtube|youtube life noggin|life noggin channel|education|education channel|life noggin face reveal|edutainment|edutainment videos|blocko|blocko life noggin|science|technology|educational|school|rainforest|what's hiding in the rainforest|Potoo bird|sloth|Candiru fish|amazon|amazon river|Rhinoceros Hornbill|decoy-building spider|spider|co2|carbon dioxide|oxygen|rainforest animals|camo|camoflauge|amazon rainforest</t>
  </si>
  <si>
    <t>Rainforests cover a large portion of Earth, but what's hiding inside of them?\nWatch more: What's Hiding Deep Within The Ocean? â–ºâ–º https://www.youtube.com/watch?v=h2Zv3OOhQEQ&amp;index=98&amp;list=PL8L0MzSk_V6JtEDRfRMyb6rFd1acqYSlO\n\nSubscribe: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\nSources:\nhttps://www.nationalgeographic.org/encyclopedia/rain-forest/ \nhttps://www.scientificamerican.com/article/earth-talks-daily-destruction/ \nhttps://neotropical.birds.cornell.edu/Species-Account/nb/p_p_spp/overview?p_p_spp=693936 \nhttp://animaldiversity.org/accounts/Nyctibius_grandis/ \nhttp://eol.org/pages/1178203/details \nhttps://neotropical.birds.cornell.edu/Species-Account/nb/p_p_spp/overview?p_p_spp=693936 \nhttps://www.britannica.com/animal/potoo \nhttps://books.google.co.cr/books?id=fSAJCv8EL9YC&amp;pg=PA203&amp;lpg=PA203&amp;dq=potoo+bird+disguise&amp;source=bl&amp;ots=wdGd0jHdoR&amp;sig=Mf9VypZtm6JWEyTOrn9vBzWP2Ig&amp;hl=en&amp;sa=X&amp;ved=0ahUKEwjPt4T89PbXAhXMNSYKHUyXC6IQ6AEIYjAO#v=onepage&amp;q=potoo%20bird%20disguise&amp;f=false \nhttps://academic.oup.com/jtm/article/20/2/119/1881714 \nhttps://www.newscientist.com/article/mg14419540-900-vampire-fish-show-their-teeth/ \nhttp://animaldiversity.org/accounts/Vandellia_cirrhosa/ \nhttps://futurism.com/fact-or-fiction-the-urethra-invading-fish/ \nhttp://www.wemjournal.org/article/S0953-9859(91)71299-0/abstract \nhttp://animaldiversity.org/accounts/Buceros_bicornis/ \nhttps://www.aviary.org/animals/rhinoceros-hornbill \nhttp://www.worldlandtrust.org/education/species/rhinoceros-hornbill \nhttps://www.wired.com/2014/01/more-decoy-spiders-philippines/ \nhttps://video.nationalgeographic.com/video/161021-specials-tos-decoy-spiders \nhttps://www.wired.com/2012/12/spider-building-spider/ \nhttp://blog.perunature.com/new-species-of-decoy-spider-likely-discovered-at-tambopata-research-center.html \nhttps://www.popsci.com/article/science/what-i-learned-hunting-amazonian-spiders-weave-fake-spiders#page-2 \nhttps://earthobservatory.nasa.gov/Features/Deforestation/tropical_deforestation_2001.pdf \nhttps://www.natgeokids.com/za/discover/geography/physical-geography/amazon-facts/ \n[https://www.leeds.ac.uk/news/article/641/one-fifth_of_fossil-fuel_emissions_absorbed_by_threatened_forests \nhttp://www.telegraph.co.uk/news/earth/earthnews/8708979/Worlds-forests-absorb-almost-40-per-cent-of-man-made-CO2.html</t>
  </si>
  <si>
    <t>iM4lgtCFMGw</t>
  </si>
  <si>
    <t>Panthers vs. Saints | NFL Wild Card Game Highlights</t>
  </si>
  <si>
    <t>NFL|Football|offense|defense|afc|nfc|American Football|highlight|highlights|game|games|sport|sports|action|play|plays|season|postseason|2017|recap|run|sprint|catch|huge|amazing|touchdown|td|wild card|weekend|carolina|panthers|new orleans|saints|playoffs|brees|cam newton|post game highlights|saints win|panthers lose|sp:dt=2018-01-07T16:40:00-05:00|sp:vl=en-US|sp:st=football|sp:li=nfl|sp:ti:home=NO|sp:ti:away=CAR|sp:ty=high</t>
  </si>
  <si>
    <t>The Carolina Panthers take on the New Orleans Saints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</si>
  <si>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v8aY6AzObYQ</t>
  </si>
  <si>
    <t>How to Make Slime | Hannah Stocking</t>
  </si>
  <si>
    <t>how to make slime|hannah|stocking|how|to|make|slime|dating a sociopath|the untold story of mrs claus|runaway bride|How to Make Slime | Hannah Stocking|lelepons|hannahstocking|rudymancuso|inanna|anwar|sarkis|shots|shotsstudios|alesso|anitta|brazil</t>
  </si>
  <si>
    <t>WATCH MY PREVIOUS VIDEO â–¶ https://youtu.be/FL9BbzUYXjA\n\nSUBSCRIBE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https://instagram.com/fi_cavatorta\nCliff Cisneros | http://instagram.com/cliffcisneros\nIzzy Diggs | https://instagram.com/izzydiggs\nJames Marchioni | https://instagram.com/jamesmarchioni\n\nShots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http://youtube.com/c/shots\n\n#Hannah\n#HannahStocking\n#Slime</t>
  </si>
  <si>
    <t>342Cqk9ew58</t>
  </si>
  <si>
    <t>Emma Watson Attends Golden Globes With Imkaan Activist | E! Live from the Red Carpet</t>
  </si>
  <si>
    <t>2018 Golden Globes|Awards|Red Carpet|Golden Globes|Emma Watson|Feminism|E! Live from the Red Carpet|Celebrity Gossip|Celebrity News|E! News|E! Entertainment|E!|Pop Culture|Live|Interviews|Award Show|Fashion|Beauty|Oscars|Grammys|Emmys|Marai Larasi|Imkaan|feminist|feminist organization|Circle</t>
  </si>
  <si>
    <t>The Circle actress attends the 2018 Golden Globes with Marai Larasi, the executive director of U.K.-based feminist organization Imkaan.\n\nFull Story: http://www.eonline.com/news/904381/emma-watson-walks-2018-golden-globes-red-carpet-with-women-s-group-leader\n\nSubscribe: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http://eonli.ne/ENewsIG\n\nEmma Watson Attends Golden Globes With Imkaan Activist | E! Live from the Red Carpet\nhttps://www.youtube.com/channel/UCD-1jAmL42qnEszozefaa1g</t>
  </si>
  <si>
    <t>ARA0AxrnHdM</t>
  </si>
  <si>
    <t>Your Google Assistant: coming soon to smart displays</t>
  </si>
  <si>
    <t>Google Assistant|smart displays|smart display</t>
  </si>
  <si>
    <t>With the Google Assistant on smart displays, you can hear and see the help you need. Just talk or tap to watch videos, video call loved ones, get step-by-step recipe instructions, and more.</t>
  </si>
  <si>
    <t>EeNrUTiwZVw</t>
  </si>
  <si>
    <t>Best &amp; Worst Dressed 2018 Golden Globes (Dirty Laundry)</t>
  </si>
  <si>
    <t>golden globes 2018 best dressed|2018 golden globes|Millie bobby brown|kendall jenner|dove Cameron|Katherine Langford|emma Watson|Golden globes|golden globes 2018|golden globes 2018 fashion|Trophy life|News|newsfeed|entertainment|clevver news|dirty laundry|clevver|timesup|celebrity|2018|awards|red carpet|fashion|best and worst dressed golden globes|best dressed golden globes|golden globe awards|awards season|entertainment news|beauty</t>
  </si>
  <si>
    <t>SUBSCRIBE for MORE â–ºâ–º http://bit.ly/SubClevverStyle\n\nCheck out some of the best &amp; worst looks from the 2018 Golden Globes on Dirty Laundry.\n\nWatch More Dirty Laundry\nBest Dressed Celebs of 2017 â–ºâ–º https://youtu.be/Yb0tiGDJkFk\nWorst Photoshop Scandals of 2017 â–ºâ–º https://youtu.be/qm-BCIoqks8 \n\nFor More Clevver Visit:\nThere are 2 types of people: those who follow us on Facebook and those who are missing out http://facebook.com/clevver\n\nhttp://instagram.com/Clevver\nhttp://Twitter.com/ClevverTV</t>
  </si>
  <si>
    <t>J-NEOU-Ujeg</t>
  </si>
  <si>
    <t>Golden Globes 2018: Why stars wore black on the red carpet - BBC News</t>
  </si>
  <si>
    <t>bbc|bbc news|news|Golden Globes|Golden Globes 2018</t>
  </si>
  <si>
    <t>The BBC's China editor Carrie Gracie has resigned from her post, citing pay inequality with male colleagues.\n\nIn an open letter, Ms Gracie - who has been at the BBC for more than 30 years - accused the corporation of having a secretive and illegal pay culture.\nPlease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</si>
  <si>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YDyqnYhxTTw</t>
  </si>
  <si>
    <t>KUWTK | Katch the Two Night Kardashian Event this Sunday and Monday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</si>
  <si>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t>
  </si>
  <si>
    <t>The Kardashians have some big surprises coming on the special two night event. Watch Keeping Up With The Kardashians this Sunday and Monday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Katch the Two Night Kardashian Event this Sunday and Monday | E!\nhttp://www.youtube.com/user/Eentertainment</t>
  </si>
  <si>
    <t>GHV7esppYzg</t>
  </si>
  <si>
    <t>Samsung The Wall is a 146-inch modular TV</t>
  </si>
  <si>
    <t>samsung|tv|the wall|modular tv|146 inch|ces 2018|samsung the wall|big tv|ces big tvs|cnet|cnet tv|Samsung|TVs|CES 2018|David Katzmaier|Richard Peterson|2018 ces</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</si>
  <si>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</si>
  <si>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viRVFxvXSss</t>
  </si>
  <si>
    <t>Sign Language Isn't Universal</t>
  </si>
  <si>
    <t>tom scott|tomscott|yt:cc=on|things you might not know|rikki poynter|sign language|language|american sign language|british sign language|comparative linguistics</t>
  </si>
  <si>
    <t>This week's guest is Rikki Poynter! Go subscribe to her vlog: https://www.youtube.com/channel/UCS7wVohIwd66b95xyuw7DFQ --\n and if subtitles aren't on automatically here, you can turn them on in your device settings!\n\nThere isn't one universal sign language for all: even British and American sign languages have very little in common. Here, with full subtitles, is someone actually qualified to explain why!</t>
  </si>
  <si>
    <t>LJdfE2Keno8</t>
  </si>
  <si>
    <t>High End vs. Drugstore Cruelty Free Makeup | Beauty With Mi | Refinery29</t>
  </si>
  <si>
    <t>refinery29|refinery 29|r29|r29 video|refinery29 video|female|empowerment|beauty with mi|mi anne chan|cruelty free|vegan|vegan makeup|animal testing|drugstore makeup|full face|beauty products|beauty trends|tested|get ready with mi|grwm|makep review|highlighter|we try|makeup haul|everyday makeup|everyday look|drugstore|glowing skin|best makeup products|everyday makeup tutorial|best beauty products|full face using|full face using only|trend</t>
  </si>
  <si>
    <t>This Monday on Beauty With Mi, beauty writer Mi-Anne Chan puts high v.s. low cruelty-free makeup to the test! She uses drugstore products on one side of her face and high end products on the other to see how the hold up throughout the day. Watch this week's episode to see which makeup is worth it!\n\nABOUT SERIES\nExplore the craziest trends, most unique treatments, newest products, and strangest subcultures in the beauty world alongside Refinery29â€™s very own beauty writer, Mi-Anne Chan. We dare to find and try the fringes of beauty â€” for better or worse.\n\nProducts Used:\n\nHigh End Makeup\nFoundation: Charlotte Tilbury Magic Foundation $44\nConcealer: Wander Beauty Concealer in Light $29\nPowder: Cover FX Â Matte Setting Powder in Light $35\nBronzer: Marc Jacobs Bronzer O!Mega Bronze $49\nBlush: Hourglass Radiant Blush in Dim Infusion $38\nHighlighter: RMS Beauty Champagne Rose Luminizer $38\nEyeshadow: Natasha Denona Sunset Palette $129\nEyeliner: Kat Von D Tattoo Liner in Trooper $20\nMascara: Eyeko Sport Waterproof Mascara $26\nLipstick: Anastasia Beverly Hills Liquid Lipstick in Dusty Rose $20\n\nHigh End Brushes\nSponge: Beauty Blender $20\nSigma F40 Large Angled Contour Brush $23\nSigma E25 Blending Brush $16\nSigma E55 Eye Shading Brush $16\nSigma E40 Tapered Blending Brush $17\n\nDrugstore Makeup\nFoundation: Wet n Wild Photo Focus Soft Foundation in Soft Beige $6\nConcealer: Wet n Wild Concealer Photo Focus Concealer in Light Ivory and Medium Beige $4\nPowder: Flower Miracle Matte Translucent Finishing Powder $13\nBronzer: Physicians Formula Butter Bronzer in Bronzer $15\nBlush: Milani Baked Blush in Luminoso $7 \nHighlighter: e.l.f. Highlighting Pearl Paint in Moonbeam $4\nEyeshadow: ColourPop Yes, Please! Pressed Powder Shadow Palette $16\nEyeliner: Jordana FabuLiner Liquid Liner $3\nMascara: Pacifica Aquarian Gaze Water Resistant Mascara $14\nLipstick: Milani Amore Matte Lip Cream in Precious $9\n\nDrugstore Brushes\nSponge: Real Techniques Miracle Complexion Sponge $6\nReal Techniques Contour Brush from Core Collection $12 \nWet nâ€™ Wild Fluffy Blending Brush P15 $6\nReal Techniques Shading Brush $6\nWet nâ€™ Wild Tapered Highlighting Brush P20 $6\n\nABOUT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</si>
  <si>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gMFMb9-gfBw</t>
  </si>
  <si>
    <t>The Ohana Adventure</t>
  </si>
  <si>
    <t>1 MILLION SUBSCRIBER WATCH PARTY</t>
  </si>
  <si>
    <t>family|adventure|the ohana adventure</t>
  </si>
  <si>
    <t>We had a party watching our subscriber count go up and down on our way to 1 million subscribers! \nSubscribe: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</si>
  <si>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ErZDtWsCA9U</t>
  </si>
  <si>
    <t>Mecum Auctions</t>
  </si>
  <si>
    <t>Mecum Collector Car Auction - Kissimmee 2018 Day 2</t>
  </si>
  <si>
    <t>fryHijK0ytM</t>
  </si>
  <si>
    <t>In Case You Missed It</t>
  </si>
  <si>
    <t>Agents of SHIELD 5x06 Final Scene</t>
  </si>
  <si>
    <t>BxhxZHqHDGA</t>
  </si>
  <si>
    <t>Visit an Immense, Real-Life Fairy-Tale Castle | National Geographic</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</si>
  <si>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</si>
  <si>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High in the Alpine foothills of Germany sits one of the most iconic castles in Europe. The â€œfairy-taleâ€ king, Ludwig II of Bavaria, built this dazzling Neuschwanstein palace to withdraw from public life after losing his power in the Austro-Prussian war. Itâ€™s believed that he built his new castle as the centerpiece for an imagined kingdomâ€”one in which he was the true king.\nâž¡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</si>
  <si>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JNlOVdTQEIM</t>
  </si>
  <si>
    <t>That Japanese Man Yuta</t>
  </si>
  <si>
    <t>Logan Paul (Don't be That Guy in Japan... or Anywhere Else)</t>
  </si>
  <si>
    <t>logan paul|culture of japan</t>
  </si>
  <si>
    <t>Reina's video https://www.youtube.com/watch?v=UuJ09HN4JO4\n\nLogan's videos in Japan\nhttps://www.youtube.com/watch?v=bCsVKbha2EU\nhttps://www.youtube.com/watch?v=MGG1zlKClFQ\nhttps://www.youtube.com/watch?v=dVzU8kGFoJk</t>
  </si>
  <si>
    <t>34By94AKkZE</t>
  </si>
  <si>
    <t>New York Daily News</t>
  </si>
  <si>
    <t>Jerry Van Dyke, star of â€˜Coach,â€™ dead at 86</t>
  </si>
  <si>
    <t>New York Daily News|Jerry Van Dyke|Coach|dead at 86|older brother Dick|Dick Van Dyke</t>
  </si>
  <si>
    <t>Jerry Van Dyke died Friday at 86.\n\nClick here to read more: http://nydn.us/2Egi6WS\n\nSubscribe to our channel: https://www.youtube.com/user/nydailynews\nFollow us on Twitter: http://www.twitter.com/nydnvideo\nFriend us on Facebook: https://www.facebook.com/thenewyorkdailynews\nFollow us on Tumblr: http://nydailynews.tumblr.com/</t>
  </si>
  <si>
    <t>unX4FQqM6vI</t>
  </si>
  <si>
    <t>Talks at Google</t>
  </si>
  <si>
    <t>Matthieu Ricard Leads a Meditation on Altruistic Love and Compassion | Talks at Google</t>
  </si>
  <si>
    <t>Altruism (Quotation Subject)|Google (Award Winner)|TalksAtGoogle|Meditation (Quotation Subject)|Matthieu Ricard (Author)</t>
  </si>
  <si>
    <t>Matthieu Ricard is a Buddhist monk who left a career in cellular genetics to study Buddhism in the Himalayas over forty-five years ago. He is an internationally bestselling author and an active participant in the current scientific research of the effects of meditation on the brain. He lives in Nepal and devotes most of his time to 140 humanitarian projects in Tibet, Nepal and India.\n\nIn Mengâ€™s words, Matthieu is a true gem in this world.  He may be the world's best bridge between modern science and ancient wisdom. \n\nMatthieu introduces the concept of meditation and leads a practice that includes mindful breathing, altruistic love, compassion, rejoicing and impartiality. He concludes emphasizing the value of caring mindfulness.\n\nA session of questions and answers followed the meditation.</t>
  </si>
  <si>
    <t>YtbArdw9oHc</t>
  </si>
  <si>
    <t>CityNews Toronto</t>
  </si>
  <si>
    <t>2 planes collide on tarmac at Pearson, forcing evacuations</t>
  </si>
  <si>
    <t>region=winnipegcitynews|region=toronto|region=torontocitynews|citynewsyoutube|region=edmontoncitynews|section=local|show=citynews|src=citynews|cftryoutube|region=toronto680news</t>
  </si>
  <si>
    <t>One plane struck another on the tarmac at Pearson International Airport on Friday evening, sparking a fire and prompting evacuations. During the emergency response, a first responder was injured.</t>
  </si>
  <si>
    <t>cJHA4lLp32M</t>
  </si>
  <si>
    <t>Golden Globes Movie Predictions - Collider Scoreboard</t>
  </si>
  <si>
    <t>tobeornottobethatisthequestion|Golden Globes|Golden Globes Predictions|Golden Globes Winners|Award Predictions|Award Winners|Oscars|Award Winning Movies|Hollywood Foreign Press Association|HFPA|The Shape of Water|Guillermo del Toro|Sally Hawkins|Get Out|Jordan Peele|The Disaster Artist|James Franco|The Room|Tommy Wiseau|Hans Zimmer|Dunkirk|Christopher Nolan|I Tonya|Margot Robbie|Collider Scoreboard|Scoreboard Predictions|Perri Nemiroff</t>
  </si>
  <si>
    <t>The 2018 Golden Globes Awards are this weekend with one of the widest field of nominees in years. From â€˜Dunkirkâ€™ to â€˜The Postâ€™ to â€˜Call Me By Your Nameâ€™ to â€˜The Shape of Waterâ€™ to â€˜Three Billboards Outside Ebbing, Missouriâ€™ to â€˜The Postâ€™ to â€˜Mollyâ€™s Gameâ€™ to â€˜I, Tonyaâ€™ to â€˜Get Outâ€™ to â€˜Baby Driverâ€™ to â€˜Battle of the Sexesâ€™. Collider is back with another episode of Scoreboard and some of the staff are here to give their predictions for who they think will win in the categories of:\n\nBest Motion Picture - Drama\nBest Performance By An Actor In A Motion Picture - Drama\nBest Performance By An Actress In A Motion Picture - Drama\nBest Motion Picture- Musical or Comedy\nBest Performance By An Actor In A Motion Picture - Musical or Comedy\nBest Performance By An Actress In A Motion Picture - Musical or Comedy\n\nFollow Collider at: https://twitter.com/ColliderVideo\n\nFollow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</si>
  <si>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4qSziR6sD8Q</t>
  </si>
  <si>
    <t>yeokm1</t>
  </si>
  <si>
    <t>Gentoo Linux on a 486 PC in 2018</t>
  </si>
  <si>
    <t>It is possible to run modern software on a 486 PC!!! You can skip to 11:39 when the boot completes.\n\n00:00 to 00:46 - BIOS\n00:46 to 11:39 - Bootup. It takes almost 11mins to bootup!\n\n11:39 to 21:43 - Bootup complete:  Full Demo!\n\n11:39 to 13:14 - System specs, IP info and ALSA mixer\n13:14 to 15:00 - Playing music via Sound Blaster 16\n15:00 to 17:25 - SSH while playing (stuttering) music in the background. With AlsaMixer adjusting volume.\n17:25 to 17:48 - Opening a webpage hosted by nginx.\n18:10 to 20:13 - Git clone a repo.\n20:13 to 21:13 - Using Python 3.6.3\n21:13 to 21:43 - Cleanup and issue shutdown command\n\n21:43 to End - Shutdown. It takes 5.5 mins to shutdown!\n\nSoftware Demoed:\nLinux Kernel 4.14.8 (Dec 2017)\nGit 2.13.6 (Sept 2017)\nPython 3.6.3 (Oct 2017)\nSSH\nAlsa\n\nSpecifications: \n* IBM PS/1 Consultant 2133 19C (released in 1993)\n* AMD 5X86 486-clone running at 133mhz (similar performance to Pentium 75Mhz)\n* Cirrus Logic VLB CL-GD5424 Graphics 512KiB VRAM\n* 64MB SDRAM\n* 48x IDE CD ROM Drive\n* Gotek 1.44MB floppy emulator\n* CF-IDE adapter\n* 10Mbps 3Com Etherlink III 3c509B (ISA)\n* Sound Blaster 16 CT2950 PnP (ISA)\n\nSee more details here: \nhttp://yeokhengmeng.com/2018/01/make-the-486-great-again/\nhttps://github.com/yeokm1/gentoo-on-486</t>
  </si>
  <si>
    <t>Jcghl0lbDSk</t>
  </si>
  <si>
    <t>Dani Ochoa</t>
  </si>
  <si>
    <t>Cantina Theme played by a pencil and a girl with too much time on her hands</t>
  </si>
  <si>
    <t>star wars|cantina band|cantina theme</t>
  </si>
  <si>
    <t>I spent way too much time figuring this out.\n\nFor more like it, check out r/pencilmusic on reddit!\n\nTo use this video in a commercial player or in broadcasts, please email licensing@storyful.com\n\nWhat is my life. Is this what my life have come to? This is my peak? Anyway, thanks internet.</t>
  </si>
  <si>
    <t>a_u7g5BlfiY</t>
  </si>
  <si>
    <t>Nintendo Direct Mini 1.11.2018</t>
  </si>
  <si>
    <t>nintendo|play|game|gameplay|fun|video game|kids|action|adventure|rpg|nintendo direct|nintendo switch|TWEWY|Pokken Tournament DX|Kirby Star Allies|Kirby|DQ Builders Dragon Quest Builders|Hyrule Warriors|Mario Tennis|Ys8|SMO|Super Mario Odyssey|SNK HEROINES|Mario Rabbids|Mario + Rabbids Kingdom Battle|PAYDAY 2|Fe|Celeste|Donkey Kong|Donkey Kong Country Tropical Freeze|Dark Souls|Dark Souls Remastered|Nintendo Direct Mini|1.11.2018|luigi|Luigiâ€™s Balloon World</t>
  </si>
  <si>
    <t>Nintendo Direct mini featuring the latest Nintendo Switch games. Stay tuned for some exciting surprises and updates!\n\nGot a favorite from the Nintendo Direct mini? Well, click to it!\n0:19 - The World Ends with You -Final Remix-\n1:25 - PokkÃ©n Tournament DX DLC\n2:21 - Kirby Star Allies\n3:25 - Kirby Battle Royale &amp; Dragon Quest Builders Demos\n3:44 - Hyrule Warriors Definitive Version\n4:32 - Mario Tennis Aces\n5:28 - Ys VIII: Lacrimosa of DANA\n6:34 - Super Mario Odyssey Update - Luigiâ€™s Balloon World\n7:41 - SNK Heroines Tag Team Frenzy\n8:40 - ACA NEOGEO ART OF FIGHTING 2\n8:55 - Mario + Rabbids Kingdom Battle DLC\n9:51 - PAYDAY 2\n10:38 - Fe\n11:12 - Celeste\n11:48 - Donkey Kong Country: Tropical Freeze for Nintendo Switch\n12:50 - Dark Souls Remastered\n\n#NintendoDirect #NintendoSwitch #TWEWY #PokkenTournamentDX #KirbyStarAllies #Kirby #DQBuilders #HyruleWarriors #MarioTennis #Ys8Switch #SMO #SuperMarioOdyssey #SNKHEROINES #MarioRabbids #PAYDAY2 #FeGame #Celeste #DonkeyKong #DKCTF #DarkSouls\n\nSubscribe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</si>
  <si>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k5TqNsr6YuQ</t>
  </si>
  <si>
    <t>TroyeSivanVEVO</t>
  </si>
  <si>
    <t>Troye Sivan - My My My!</t>
  </si>
  <si>
    <t>troye sivan|troye|my my my|official|music video|new song</t>
  </si>
  <si>
    <t>â€œMy My My!â€ available now: https://TroyeSivan.lnk.to/MyMyMyID\n \nDIRECTOR â€“ Grant Singer\nPRODUCER â€“ Saul Germaine\nEXECUTIVE PRODUCER â€“ Nina Soriano\nEDITOR â€“ Nick Rondeau\nPRODUCTION COMPANY â€“ Anonymous Content\n \nLYRICS:\nShine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 \nFollow me!\nhttp://www.troyesivan.com\nhttp://www.twitter.com/troyesivan\nhttp://www.youtube.com/troye\nhttp://www.instagram.com/troyesivan\nhttp://www.facebook.com/troyesivan\nhttp://www.troyesivan.tumblr.com\n \nÂ© 2018 Universal Music Australia Pty Ltd.\n\nhttp://vevo.ly/la9RGY</t>
  </si>
  <si>
    <t>19QxOZU0zkQ</t>
  </si>
  <si>
    <t>GamingWithJen</t>
  </si>
  <si>
    <t>REAL LIFE LUCKY BLOCK MYSTERY BOX!!!</t>
  </si>
  <si>
    <t>gamingwithjen|popularmmos|pat and jen|pat|jen|funny|wow|crazy|vlog|vlogging|vlogger|channel|fun|hot|family|friendly|epic|love|wife|girlfriend|boyfriend|husband|kid videos|kid friendly|funny videos|best vlogs|funny vlogs|house|home|comedy|prank|cute|girly|react|reaction|couple|real|life|adventure|daily|instagram|facebook|pg|kids|kid|new|minecraft|lucky|block|lucky block|lucky block surprise|lucky block box|real life lucky block|reacting|games|game|opening lucky block</t>
  </si>
  <si>
    <t>Thanks for watching!  Don't forget to subscribe if you want to see more videos.\n\nâ™¥ Pat's Channel: http://youtube.com/popularmmos/\nâ™¥ Cloud's Channel: http://goo.gl/PgWJR3\nâ™¥ Our Book: http://bit.ly/AHoleNewWorld\nâ™¥ Tweet Me!: http://twitter.com/GamingWithJen/\nâ™¥ Instagram: http://instagram.com/gamingwithjen/</t>
  </si>
  <si>
    <t>QRtBP07gIHY</t>
  </si>
  <si>
    <t>TULLY - Official Teaser Trailer - In Theaters April 20</t>
  </si>
  <si>
    <t>Focus Features|Movies|Movie Trailers|Trailers|Independent Film|Cinema|Clips|Featurettes|trailer|official trailer|official teaser trailer|teaser|tully|tully movie|charlize theron|mackenzie davis|Mark Duplass|juno|young adult|jason reitman|4/20|diablo cody|oscars|new trailer</t>
  </si>
  <si>
    <t>From the people who brought you JUNO and YOUNG ADULT, this is #TULLY. Watch the teaser trailer now.\n\nA new comedy from Academy AwardÂ®-nominated director Jason Reitman (â€œUp in the Airâ€) and Academy AwardÂ®-winning screenwriter Diablo Cody (â€œJunoâ€). Marlo (Academy AwardÂ® winner Charlize Theron), a mother of three including a newborn, is gifted a night nanny by her brother (Mark Duplass). Hesitant to the extravagance at first, Marlo comes to form a unique bond with the thoughtful, surprising, and sometimes challenging young nanny named Tully (Mackenzie Davis). \n\nhttp://focusfeatures.com/tully\nhttps://www.facebook.com/tullymovie\nhttps://twitter.com/tullymovie\nhttps://www.instagram.com/tullymovie/</t>
  </si>
  <si>
    <t>fGHOLz35L8M</t>
  </si>
  <si>
    <t>Yellow Labrador dumped after being used for breeding puppies.  Look how happy she is now!</t>
  </si>
  <si>
    <t>Eldad Hagar|Hope For Paws|Lisa Arturo</t>
  </si>
  <si>
    <t>It's winter and it's cold outside.  Please donate $5 and help us save more dogs off the streets: http://www.HopeForPaws.org\n\nThank you Southern California Labrador Retriever Rescue for finding Perla a loving forever home: http://www.sclrr.org</t>
  </si>
  <si>
    <t>nRJuIrO9GaU</t>
  </si>
  <si>
    <t>James Franco Addresses His Sexual Misconduct Allegations</t>
  </si>
  <si>
    <t>Late Night|Seth Meyers|James Franco|Addresses|Sexual Misconduct|Allegations|NBC|NBC TV|television|funny|talk show|comedy|humor|stand-up|parody|snl seth meyers|host|promo|seth|meyers|weekend update|news satire|satire|Disaster Artist|127 Hours|The Deuce|Spring Breakers|tweets|Golden Globes</t>
  </si>
  <si>
    <t>James Franco addresses the accusations of sexual misconduct against him and talks about why he isn't trying to refute the claims.\nÂ»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http://instagram.com/nbctv\n\nJames Franco Addresses His Sexual Misconduct Allegations- Late Night with Seth Meyers\nhttps://youtu.be/nRJuIrO9GaU\n\n\nLate Night with Seth Meyers\nhttp://www.youtube.com/user/latenightseth</t>
  </si>
  <si>
    <t>_X8XtZZYkNA</t>
  </si>
  <si>
    <t>Are You Smarter Than Average?</t>
  </si>
  <si>
    <t>White board video|science video|First born child smartest|left handed creative|breastfed vs. bottle fed|are drug users smart|do smart people drink more|tall people are better|dark sense of humour|are virgins more smart|are worriers more smart?|are night owls smarter|will music lessons make my kid smart?|Will smoking make me dumb?|Are you smart|intelligence test|smarter than average|what is the average intelligence|are you dumb?|IQ test</t>
  </si>
  <si>
    <t>Put your intelligence to the test! \nCheck out skillshare! http://skl.sh/asapscience3\nGET OUR T-SHIRTS! https://www.asapscience.com/merch\n\nSubscribe, it's free! http://bit.ly/asapsci\n\nCreated by: Mitchell Moffit and Gregory Brown\nWritten by: Rachel Salt\nIllustrated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Reading/References:\n\nhttp://science.sciencemag.org/content/316/5832/1717.full \n\nhttp://psycnet.apa.org/record/1982-25210-001\n\nhttps://www.ncbi.nlm.nih.gov/pubmed/17365130 \n\nhttp://www.thelancet.com/journals/langlo/article/PIIS2214-109X(15)70002-1/abstract\n\nhttp://www.sciencedirect.com/science/article/pii/S1047279712001706\n\nhttp://www.sciencedirect.com/science/article/pii/S1047279712001706 \n\nhttp://personal.lse.ac.uk/kanazawa/pdfs/RGP2010.pdf \n\nhttps://link.springer.com/article/10.1007/s10339-016-0789-y \n\nhttp://www.sciencedirect.com/science/article/pii/S0191886914005558\n\nhttps://www.ncbi.nlm.nih.gov/pubmed/10706169?dopt=Abstract\n\nhttps://www.ncbi.nlm.nih.gov/pubmed/10706169?dopt=Abstract \n\nhttps://personal.lse.ac.uk/kanazawa/pdfs/paid2009.pdf \n\nhttp://www.sciencedirect.com/science/article/pii/S0028393217302592?via%3Dihub \n\nhttp://onlinelibrary.wiley.com/doi/10.1111/j.1360-0443.2009.02740.x/abstract \n\nhttp://journals.sagepub.com/doi/abs/10.1177/0956797611416999\n\nWhite board animation, science video, Is the first born/oldest child the smartest, left handed more creative, breastfed vs. bottle fed which is better, are drug users smart, why smart kids do drugs, why smart kids drink, why are tall people higher earners, are tall people smarter, are virgins more smart, are anxious people smarter than average, dark sense of humor sign of intelligence, am i smarter than average, am i below average intelligence, what's my IQ?, will music lessons make my kid smart?, does smoking impact intelligence, am I smart?, smarter than average</t>
  </si>
  <si>
    <t>lRs72x7Lgtc</t>
  </si>
  <si>
    <t>Silicon Valley Season 5 Official Teaser (2018) | HBO</t>
  </si>
  <si>
    <t>HBO|Comedy|Silicon Valley|Kumail Nanjiani|Martin Starr|Zach Woods|Thomas Middleditch|Amanda Crew|Matt Ross|Internet|start-up|tech|Richard Hendricks|Pied Piper|Hooli|new season|season 5|s5|new|new teaser|official teaser|teaser</t>
  </si>
  <si>
    <t>The Pied Piper crew is back and getting reckless in a brand new season of Silicon Valley. Coming Soon.\n\n#HBO #SiliconValley \n\nSubscribe to the HBO YouTube Channel: https://goo.gl/JQUfqt\n\nDonâ€™t have HBO? Order Now: https://play.hbonow.com/ \n\nGet More HBO:\nGet HBO GO: https://play.hbogo.com/\nLike on Facebook: https://www.facebook.com/HBO\nFollow on Twitter: https://twitter.com/hbo\nLike on Instagram: https://www.instagram.com/hbo/\nSubscribe on Tumblr: http://hbo.tumblr.com/\n\nIn the high-tech gold rush of modern Silicon Valley, the people most qualified to succeed are the least capable of handling success. From Mike Judge comes this satire about a programmer whose game-changing algorithm becomes the subject of a valley-wide bidding war.</t>
  </si>
  <si>
    <t>sYlCztAZ3AA</t>
  </si>
  <si>
    <t>Season Five Hot Sauce Lineup, REVEALED | Hot Ones</t>
  </si>
  <si>
    <t>First we feast|fwf|firstwefeast|food|food porn|cook|cooking|chef|kitchen|recipe|cocktail|bartender|craft beer|complex|complex media|Cook (Profession)sean evans|hot ones|hot sauce|sean evans|hot sauce line up|scoville|the last dab|hot ones hot sauce</t>
  </si>
  <si>
    <t>You know the Hot Ones motto: New year, new celebrity tears! Per tradition, we're shaking things up for the new season with some brand-new sauces and more Scovilles than EVER before. Watch Sean Evans break down the scorching-hot lineup, then get your own wings of death ready in time for next week's Season 5 premiere on 1/18.\n\nSubscribe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</si>
  <si>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Ev9rOA2Yjs0</t>
  </si>
  <si>
    <t>5 McDonald's Gadgets put to the Test!</t>
  </si>
  <si>
    <t>Mcdonalds Gadgets|Gadgets put to the Test|Mcdonalds|McDonald's|McDonald's Gadgets|Gadgets|gadgets review|unboxing|vintage mcdonalds gadgets|car gadgets|french fries car holder</t>
  </si>
  <si>
    <t>Subscribe to: \n2nd channel - https://www.youtube.com/user/origami768\ninstagram https://instagram.com/crazyrussianhacker/\nfacebook - https://www.facebook.com/CrazyRussianHacker\n\nDON'T TRY THIS AT HOME!\n\nBusiness email: crh.inquire@gmail.com\n\nFAN MAIL:  \nCRAZY RUSSIAN HACKER\nP.O. Box 49\nWaynesville, NC 28786\n\nGet your CrazyRussianHacker merch! - https://crowdmade.com/collections/crazyrussianhacker\n\nDISCLAIMER: In this video description contains affiliate links, which means that if you click on one of the product links, Iâ€™ll receive a small commission.</t>
  </si>
  <si>
    <t>8BQqX3bUqtY</t>
  </si>
  <si>
    <t>Diplo</t>
  </si>
  <si>
    <t>Diplo - Get It Right (Feat. MÃ¸) (Official Video)</t>
  </si>
  <si>
    <t>Get It Right Diplo feat. MÃ¸|Get it Right|Get It Right Song|Get It Right MÃ¸|Get it right momomoyouth|Get It Right Diplo|Diplo|Momomoyouth|Diplo new song|Mayor lazor|Mayor lasor|mÃ˜|moe|official lyric video diplo|mÃ˜ official lyric video|get it right lyric video|diplo get it right|diplo|mo|get it right music video|Diplo - Get It Right (Feat. MÃ¸) (Official Video)|Get it right music video mÃ¸|major lazer</t>
  </si>
  <si>
    <t>Official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http://majorlazer.fm/GMFSTGP\n\nDirector: Brantley Gutierrez\nDP: Eric Ulbrich\nEditor: Ryan Adams\nProducer: Kyle Schember, RenÃ©e George \nExecutive Producer: Nina Soriano\nProduction Company: Anonymous Content / Subtractive\nChoreography: Sara Bivens, Calvit Jr\n\nLyrics:\nI am walking down that road\nWhere did all the flowers go?\nThey say we're supposed to grow\nLearning from the highs and low\nAll eyes lying on me, oh\nBegging me to play the role\n'Cause I'm gonna get it right\nI'm gonna get it right\nThey can try to hold me down, but I am\nI'm gonna get it right\nWhen the sky is filled with smoke and fire\nI'm gonna get it right\nAll I want is something better in the purple light\nThey can try to hold me down, but I am\nI'm gonna get it right\nAll my dreams are running wild\nI'm gonna chase them down\nThey said, you can't lose your mind, hurry up, you're out of time\nI said, I will rise and shine, even in the coldest night\n'Cause I'm gonna get it right\nI'm gonna get it right\nYou can try to hold me down, but I am\nI'm gonna get it right\nWhen the sky is filled with smoke and fire\nI'm gonna get it right\nAll I want is something better in the purple light\nThey can try to hold me down, but I am\nI'm gonna get it right\nI'm gonna get it right\nI'm gonna get it right</t>
  </si>
  <si>
    <t>CA6A3ZlGlH8</t>
  </si>
  <si>
    <t>No Country For Pregnant Women | January 10, 2018 Act 2 | Full Frontal on TBS</t>
  </si>
  <si>
    <t>America is passionate about saving babies, just not once they grow up and have babies of their own.\n\nWatch Full Frontal with Samantha Bee all new Wednesdays at 10:30/ 9:30c on TBS!</t>
  </si>
  <si>
    <t>Ex9mcCs3dhE</t>
  </si>
  <si>
    <t>Netflix Asia</t>
  </si>
  <si>
    <t>Altered Carbon | Official Trailer [HD] | Netflix</t>
  </si>
  <si>
    <t>Altered Carbon|Cyberpunk|Science Fiction|Sense8|Joel Kinnaman|Dichen Lachman|James Purefoy|Netflix|Blade Runner|Martha Higareda|Renee Elise Goldsberry|Kristin Lehman|Laeta Kalogridis|Skydance Productions|Resleeving|Reileen Kawahara|Takeshi Kovacs|Byron Mann|The Matrix|Chris Conner|Richard Morgan|alt1tr</t>
  </si>
  <si>
    <t>In the distant future, human consciousness can be digitized and downloaded into different bodies. Brought back to life after 250 years by Laurens Bancroft (James Purefoy) the richest man on Earth, ex-Envoy soldier Takeshi Kovacs (Joel Kinnaman / Will Yun Lee) must solve Bancroft's attempted murder for the chance to live again in a world he doesn't recognize. \n\nAltered Carbon debuts exclusively on Netflix February 2nd, 2018.</t>
  </si>
  <si>
    <t>K8rE3XR9z8Q</t>
  </si>
  <si>
    <t>4given4ever1</t>
  </si>
  <si>
    <t>Deyshia Hargrave Speaks Out About Being Arrested at School Board Meeting</t>
  </si>
  <si>
    <t>WyWqEFeKX2E</t>
  </si>
  <si>
    <t>JackWhiteVEVO</t>
  </si>
  <si>
    <t>Jack White - Connected By Love</t>
  </si>
  <si>
    <t>Alternative|Connected By Love|Jack White|Third Man Records/Columbia</t>
  </si>
  <si>
    <t>Music video for Jack Whiteâ€™s new single â€œConnected by Loveâ€ from the forthcoming album BOARDING HOUSE REACH. Get the single here: http://smarturl.it/ConnectedByLove?IQid=officialytvevo\n\n\nDirector - Pasqual Gutierrez\nProducer - Rich Salamone\nExecutive Producer - Jerad Anderson\nVideo Commissioner - Saul Levitz\nDirectorâ€™s Rep - Doug Klinger/Reprobates\n \nDP - Trevor Wineman\nProduction Designer - Philip Steiger\nWardrobe Stylist - Annette Aispuro\n1st AD - Jesse Hays\nProduction Manager - Ryan Murray\nProduction Coordinator - Cassie Crosby\n \nLA Unit:\n1st AC - Danilo Rodriguez\n2nd AC - Ajiri Akpolo\nGaffer - Mike Misslin\nKey Grip - Darrel Ditri\nHair/Makeup - Crystal Nardico\nWardrobe Assistant - Kelsey Hart\nArt PA - Jake Miller\nPA - Jorge Espinosa\n \nNashville Unit:\n1st AC - Cole Carpenter\n2nd AC - Tracy Facelli\nGaffer - Kyle Hutson\nKey Grip - Justin Sulham\nHair/Makeup - Anais Shiba\nPA - Braden Winfree\nPA - David Shaw\nTalent PA - Israel Garcia\n \nEditor - Chad Sarahina\nAdditional Editors - Ben Mullinkosson and Jack Mullinkosson\nVFX - Tanner Merrill\nColor - Brandon Chavez\n \nA special thank you to Dan Donovan at Panavision Hollywood\n \nFeaturing:\nTwins - Luke &amp; Jackson Hershey\nMother - Wendy Hershey\nGrandmother - Popo\nGranddaughter - Christine Yuan\nMijo - Michael Almaguer\nAbuelita - Yuny Parada\nFriend 1 - John Garcia\nFriend 2 - Michael Peralta\nRival 1 - Aldo Sandoval\nRival 2 - Herbert Morales\nRival 3 - Ceasar Icelo\nNewscaster VO - Jackie Zhou and Aldo Diaz\n\n(C) 2018 Third Man Records under exclusive license to Columbia Records, a division of Sony Music Entertainment, and XL Recordings Ltd.</t>
  </si>
  <si>
    <t>k2NYfWKx1Vs</t>
  </si>
  <si>
    <t>Kellyanne Conway: Nobody here talks about Clinton</t>
  </si>
  <si>
    <t>latest News|Happening Now|CNN|Politics|President Trump</t>
  </si>
  <si>
    <t>CNN's Chris Cuomo talks with counselor to President Trump Kellyanne Conway about whether Trump will talk with special counsel Robert Mueller.</t>
  </si>
  <si>
    <t>mRo6MnXObuE</t>
  </si>
  <si>
    <t>Camila Cabello Debuts Never Be the Same</t>
  </si>
  <si>
    <t>The Tonight Show|Jimmy Fallon|Camila Cabello|Debuts|Never Be the Same|NBC|NBC TV|Television|Funny|Talk Show|comedic|humor|snl|Fallon Stand-up|Fallon monologue|tonight|show|jokes|funny video|interview|variety|comedy sketches|talent|celebrities|video|clip|highlight|music|musical performance|the roots|Havana|Cuba|Fifth Harmony|Camila|X Factor</t>
  </si>
  <si>
    <t>Camila Cabello debuts Never Be the Same for the Tonight Show audience.\n\nSubscribe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exclusives.\n\nCamila Cabello Debuts Never Be the Same\nhttp://www.youtube.com/fallontonight</t>
  </si>
  <si>
    <t>Jiia2IcFwqk</t>
  </si>
  <si>
    <t>Sarah Jessica Parker Finally Gets Asked To Prom</t>
  </si>
  <si>
    <t>'Divorce' star Sarah Jessica Parker wasn't able to attend the big dance in high school, so Stephen recreates prom night with a theme of 'Enchantment at the Late Show.'\n\nSubscribe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</si>
  <si>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7LjC-nUPrNg</t>
  </si>
  <si>
    <t>Kids Try 100 Years of the Most Expensive Foods | Bon AppÃ©tit</t>
  </si>
  <si>
    <t>evolution of food|food|history of food|kids|kids eat|kids react|kids try|kids try 100 years|kids try 100 years of food|kids try food|most expensive foods|taste test|kids react to food|kids try 100 years of|kids taste test food|kids food taste test|kids taste food|kids taste test|expensive foods|kids try food from 100 years ago|kids react to expensive foods|history of expensive foods|bon appetit|bon appÃ©tit</t>
  </si>
  <si>
    <t>In this episode of Kids Try Food, the kids try 100 years of expensive foods. Let's see how kids eat and react to raw oysters, frog legs provenÃ§ale, shrimp cocktail, lobster thermidor, beef wellington with Madeira truffle sauce, truffled tagliatelle with truffle butter and shaved truffles, caviar and egg, seared foie gras with cherry gastrique, Barclay prime wagyu cheesesteak with yellow label Veuve Clicquot, Manila Social Club 24K golden Cristal Ube donut.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\n\nKids Try 100 Years of the Most Expensive Foods | Bon AppÃ©tit</t>
  </si>
  <si>
    <t>HnYKhetlm3s</t>
  </si>
  <si>
    <t>Tonya Harding Cuts Interview Short | The View</t>
  </si>
  <si>
    <t>tonya harding|Nancy Kerrigan|the view|hot topics|piers morgan</t>
  </si>
  <si>
    <t>Su6KVN33Bew</t>
  </si>
  <si>
    <t>Chris Hemsworth Reveals Where He Keeps His Hammer</t>
  </si>
  <si>
    <t>jimmy|kimmel|live|late|night|talk|show|funny|comedic|comedy|clip|comedian|chris|hemsworth|avengers|thor's|hammer|mjolnir|marvel|candy|kids|sharks|hollywood|hulk|chris hemsworth|thor's hammer|mcu|marvel cinematic universe|12 strong</t>
  </si>
  <si>
    <t>Chris talks about wrapping Avengers, keeping Thor's hammer in a special place, shares a video of his son climbing the refrigerator to get candy and he reveals what happened when his son jumped out of a golf cart.\n\nJimmy Kimmel Interviews Super Humble Ricky Gervais https://youtu.be/ny6SNeAb9O8\n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Damon.\n\nChris Hemsworth Reveals Where He Keeps His Hammer\nhttps://youtu.be/Su6KVN33Bew</t>
  </si>
  <si>
    <t>H_cwo3NxUUA</t>
  </si>
  <si>
    <t>NEW L'OREAL GALAXY LUMIERE</t>
  </si>
  <si>
    <t>YouTube|Beauty|Makeup|Tutorial|Review|vlogger|blogger|Tati|Westbrook|GlamLifeGuru|how to|makeup tutorial|Beauty expert|drugstore|luxury|Haul|favorites|Best|worst|cosmetics|L'OREAL GALAXY LUMIERE|L'OREAL|GALAXY|LUMIERE</t>
  </si>
  <si>
    <t>NEW DRUGSTORE Makeup Collection from L'Oreal ... I'm testing the new Lumiere Galaxy Collection and giving my unbiased thoughts. xo's ~ Tati \nÂ» Â» Â» Watch Â» Â» Â» $200 CRYSTAL FIRMING MASK ... WTF ??? Â» Â» Â» https://www.youtube.com/watch?v=44gdW-LSJeM\n\nâœ” V I D E O S   M E N T I O N E D\nPOOP HIGHLIGHTER ... OMG\nhttps://www.youtube.com/watch?v=Yo85tfLrcyM&amp;t\n\nâœ”  P R O D U C T S  M E N T I O N E D\nL'Oreal Galaxy Lumiere Holographic Shadow $12.99\nL'Oreal Galaxy Lumiere Lip Gloss $9.99\nL'Oreal Galaxy Lumiere Holographic Highlighter $9.99\n\nâœ”  M A K E U P  W O R N\nFace:\nTarte Clean Slate Timeless Smoothing Primer\nDermacol Makeup Cover // 207\nHourglass Vanish Stick Foundation // Warm Beige\nHourglass Vanish Stick Foundation // Almond\nHourglass Vanish Stick Foundation // Natural\nTarte Shape Tape Contour Concealer // Fair Neutral\nKat Von D Shade and Light Contour Palette\nHourglass Vanish Highlighter // Rose Gold Flash\nCoty Airspun Loose Face Powder // Naturally Neutral\nHourglass Ambient Lighting Edit\nL'Oreal Galaxy Lumiere Holographic Highligther\nBen Nye Blush // Strawberry\nBen Nye Blush // Dusty Pink\nTarte Park Ave Princess Bronzer\nPixi Beauty Hydrating Milky Mist\n\nEyes:\nUrban Decay Primer Potion\nMake Up For Ever Aqua XL Color Paint // M-60\nColourpop Shadow Single // Hear Me Out\nColourpop Shadow Single // Note To Self\nMakeup Geek Eyeshadow Single // Cocoa Bear\nMakeup Geek Eyeshadow // Tiki Hut\nMakeup Geek Foiled Eyeshadow // In The Spotlight\nL'Oreal Galaxy Lumiere Holographic Shadow\nTom Ford Eye Kohl Intense // Espresso\nDior Art Pen // Catwalk Black\nTom Ford Fullscreen Lash Mascara // Noir\nL'Oreal Voluminous Lash Paradise\nBlinking BeautÃ© Lashes // No 8\n\nBrows:\nDior Diorshow Brow Styler // Universal Brown\nDecortÃ© Kate Moss Favorite Brow Pencil\n\nLips:\nMAC Lip Pencil // Have to Have It\nTom Ford Lip Color // Naked Ambition\nLawless Liquid Lipstick // Brad\nL'Oreal Galaxy Lumiere Lip Gloss // Opal Light\nL'Oreal Galaxy Lumiere Lip Gloss // Polaris Pink\nâœ”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</si>
  <si>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t4NRe5NI5Gc</t>
  </si>
  <si>
    <t>Dame Helen Mirren Finds Out She's Only 72 Years Old</t>
  </si>
  <si>
    <t>Helen|Mirren|Helen Mirren|royal wedding|the crown|prince harry|actress|leisure seeker|Ellen|degeneres|ellen degeneres|the ellen show|ellen fans|ellen tickets|ellentube|ellen audience|leisure|seeker|interview|royals|crown|stranger things|silicon valley|tv shows|birthday|72|73|funny|dame|royalty|old|harry|meghan markle|william|kate|middleton</t>
  </si>
  <si>
    <t>Dame Helen Mirren isn't shy about telling people her age, but Ellen broke the news to Helen that she's actually a year younger than she thought she was - and that might have made her entire life.</t>
  </si>
  <si>
    <t>27GV1PS8_Cw</t>
  </si>
  <si>
    <t>Deyshia Hargrave, Louisiana Teacher Arrested At School Board Meeting, Speaks Out | TODAY</t>
  </si>
  <si>
    <t>The TODAY Show|TODAY Show|TODAY|NBC|NBC News|Celebrity Interviews|TODAY Show Recipes|Fitness|Lifestyle|TODAY Show Interview|Ambush Makeover|Kathie Lee and Hoda|KLG and Hoda|Deyshia Hargrave|Louisiana Teacher Handcuffed|louisiana teacher arrested|teacher|superintendent|teachers|school board meeting|louisiana|arrested|police|lousiana|teacher arrested|raise|education|vermilion parish|schools|protests|unlawful arrest|raises|teacher pay|deyshia|hargrave</t>
  </si>
  <si>
    <t>A Louisiana teacher who questioned a school superintendentâ€™s salary raise was removed from a school board meeting, then handcuffed, and the incident was caught on camera. In an exclusive interview with NBCâ€™s Tammy Leitner, Deyshia Hargrave says itâ€™s â€œsadâ€ that it took a woman being forcibly removed from a meeting to get people engaged. She says her students who saw the video were â€œfine, so Iâ€™m fine.â€\n\nÂ»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http://on.today.com/PinTODAY\n\nDeyshia Hargrave, Louisiana Teacher Handcuffed At School Board Meeting, Speaks Out | TODAY</t>
  </si>
  <si>
    <t>XspEs1x9cPU</t>
  </si>
  <si>
    <t>The real reason Amelia Earhart is so famous</t>
  </si>
  <si>
    <t>vox.com|vox|explain|amelia earhart|aviation|pioneer|legend|pilot|female pilot|feminism|publicity campaign|gp putnam|planes|charles lindbergh|1920s|celebrity|transatlantic flight|solo flight|propellor planes|ruth nichols|beryl markham|american icon|female pioneers</t>
  </si>
  <si>
    <t>A carefully executed publicity campaign turned a pretty average pilot into an aviation legend. \n\nSubscribe to our channel! http://goo.gl/0bsAjO\n\nAmelia Earhart is often thought of as the first or greatest female pilot of her time. But the real reason she is seen as an aviation legend comes from a carefully executed publicity campaign starting with her transatlantic passenger flight in 1928, which launched her out of obscurity and into celebrity status. From there, she pursued an ambitious career of record-breaking and stunts in order to stay in the headlines and fund her aviation career.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</si>
  <si>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gw82GrEt370</t>
  </si>
  <si>
    <t>Natalies Outlet</t>
  </si>
  <si>
    <t>DIY STUDY HACKS! How To Be PRODUCTIVE After School + Study Tips to Get BETTER GRADES!</t>
  </si>
  <si>
    <t>natalies outlet|diy|study hacks|how to be productive after school|school tips|how to get better grades|life hacks|school|studying|back to school|diy projects|handcraft|math|bullet journal|study motivation|study hacks for school|proyectos faciles|5-minute crafts|buzzfeed|productivity|high school|middle school|student hacks|school life hacks|cleaning|best school hacks|lazy life hacks|back to school life hacks|life hacks for lazy people|prank</t>
  </si>
  <si>
    <t>DIY Study Hacks+ study tips on how to be productive after school &amp; get higher grades! :) GET THIS VIDEO TO 150,000 LIKES!\nJOIN THE FAMILYâœ¦Â http://bit.ly/2cO2fGA \nWATCH PREVIOUS VIDEOâœ¦Â http://bit.ly/2EuPSI8\n\nWIN BONUS GIVEAWAY ENTRIES! (Winner drawn Feb 7th): http://bit.ly/2m88NSr\n\nFIND ME ON \nâœ¦Â Instagram https://www.instagram.com/nataliesoutlet/\nâœ¦ Twitter  https://twitter.com/nataliesoutlet\n\nIf you see this comment: \ntoo cool for school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Partners\n\nNot sponsored :)</t>
  </si>
  <si>
    <t>P6ODTQKhaXk</t>
  </si>
  <si>
    <t>videogamedunkey</t>
  </si>
  <si>
    <t>Dunkey's Best of 2017</t>
  </si>
  <si>
    <t>dunkey top 10|top 10 games 2017|dunkey top 10 games 2017|dunkey best of 2017|dunkey best of 2016|dunkey best of 2015|dunkey favorite games|best games 2017|top games 2017|dunkeys best of 2014</t>
  </si>
  <si>
    <t>My favorite games of 2017 (and 2016).\n\nExpand for the full list.\n-------------------------------------------\n10. Shovel Knight : Specter of Torment 0:51\n9. Furi 1:17\n8. Superhot 1:53\n7. Dark Souls III 2:30\n6. Hollow Knight 4:29\n5. Doom 4:45\n4. Cuphead 5:30\n3. Sonic Mania 6:06\n2. Legend of Zelda : Breath of the Wild 6:47\n1. Super Mario Odyssey 7:43\n\nfeaturing\nThumbnail art by Michael J Larson https://michaeljlarson.deviantart.com\nCupsouls by 64 bits https://www.youtube.com/channel/UC4tOrC-cMzgpBWZBe-VHECQ\nGameplay by MKIceandFire https://www.youtube.com/user/MKIceAndFire\nand Gameplay by RajmanGamingHD https://www.youtube.com/user/RajmanGamingHD</t>
  </si>
  <si>
    <t>wH-by1ydBTM</t>
  </si>
  <si>
    <t>Fall Out Boy - Wilson (Expensive Mistakes)</t>
  </si>
  <si>
    <t>Fall|Out|Boy|Wilson|(Expensive|Mistakes)|Island|Records|Alternative</t>
  </si>
  <si>
    <t>Wilson (Expensive Mistakes) from M A N I A - download/stream the song: https://falloutboy.lnk.to/expensivemistakes \n\nM A N I A out on January 19th - preorder the album now: https://falloutboy.lnk.to/mania \n\nUpcoming tour dates: https://falloutboy.com/tour \n\nDirected by Y2K\nProduced by Jason Lester and Jesy Odio for TEENAGER\n\nBest of Fall Out Boy: https://goo.gl/NQaRzd \nSubscribe here: https://goo.gl/rQoGSD \nhttp://falloutboy.com \nhttp://facebook.com/falloutboy \nhttp://twitter.com/falloutboy\nhttp://youtube.com/falloutboy \nhttp://instagram.com/falloutboy \nhttp://spoti.fi/T3yFgI \n\nLYRICS\n\nI was gonna say something \nThat would solve all our problems\nBut then I got drunk \nAnd I forgot what I was talking about\nI forgot what I was talking about\nDonâ€™t you know that thereâ€™s nothing more cruel\nThan to be loved by everybody\nThereâ€™s nothing more cruel \nThan to be loved by everybody\nBut you\n\nIf I can get my shit together\nIâ€™m gonna run away \nAnd never see any of you again\nNever see any of you again\n\nI hope the roof flies off\nAnd i get blown out into space\nI always make such expensive mistakes\nI know itâ€™s just a number \nBut to me youâ€™re the 8th wonder\nIâ€™ll stop wearing black when they make a darker color\n\nWoke up on the wrong side of the paradise\nSo when I say Iâ€™m sorry Iâ€™m late\nI wasnâ€™t showing up at all\nI really mean I didnâ€™t plan on showing up at all\nDonâ€™t you know I hate all my friends \nand I miss the days when I pretended \nI hate all my friends\nI miss the days when I pretended \nWith you\nI miss the days when I pretended \nWith you\n\nIf we hadnâ€™t done this thing \nI think Iâ€™d be a medicine man\nSo I could get high on my own supply\nWhenever I can\nI became such a strange shape\nSuch a strange shape\nFrom trying to fit in\nI became such a strange shape\nSuch a strange shape\n\nMusic video by Fall Out Boy performing Wilson (Expensive Mistakes). (C) 2018 Island Records, a division of UMG Recordings, Inc.\n\nhttp://vevo.ly/62pjX6</t>
  </si>
  <si>
    <t>g5CNiarSdbU</t>
  </si>
  <si>
    <t>Movieclips Trailers</t>
  </si>
  <si>
    <t>Breaking In Trailer #1 (2018) | Movieclips Trailers</t>
  </si>
  <si>
    <t>Breaking In|Breaking In Trailer|Breaking In Movie Trailer|Breaking In Trailer 2018|Breaking In Official Trailer|Trailer|Trailers|Movie Trailer|2018 Trailers|Trailer 1|Movieclips Trailers|Movieclips|Fandango|Breaking In Universal Pictures|Universal Pictures|Thriller</t>
  </si>
  <si>
    <t>Check out the official trailer for Breaking In starring Gabrielle Union! Let us know what you think in the comments below.\nâ–º Buy Tickets to Breaking In: https://www.fandango.com/breaking-in-2018-208760/movie-overview?cmp=MCYT_YouTube_Desc\n\nUS Release Date: 2018\nStarring: Gabrielle Union, Billy Burke, Richard Cabral \nDirected By: James McTeigue\nSynopsis: A woman fights to protect her family during a home invasion. \n\nWatch More Trailers:\nâ–º Hot New Trailers: http://bit.ly/2qThrsF\nâ–º Horror Trailers: http://bit.ly/2qRzZtr\nâ–º Thriller Trailers: http://bit.ly/2D1YPeV\n\nFuel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</si>
  <si>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Clip: Why President Obama stays in the pocket with his dad moves [HD] | Netflix</t>
  </si>
  <si>
    <t>Netflix|Trailer|Netflix Original Series|Netflix Series|television|movies|streaming|movies online|television online|documentary|comedy|drama|08282016NtflxUSCAN|watch movies|Watch My Next Guest Needs No Introduction|Watch My Next Guest Needs No Introduction With David Letterman|David Letterman|Obama|Barack Obama|President Barack Obama|PLvahqwMqN4M1VvGtFng3qLuz13DiSbOoy|PLvahqwMqN4M0MGkARAHH7sCVVEepIBVYe|obama dance|obama dancing|president obama|president dance</t>
  </si>
  <si>
    <t>In this first look clip from Netflix's My Next Guest Needs No Introduction with David Letterman, streaming Friday, January 12, President Barack Obama describes dancing on stage with Prince and daughter Sasha, and how â€œstaying in the pocketâ€ is the key to keeping his dad moves in check.Watch My Next Guest Needs No Introduction With David Letterman on Netflix: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Clip: Obama Dad Moves [HD] | Netflix\nhttp://youtube.com/netflix</t>
  </si>
  <si>
    <t>lzZadh-D8Tk</t>
  </si>
  <si>
    <t>KUWTK | KhloÃ© Kardashian Sees the Positive in Rob &amp; Chyna's Drama | E!</t>
  </si>
  <si>
    <t>Kardashians|Real Time|Positive|Rob &amp; Chyna's Drama|Keeping Up With the Kardashians|Kim|Kim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Lately|Comedians|Comedy|KhloÃ© Kardashian|KhloÃ©</t>
  </si>
  <si>
    <t>On Keeping Up With the Kardashians, KhloÃ© and Kim chat about their brother's ongoing feud with his baby mama.\n\nSUBSCRIBE: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KhloÃ© Kardashian Sees the Positive in Rob &amp; Chyna's Drama | E!\nhttp://www.youtube.com/user/Eentertainment</t>
  </si>
  <si>
    <t>zF5Q4OhCVsI</t>
  </si>
  <si>
    <t>Walking With Giants</t>
  </si>
  <si>
    <t>MINI SUPREME PIZZA!</t>
  </si>
  <si>
    <t>Walking With Giants|Mini|Tiny|Miniature|Diorama|Crafts|Art|Cooking|Supreme|Supreme Pizza|Mini Supreme Pizza|Tiny Supreme Pizza|Cooking Show|How to|World's Smallest</t>
  </si>
  <si>
    <t>BUY MY BUTTONS! THEY KEEP THE LIGHTS ON! (;\nhttps://www.jaybaron.com/collections\n--------------------\nWALKING WITH GIANTS MERCH: \nhttps://shop.crowdmade.com/collections/walkingwithgiants\n--------------------\nDONATE TO WALKING WITH GIANTS:\nhttps://www.patreon.com/walkingwithgiants\n-----------------------\nContent by Jay Baron.\nhttps://www.facebook.com/WalkWithGiants/\nhttps://www.instagram.com/walkwithgiants/\nhttps://twitter.com/WalkingWithJay\nSnap @ walkingwithjay\nwwgmanagement@gmail.com\n-----------------------\nMusic by: Dj Quads\nhttps://soundcloud.com/aka-dj-quads\nSong: A Bouquet of Roses\n^^^ CHECK HIM OUT!\n-------------------------\nWe need more love in the world so all comments from Haters (Racist, Sexist, Rude, ect.) will be removed and reported for hate speech.</t>
  </si>
  <si>
    <t>RF_7NIHp6Yo</t>
  </si>
  <si>
    <t>KATC</t>
  </si>
  <si>
    <t>Continuing coverage of Vermilion Parish teacher arrest- KATC</t>
  </si>
  <si>
    <t>Array|News</t>
  </si>
  <si>
    <t>KXPFrjp3yF0</t>
  </si>
  <si>
    <t>What Will A Nuclear Blast Do To Your Body?</t>
  </si>
  <si>
    <t>life noggin|life noggin youtube|youtube life noggin|life noggin channel|education|education channel|life noggin face reveal|edutainment|edutainment videos|blocko|blocko life noggin|science|technology|educational|school|apocalypse|nuke|nuclear bomb|nuclear blast|north korea|donald trump|kim jong un|atomic bomb|hydrogen bomb|a bomb|h bomb|Fission|uranium|plutonium|fusion|Little Boy|fat man|war|nuclear war|effects of nuclear bomb|radiation</t>
  </si>
  <si>
    <t>Hopefully, we won't see a nuclear war ever again. But what would happen if you were caught near a nuke?\nWatch more: Could Humans Survive A Nuclear Apocalypse? â–ºâ–º https://www.youtube.com/watch?v=UNNnwF42Icg\n\nSubscribe: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Michael Sago: https://twitter.com/MichaelSago\n \nSources:\nhttp://www.atomicarchive.com/Effects/effects2.shtml\nhttp://www.aasc.ucla.edu/cab/200708230002.html\nhttp://hyperphysics.phy-astr.gsu.edu/hbase/NucEne/bomb.html\nhttp://large.stanford.edu/courses/2017/ph241/shimp1/\nhttps://chem.libretexts.org/Core/Physical_and_Theoretical_Chemistry/Nuclear_Chemistry/Applications_of_Nuclear_Chemistry/Application%3A_Nuclear_Weapons/Nuclear_Weapons\nhttps://www.livescience.com/53280-hydrogen-bomb-vs-atomic-bomb.html\nhttps://web.stanford.edu/class/e297c/war_peace/atomic/hfatman.html\nhttps://www.nap.edu/read/11282/chapter/8\nhttp://atomicbombmuseum.org/3_health.shtml\nhttp://www.icanw.org/the-facts/catastrophic-harm/hiroshima-and-nagasaki-bombings/\nhttp://www.atomicarchive.com/Effects/effects7.shtml\nhttp://www.aasc.ucla.edu/cab/200708230006.html\nhttps://www.cancer.gov/about-cancer/causes-prevention/risk/radiation/Fallout-PDF\nhttp://teachnuclear.ca/all-things-nuclear/radiation/biological-effects-of-radiation/effects-of-ionizing-radiation-on-dna/\nhttps://www.popsci.com/science/article/2011-03/fyi-how-does-nuclear-radiation-do-its-damage\nhttps://www.thoughtco.com/hydrogen-bomb-vs-atomic-bomb-4126580\nhttp://www.ccnr.org/Howard_Morland.html\nhttps://www.ucsusa.org/nuclear-weapons/how-do-nuclear-weapons-work#.Wi6QkEqnGUk</t>
  </si>
  <si>
    <t>f3cpQZ5qvg4</t>
  </si>
  <si>
    <t>Lena Waithe is Winning</t>
  </si>
  <si>
    <t>#youtubeblack|wendy williams|the wendy williams show|the chi|showtime|lena waithe</t>
  </si>
  <si>
    <t>Lena Waithe tells us about her rise to fame and new Showtime series, The Chi.</t>
  </si>
  <si>
    <t>Zo_mpwmashg</t>
  </si>
  <si>
    <t>TRUMP ANTHEM â€” A Bad Lip Reading of Donald Trump</t>
  </si>
  <si>
    <t>trump|anthem|singing|national|NCAA|donald|lip dub|lip sync|comedy|humor|political|bad lip reading|BLR</t>
  </si>
  <si>
    <t>Listen in on Trump's live mic during the National Anthem...\nFollow on Twitter! http://twitter.com/badlipreading\nFollow on Instagram: @badlipreading\nLike on Facebook! http://www.facebook.com/badlipreading</t>
  </si>
  <si>
    <t>Dope Tech of CES 2018! [Part 1]</t>
  </si>
  <si>
    <t>CES|CES 2018|Razer|Razer Linda|Razer laptop|Razer phone|Sennheiser HD820|Sennheiser|HTC Vive Pro|HTC Vive|Vive wireless|HTC Vive wireless|Audio Technica|DJI|MKBHD</t>
  </si>
  <si>
    <t>Razer. Sennheiser. HTC. All of the pixels. This is Dope Tech of CES 2018!\n\nWhat else should I see? http://reddit.com/r/MKBHD\n\nVideo Gear I use: http://kit.com/MKBHD/video-gear#recommendation17959\nTech I'm using right now: https://www.amazon.com/shop/influencer-0bfe542e\n\nMusic by Jordyn Edmonds: https://soundcloud.com/jordynedmonds\n\n~\nhttp://twitter.com/MKBHD\nhttp://snapchat.com/add/MKBHD\nhttp://google.com/+MarquesBrownlee\nhttp://instagram.com/MKBHD\nhttp://facebook.com/MKBHD</t>
  </si>
  <si>
    <t>SagsqxiVStM</t>
  </si>
  <si>
    <t>Bleecker Street</t>
  </si>
  <si>
    <t>BEIRUT | Official Trailer</t>
  </si>
  <si>
    <t>bleecker street|bleecker street media|bleecker street films|bleecker street movies|movies|film|entertainment|bleeker street</t>
  </si>
  <si>
    <t>Official Site: http://www.BeirutMovie.com\nLIKE us on Facebook: http://www.facebook.com/BeirutTheMovie\nFOLLOW us on Instagram: http://www.instagram.com/BeirutTheMovie\nFOLLOW us on Twitter: http://www.twitter.com/BleeckerStFilms\n--\n\nIn 1982, the Paris of the Middle East was burning. Beirut opens in theaters on April 13.</t>
  </si>
  <si>
    <t>clvljBUYduE</t>
  </si>
  <si>
    <t>Elvis Duran Show</t>
  </si>
  <si>
    <t>Camila Cabello Loves Ikeas's Meatballs | Elvis Duran Inteview Highlight</t>
  </si>
  <si>
    <t>elvis duran|elvis duran and the morning show|elvis duran show|morning show|radio|morning radio|camila cabello|camila cabello elvis duran|elvis duran camila cabello</t>
  </si>
  <si>
    <t>Camila Cabello bought a house in Miami and went to shop, and fell in love with the meatballs they sell! \n\nâ–º Listen LIVE: http://elvisduran.com/\nâ–º Facebook: https://www.facebook.com/elvisduran/\nâ–º Twitter: https://twitter.com/elvisduranshow/\nâ–º Instagram: https://www.instagram.com/elvisduranshow/</t>
  </si>
  <si>
    <t>8sg8lY-leE8</t>
  </si>
  <si>
    <t>Chris Rosa</t>
  </si>
  <si>
    <t>Vermilion Parish teacher gets arrested at Vermilion Parish school  board meeting</t>
  </si>
  <si>
    <t>Teacher Deyshia Hargrave was questioning the school board how they can vote to give the superintendent a raise when school employees have not gotten a raise in years.  Security officer from the parish Marshalâ€™s Office told her to leave the room and he would soon arrest her in the hall and call the city police and put her in a patrol unit. The school board members in the video are (left to right)  Laura Lebeouf, Chris Hebert, School Board President Anthony Fontana (doing most of the talking),   Superintendent Jerome Puyau and school board member Chris Gautreaux.</t>
  </si>
  <si>
    <t>9wD5OsJM-Pc</t>
  </si>
  <si>
    <t>Comicbook.com</t>
  </si>
  <si>
    <t>THOR RAGNAROK Gag Reel - Bloopers &amp; Outtakes (2017) Marvel Superhero Movie HD</t>
  </si>
  <si>
    <t>Thor: Ragnarok|Trailer|Thor 3|Thor|Hulk|Gag Reel|Bloopers|Outtakes|Marvel|Avengers|Taika Waititi|Superhero|Chris Hemsworth</t>
  </si>
  <si>
    <t>Thor: Ragnarok Gag Reel - Bloopers &amp; Outtakes (2017) Marvel Superhero Movie HD\n\nSubscribe for more official Trailers, TV Spots, Movie Clips, Featurettes and exclusive content in HD quality!</t>
  </si>
  <si>
    <t>zUrDUxh5xS0</t>
  </si>
  <si>
    <t>10 Letters We Dropped From The Alphabet</t>
  </si>
  <si>
    <t>alphabet|missing letters|10 letters|missing alphabet letters|video essay|long s|ampersand|thorn|that|eth|ash|ethel|wynn|yogh|eng|letters|mcconnell|austin|austinmcconnell|austin mcconnell|educational</t>
  </si>
  <si>
    <t>Think you know the English language? Here are 10 letters folks used to use, but didn't quite stand the test of time. Elemenopee, my homies.</t>
  </si>
  <si>
    <t>X-zPrXJpiAw</t>
  </si>
  <si>
    <t>Film Theory: Is SAO the MOST EXPENSIVE GAME EVER? (Sword Art Online)</t>
  </si>
  <si>
    <t>Sao|sword art online|sao abridged|sao opening 1|anime|kirito|asuna|manga|sao theme song|sao anime|animation|anime movie|anime theory|film theory|sao film theory|film theorists|matpat|crunchyroll|sao book|anime matpat|sao matpat</t>
  </si>
  <si>
    <t>SUBSCRIBE for More Film Theories! â–º http://bit.ly/1dI8VBH\nYour SOULâ€™S Price? (Fullmetal Alchemist) â–º https://goo.gl/KwMAeL\nHow DEADLY is Death Note? â–ºâ–º https://goo.gl/ppzpui\n\nSWORD ART ONLINE is one of the most (in)famous anime out there today, and its premise is cooler than most whole shows. SAO is a fully immersive VR MMOâ€”so immersive that people in the game can LITERALLY die from playing it. Needless to say, this sort of VR experience doesnâ€™t exist yet, but weâ€™re definitely creating the groundwork that will lead to this tech. But knowing how much our current VR systems cost, is a game like SAO even feasible for developers? How much would it cost to create something as ambitious as this? Well, Loyal Theorists, the answer is SO MUCH MORE than you expect!\n\nMORE FILM THEORIES\nHigh School Musicalâ€™s TROY LIES! â–ºâ–º https://goo.gl/oNMtER\nSpongebob Is ADOPTED! â–ºâ–º https://goo.gl/545zfq\nThe Emoji Movie is ILLEGAL! â–ºâ–º https://goo.gl/LsA7Pa\nGravity Falls ISNâ€™T OVER! â–ºâ–º http://bit.ly/2l2P2dt\nWill MORTY KILL RICK?! â–ºâ–º https://goo.gl/GBkFhi\nIs THOR Stronger Than THE HULK? â–ºâ–º https://goo.gl/VDYAqc\nDon't Hug Me I'm Scared DECODED! â–ºâ–º http://bit.ly/FTDHMIS \n\nSOCIAL MEDIA:\nTwitter: @MatPatGT\nFacebook: facebook.com/GameTheorists\nInstagram:  instagram.com/matpatgt</t>
  </si>
  <si>
    <t>c47kn_Y4y8A</t>
  </si>
  <si>
    <t>The Ultimate Paper Airplane | WIRED</t>
  </si>
  <si>
    <t>air travel|airplane|aviation|boeing|howto|jet|jets|model|modeling|obsession|science &amp; technology|travel|details|detail|boeing 777|paper model|luca iaconi-stewart|model maker|engine|luca iaconi-stewart youtube|paper airplane|ultimate paper airplane|best paper airplane|manila envelope|boeing 777 model|boein model|model airplane|model plane|wired|wired.com</t>
  </si>
  <si>
    <t>Over the last decade, designer Luca Iaconi-Stewart has been building an incredibly detailed model of a Boeing 777, right down to the tiny seats and moving landing gear, using only paper folders and glue.\n\nStill havenâ€™t subscribed to WIRED on YouTube? â–ºâ–º http://wrd.cm/15fP7B7 _x000D_
\n_x000D_
\n_x000D_
\nABOUT WIRED_x000D_
\nWIRED is where tomorrow is realized. Through thought-provoking stories and videos, WIRED explores the future of business, innovation, and culture.\n\nThe Ultimate Paper Airplane | WIRED</t>
  </si>
  <si>
    <t>sBC9r4HuKu0</t>
  </si>
  <si>
    <t>Stephen A. sides with Reggie Miller: Magic Johnson should speak up on LaVar Ball | First Take | ESPN</t>
  </si>
  <si>
    <t>espn|espn live|first take|espn first|first take today|first take daily|first take live|stephen a. smith|stephen a smith|stephen a.|stephen a|max kellerman|max|stephen|smith|agrees|reggie|miller|magic|johnson|speak|up|lavar|ball|reggie miller|magic johnson|lavar ball|lakers|nba|basketball</t>
  </si>
  <si>
    <t>First Take's Stephen A. Smith sides with Reggie Miller's recent comments that Lakers' Magic Johnson has to speak up on LaVar Ball.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</si>
  <si>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nIne06IQd_U</t>
  </si>
  <si>
    <t>Jon B.</t>
  </si>
  <si>
    <t>Fishing on SKETCHY Ice â„ï¸</t>
  </si>
  <si>
    <t>bass fishing|big bass|how to bass fishing|fishing the midwest|how to fish a senko</t>
  </si>
  <si>
    <t>Description coming soon..I'm out fishing :)_x000D_
\n--Young Plugg_x000D_
\n_x000D_
\nWhat I film withâ€¦_x000D_
\nDrone â€” http://amzn.to/28SzZjw_x000D_
\nCamera â€” http://amzn.to/28WQz2y_x000D_
\nLens â€” http://amzn.to/28YGMYe_x000D_
\nGoPro â€” http://amzn.to/28SGyRF_x000D_
\nBIG SHINY Camera -- http://amzn.to/2dqwEZb_x000D_
\nBIG SHINY Lens -- http://amzn.to/2dqwxNt_x000D_
\n_x000D_
\nMy Other Gear..._x000D_
\nComputer â€” http://amzn.to/295J31n_x000D_
\nEditing software â€” http://amzn.to/28SzPIW_x000D_
\nMic â€” http://amzn.to/28R3QWT_x000D_
\nCamera Case â€” http://amzn.to/28SzO7P_x000D_
\nBackpack -- http://amzn.to/2dHgZaZ_x000D_
\n_x000D_
\nFollow me onâ€¦_x000D_
\nSOUNDCLOUD -- http://bit.ly/2l4fqpD_x000D_
\nINSTAGRAM -- http://bit.ly/2l8ma5u_x000D_
\nTWITTER -- http://bit.ly/2lFa0iq_x000D_
\nSNAPCHAT: fishingthemw_x000D_
\nFACEBOOK -- http://bit.ly/2kHM8fx #ftmw_x000D_
\n_x000D_
\n_x000D_
\n*The above links are Amazon Associate links*</t>
  </si>
  <si>
    <t>qmYcbgJBv7s</t>
  </si>
  <si>
    <t>Flower (2018) | Official US Trailer HD</t>
  </si>
  <si>
    <t>Zoey Deutch|Adam Scott|Kathryn Hahn|Tim Heidecker|Dylan Gelula|Maya Eshet|Max Winkler|Matt Spicer|Alex McAulay|Trailer|Official Trailer|Movie|Movies|The Orchard</t>
  </si>
  <si>
    <t>Rebellious, quick-witted Erica Vandross (Zoey Deutch) is a 17-year-old firecracker living with her single mom Laurie (Kathryn Hahn) and mom's new boyfriend Bob (Tim Heidecker) in L.A.'s San Fernando Valley. When Bob's mentally unbalanced son Luke (Joey Morgan) arrives from rehab to live with the family, Erica finds her domestic and personal life overwhelmed. With Luke and her sidekicks Kala (Dylan Gelula) and Claudine (Maya Eshet) in tow, Erica acts out by exposing a dark secret of high-school teacher Will (Adam Scott), with perilous results; their teenage kicks become a catalyst for growing up in unexpected and unpredictable ways. Mixing dark comedy and teenage angst writer-director Max Winkler (CEREMONY) and co-writer Matt Spicer (INGRID GOES WEST) re-imagine an unproduced script by Alex McAulay, creating a star vehicle for blossoming talent Zoey Deutch (BEFORE I FALL, WHY HIM?) and elevating the teen movie to new heights.\n\nDIRECTED BY Max Winkler\nSTARRING Zoey Deutch, Kathryn Hahn, Tim Heidecker and Adam Scott\n\nWEBSITE: http://www.flower.film\nFACEBOOK: https://www.facebook.com/flowermovie\nTWITTER: https://twitter.com/flowerthemovie\nINSTAGRAM: https://www.instagram.com/flowerthemovie\n\nIN SELECT THEATERS MARCH 16\n\n---\n\nTHE ORCHARD FILMS\n\nWEBSITE: http://www.theorchard.com/filmtv\nFACEBOOK: https://www.facebook.com/OrchFilms\nTWITTER: https://twitter.com/OrchFilms\nINSTAGRAM: https://www.instagram.com/orchfilms</t>
  </si>
  <si>
    <t>oVbqjIuZgIk</t>
  </si>
  <si>
    <t>Venom:  Tom Hardy Full Brazil Comic Con Panel - IGN First</t>
  </si>
  <si>
    <t>IGN|Clip|Venom|movie|Fantasy|Adventure|Super-Hero|Marvel Studios|Sony Pictures Entertainment|ign first|top videos|venom movie|venom tom hardy|tom hardy</t>
  </si>
  <si>
    <t>Made available online for the world to see for the first time, IGN is exclusively revealing Venom's debut at Brazil Comic Con Experience from December 2017. Star Tom Hardy and director Ruben Fleischer offer the first look at Venom's sets and tease the source material for the upcoming movie, which hits theaters on October 5.\n\nSpider-Man: Into the Spider-Verse Trailer (2018)\nhttps://www.youtube.com/watch?v=Dti_ysLDUC0\n\nAvengers: Infinity War Trailer:\nhttps://www.youtube.com/watch?v=_xBziiJI3DU\n\n------------------------------Â­----\nFollow IGN for more!\n------------------------------Â­----\n\nIGN OFFICIAL APP: http://www.ign.com/mobile\nFACEBOOK: https://www.facebook.com/ign\nTWITTER: https://twitter.com/ign\nINSTAGRAM: https://instagram.com/igndotcom/?hl=en\nWEBSITE: http://www.ign.com/\nGOOGLE+: https://plus.google.com/+IGN\n\n#ign</t>
  </si>
  <si>
    <t>qETfaJXx22g</t>
  </si>
  <si>
    <t>Vance Joy</t>
  </si>
  <si>
    <t>Vance Joy  - We're Going Home [Official Video]</t>
  </si>
  <si>
    <t>vance joy|nation of two|we're going home|official video|we are going home|rip tide|lay it on me|like gold</t>
  </si>
  <si>
    <t>Official video for Vance Joy We're Going Home\n\nThe new album, 'Nation of Two,' available February 23\n\nStream and Download: https://lnk.to/NationofTwo\n\nDirected by Mimi Cave\n\nhttps://www.vancejoy.com \nhttps://www.facebook.com/Vancejoy\nhttps://twitter.com/vancejoy\nhttp://instagram.com/vancejoy</t>
  </si>
  <si>
    <t>yW6ORWYn3g0</t>
  </si>
  <si>
    <t>Charlamagne Defends Ginuwine After Being Labeled Transphobic By Twitter Stampede</t>
  </si>
  <si>
    <t>the breakfast club|power1051|celebrity news|radio|video|interview|angela yee|charlamagne tha god|dj envy|ginuwine</t>
  </si>
  <si>
    <t>LyyqqECQ1z4</t>
  </si>
  <si>
    <t>When Your Catfish Is Actually a Fish (w/ Sally Hawkins)</t>
  </si>
  <si>
    <t>A Tinder date gets off to an odd start when a large fish man shows up to meet a normal human female, but the two hit it off until one small miscue derails the early chemistry.\n\nMore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</si>
  <si>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G9frAfYl_dw</t>
  </si>
  <si>
    <t>Lofty Pursuits</t>
  </si>
  <si>
    <t>Forbidden Fruit Candy made at Lofty Pursuits</t>
  </si>
  <si>
    <t>hard candy|candy|sugar|sweet|food|foodtv|food tv|tallahassee|florida|usa|lofty pursuits|public displays of confection|victorian|steam punk|hand made|lollies</t>
  </si>
  <si>
    <t>Available at http://www.pd.net/node/124\nSubscribe to us here, and follow us on Facebook, Twitter and Instagram.\n\nLofty Pursuits make Victorian hard candies using equipment from the late 1800's. We produce these in our storefront where everyone can watch, which is why we call the brand of candy Public Displays of Confection. We are located in Tallahassee, Florida right off the I-10 and Thomasville Road exit. You can watch us make candy in person if you visit. We do not make candy every day, but the odds are not bad that you will get to see us make candy if you come by.</t>
  </si>
  <si>
    <t>Sbl4nCcO0qo</t>
  </si>
  <si>
    <t>Honest Trailers - mother!</t>
  </si>
  <si>
    <t>mother|mother!|mother movie|mother 2017|Jennifer Lawrence mother|jlaw mother|mother aronofsky|darren aronofsky|requiem for a dream|mother honest trailer|mother honest trailers|honest trailer|honest trailers|mother movie 2017|mother film 2017|screenjunkies|screen junkies</t>
  </si>
  <si>
    <t>Fan month continues with the Honest Trailers you all have voted for! This week it's mother!\n\nWatch the writers talk about the movie along with behind the scenes of making the trailer with Honest Trailer Commentaries\nhttps://www.youtube.com/watch?v=nxQyrxwa8hM\n\nGot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</si>
  <si>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mE9oqeXj4WY</t>
  </si>
  <si>
    <t>Queen Naija</t>
  </si>
  <si>
    <t>DOMO WILSON REACTED TO MY SONG!!! (REACTION VIDEO)</t>
  </si>
  <si>
    <t>queen naija|Chris and queen|queen from Chris and queen|vlogs|makeup tutorials|pranks|challenges|how to become a youtuber|how to|try on hauls|girly stuff|get ready with me|GRWM|domo and crissy|domo wilson|reaction videos</t>
  </si>
  <si>
    <t>Hair I installed is Nadula Brazilian deep wave\n\ndeep wave: http://bit.ly/2AGOEXX\n\nCoupon code: queen01\n\nNadula Mall: http://bit.ly/2DcHA8r\n\nsubscribe Nadula Youtube: https://goo.gl/dy3Cxd\n\nWinter goes on, Warmness comes along.\n\nSweet touch-screen gloves warm you up!\n\n6$ Off To Orders $156Â Â Coupon Code: WARM6\n\n9$ Off To Orders $189Â Â Coupon Code: WARM9\n\nExpiry Date: Jan.9-Jan.12\n\nÂ Â Â Â Â Â Â Â Â ---Nadula Hair, Virgin Human Hair Expert\nThanks For Watching! Be sure to HIT THE SUBSCRIBE BUTTON :)\nSocial Media Links Below:\nInstagram: https://www.instagram.com/queennaija_\nSnapchat: TheRealQueennn\nFacebook: https://www.facebook.com/profile.php?id=100011121128619\nTwitter: https://twitter.com/chrisandqueen_</t>
  </si>
  <si>
    <t>rYzLh2QuraQ</t>
  </si>
  <si>
    <t>Match the Dog to Their Owner - Lineup</t>
  </si>
  <si>
    <t>Cut|WatchCut|WatchCutvideo|weed|wouldyourather|beerpong|lineup|storytelling|relationships|Dating|Interviews|Firsts|couples|exes|love|KidsTry|games|challenges|Dares|TruthorDare|100ways|blinddates|100people|experiments|strangers|TruthorDrink|HiHoKids|Hiho|kids|kidsvideos|100YOB|100YearsofBeauty|FearPong</t>
  </si>
  <si>
    <t>uI9G_fZRLWM</t>
  </si>
  <si>
    <t>Best Of 2017 KKandbabyJ</t>
  </si>
  <si>
    <t>Thank you all so much for such a wonderful year. These are some of our most memorable moments and we couldn't be more excited for 2018. Enjoy!\n\n*Watch everyoneâ€™s reaction to the end of this video \nhttps://youtu.be/EzuAYsFplgQ\n\nTo Watch Tomorrow's Vlog, Click Subscribe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34786-0551\n\nMusic\nTropic Thunder by Andrew Applepie:\nhttps://soundcloud.com/andrewapplepie\nMemories by Joakim Karud:\nhttps://soundcloud.com/joakimkarud\n\n*Some links may be affiliate</t>
  </si>
  <si>
    <t>NuhhbcLyWWo</t>
  </si>
  <si>
    <t>Troye Sivan</t>
  </si>
  <si>
    <t>MY MY MY! TRAILER</t>
  </si>
  <si>
    <t>troye sivan|troye|sivan|alfie|twins|vlogger|australian|kid|boy|spud|singer|hot|cute|halsey|frank|ocean|musician|electro|pop</t>
  </si>
  <si>
    <t>â¤ 'MY MY MY!'  â¤ OUT NOW â¤\n\nhttps://TroyeSivan.lnk.to/MyMyMy\n\nSUBSCRIBE! :)\n\nhttp://www.twitter.com/troyesivan\nhttp://www.facebook.com/troyesivan\nhttp://www.instagram.com/troyesivan\nhttp://www.troyesivan.com</t>
  </si>
  <si>
    <t>GCTyFp0PpHE</t>
  </si>
  <si>
    <t>DoodleChaos</t>
  </si>
  <si>
    <t>Marbles, Magnets, and Music (Synchronized)</t>
  </si>
  <si>
    <t>chain reaction|timed to music|marble run</t>
  </si>
  <si>
    <t>I've taken the piece Waltz of the Flowers by Tchaikovsky, and synchronized it to a chain reaction marble run by hand. After listening to parts of this song hundreds of times to match things up I went a bit crazy.\n\nSubscribe if you'd like to see more chaotic contraptions. \n\nBusiness contact: doodlechaos@yahoo.com</t>
  </si>
  <si>
    <t>C2-bOy3H6Ss</t>
  </si>
  <si>
    <t>AFFORDABLE MAKEUP TUTORIAL USING DRUGSTORE BRUSHES</t>
  </si>
  <si>
    <t>drugstore|makeup|tutorial|using affordable brushes|cheap|inexpensive|look|colourpop|dream st|halo|eye|peachy|bronze|dewy|beauty|guru|kathleenlights</t>
  </si>
  <si>
    <t>Hey, Guys! (WATCH IN HD)\nHere is a video where I show you how to get this glowing peach makeup look using affordable brushes &amp; makeup! I hope you enjoy! Thanks for watching! xoxo!\n\n\nProducts I Used:\nColourpop No Filter Concealer in Medium \nColourpop Dream St. Shadow Palette :   http://bit.ly/kathleenlightsxcolourpop\nNyx Pigment Primer \nRimmel Insta Flawless Radiant Primer\nRevlon Colorstay Normal/Dry Foundation in 250\nThe Ordinary Serum Foundation in 1.2N \nCatrice Liquid Camouflage Concealer in Light Beige \nCatrice HD Multi Talent Powder in Natural Beige \nMaybelline x Gigi Hadid Fibre Mascara \nColourpop Creme Gel Pencil Liner in Mr. Bing\nPhysicians Formula Butter Bronzers in Bronzer &amp; Deep Bronzer\nBurt's Bees Blush in Toasted Cinnamon \nJ.Cat Triple Crown Baked Shadow in Dolce De Leche\nMilani Make It Last Setting Spray \nFlower Beauty Petal Pout Lip Liner in Nude\nKimmel Stay Matte Liquid Lipstick in Moca\nMilani Lipstick in Matte Innocence \n\n\n\nWhat I'm Wearing:\nTank &amp; Jacket: Forever 21 \nEarrings: Forever 21\nLight Squad Necklace: https://xiobyylette.com/products/light-squad-necklace\nNails: KL POLISH Tuxedo Mask https://www.klpolish.com/products/tuxedo-mask\nBrows: Anastasia Brow Wiz in Dark Brown \n\n\n\n\n------ Music by Joakim Karud http://youtube.com/joakimkarud\n\n\n\n\nI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http://kathleenlights.com\n\n\n\n\nâ€”FAQ:\n*What camera do you use?\nCanon 80D\n*What do you use to edit your videos?\nFinal Cut Pro\n*Where did you get your vanity?\nDanny actually built it for me\n\n\nFTC- This video is NOT sponsored.\n(MUG is an affiliate link - Morphe &amp; Ofra code is an affiliate code)</t>
  </si>
  <si>
    <t>ANDqRchWuMc</t>
  </si>
  <si>
    <t>Westworld - Season  1 Review</t>
  </si>
  <si>
    <t>Westworld|western|robot|artificial intelligence|A.I.|HBO|series|movie|review|Awesometacular|jeremy jahns</t>
  </si>
  <si>
    <t>An interactive wild west setting sets the stage to present the biggest mystery of life: What is consciousness? Here's my review of HBO's WESTWORLD Season 1!\n\n\nSee more videos by Jeremy here: http://www.youtube.com/user/JeremyJahns\n\nFollow Jeremy on Twitter: https://twitter.com/JeremyJahns\n\nFriend Jeremy on Facebook: http://www.facebook.com/RealJeremyJahns</t>
  </si>
  <si>
    <t>GMOG2yY6pAI</t>
  </si>
  <si>
    <t>Vsauce2</t>
  </si>
  <si>
    <t>Robot Muscle, Photovoltaic Roads, Milking Platypus, Hero Ratsâ€¦ Mind Blow</t>
  </si>
  <si>
    <t>vsauce|vsauce2|vsause|vsause2</t>
  </si>
  <si>
    <t>Brilliant: https://brilliant.org/vsauce2/\n\n**** LINKS TO EVERYTHING ****\n\nNative Americansâ€™ Original Migration (0:00)\nJournal article: https://www.nature.com/articles/nature25173\nhttps://www.reuters.com/article/us-science-genome/alaskan-sunrise-girl-sheds-light-on-how-humans-populated-americas-idUSKBN1ES1NH\n\nGraphene Plant Tattoos (0:15)\nhttp://onlinelibrary.wiley.com/doi/10.1002/admt.201700223/full\nhttps://www.news.iastate.edu/news/2018/01/03/planttattoosensors\n\nChinaâ€™s Photovoltaic Expressway (0:38)\nQilu Transportation Development Group: http://www.qljfjt.com\n55-minute live news coverage: http://live.weibo.com/show?id=1042152:02517e73b6a8bda110742aaad952aeb1\n\nSnapping Shrimp Claws (1:25)\nResearch paper: http://www.cell.com/current-biology/fulltext/S0960-9822(17)31526-9\nSummary and video: https://phys.org/news/2018-01-million-years.html\n\nSkin-like Glucose Monitoring Biosensor (1:54)\nhttp://advances.sciencemag.org/content/3/12/e1701629/tab-figures-data\n\nApopo Hero Rats (2:19)\nhttps://www.apopo.org\nhttps://www.facebook.com/heroRAT/\n\nFlexible Robots (2:50)\nhttps://www.colorado.edu/today/2018/01/04/next-gen-flexible-robots-move-and-heal-us\nhttps://youtu.be/YGMyW6AESsQ\n\nMilking a Platypus (3:17)\nhttps://www.facebook.com/AustralianReptilePark/videos/1615284465231633/\n\nWorldâ€™s First Robot DJ (3:41)\nhttps://www.facebook.com/karlovylazneofficial/videos/10154916944761510/\nhttps://www.kuka.com\n\nTiny Sea Turtles on Treadmills (4:03)\nJournal article: http://jeb.biologists.org/content/early/2017/11/08/jeb.165225\nVideo: https://youtu.be/itkAuPubbxI\n\nExoskeletons for Training and Rehabilitation (4:30)\nhttps://youtu.be/h00DzD3p1-c\n\nANYmal Robot Kicks Its New Friend (5:32)\nhttp://www.iris.ethz.ch/the-institute/robotics-systems-lab.html\nhttps://youtu.be/f_Pxbe3_hiM\n\nSharp ELSI-8 â€œWorldâ€™s Smallest Electronic Calculatorâ€ Commercial, uploaded by Jeff Quitney (6:00)\nhttps://youtu.be/IC8ljZyZIYs\n\n***********************************\n\nVsauce Links \nWebsite: http://www.Vsauce.com\nTwitter: https://twitter.com/VsauceTwo\nFacebook: https://www.facebook.com/VsauceTwo\n\nKevin Lieber Links\nInstagram: http://instagram.com/kevlieber\nTwitter: https://twitter.com/kevleeb\nWebsite: http://kevinlieber.com\n\nWritten by Matthew Tabor\nhttps://twitter.com/matthewktabor\nEdited by Jack Merline\n\nMusic By Jake Chudnow: http://www.youtube.com/user/JakeChudnow \nEnding Song - Going Down: http://bit.ly/PHS3Xn\n\nVsauce: http://www.youtube.com/Vsauce\nVsauce2: http://www.youtube.com/Vsauce2\nVsauce3: http://www.youtube.com/Vsauce3\nDONG: http://www.youtube.com/dong</t>
  </si>
  <si>
    <t>gmgI-B5pKzs</t>
  </si>
  <si>
    <t>Missing college student's death investigated as homicide</t>
  </si>
  <si>
    <t>Orange|County|found|dead|park|UPenn|Ivy|League|missing|student|body|investigation|homicide</t>
  </si>
  <si>
    <t>The body of Blaze Bernstein, a 19-year-old student at the University of Pennsylvania, was found in the same Southern California park where he went missing, authorities said.</t>
  </si>
  <si>
    <t>D7JorwX31CQ</t>
  </si>
  <si>
    <t>TheKillersVEVO</t>
  </si>
  <si>
    <t>The Killers - Rut</t>
  </si>
  <si>
    <t>The|Killers|Rut|Island|Records|Alternative</t>
  </si>
  <si>
    <t>Executive Producer: Britte Sappington\nProducer/Director: Danny Drysdale\nEight Little Crickets\n\nMusic video by The Killers performing Rut. (C) 2018 Island Records, a division of UMG Recordings, Inc.\n\nhttp://vevo.ly/8yLBOx</t>
  </si>
  <si>
    <t>pcEQ5N0qGeM</t>
  </si>
  <si>
    <t>Battle of the Boxes</t>
  </si>
  <si>
    <t>great big story|gbs|lag|documentary|docs|Boxwars|cardboard|Lifestyle &amp; Entertainment|Weird &amp; Fun Knowledge|Biography &amp; Profile|Games|Fights|War|Battle|Medieval|Europe|Australia|United States|Japan</t>
  </si>
  <si>
    <t>Ready for combat? Grab some cardboard, tape and hot glue for a battle of epic proportions. Welcome to Boxwars, the bizarre medieval-inspired sport thatâ€™s given adults the chance to play. Participants get together to create a full range of battle gear using nothing but reclaimed cardboard and packing supplies. Originally devised by a small group of friends over drinks, Boxwars has grown to become a global phenomenon, with teams across Europe, Australia, the United States and Japan.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</si>
  <si>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2dkl0fUKHAM</t>
  </si>
  <si>
    <t>Architectural Digest</t>
  </si>
  <si>
    <t>Inside Ricky Martin's Serene Los Angeles Home | Celebrity Homes | Architectural Digest</t>
  </si>
  <si>
    <t>ricky martin|jwan yosef|ricky martin 2018|ricky martin husband|celebrity homes|ricky martin interview|ricky martin interview 2018|ricky martin husband jwan yosef|ricky martin jwan yosef|jwan yosef art|ricky martin house tour|ricky martin house los angeles|ricky martin home|antonio d'amico|american crime story|assassination of gianni versace|gianni versace|architectural digest|architectural digest magazine</t>
  </si>
  <si>
    <t>Superstar singer Ricky Martin -- who plays Antonio D'Amico on The Assassination of Gianni Versace: American Crime Story -- and his partner Jwan Yosef take Architectural Digest inside their LA home. Yosef's artwork adorns most walls. The couple shows AD their kitchen, family room, Martin's Grammy collection, the sound-proof screening room, the massive hallway, interior patio, master bedroom, gigantic bedroom, zen-inspiring firepit, recording studio and art studio.\n\nStill havenâ€™t subscribed to Architectural Digest on YouTube? â–ºâ–º http://bit.ly/2zl7s34_x000D_
\n_x000D_
\nABOUT ARCHITECTURAL DIGEST_x000D_
\nThe leading international design authority, Architectural Digest features articles and videos of the best in architecture, style, culture, travel, and shopping.\n\nInside Ricky Martin's Serene Los Angeles Home | Celebrity Homes | Architectural Digest</t>
  </si>
  <si>
    <t>yExDk_Re0Kw</t>
  </si>
  <si>
    <t>Dum Dum's Guide To Driving</t>
  </si>
  <si>
    <t>its alex clark|itsalexclark|alex clark|itsalexclark youtube|youtube itsalexclark|itsalexclark channel|animation|animation channel|animated|animated videos|alex clark youtube|youtube alex clark|alex clark channel|alex clark vlogs|clark cartoons|dum dum's guide|driving|guide to driving|driving guide|guide|animating videos|animating|animations|dum dum|dum dum's|animated guides|guides animated|animated video|driver|drivers|drive|car|cars</t>
  </si>
  <si>
    <t>This Dum Dum's Guide To Driving is for all you speeders and texters and honkers and for myself to stop animating videos while driving. Just kidding. Drive safe ya dummies.\nWatch the Dum Dum's Guide to Selfies ft Ariana Grande &amp; Swoozie: https://youtube.com/watch?v=kPt9BJpvHBU&amp;list=PLmh1WGagp73IAwvQko9rH_EmTJJV6WLHw&amp;index=6\nSubscribe: http://bit.ly/SubAlexClark | Get ItsAlexClark merch: http://itsalexclark.bigcartel.com/ \n\nSupport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Matt Manser\n\nMail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</si>
  <si>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ySFJtla2LY4</t>
  </si>
  <si>
    <t>Riverdale's Casey Cott Reviews Riverdale Memes | Teen Vogue</t>
  </si>
  <si>
    <t>casey cott|riverdale|riverdale themes|riverdale memes|meme|memes|kj apa|kj apa abs|riverdale cast|riverdale funny moments|riverdale funny|archie|meme review|riverdale meme review|tipton hotel|zak and cody|archie andrews|kevin keller|betty archie|jughead|casey cott kevin keller|casey cott memes|archie got hot|oh my god archie got hot|cole sprouse|teen vogue|teenvogue.com</t>
  </si>
  <si>
    <t>Riverdale's Casey Cott reviews memes based on the hit TV show, including his own famous, Archie got hot! line.  _x000D_
\n_x000D_
\nEmojis courtesy of Emoji One\n\nStill havenâ€™t subscribed to Teen Vogue on YouTube? â–ºâ–º http://bit.ly/tvyoutubesub _x000D_
\n_x000D_
\nABOUT TEEN VOGUE_x000D_
\nFashion, beauty tips, celebrity style, pop culture, videos, and moreâ€”everything you need to be ahead of the trends.  Fashion starts here.\n\nRiverdale's Casey Cott Reviews Riverdale Memes | Teen Vogue</t>
  </si>
  <si>
    <t>2_DRBnV4nGY</t>
  </si>
  <si>
    <t>AJ Styles reacts to the WWE Title Handicap Match at Royal Rumble: SmackDown LIVE, Jan. 9, 2018</t>
  </si>
  <si>
    <t>wwe|world wrestling entertainment|wrestling|wrestler|wrestle|superstars|à¤•à¥à¤¶à¥à¤¤à¥€|à¤ªà¤¹à¤²à¤µà¤¾à¤¨|à¤¡à¤¬à¥à¤²à¥‚ à¤¡à¤¬à¥à¤²à¥‚ à¤ˆ|à¤®à¥ˆà¤š|à¤¸à¥à¤ªà¤°à¤¸à¥à¤Ÿà¤¾à¤°|à¤µà¥à¤¯à¤¾à¤µà¤¸à¤¾à¤¯à¤¿à¤• à¤•à¥à¤¶à¥à¤¤à¥€|Ù…ØµØ§Ø±Ø¹Ù‡|SmackDown LIVE|AJ Styles|Kevin Owens|Sami Zayn|Renee Young|Shane McMahon|sp:ty=high|sp:st=wrestling|sp:scp=athlete_in_match|sp:dt=2018-01-09T20:00:00-04:00|sp:ev=wwe-smack|sp:ath=wwe-danbry|sp:ath=wwe-renyo|sp:ath=wwe-shmc|royal|rumble|smackdown|royal rumble 2018|wwe royal rumble 2018|wwe smackdown live|royal rumble</t>
  </si>
  <si>
    <t>The Phenomenal One is confident that he can beat Kevin Owens &amp; Sami Zayn at the Royal Rumble event to hang on to his WWE Championship, but he will get his hands on them sooner than he thinks.\nGet your first month of WWE Network for FREE: http://wwenetwork.com_x000D_
\nSubscribe to WWE on YouTube: http://bit.ly/1i64OdT_x000D_
\nVisit WWE.com: http://goo.gl/akf0J4_x000D_
\nMust-See WWE videos on YouTube: https://goo.gl/QmhBof</t>
  </si>
  <si>
    <t>6kyXZGyso8M</t>
  </si>
  <si>
    <t>Alabama Crimson Tide on AL.com</t>
  </si>
  <si>
    <t>Hear what Nick Saban, Tua Tagovailoa, &amp; Da'Ron Payne said following Alabama's epic win over Georgia</t>
  </si>
  <si>
    <t>nick saban|tua tagovailoa|da'ron payne|daron payne|alabama|alabama crimson tide|alabama football|alabama crimson tide football|alabama georgia|national championship|college football playoff|alabama football 2018|2018 national championship|georgia bulldogs</t>
  </si>
  <si>
    <t>Alabama head coach Nick Saban, freshman quarterback Tua Tagovailoa, and defensive MVP Da'Ron Payne address the media following Alabama's last-second, 26-23 win over the Georgia Bulldogs.</t>
  </si>
  <si>
    <t>P9mBXomW1No</t>
  </si>
  <si>
    <t>lisbug</t>
  </si>
  <si>
    <t>Recreating Princess Looks with Trendy Clothes!</t>
  </si>
  <si>
    <t>Lisa Schwartz|Lisbug|Funny|Fun|Female|Comedy|Youtube|Youtuber</t>
  </si>
  <si>
    <t>Download ALICE for free here:\nApple -  https://apple.co/2CSX5Vt\nAndroid - http://bit.ly/2AK0Ffu\n\nDon't forget to Subscribe! http://www.youtube.com/user/lisbug\n\nFollow me on Instagram: https://www.instagram.com/lisbug\nFollow Me on Twitter! http://twitter.com/lilschwartzie \nLike me on Facebook! http://www.facebook.com/lisbug \n\nFor Business and Bookings ONLY:\nSchwartztube@gmail.com\n\nMusic provided royalty free:\n\nLife of Riley Kevin MacLeod (incompetech.com)\nLicensed under Creative Commons: By Attribution 3.0 License\nhttp://creativecommons.org/licenses/by/3.0/\n\nQuirky Dog Kevin MacLeod (incompetech.com)\nLicensed under Creative Commons: By Attribution 3.0 License\nhttp://creativecommons.org/licenses/by/3.0/\n\nCheery Monday Kevin MacLeod (incompetech.com)\nLicensed under Creative Commons: By Attribution 3.0 License\nhttp://creativecommons.org/licenses/by/3.0/\n\nCarefree Kevin MacLeod (incompetech.com)\nLicensed under Creative Commons: By Attribution 3.0 License\nhttp://creativecommons.org/licenses/by/3.0/\n\nDreamy Flashback Kevin MacLeod (incompetech.com)\nLicensed under Creative Commons: By Attribution 3.0 License\nhttp://creativecommons.org/licenses/by/3.0/\n\nBeach Party Kevin MacLeod (incompetech.com)\nLicensed under Creative Commons: By Attribution 3.0 License\nhttp://creativecommons.org/licenses/by/3.0/\n\nThanks to my friends at ALICE for sponsoring this video!\n\n\n\n\nThank you for watching, liking, commenting, and loving. I just adore you.</t>
  </si>
  <si>
    <t>5SuDuzAtUwA</t>
  </si>
  <si>
    <t>Mercedes-Benz Smart Vision EQ concept first ride</t>
  </si>
  <si>
    <t>mercedes-benz smart vision eq|Mercedes-Benz self-driving car|first ride|concept car|mercedes|ces 2018|ces2018|the verge|verge</t>
  </si>
  <si>
    <t>Mercedes-Benz shut down part of the Las Vegas Strip to show off the Smart Vision EQ Concept car. It's a futuristic self-driving car prototype that's so new it had to be controlled remotely. It has no steering wheel, no pedals, and is supposed to represent what Mercedes-Benz thinks cars will be like in 2030. Subscribe: https://goo.gl/G5RXGs\n\nCheck out our full video catalog: https://goo.gl/lfcGfq\nVisit our playlists: https://goo.gl/94XbKx\nLike The Verge on Facebook: https://goo.gl/2P1aGc\nFollow on Twitter: https://goo.gl/XTWX61\nFollow on Instagram: https://goo.gl/7ZeLvX\nRead More: http://www.theverge.com</t>
  </si>
  <si>
    <t>bazp-LVqlK8</t>
  </si>
  <si>
    <t>WhatsUpMoms</t>
  </si>
  <si>
    <t>ORGANIZE | Garage Clean Out! (and where to take stuff)</t>
  </si>
  <si>
    <t>Garage|Organization|Cleanout|Clutter|Haul|Elle|Recycle</t>
  </si>
  <si>
    <t>Because a garage should be for cars, right? ;)  Subscribe for new vids every M-W-F http://bit.ly/sub2moms\n\nThank you for making us the #1 Parenting Channel on YouTube!\n\nFollow Whatâ€™s Up Moms on:\nFacebook: https://www.facebook.com/WhatsUpMoms\nInstagram! http://instagram.com/whatsupmoms\nTwitter: http://www.twitter.com/whatsupmoms\nPinterest: http://www.pinterest.com/whatsupmoms\n\nFollow Elle on Instagram: http://instagram.com/whatsupelle\n\nWe provide our videos for entertainment and promotional purposes only. It is your responsibility to evaluate the accuracy, timeliness, completeness, or usefulness of the content, instructions and advice contained in our videos. WUM is not liable for any loss or damage caused by your reliance on anything contained in our videos. Some of the links provided are a result of our participation in the Amazon Services LLC Associates Program, an affiliate advertising program designed to provide a means for us to earn fees by linking to Amazon.com and affiliated sites.</t>
  </si>
  <si>
    <t>80L97nV_vQc</t>
  </si>
  <si>
    <t>My Favorite TECH of 2017!</t>
  </si>
  <si>
    <t>Favorite tech|favorite tech 2017|best tech|best tech 2017|best smartphone|cool tech|2017|top tech under|cool gadgets|tech|technology|gadgets under|3 cool gadgets|awesome tech under|amazon gadgets|smart tech|tech under 50|new tech|top tech|futuristic|new gadgets|top 5|gadgets|products|Pixel 2|iMac Pro</t>
  </si>
  <si>
    <t>Got a New Camera! https://youtu.be/8qhZYWadJ50\nMy favorite and most used tech/gadgets of 2017! \nPhilips Hue White &amp; Color Kit on sale! http://amzn.to/2DhUkdP\n\nGoogle Pixel 2: http://amzn.to/2DjmPbj\nApple AirPods: http://amzn.to/2COuJbn\nWestcott Flex Light: https://www.bhphotovideo.com/c/product/1174902-REG/westcott_7561_flex_1x2_bi_color_cine.html\nWestcott Flex Drum Softbox: https://www.bhphotovideo.com/c/product/1352680-REG/westcott_7440_flex_drum_softbox_for.html\nLED Lighting Under $100! http://amzn.to/2FnFEL5\n\niMac Pro! https://youtu.be/EdpZI7ADZSk\n\nMy Audio Setup &amp; Gear: https://youtu.be/v9hu-Avj2oE?list=PLqcaiHQwxA9gWWz-l_C2Ai536Gxz3_cLJ\n\nAdd me on Snapchat! https://www.snapchat.com/add/tldtoday\nMy Gear: https://www.youtube.com/watch?v=yIc0umpbLNE\nInstagram: http://www.instagram.com/tldtoday\nTwitter: http://www.twitter.com/tldtoday</t>
  </si>
  <si>
    <t>k4rpunDMC0s</t>
  </si>
  <si>
    <t>Despierta AmÃ©rica</t>
  </si>
  <si>
    <t>Gerard Butler le declara su amor a Ana Patricia en vivo</t>
  </si>
  <si>
    <t>ana patricia gamez|gerard butler|ana patricia|estrellas de hollywood|gerard butler enamorado|ana patricia embarazada|actores de hollywood|comedia|familia despierta america|despierta america|dareiryt|damomentazosyt|francisca lachapel|karla martinez|Gerard Butler</t>
  </si>
  <si>
    <t>El actor Gerard Butler recuerda cuando visitÃ³ Despierta AmÃ©rica por primera vez y se deslumbrÃ³ con la belleza de nuestra conductora, por eso en esta ocasiÃ³n no le importÃ³ que estuviera embarazada y le reafirmÃ³ que es el amor de su vida.\n\nSUSCRÃBETE\nhttp://bit.ly/20L91KL\n\nVISITA EL SITIO OFICIAL\nhttp://www.univision.com/shows/despierta-america\n\nFOLLOW US\nTwitter: https://twitter.com/despiertamerica \nFacebook: http://facebook.com/despiertamerica\nInstagram: https://www.instagram.com/despiertamerica\n \nEn Despierta AmÃ©rica encontrarÃ¡s tips de belleza, recetas, entrevistas exclusivas, noticias, rutinas para ponerte en forma y mucha diversiÃ³n. Karla MartÃ­nez, Alan Tacher, Ana Patricia, Francisca Lachapel y Satcha Pretto, te esperan de Lunes a Viernes 7AM/6C por Univision.</t>
  </si>
  <si>
    <t>r5B5WmzdBKU</t>
  </si>
  <si>
    <t>The Denver Omelet - Food Wishes - American-Style Omelet</t>
  </si>
  <si>
    <t>Denver|Omelet|eggs|omelette|breakfast|brunch|chef|john|food|wishes|recipe|recipes|cooking|egg|ham|cheese|onion|pepper</t>
  </si>
  <si>
    <t>Learn how to make an Denver Omelet! This classic American-style omelet is firmer and more caramelized than the softer French omelet, but every bit as delicious, and prefect for your next breakfast for dinner.  Visit https://foodwishes.blogspot.com/2018/01/the-denver-omelet-denver-colorado-not.html for the ingredients, more information, and many, many more video recipes. I hope you enjoy this easy-to-make Denver Omelet!</t>
  </si>
  <si>
    <t>3g246c6Bv58</t>
  </si>
  <si>
    <t>Why Is Blue So Rare In Nature?</t>
  </si>
  <si>
    <t>science|pbs digital studios|pbs|joe hanson|it's okay to be smart|its okay to be smart|it's ok to be smart|its ok to be smart|public broadcasting service|nature|documentary|butterfly|morpho|blue morpho butterfly|insect|butterflies|physics|structural color|structural coloration|thin film|coherent scattering|diffraction|refraction|richard prum|pigment|color|multilayer interference|insects|biology|evolution|engineering|light|blue|blue video|why is blue so rare</t>
  </si>
  <si>
    <t>Duh, except for the skyâ€¦ and the oceanâ€¦ \nDon't miss our next video! SUBSCRIBE! â–ºâ–º http://bit.ly/iotbs_sub  \nâ†“â†“â†“ More info and sources below â†“â†“â†“\n\nAmong living things, the color blue is oddly rare. Blue rocks, blue sky, blue water, sure. But blue animals? They are few and far between. And the ones that do make blue? They make it in some very strange and special ways compared to other colors. In this video, we'll look at some very cool butterflies to help us learn how living things make blue, and why this beautiful hue is so rare in nature.\n\nSPECIAL THANKS:\nSmithsonian Institution - National Museum of Natural History\nBob Robbins, Ph.D. - Curator of Lepidoptera\nJuan Pablo Hurtado Padilla - Microscope Educator\n\nRichard Prum, Ph.D. - Yale University\nVinothan Manoharan, Ph.D. - Harvard University\n\nSOURCES:\n\nBagnara, J. T., Fernandez, P. J., &amp; Fujii, R. (2007). On the blue coloration of vertebrates. Pigment Cell &amp; Melanoma Research, 20(1), 14-26.\n\nCuthill, I. C., Allen, W. L., Arbuckle, K., Caspers, B., Chaplin, G., Hauber, M. E., ... &amp; Mappes, J. (2017). The biology of color. Science, 357(6350), eaan0221.\n\nKinoshita, S., Yoshioka, S., &amp; Miyazaki, J. (2008). Physics of structural colors. Reports on Progress in Physics, 71(7), 076401.\n\nKinoshita, S. (2008). Structural colors in the realm of nature. World Scientific.\n\nPrum, R. O., Quinn, T., &amp; Torres, R. H. (2006). Anatomically diverse butterfly scales all produce structural colours by coherent scattering. Journal of Experimental Biology, 209(4), 748-765.\n\nVukusic, P., &amp; Sambles, J. R. (2003). Photonic structures in biology. Nature, 424(6950), 852-855.\n\nVukusic, P., Sambles, J. R., Lawrence, C. R., &amp; Wootton, R. J. (1999). Quantified interference and diffraction in single Morpho butterfly scales. Proceedings of the Royal Society of London B: Biological Sciences, 266(1427), 1403-1411.\n\n\n\n-----------\nFOLLOW US:\n\nMerch: https://store.dftba.com/collections/its-okay-to-be-smart \nFacebook: http://www.facebook.com/itsokaytobesmart\nTwitter:@DrJoeHanson   @okaytobesmart \nTumblr: http://www.itsokaytobesmart.com \nInstagram: @DrJoeHanson\n\n-----------\n\nIt's Okay To Be Smart is hosted by Joe Hanson, Ph.D.\nDirector: Joe Nicolosi\nWriter: Joe Hanson, Ph.D.\nProducer/editor/animator: Jordan Husmann \nProducer: Stephanie Noone and Amanda Fox\n\nProduced by PBS Digital Studios\nMusic via APM</t>
  </si>
  <si>
    <t>FH4SVGKUX8A</t>
  </si>
  <si>
    <t>Lecrae - Broke - Behind the Scenes</t>
  </si>
  <si>
    <t>Broke - Behind the Scenes|Lecrae|Rap|Reach Records/Columbia</t>
  </si>
  <si>
    <t>Get Broke when your purchase Lecrae's new album 'All Things Work Together' available here: http://smarturl.it/ATWTAlbum\n\nFollow Lecrae: \nSite: http://www.lecrae.com/\nTwitter: https://twitter.com/lecrae\nFacebook: https://www.facebook.com/Lecrae/ \nInstagram: https://www.instagram.com/lecrae/\n\nhttp://vevo.ly/TOBXHa</t>
  </si>
  <si>
    <t>pxk88-K9mGQ</t>
  </si>
  <si>
    <t>Peloton</t>
  </si>
  <si>
    <t>Introducing the Peloton Treadâ„¢</t>
  </si>
  <si>
    <t>Welcome to your very own boutique fitness studio. The Peloton Tread is a state-of-the-art blend of technology and live classes designed to bring you the most immersive total body workout you can get at home. Experience fitness for the whole family at just the tap of a screen, as NYC's best instructors lead you through daily live classes on and off the Tread, including circuit training, running, floor and walking. \n\nWatch the teaser for the Peloton Tread, and reserve yours today for shipment in Fall 2018.</t>
  </si>
  <si>
    <t>BzzG-yDxA1c</t>
  </si>
  <si>
    <t>Toaster Cooks Your Entire Breakfast for You</t>
  </si>
  <si>
    <t>quickandeasy|del monte|breakfast|toaster|kitchen|cooking</t>
  </si>
  <si>
    <t>The Nostalgia Retro 3-in-1 Breakfast Station cooks your entire breakfast for you.\n\nThe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</si>
  <si>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RCRVve3V1IY</t>
  </si>
  <si>
    <t>Vet Stays in Freezing Dog House To Show What It's Like For a Dog | The Dodo</t>
  </si>
  <si>
    <t>animal video|animals|the dodo|Rescue|Animal Rescue|dog outside|dog outside in cold|dog death outside|dog freezing cold|freezing dog|dog rescue|frozen dog|vet|vet inside dog house|man stays inside dog house|dog house|freezing dog house|how to rescue dog|dog rescued|frozen dog house|dog safety|dog 101|vet stays in dog house|dog suffering|veterinarian|veterinarian dog|veterinarian saves dog|veterinarian dog house|vet life</t>
  </si>
  <si>
    <t>Vet Stays in Freezing Dog House To Show What It's Like For a Dog | This vet filmed himself inside a freezing doghouse for 4 hours on a winter day to show what it's like for a dog. His body temperature dropped dramatically and he almost couldn't take it: No animal should suffer like this. Special thanks to  Dr Ernie Ward for this amazing video!\nFor more, visit: http://thedo.do/drernieward.\n\nLove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</si>
  <si>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sP6Z94dDPEw</t>
  </si>
  <si>
    <t>Maze Runner: The Death Cure | Any Ideas Clip | 20th Century FOX</t>
  </si>
  <si>
    <t>Trailer|Maze Runner|Dylan O'Brien|dylan o brien|twentieth century fox|movies|Maze Runner: Scorch Trials|Young Adult Literature (Media Genre)|20th century fox|official trailer|trailer|hunger games|maze runner scorch trials|scorch trails|the death cure|maze runner death cure|maze runner|the maze runner|maze runner series|maze runner last movie|last movie|final movie|game of thrones|Thomas Brodie-Sangster</t>
  </si>
  <si>
    <t>In the epic finale to the Maze Runner saga, 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maze.\n\nIn Theaters January 26, 2018 \n\nDirector: Wes Ball\n\nProduced by:  Ellen Goldsmith-Vein, Wyck Godfrey, Marty Bowen, Lee Stollman\n\nCatch up on the first 2 Maze Runner movies now: http://bit.ly/MazeDouble\n\nSUBSCRIBE: http://bit.ly/FOXSubscribe\n\nConnect with Maze Runner: The Death Cure Online:\nVisit the Maze Runner WEBSITE: http://mazerunnermovies.com\nLike Maze Runner on FACEBOOK: https://www.facebook.com/MazeRunnerMovie/\nFollow Maze Runner on TWITTER: http://fox.co/MazeRunnerTW\nAdd Maze Runner on INSTAGRAM: http://fox.co/MazeRunnerIG\n\nAbout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http://bit.ly/TwitterFOX\n\nMaze Runner: The Death Cure | Any Ideas? Clip | 20th Century FOX\nhttp://www.youtube.com/user/FoxMovies</t>
  </si>
  <si>
    <t>gsVgqms1slE</t>
  </si>
  <si>
    <t>RagnBoneManVEVO</t>
  </si>
  <si>
    <t>Rag'n'Bone Man - Die Easy (Official Video)</t>
  </si>
  <si>
    <t>Alternative/Indie|Columbia|Die Easy|Rag'n'Bone Man</t>
  </si>
  <si>
    <t>Music video by Rag'n'Bone Man performing Die Easy. (C) 2016 Best Laid Plans Records\n\nhttp://vevo.ly/N4rnS9</t>
  </si>
  <si>
    <t>s9STSzi4iPI</t>
  </si>
  <si>
    <t>MOVE OF THE WEEK #5 | Messiâ€™s amazing goal in training match</t>
  </si>
  <si>
    <t>FC Barcelona|Ø¨Ø±Ø´Ù„ÙˆÙ†Ø©ØŒ|FÃºtbol|FUTBOL|soccer|FUTEBOL|Sepakbola|ã‚µãƒƒã‚«ãƒ¼|ÙƒØ±Ø© Ø§Ù„Ù‚Ø¯Ù…|football|FCB|BarÃ§a|Sport|Club|Barcelona|Camp|Nou|move|of|the|week|lionel|messi|ivan|rakitc|ter stegen|training|match|golazo|amazing|goal</t>
  </si>
  <si>
    <t>----\nFC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</si>
  <si>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3ekEfYNQJ1s</t>
  </si>
  <si>
    <t>Trust | Season 1: Official Trailer [HD] | FX</t>
  </si>
  <si>
    <t>Trust|getty|kidnapping|family drama|soap|crime|power|money|tv series|FX Networks</t>
  </si>
  <si>
    <t>A rich family. A wealth of problems. Watch the OFFICIAL TRAILER for Trust, FXâ€™s new series from Academy Award winners Danny Boyle, Simon Beaufoy and Christian Colson. Premieres March 25th.\n\nSubscribe now for more Trust clips: http://bit.ly/SubscribeFX \n\nTrust delves into the trials and triumphs of one of Americaâ€™s wealthiest and unhappiest families, the Gettys. Equal parts family history, dynastic saga and an examination of the corrosive power of money, Trust explores the complexities at the heart of every family, rich or poor.  \n\nTold over multiple seasons and spanning the twentieth century, the series begins in 1973 with the kidnapping of John Paul Getty III (Harris Dickinson), an heir to the Getty oil fortune, by the Italian mafia in Rome. His captors banked on a multi-million-dollar ransom. After all, what rich family wouldnâ€™t pay for the return of a loved one? \nPaulâ€™s grandfather, J. Paul Getty (Donald Sutherland), an enigmatic oil tycoon and possibly the richest man in the world, is marooned in a Tudor mansion in the English countryside surrounded by a harem of mistresses and a pet lion. Heâ€™s busy. Paulâ€™s father, J. Paul Getty Jr. (Michael Esper), is lost in a daze in London and refuses to answer the phone. Only Paulâ€™s mother, Gail Getty (Hilary Swank), is left to negotiate with the increasingly desperate kidnappers. Unfortunately, sheâ€™s broke. Trust charts the teenage grandsonâ€™s nightmare ordeal at the hands of kidnappers who cannot understand why nobody seems to want their captive back.\n\nThe cast also includes Brendan Fraser, Anna Chancellor, Norbert Leo Butz, Charlotte Riley and Luca Marinelli.\n\nTrust is created by Simon Beaufoy. Danny Boyle has directed the first three episodes. Executive Producers are Christian Colson, Beaufoy and Boyle. The show is produced by FX Productions, Cloud Eight Films, Decibel Films and Snicket Films Limited.\n\nTrust | Season 1: Official Trailer [HD] | FX\nhttps://www.youtube.com/user/FXNetworks</t>
  </si>
  <si>
    <t>YOrIZowHR5I</t>
  </si>
  <si>
    <t>HOW TO PICK THE CORRECT HAIRCUT FOR YOUR FACE SHAPE! | bradmondo</t>
  </si>
  <si>
    <t>HOW TO PICK THE CORRECT HAIRCUT FOR YOUR FACE SHAPE|face shape|shape|tip|hair|face|hairstyle|how to find your face shape|how to choose a hairstyle based on face shape|choose the best hairstyle for your face shape|hairdresser reacts|haircut|pick|how to|round face|square face|bradmondo|men's hair|best hair styles for your face shape|perfect|stylist|hair cut|hairstyles for men|heart face|iamalpham|hair tutorials|heart|diamond|round|face shapes|hairdresser|oval face</t>
  </si>
  <si>
    <t>Figuring out what face shape you have can be difficult. This will help you figure that out and discover what haircut will best suit you!\nMERCH FREE COLOR/CUT GIVEWAYâ–·  https://goo.gl/ZKfNWV\nCORRECT HAIR COLOR FOR YOUR SKIN TONEâ–·  https://goo.gl/qyYHQb\nSHOP LIVE YOUR EXTRA LIFE HOODIE â–· https://goo.gl/VN6tVD\n\nLET'S BE BFFS!\nINSTAGRAM â–· https://www.instagram.com/bradmondonyc/\nTWITTER â–· https://twitter.com/bradmondonyc\nFACEBOOK â–· https://www.facebook.com/bradmondonyc/\n\nWANT TO SEE MORE OF MY FACE? â–· https://goo.gl/QjHDAu\n\nWANT TO SEE MY LAST VIDEO? â–· https://goo.gl/ATKJwq\n\nDon't forget to live your extra life! ðŸ˜</t>
  </si>
  <si>
    <t>o2m06SDQJCI</t>
  </si>
  <si>
    <t>A Prelude to Calcinosis Cutis</t>
  </si>
  <si>
    <t>Link to Part 1:\nhttps://youtu.be/noZtiLf8RB8\n\nLink to Part 2:\nhttps://youtu.be/CgVf0jKh1EE\n\nTo buy your own Official Dr. Pimple Popper Comedone Extractor and/or Tweezers click here:\n\nhttp://www.drpimplepopper.com/shop\n\nTo learn more about my skincare line - SLMD Skincare - click here:\n\nhttp://www.slmdskincare.com\n\nSubscribe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</si>
  <si>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5m9rqSaQIWg</t>
  </si>
  <si>
    <t>TOP 5 GIRLS BIRTHDAY PARTY CUPCAKE IDEAS! - The Scran Line</t>
  </si>
  <si>
    <t>Hey guys! I hope you enjoyed this fun video! If you have any ideas on other fun compilation videos you'd like to see me make, let me know in the comments below!\n\n-\n\nFOLLOW ME HERE:\nInstagram: https://www.instagram.com/TheScranLine/\nFacebook: http://facebook.com/TheScranLine\nPinterest: https://au.pinterest.com/TheScranLine/\nTwitter: http://www.twitter.com/TheScranLine\n\nAbout The Scran Line\nOh hey there! My name is Nick. Iâ€™m a pastry chef and graphic designer. Combine these two passions together and you get The Scran Line! Join me on my baking adventures twice a week I post every Tuesday and Friday.\n\nELECTRIC CITY CUPCAKES\nhttps://www.thescranline.com/electric-city-cupcakes\n\nFUNFETTI FREAKSHAKE CUPCAKES\nhttps://www.thescranline.com/freakfetti-cupcakes\n\nCOCONUT RASPBERRY CUPCAKES\nhttps://www.thescranline.com/raspberry-coconut-cupcakes\n\nBUBBLEPOP ELECTRIC CUPCAKES\nhttps://www.thescranline.com/bubblepop-electric-cupcakes\n\nMACARON CUPCAKES\nhttps://www.thescranline.com/macaron-cupcakes</t>
  </si>
  <si>
    <t>SpC8U30Hnrs</t>
  </si>
  <si>
    <t>What Do Dogs See When They Watch TV?</t>
  </si>
  <si>
    <t>SciShow|science|Hank|Green|education|learn|What Do Dogs See When They Watch TV?|dog|pets|TV|video|animals|flicker|puppy|color|picture|shades|watch|brightness|animation|sounds|movie|Elaine Allen|Michael Kuder|Charles Rosenberg</t>
  </si>
  <si>
    <t>Some dogs just seem to love watching TV. But are they really watching what we see? \n\n\nWe're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sciencedirect.com/science/article/pii/S1071581916300611\nhttps://www.psychologytoday.com/blog/canine-corner/201106/do-dogs-understand-what-they-are-seeing-television\nhttps://www.popsci.com/science/article/2013-07/can-dogs-watch-tv\nhttps://www.dogtv.com/\nhttps://news.nationalgeographic.com/news/2015/01/150111-animals-dogs-television-pets-science-tv-behavior/\nhttps://theconversation.com/heres-what-dogs-see-when-they-watch-television-65000\n\nImage Sources:\nhttps://en.wikipedia.org/wiki/File:Gay_flag.svg\nhttps://en.wikipedia.org/wiki/File:Rainbow_Protanopia.svg</t>
  </si>
  <si>
    <t>sun1x0ANt-Y</t>
  </si>
  <si>
    <t>BBC reporter mobbed by lemurs - BBC News</t>
  </si>
  <si>
    <t>bbc|bbc news|news|lemurs|BBC reporter|reporter mobbed by lemurs|animals|cute animals|tv gaffe|funny video|funny news|funny animals|tv bloopers|bloopers|blooper|report on an animal count</t>
  </si>
  <si>
    <t>BBC News reporter Alex Dunlop found himself mobbed by lemurs while trying to report on an animal count at Banham Zoo in Norfolk.\n\n\n\nPlease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</si>
  <si>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tgGJhBTVCW0</t>
  </si>
  <si>
    <t>Trying The FRUITARIAN Raw Vegan Diet For A Week ðŸŽðŸŒðŸ</t>
  </si>
  <si>
    <t>raw|vegan|vegetarian|veganism|peta|animals|dairy|gluten free|paleo|diet|eating|cooking|weight loss|health|fitness|rapid weight loss|losing weight|dieting|nutrition|zooey deschanel diet|victoria's secret diet|michelle khare|buzzfeed michelle|try|for the first time|organic|fruits|animal rights|bikini body|summer|summer body|before and after|greens|freelee the banana girl|fruit|fruitarian|I tried the fruitarian diet|fruit only|fruit recipes|eating only bananas</t>
  </si>
  <si>
    <t>I completely changed my diet to being fully raw, vegan, FRUITARIAN (75% entirely fruit, no animal products, meat, dairy, or anything cooked above 118 degrees Fahrenheit) for a full week, and it was an insanely wild ride! Be sure to follow Robby and check out Melâ€™s e-book if youâ€™re interested in learning more about becoming fruitarian or involving more cool fruits in your life!\n\nWatch my RAW VEGAN ðŸ¥• adventure: https://www.youtube.com/watch?v=vg9s-oonLhU&amp;t=25s\n\nðŸ”¥ SUBSCRIBE TO GO ON MORE ADVENTURES: http://bit.ly/21ajG1S\nðŸ§ TWITTER: http://www.twitter.com/michellekhare\nðŸ“· INSTAGRAM: http://www.instagram.com/michellekhare\nðŸ‘¯  FACEBOOK: https://www.facebook.com/Michelle-Kha...\nðŸ‘» SNAPCHAT : MichelleKhare\nðŸŽµ MUSICAL.LY: Michelle Khare\n\nCHECK OUT ROBBY BARBARO!\nhttps://www.instagram.com/mindfuldiabeticrobby/\nhttp://www.mindfuldiabetic.com\n\nHEREâ€™S AN AMAZING E-BOOK BY MEL!!  WITH TONS OF INCREDIBLE FRUITARIAN RECIPES! (NOT SPONSORED)\nhttps://www.absofruitlymel.com/ebook\n\nEdited by: Shane Whitaker\nhttps://www.instagram.com/shanemwhitaker/\nhttps://twitter.com/shanemwhitaker</t>
  </si>
  <si>
    <t>RFeQ_Ul1jB0</t>
  </si>
  <si>
    <t>Jon Gruden Introduced as Raiders Head Coach, I want to win | NFL</t>
  </si>
  <si>
    <t>NFL|Football|offense|defense|afc|nfc|American Football|sport|sports|play|plays|jon gruden|raiders|oakland|oakland raiders|head coach|introduction|presser|press conference|full|interview|media|tuck rule|charles woodson|questions|answer|dere carr|marshawn lynch|future</t>
  </si>
  <si>
    <t>The Oakland Raiders introduce Jon Gruden as their new Head Coach.\n\nWatch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</si>
  <si>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uGV1YqYAiIM</t>
  </si>
  <si>
    <t>MrMobile [Michael Fisher]</t>
  </si>
  <si>
    <t>This Phone's Fingerprint Sensor ... Is Its Display</t>
  </si>
  <si>
    <t>under glass fingerprint sensor|invisible fingerprint sensor|vivo fingerprint on screen|vivo fingerprint phone|synaptics|fingerprint lock|fingerprint scanner|ces 2018</t>
  </si>
  <si>
    <t>The ubiquitous fingerprint sensor: it's the most convenient way to unlock your smartphone or laptop, but it's always required its own reserved bastion of space on your device. Always, that is â€¦ until now. Iâ€™m MrMobile and here at CES 2018 I just went hands-on with the first fingerprint sensor that lives UNDER your phone's display. The Synaptics ClearID is an optical sensor that sits under the glass of an OLED screen; it's launching on a Vivo phone this year; and it's gonna change everything.\n\n\n[SPONSOR]\n\nMrMobile's CES 2018 coverage is brought to you by Thrifter, a new way to save money by shopping based on value (and not hype). Visit Thrifter for great deals on everything from gadgets to home goods, at http://thrifter.com.\n\n\n[SUBSCRIBE]\n\nhttps://www.youtube.com/channel/UCSOpcUkE-is7u7c4AkLgqTw?sub_confirmation=1\n\n\n[ABOUT MRMOBILE'S UNDER-GLASS FINGERPRINT SENSOR HANDS-ON]\n\nMrMobile's Under-Glass Fingerprint Sensor Hands-On was produced following a half-hour with a Vivo demo device at the Synaptics booth at CES 2018 in Las Vegas. As voiceover was recorded on-site, audio quality may differ from the standard MrMobile video. \n\n\n[MUSIC]\n\nâ€œGreen Feverâ€ by Flash Fluharty, available at Premium Beat:\nhttps://www.premiumbeat.com/royalty_free_music/songs/green-fever\n\n\n[SOCIALIZE]\n\nhttp://facebook.com/themrmobile\nhttp://instagram.com/themrmobile\nhttp://twitter.com/themrmobile\nhttps://www.snapchat.com/add/mrmobilesnaps\nhttp://mrmobile.tech\n\n\n[DISCLOSURE]\n\nThis post may contain affiliate links. See Mobile Nations' disclosure policy for more details: http://www.mobilenations.com/external-links</t>
  </si>
  <si>
    <t>9qRqfWJ6ONU</t>
  </si>
  <si>
    <t>GoPro: BMW Sets GUINNESS WORLD RECORDSâ„¢ Title for Drifting - 4K</t>
  </si>
  <si>
    <t>GoPro|Hero4|Hero5|Hero Camera|HD Camera|stoked|rad|HD|best|go pro|cam|epic|hero4 session|Hero5 Session|session|action|beautiful|crazy|high definition|high def|be a hero|beahero|hero five|karma|gpro|BMW|drift|world record|Guinness World Records|drift track|gasoline|drift world record|driving|race|driver|driving record|non-stop</t>
  </si>
  <si>
    <t>On December 11th, 2017 BMW Drivers, Johan Schwartz and Matt Mullins, teamed up to set THE GUINNESS WORLD RECORDSâ„¢ title for Longest Vehicle Drift in 8 hours. In order for Johan to continuously drift the greatest distance possible, he must complete the worldâ€™s first ever tandem drift refuel with Matt so that he will have enough gas to achieve his goal without stopping. Ride along with Johan Schwartz, Matt Mullins and Matt Butts in the all-new BMW M5 with M xDrive as they team up to shatter world records. \n\nWatch more of the #M5Drift here: \n \nWorld Record Driver: Johan Schwartz\nRefuel Driver: Matt Mullins\nRefueler: Matt Butts\n\nShot 100% on GoPro â€“ https://goo.gl/kk2r7J\n\nMounts used in this video â€“ https://goo.gl/AuRD4p\n\nComment below on your favorite part!\n\nGet stoked and subscribe: http://goo.gl/HgVXpQ\n\nMusic\n\nHaywyre from Two Fold Pt. 2\nImpulse\niTunes Download Link: https://goo.gl/gh5J55\nListen on Spotify: https://goo.gl/1WQc37\nVideo Link: https://goo.gl/Ce68xb\n\nDirect\nLark\niTunes Download Link: https://goo.gl/WQfJTX\nListen on Spotify: https://goo.gl/Pw16ia\nVideo Link: https://goo.gl/C6EUx6\n\nWorld Away\nKasbo\n\nFor more from GoPro, follow us:\nFacebook: https://www.facebook.com/gopro\nTwitter: https://twitter.com/gopro\nInstagram: https://instagram.com/gopro\nTumblr: http://gopro.tumblr.com/\nPinterest: http://www.pinterest.com/gopro   \nInside Line: https://gopro.com/news\nGoPro: https://gopro.com/channel/</t>
  </si>
  <si>
    <t>1JNxKJnPDAs</t>
  </si>
  <si>
    <t>Southwest Florida Eagle Cam</t>
  </si>
  <si>
    <t>QjjAjg5aZCI</t>
  </si>
  <si>
    <t>What's In Jeanine Amapola's Bag | Spill It | Refinery29</t>
  </si>
  <si>
    <t>refinery29|refinery 29|r29|r29 video|refinery29 video|female|empowerment|what's in my bag|spill it|whats in my purse|handbag|makeup bag|my bag|what's in my travel bag|jeanine|jeanine amapola|collab|influencer|social media|vlogger go viral|vloggers|vlog channel|blogs|blogging|blog|how to blog|get a bag|hand bag|dallas texas|united states|what to wear|how to style|outfits|buys|buy|outfit|outfit ideas|ootw|messenger bag|beauty products|blogger|trendy</t>
  </si>
  <si>
    <t>On this episode of Spill It, YouTuber Jeanine Amapola spills her entire bag for us from 10 feet up! From luxury splurges to everyday items, she gives us the details on everything inside. Press play on Spill It to get a look at what she carries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Jeanine Amapola on Instagram: https://instagram.com/jeanineamapola/</t>
  </si>
  <si>
    <t>xvaCIbcM2-I</t>
  </si>
  <si>
    <t>Keri Hilson Has Emotional Meeting with Psychic Medium Reginald Lewis</t>
  </si>
  <si>
    <t>STEVE|steve|comedy|funny|humor|Steve Harvey Show|steve harvey show|Steve Harvey Talk Show|steve harvey talk show|Steve Harvey|steve harvey|entertainment|harvey|Harvey|tv host|mustache|los angeles|Los Angeles|daytime|new|laugh|Laugh|NBC|nbc|LA|tv personality|celebrity interviews|hey steve|keri hilson|psychic|medium|psychic readings</t>
  </si>
  <si>
    <t>From a message from her late grandmother to talking about having to take a break from music- Keri and Reginald have an intense talk!\n\nSUBSCRIBE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</si>
  <si>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aSKHH7Zqdjc</t>
  </si>
  <si>
    <t>Jon Olsson</t>
  </si>
  <si>
    <t>THE MOST IMPORTANT THINGS IN LIFE! | VLOGÂ² 129</t>
  </si>
  <si>
    <t>life goal|life happiness|business advice|how to grow your business|how to vlog|life advice|life purpose|lifegoal</t>
  </si>
  <si>
    <t>http://instagram.com/jonolsson1\nhttp://instagram.com/benjaminortega\nhttp://instagram.com/jannid \n\n\n\nHere is where we get most of our music! Gold for youtube! : https://goo.gl/xZEaOP \n\nWatch Janni's vlogs here: http://youtube.com/jannideler\n\nWatch more vlogs in this playlist: https://www.youtube.com/playlist?list=PL9HcrDgQ95XILZ6uDYsW_9Vt0A_7GTOyd\n\nBusiness enquiries: jonolssonvlogs@gmail.com\n\nProduced by Benjamin Ortega and Jon Olsson.</t>
  </si>
  <si>
    <t>r_HGFvrw5nQ</t>
  </si>
  <si>
    <t>Mamrie Hart</t>
  </si>
  <si>
    <t>AUNTS RANTS: We Need Dates (with Grace Helbig)</t>
  </si>
  <si>
    <t>Mamrie Hart|MamrieHart|Mamrie|Mametown|Mame Town|You Deserve a Drink|YouDeserveaDrink|YDAD|marmie|grace helbig|holy trinity</t>
  </si>
  <si>
    <t>My book comes out in less than a month! Have you pre-ordered? Get in there. And I'm going on tour. Like an actual show. I'm scared shitless. Get tickets!    http://www.MamrieBook.com\n\nFollow Mamrie! \nTwitter â–º http://bit.ly/MamrieTwitter\nInstagram â–º http://bit.ly/MamrieInstagram\nTumblr â–º http://bit.ly/MamrieTumblr \n\nDONâ€™T FORGET TO SUBSCRIBE, YA DRUNKS!</t>
  </si>
  <si>
    <t>DtWriozwdR0</t>
  </si>
  <si>
    <t>Rebel Wilson HEART RATE MONITOR (feat. Hugh Jackman)</t>
  </si>
  <si>
    <t>Rebel Wilson|Pitch Perfect|Pitch Perfect 3|Heart Rate Monitor|Nick Grimshaw|Hugh Jackman|Justin Bieber|Radio 1|BBC|BBC Radio 1|Grimmy|Radio 1 Breakfast Show|Heart|Rate|Monitor</t>
  </si>
  <si>
    <t>Star of Pitch Perfect 3, Rebel Wilson takes on the BBC Radio 1 Breakfast Show's HEART RATE MONITOR with Nick Grimshaw.  \n\nHow will she handle Hugh Jackman, her 'Nicolas Cage Embargo' and Justin Bieber's Jerry?\n\nListen to the  BBC Radio 1 Breakfast Show with Nick Grimshaw, weekdays 6.30-10am GMT or by downloading the BBC iPlayer Radio app.\n\nFacebook: http://bit.ly/BBCR1facebook\nTwitter: http://bit.ly/BBCR1twitter\nInstagram: http://bit.ly/BBCR1instagram\nVine: http://bit.ly/BBCR1vine\nWebsite: http://bit.ly/BBCR1website</t>
  </si>
  <si>
    <t>5km8U9K-WLw</t>
  </si>
  <si>
    <t>H&amp;M slammed for posing black boy in 'monkey' hoodie</t>
  </si>
  <si>
    <t>racism|race and ethnicity|black|vpc|boy|h&amp;m|usatyoutube|hoodie|usatvideofb|clothing stores|usatsyn|video syndication - usat|race relations|usatoday_custom|jungle|sweater</t>
  </si>
  <si>
    <t>Social media blew up over H&amp;M's photo of a black boy wearing a hoodie reading â€œCoolest Monkey In The Jungle.â€</t>
  </si>
  <si>
    <t>MXpPRTHo5fs</t>
  </si>
  <si>
    <t>Rich Brian Goes Sneaker Shopping With Complex</t>
  </si>
  <si>
    <t>sneakerhead|complex|complex originals|sneakers|news|entertainment|current affairs|young man|culture|cool|edgy|funny|complex tv|complex media|rich chigga|rich brian|sneaker shopping|joe la puma|interview|flight club|los angeles|california|la|ball family</t>
  </si>
  <si>
    <t>Rich Brian, formerly known as Rich Chigga, goes Sneaker Shopping with Joe La Puma at Flight Club in Los Angeles and talks about his dream signature sneaker, the Ball family, and learning English through unboxing videos.\n\nSubscribe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</si>
  <si>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6gFj1XJ6b5o</t>
  </si>
  <si>
    <t>CALLING OUT OLYMPIC CHAMPIONS!?  {Press Up Challenge}</t>
  </si>
  <si>
    <t>nile wilson|nile wilson gymnastics|nile wilson olympics|olympic gymnast|amazing gymnastics|gymnastics|strength training|strength|hard work|vlogging|vlog|success|fitness|calling out olympic champions|ultimate gymnastics challenge|press up challenge|nile wilsopn vs max whitlock|adam peaty|max whitlock|gymnastics challenge</t>
  </si>
  <si>
    <t>âž¢ NEIL &amp; NILE- https://www.youtube.com/channel/UCRSSEcNnFKURWw1NZ7DpRCg\nâž¢ Join my FREE 7 Steps to Success - http://www.bodybible.life/\nâž¢ Merch- http://www.nwclothing.co.uk/\nâž¢ Enquiries - luke@activatemanagement.co.uk\nâž¢R&amp;B- https://open.spotify.com/user/1177145901/playlist/0DqvE5p0HqNfDbE3sS8rKZ\nâž¢House - https://open.spotify.com/user/1177145901/playlist/2Vw8Wv059AoDWKJRaBTfzE\nâž¢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</si>
  <si>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4DQUrg0Yhu4</t>
  </si>
  <si>
    <t>Chubbyemu</t>
  </si>
  <si>
    <t>A Man Drank 2 Liters Moonshine In 2 Hours. This Is What Happened To His Eyes.</t>
  </si>
  <si>
    <t>medicine|medical|science|technology|health|hospital|care|doctor|physician|pharmacy|pharmacist|nurse|liters|hours|man|eye|eyes|treatment</t>
  </si>
  <si>
    <t>Moonshine = Homemade whiskey. It's unlawful to produce in the United States. Laws vary by country. This story explains why. Do not recreate what this person did. The purpose of this video is to tell a real story and educate the dangers of home distillation. Real events occurred 31 Dec 2012 - 09 Jan 2013.\n\nMusic by Lifeformed â–º https://lifeformed.bandcamp.com/\nOptimized volumetric T1 Silent Scan based on GE Silenz sequence â–º https://www.youtube.com/watch?v=RtnV-P1FcJI\n3D isotropic T1 T2 and FLAIR at 1.5 Tesla in 10 minutes. â–º https://www.youtube.com/watch?v=HHKhto8jbbg\nA Boy Ate 25 Laxative Brownies In 1 Hour. This Is What Happened To His Kidneys. â–º https://www.youtube.com/watch?v=TMy0vJfKvzI\nA Scientist Spilled 2 Drops Organic Mercury On Her Hand. This Is What Happened To Her Brain. â–º https://www.youtube.com/watch?v=NJ7M01jV058\nA Man Drank 3 Liters Rum Everyday Since Age 13. This is What Happened To His Liver. â–º https://www.youtube.com/watch?v=RJ0q6-fY6y0\nA Mom Drank 3 Gallons Water In 2 Hours. This is What Happened to Her Brain. â–º https://www.youtube.com/watch?v=J3HivpHP-5I\n\nThis video is not, nor is it intended to be, medical advice. I do not give individualized medical advice over the internet, schedule a visit with your own physician for that. \n\n#medicine #medical #science #technology #health #hospital #treatment #liters #care #doctor #physician #pharmacy #pharmacist #nurse #hours #man #eye #eyes</t>
  </si>
  <si>
    <t>5qvAXkzAcKw</t>
  </si>
  <si>
    <t>Mudslides threaten California regions scorched by wildfires</t>
  </si>
  <si>
    <t>video|cbs|news|southern california|mudslides|evacuations|wildfires|flash flood watch</t>
  </si>
  <si>
    <t>More than 20,000 people in Southern California are under evacuation orders. A storm threatens to drench areas recently burned by wildfires and trigger mudslides. Flash flood watches are posted in large swaths of the state. Carter Evans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</si>
  <si>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4tKdWdBf0M0</t>
  </si>
  <si>
    <t>ThisDustIn</t>
  </si>
  <si>
    <t>We Built a 250cc Power Wheels Barbie Jeep</t>
  </si>
  <si>
    <t>ThisDustIn|This Dustin|DIY|Engineering|Power Wheels|Barbie Jeep Power Wheels|Modified Power Wheels|Power Wheels Modified|Power Wheels Racing|Power Wheels Drifting|Homemade Gokart|gokart|custom gokart|Georgia Tech|Racing|Barbie Jeep|Drifting Kids Car</t>
  </si>
  <si>
    <t>We took a Power Wheels Barbie Jeep  and put a 250cc Briggs and Stratton engine in it.\n\nSubscribe to ThisDustIn:Â http://bit.ly/2qd20WH\nWatch more ThisDustIn: https://www.youtube.com/watch?v=DolF0v0FNYs&amp;list=UU6S-iQU0Mp2oTtGQuvEZIiA</t>
  </si>
  <si>
    <t>QIN5_tJRiyY</t>
  </si>
  <si>
    <t>[MV] OH MY GIRL(ì˜¤ë§ˆì´ê±¸) _ Secret Garden(ë¹„ë°€ì •ì›)</t>
  </si>
  <si>
    <t>Kpop|1theK|ì›ë”ì¼€ì´|loen|ë¡œì—”|ë®¤ë¹„|í‹°ì ¸|MV|Teaser|ì‹ ê³¡|new|song|í•œë¥˜|hallyu|ãƒ­ã‚¨ãƒ³|ãƒŸãƒ¥ãƒ¼ã‚¸ãƒƒã‚¯|ãƒŸãƒ¥ãƒ¼ã‚¸ãƒƒã‚¯ãƒ“ãƒ‡ã‚ª|ã‚±ãƒ¼ãƒãƒƒãƒ—|éŸ“å›½ã®æ­Œ|ã‚¢ã‚¤ãƒ‰ãƒ«|éŸ“æµ|éŸ“å›½|ì•„ì´ëŒ|idol|ì˜¤ë§ˆì´ê±¸|ë¹„ë°€ì •ì›|oh my girl|secret garden|íš¨ì •|ë¯¸ë¯¸|ìœ ì•„|ìŠ¹í¬|ì§€í˜¸|ë¹„ë‹ˆ|ì•„ë¦°</t>
  </si>
  <si>
    <t>[MV] OH MY GIRL(ì˜¤ë§ˆì´ê±¸) _ Secret Garden(ë¹„ë°€ì •ì›)\n\n*English subtitles are now available.   \n(Please click on 'CC' button or activate 'Interactive Transcript' function)  \n\n\n[Notice]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https://itunes.apple.com/album/%EB%B9%84%EB%B0%80%EC%A0%95%EC%9B%90-secret-garden-ep/1332998512?l=ko&amp;ls=1&amp;app=itunes\n\n\n[OH MY GIRL]\n\nThe year 2018, a violet fairy tale would touch our fatigued hearts with repeated everyday life. The next â€˜concept elfâ€™ â€˜OH MY GIRLâ€™ is coming back in 9 months with their 5th mini album â€˜Secret Gardenâ€™.        \nThis albumâ€™s title song â€˜Secret Gardenâ€™ is telling us about girls that do some gardening for their secret garden, which is invisible right now but exist with their dreams. Its melody is Asian and mysterious along with OH MY GIRLâ€™s sentimental vocals building on rhythmical rock track.\n\n\n\n#OHMYGIRL#ì˜¤ë§ˆì´ê±¸#secret_garden#ë¹„ë°€ì •ì›#Newrelease#MV#1theK#ì›ë”ì¼€ì´\n\nâ–¶1theK FB  : http://www.facebook.com/1theK\nâ–¶1theK TW : https://twitter.com/1theK\nâ–¶1theK Kakao : https://goo.gl/otRpZc</t>
  </si>
  <si>
    <t>n-1QWWaRUZI</t>
  </si>
  <si>
    <t>RedCurtainEnt</t>
  </si>
  <si>
    <t>CRUISE SHIP CAUGHT IN A BOMB CYCLONE (Norwegian Breakaway)</t>
  </si>
  <si>
    <t>Red Curtain Entertainment|DrMasaki|exclusive|videos|RedCurtainEnt|Storm|Norwegian Breakaway|New York|Bahamas|Florida|Atlantic|Cruise Ship|Cruise|Winter storm|Stormy seas|Powerful wind|tempest|strong wind|snowstorm|ice|waves|bomb cyclone|traumatized|4800 passengers|nightmarish|30ft waves|flood|flooding</t>
  </si>
  <si>
    <t>The New Year's Cruise carrying over 4,000 passengers was caught in a violent winter storm on the way back from the Bahamas. The ship was constantly rocking for 3 days!\n\nAlthough the ship is capable of handling such a storm, we saw some people sleeping in the hallways because of water leaking into their rooms from the balcony doors (or because some thought the ship was going to capsize.) We even saw a family walking around with their life jackets.\n\nSUBSCRIBE\n\nMAIN CHANNEL! âž¤ https://www.youtube.com/DrMasaki\n\nLike us on Facebook! âž¤ https://www.facebook.com/RedCurtainEnt\nFollow our Instagram! âž¤ https://www.instagram.com/RedCurtainEnt\n\n\nRed Curtain EntertainmentÂ®\n\nTo use this video in a commercial player or in broadcasts, please email licensing@storyful.com</t>
  </si>
  <si>
    <t>RfFcaV5O7SU</t>
  </si>
  <si>
    <t>Blockers - Official Trailer (HD)</t>
  </si>
  <si>
    <t>Blockers - Official Trailer\nIn Theaters April 6, 2018\nhttps://www.blockersmovie.com\n\nWhen three parents stumble upon their daughtersâ€™ pact to lose their virginity at prom, they launch a covert one-night operation to stop the teens from sealing the deal.  Leslie Mann (The Other Woman, This Is 40), Ike Barinholtz (Neighbors, Suicide Squad) and John Cena (Trainwreck, Sisters) star in Blockers, the directorial debut of Kay Cannon (writer of the Pitch Perfect series). \n \nThe comedy is produced by Seth Rogen, Evan Goldberg and James Weaver, under their Point Grey Pictures banner (Neighbors, This Is the End), alongside Jon Hurwitz &amp; Hayden Schlossberg (Harold &amp; Kumar series) and DMG Entertainmentâ€™s Chris Fenton (47 Ronin). \n \nGood Universeâ€™s Nathan Kahane and Joseph Drake (Donâ€™t Breathe, Juno) executive produce with Chris Cowles (Collide) of DMG and Josh Fagen, Dave Stassen and Jonathan McCoy.  The film is written by brothers Brian &amp; Jim Kehoe, Hurwitz &amp; Schlossberg and Eben Russell.</t>
  </si>
  <si>
    <t>Uh5y9hDHq9I</t>
  </si>
  <si>
    <t>Helen Anderson</t>
  </si>
  <si>
    <t>The story behind my new Tattoo</t>
  </si>
  <si>
    <t>helen anderson Silver hair Tattoos|Helen Anderson</t>
  </si>
  <si>
    <t>I thought I'd do a little story on my newest tattoo!\nWatch the tattoo vlog: https://www.youtube.com/watch?v=yA3_M4mgIc4\n\nMax Rathbone: https://www.instagram.com/maxrathbone_tattooer/\nThe top I'm wearing: http://bit.ly/2A2o00m\nNecklace: http://bit.ly/2D6CVF5\n\nYou Can Also Find Me:\nTwitter: https://twitter.com/helenanderz\nInstagram: @helenanderz\nBLOG : http://www.The AnderzApproach.com\nFacebook: https://www.facebook.com/helenmelonanderson\n\nMy PO Box is: \nHelen Anderson\nRed Hare \nSomerset House \nStrand\nWC2R 1LA\n\nBuisness Email: info@theanderzapproach.com\n\nSometimes I use affiliate links, which mean I get a small commission when you purchase something through that link. It just helps me out a lot and means I can continue to do this full time.</t>
  </si>
  <si>
    <t>pT5XvFLmzMU</t>
  </si>
  <si>
    <t>Types of People at Weddings</t>
  </si>
  <si>
    <t>iisuperwomanii|superwoman|team super|comedy|skit|rant|lilly singh|youtube superwoman|manjeet|paramjeet|parents|types of people|superwoman youtube|lilly singh types of|lilly singh types of people|types of people at weddings|wedding|wedding videos|lilly singh wedding|iisuperwomanii wedding|iisuperwomanii types of people|people at weddings|types|types of|types of people videos|iisuperwomanii manjeet|iisuperwomanii paramjeet|lilly singh paramjeet</t>
  </si>
  <si>
    <t>Prepare for all the weddings of 2018 by expecting these types of people. SPOILER ALERT: Iâ€™ll most likely be the drunk uncle. LOL!\nSubscribe: http://bit.ly/SubLillySingh | MERCH: https://lillysingh.com\nWatch Types of People at Airports https://youtube.com/watch?v=K_zUpceeZjc&amp;list=PLuBXqtS2jaLNzqqVYyE9ghQOBOxJ10i1p&amp;index=85\n\nIf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</si>
  <si>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obkLDeO58Wo</t>
  </si>
  <si>
    <t>BMW USA</t>
  </si>
  <si>
    <t>Watch the ALL-NEW BMW M5 refuel mid-drift to take TWO GUINNESS WORLD RECORDSâ„¢ titles</t>
  </si>
  <si>
    <t>BMW|BMWUSA|all-new M5|M5|BMW M|drift|drifting|BMWM5|stunt|refuel|skidpad|skid|record|worldrecord|guinness book|guinness world record|M5Drift</t>
  </si>
  <si>
    <t>Itâ€™s time to take the GUINNESS WORLD RECORDSâ„¢ title for the longest vehicle drift in 8 hours. Please join BMW in commending World Record Driver Johan Schwartz, Refuel Driver Matt Mullins, and Refueler Matt Butts, for a triumphant performance. To learn more about the All-New M5, visit http://BMWUSA.com/M5</t>
  </si>
  <si>
    <t>Syar32OLFNE</t>
  </si>
  <si>
    <t>Dave Lee</t>
  </si>
  <si>
    <t>CES 2018 - The Thinnest Laptop + MONSTER Displays!</t>
  </si>
  <si>
    <t>Dave2D|CES2018|Thinnest laptop|thinnest ultrabook|Nvidia Big Format Gaming Display|BFG Display|Acer|Swift 7|Spin|Samsung|Biggest TV|Huge TV|The Wall|Micro LED</t>
  </si>
  <si>
    <t>CES 2018 has some neat stuff! Here's some stuff i got to see on the first day. Micro LED TVs, Ultra thin laptops, Nvidia BFG Displays. 2018 looks like it'll have some ripe tech.</t>
  </si>
  <si>
    <t>xgKyh00g6y8</t>
  </si>
  <si>
    <t>California mudslides: At least 13 killed, thousands evacuated ðŸ‡ºðŸ‡¸</t>
  </si>
  <si>
    <t>news|youtube|al jazeera|california flooding|santa barbara|rob reynolds|aljazeera|aljazeera english|california mudslides|al jazeera english|environment|united states of america|natural disaster|us &amp; canada|california|los angeles|climate change</t>
  </si>
  <si>
    <t>Landslides in Southern California have killed at least 13 people.\n\nThousands have been forced from their homes, some of them for the second time since December.\n\nRecent fires have made the area vulnerable to flooding.\n\nThe death toll is expected to rise.\n\nAl Jazeera's Rob Reynolds reports from Los Angeles.\n\n- Subscribe to our channel: http://aje.io/AJSubscribe\n- Follow us on Twitter: https://twitter.com/AJEnglish\n- Find us on Facebook: https://www.facebook.com/aljazeera\n- Check our website: http://www.aljazeera.com/</t>
  </si>
  <si>
    <t>O-aQA1HKctQ</t>
  </si>
  <si>
    <t>Making music without hearing it</t>
  </si>
  <si>
    <t>challenge|andrew|huang|andrew huang|roomie|roomie official|roomieofficial|rob|scallon|rob scallon|dave|brown|dave brown|boy in a band|boyinaband|sweden|deaf|making music|uk|london|england|music|producer|song|musician|ableton live|youtubers|collab|original|instrumental|metal|hip-hop|lofi|rap|beats|pop|dubstep|electronic|edm|canada|toronto|canadian|synth|ableton|reaper|guitar pro</t>
  </si>
  <si>
    <t>In conclusion, we recommend making music while hearing it. \nRob's video: https://youtu.be/j1sBE_zaLU0\nSubscribe for constant music weirdness â†’ http://bit.ly/subscribetoandrewhuang\nRoomie: http://youtube.com/roomieofficial\nDave: http://youtube.com/wwwboyinabandcom\nRob: http://youtube.com/robscallon\n\nSupport my work on Patreon: http://patreon.com/andrewhuang\n\nâ˜… WATCH MORE â˜…\n\nMy uncut take of producing the track without hearing it:\nhttps://youtu.be/QRMS2kzHYt8\n\nPlay our epic YouTube video game!\nhttps://youtu.be/-Z5HXZ-rHL0\n\nâ˜… FOLLOW ME HERE â˜…\n\nInstagram http://instagram.com/andrewismusic\nTwitter http://twitter.com/andrewhuang\nFacebook http://facebook.com/andrewismusic\n\nâ˜… LISTEN TO MY REAL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Mitchell\nADdam lolz\nAngel Mesta\naurore \nJamaal Curtis\nBurton Posey\nanamuko \nBllue \nPyeatt Hitchcock\nEdmon Cruz\nPaul \nherrnn radidgumpu\nLeon Schutte\nTobiCaboose \nIan Kim\nflorencia la rica\nAlex Bowers\nJames Paul Walker\nYamen Mouhanna\nPijus Pijus\nNick Johnson\nNicholas Taylor\nEthan Lim\nBenjamin San Souci\nMarc Froehling\nGulls \nKynarro Aetone\nMaximus Olenik\nAJ Berg\nDVPBear \nAithne Callahan\nKeshav Krishnan\nTim Koulaev\nJulian Lyn\nDamon Oliveira\nKarol Hojka\nJay Logan\nBen Adshead\nFelix \nTimothy McLane\nAlexander Heale\nqueenofrainbow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</si>
  <si>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ziLNTsTPL4k</t>
  </si>
  <si>
    <t>2 bros chillin in a bath tub</t>
  </si>
  <si>
    <t>anthony padilla|padilla|anthony padilla youtube|youtube anthony padilla|anthony|smosh anthony|anthony padilla smosh|new years|2017|2018|merch|giveaway|two bros|chillin in a hot tub|vine|life change|life change 2017|life change in 2017|25 things|25|bath tub|2 bros|padilla youtube|youtube padilla|anthony comedy|anthony padilla comedy|comedy|anthony padilla merch|padilla comedy|sketch|anthony padila|anthonypadilla|anthonypadila|bathtub|tub|bath</t>
  </si>
  <si>
    <t>I made my biggest life change in 2017 and I'm going to do 25 things of your choosing because I'm so fking grateful for your support.\nâ–¸ My merch: http://bit.ly/HighQualityMerch | Subscribe to validate my existence: http://bit.ly/SubPadildo\n\nâ˜…MERCH GIVEAWAYâ˜…\nComment on my newest Instagram photo and follow me http://instagram.com/anthonypadilla. I'll send a message to TWO winners by January 15th for info.\n\nThank you so much Peter Vass for helping me edit this!\n\nâ–¸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</si>
  <si>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PSRJfaAYkW4</t>
  </si>
  <si>
    <t>How does your immune system work? - Emma Bryce</t>
  </si>
  <si>
    <t>TED-Ed|TEDEd|TED Ed|TED Education|Emma Bryce|Cabong Studios|immune system|health|biology lesson|staying healthy</t>
  </si>
  <si>
    <t>Check out our Patreon page: https://www.patreon.com/teded\n\nView full lesson: https://ed.ted.com/lessons/how-does-the-immune-system-work-emma-bryce\n\nThe immune system is a vast network of cells, tissues, and organs that coordinate your bodyâ€™s defenses against any threats to your health. Without it, youâ€™d be exposed to billions of bacteria, viruses, and toxins that could make something as minor as a paper cut or a seasonal cold fatal. So how does it work? Emma Bryce takes you inside the body to find out.\n\nLesson by Emma Bryce, animation by Cabong Studios.\n\nThank you so much to our patrons for your support! Without you this video would not be possible! Antero Semi, Yanuar Ashari, Mrinalini, Anthony Kudolo, Scott Gass, Querida Owens, David Lucsanyi, Hazel Lam, Jhiya Brooks, Manav parmar, Dwight Tevuk, Stephen A. Wilson, Siamak H, Dominik Kugelmann, Michel Reyes, Katie Winchester, Mary Sawyer, Ryan Mehendale, David Rosario, Samuel Doerle, Be Owusu, Susan Herder, Savannah Scheelings, Prasanth Mathialagan, Yanira Santamaria, Chad Harper, Dawn Jordan, Chris Mathew, Constantin Salagor, Activated Classroom Teaching, Kevin Wong, Umar Farooq, Goh Xiang Ting Diana, Dmitry Neverov, Tushar Sharma, CristÃ³bal Medina Moenne.</t>
  </si>
  <si>
    <t>ByO3RFHMdSs</t>
  </si>
  <si>
    <t>NJ.com</t>
  </si>
  <si>
    <t>Arizona Sheriff Joe Arpaio Is Running For U.S. Senate</t>
  </si>
  <si>
    <t>nj.com|nj|new jersey|trump|joe arpaio|arizona|senate|politices</t>
  </si>
  <si>
    <t>The controversial former Arizona sheriff who received a pardon from President Donald Trump in August after being convicted of contempt of court, announced Tuesday he was running for US Senate. I am running for the U.S. Senate from the Great State of Arizona, for one unwavering reason: to support the agenda and policies of President Donald Trump in his mission to Make America Great Again, the 85-year-old self-proclaimed â€œtoughest sheriff in America wrote on Twitter. Iâ€™m a big supporter of President Trump,â€ Arpaio told the Washington Examiner in announcing his candidacy.</t>
  </si>
  <si>
    <t>wYeMe6_ISKc</t>
  </si>
  <si>
    <t>OneBitMusicVEVO</t>
  </si>
  <si>
    <t>One Bit, Noah Cyrus - My Way (Official Video)</t>
  </si>
  <si>
    <t>Dance|Ministry of Sound Recordings|My Way|One Bit x Noah Cyrus</t>
  </si>
  <si>
    <t>Music video by One Bit, Noah Cyrus performing My Way (Official Video). (C) 2017 Ministry of Sound Recordings Limited\n\nhttp://vevo.ly/6QRNBl</t>
  </si>
  <si>
    <t>35m4leH72dA</t>
  </si>
  <si>
    <t>Hollyscoop</t>
  </si>
  <si>
    <t>The Weeknd BLASTS H&amp;M Over Racist 'Monkey' Ad Featuring Black Child, ENDS Partnership</t>
  </si>
  <si>
    <t>the weeknd h&amp;m|the weeknd|h &amp; m racist|the weeknt tweet|h&amp;m|clothing|fashion|hoodie|the weeknd h\u0026m hoodie|entertainment news|hollyscoop</t>
  </si>
  <si>
    <t>You will not be seeing The Weeknd featured in any of H&amp;M's ads anytime soon, as he has not accepted their apology for a racist ad.  The singer has just made it clear that he has absolutely NO TIME for H&amp;M and their attempt at saying sorry, by cutting ties with the retailer. Was it the right move, or was it a knee-jerk reaction? Let us know how you would have handled the controversy in the comments below.\n\nSubscribe â–ºâ–º http://bit.ly/SubToHS\n\n\n\n\nGet the scoop - \nCheck out our site: http://www.obsev.com/entertainment\nLike us on Facebook: http://facebook.com/hollyscooptv\nFollow us on Twitter: http://twitter.com/hollyscoop\nFind us on Instagram: http://instagram.com/hollyscoop\n\nHollyscoop brings you the latest entertainment news and breaks down what's happening with the celebrities everyone is obsessing over, like Justin Bieber, Rihanna, Selena Gomez, Gigi Hadid, and more. We keep you up to date with the latest buzz out of Hollywood.</t>
  </si>
  <si>
    <t>7N_tNfBxCxE</t>
  </si>
  <si>
    <t>Ultra Gaming on a $200 PC - GeForce NOW</t>
  </si>
  <si>
    <t>geforce now|ces|ces 2018|nvidia|geforce|pc gaming|gaming|tech|cloud gaming|austin evans</t>
  </si>
  <si>
    <t>Checking out Nvidia's GeForce NOW PC game streaming at CES 2018 - now for PC!\nGet on the (free) GeForce NOW waitlist: https://www.nvidia.com/en-us/geforce/products/geforce-now/mac-pc/waitlist/\nSubscribe! http://www.youtube.com/austinevans\nInstagram: http://instagram.com/austinnotduncan\nTwitter: http://twitter.com/austinnotduncan\nFacebook: https://www.facebook.com/austinnotduncan</t>
  </si>
  <si>
    <t>ESRAQtXVQL0</t>
  </si>
  <si>
    <t>Humble Design</t>
  </si>
  <si>
    <t>Homeless little boy gets a bed for Christmas</t>
  </si>
  <si>
    <t>charity|humble design|detroit|design|home|feels|homeless|heart|helping|children|sad|crying|cry</t>
  </si>
  <si>
    <t>Daeyers is eight years old and has been homeless for years. Watch his reaction to his fully furnished house. Box of tissues recommended.\nDisclaimer: This video is exclusively managed by Caters News. To license or use in a commercial player please contact info@catersnews.com or call +44 121 616 1100 / +1 646 380 1615</t>
  </si>
  <si>
    <t>0KEFbtZQdnE</t>
  </si>
  <si>
    <t>Things Not To Say To Single Parents</t>
  </si>
  <si>
    <t>single parents|things not to say|children|babies|doing it on your own|single mother|single father|parent|kids|raising|bbc3|bbc 3|bbc three|awkward|comedy|funny</t>
  </si>
  <si>
    <t>Whether it's questions about your non-existent sex life or assumptions about how you came to be bringing up a child on your own in the first place, these are just some of the things that single parents are very tired of hearing.\n\n--\nClick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</si>
  <si>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Hy71N2OSGZA</t>
  </si>
  <si>
    <t>Mercedes-Benz</t>
  </si>
  <si>
    <t>World premiere of the new Mercedes-Benz User Experience MBUX</t>
  </si>
  <si>
    <t>mercedes-benz|world premiere|CES Las Vegas</t>
  </si>
  <si>
    <t>Missed our #CES2018 press conference and the new infotainment system MBUX ? Here you can watch it in full length again.\n01:04 Ola KÃ¤llenius\n08:15 Gorden Wagener\n16:29 Sajjad Khan\n18:26 MBUX Video</t>
  </si>
  <si>
    <t>E579ABhzXwo</t>
  </si>
  <si>
    <t>December Favorites 2017</t>
  </si>
  <si>
    <t>jenn im|monthly favorites|december favorites|beauty must haves|beauty favorites|imjennim|clothesencounters|clothes encounters</t>
  </si>
  <si>
    <t>Finishing up some loose ends from 2017 and talking about the final favorites of the year. \n\n------------------------------------------\n\nðŸ’Ž Subscribe and become a Jem today: http://bit.ly/2iLayjY ðŸ’Ž\n\n------------------------------------------\n\n\nShop my clothing line, Eggie: http://eggie.us\n\n------------------------------------------\n\nâž« Instagram: http://instagram.com/imjennim\nâž« Twitter: http://twitter.com/imjennim\nâž« Facebook: http://facebook.com/imjennim\nâž« Spotify: http://bit.ly/2rctq05\nâž« Snapchat: http://snapchat.com/add/jennimsnaps\n\n\n------------------------------------------\n\n\nâ PRODUCTS MENTIONED â\nâž¥ Pomelo | Mismatched Earrings (Similar): http://bit.ly/2CP2n4d\nâž¥ Don Miguel Ruiz | The Four Agreements: http://amzn.to/2CCAZDj\nâž¥ The Disaster Artist: http://bit.ly/2ADldGe\nâž¥ The Room: http://bit.ly/2CT0jZS\nâž¥ Ladybird: http://bit.ly/2EishdE\nâž¥ Briogeo | Scalp Revival Shampoo: http://bit.ly/2ADzYJn\nâž¥ Sanso | Plant: http://bit.ly/2F9TMrf\n------------------------------------------\n\nâ ON ME  â\nâž¥ Dress: http://bit.ly/2ACB2Ns\nâž¥ Lips: Alive by Dior\n------------------------------------------\n\nâ MUSIC â\nâž« DJ Grumble's Soundcloud: http://bit.ly/1ElnUag\nâž« DJ Grumble's Spotify: http://spoti.fi/2s5bRD7\n\n------------------------------------------\n\nFTC: This video is NOT sponsored!</t>
  </si>
  <si>
    <t>tlqXVsoiwd8</t>
  </si>
  <si>
    <t>IsraeliPM</t>
  </si>
  <si>
    <t>PM Netanyahu's Remarks at a Lunch with NATO Member State Ambassadors</t>
  </si>
  <si>
    <t>×“×‘×¨×™ ×¨××© ×”×ž×ž×©×œ×” ×‘× ×™×ž×™×Ÿ × ×ª× ×™×”×• ×‘×¤×ª×— ×ž×¤×’×© ×¢× ×©×’×¨×™×¨×™ ×ž×“×™× ×•×ª × ××˜×• ×‘×™×©×¨××œ.\n\nPrime Minister Benjamin Netanyahu's Remarks at a Lunch with NATO Member State Ambassadors\n\n×•×™×“××•: ×¢×•×ž×¨ ×ž×™×¨×•×Ÿ, ×œ×¢×ž\n×¡××•× ×“: ×‘×Ÿ ×¤×¨×¥, ×œ×¢×ž</t>
  </si>
  <si>
    <t>Sy3ERg7OCWo</t>
  </si>
  <si>
    <t>Stray Kids Grrr ì´ëŸ‰ì˜ ë²•ì¹™ Performance Video</t>
  </si>
  <si>
    <t>Stray Kids|ìŠ¤íŠ¸ë ˆì´ í‚¤ì¦ˆ|ë°©ì°¬|ê¹€ìš°ì§„|ì´ë¯¼í˜¸|ì„œì°½ë¹ˆ|í™©í˜„ì§„|í•œì§€ì„±|í•„ë¦­ìŠ¤|ê¹€ìŠ¹ë¯¼|ì–‘ì •ì¸|ì°¬|ìš°ì§„|ë¯¼í˜¸|ì°½ë¹ˆ|í˜„ì§„|ì§€ì„±|FELIX|ìŠ¹ë¯¼|ì •ì¸|BANGCHAN|KIMWOOJIN|LEEMINHO|SEOCHANGBIN|HWANGHYUNJIN|HANJISUNG|KIMSEUNGMIN|YANGJEONGIN|CHAN|WOOJIN|MINHO|CHANGBIN|HYUNJIN|JISUNG|Stray Kids teaser|Stray Kids í‹°ì €|ìŠ¤íŠ¸ë ˆì´ í‚¤ì¦ˆ teaser|ìŠ¤íŠ¸ë ˆì´ í‚¤ì¦ˆ í‹°ì €|Mixtape|Hellevator|Grrr ì´ëŸ‰ì˜ ë²•ì¹™|ì´ëŸ‰ì˜ ë²•ì¹™|BEWARE|ë¯¹ìŠ¤í…Œì´í”„|í—¬ë¦¬ë² ì´í„°|Stray Kids Grrr ì´ëŸ‰ì˜ ë²•ì¹™|ìŠ¤íŠ¸ë ˆì´ í‚¤ì¦ˆ Grrr ì´ëŸ‰ì˜ ë²•ì¹™|Stray Kids í¼í¬ë¨¼ìŠ¤ ë¹„ë””ì˜¤|ìŠ¤íŠ¸ë ˆì´ í‚¤ì¦ˆ í¼í¬ë¨¼ìŠ¤ ë¹„ë””ì˜¤</t>
  </si>
  <si>
    <t>Stray Kids Grrr ì´ëŸ‰ì˜ ë²•ì¹™ Performance Video\n\nFind Stray Kids Mixtape on iTunes &amp; Apple Music: \nhttps://itunes.apple.com/us/album/mixtape/1332554816\n\nStray Kids Official YouTube: https://www.youtube.com/c/StrayKids\nStray Kids Official Facebook:\nhttps://www.facebook.com/JYPEStrayKids/\nStray Kids Official Twitter: https://twitter.com/Stray_Kids\nStray Kids Official Fan's : https://fans.jype.com/StrayKids\n\nCopyrights 2018 â“’ JYP Entertainment. All Rights Reserved.</t>
  </si>
  <si>
    <t>k-Uw58mxLV4</t>
  </si>
  <si>
    <t>ekaggrat singh kalsi</t>
  </si>
  <si>
    <t>#EDGYTOKEI</t>
  </si>
  <si>
    <t>https://hackaday.io/project/29509-edgytokei .\n\n\n#roboticclock #arduino #3dprinted #3dprint #grasshopper3d #clock #diy #diykit #diyclock</t>
  </si>
  <si>
    <t>wxd-5OIngDw</t>
  </si>
  <si>
    <t>Jennifer Lopez and Alex Rodriguez bring hope and relief to storm-ravaged Puerto Rico</t>
  </si>
  <si>
    <t>Jennifer|Lopez|Alex|Rodriguez|Puerto|Rico|trip|storm|Hurricane</t>
  </si>
  <si>
    <t>The celebrity couple are in Puerto Rico raising awareness to the struggles that the island still faces in the aftermath of a brutal hurricane season.</t>
  </si>
  <si>
    <t>260mj1dmJhU</t>
  </si>
  <si>
    <t>SHOWTIME</t>
  </si>
  <si>
    <t>Our Cartoon President (2018) | Official Trailer | Stephen Colbert SHOWTIME Series</t>
  </si>
  <si>
    <t>our cartoon president|showtime|stephen colbert|trump|cartoon trump|cartoon president|ivanka trump|president trump|colbert|ted cruz|ben carson|jeff sessions|mike pence|president|vice president|white house|cartoon|Trump White House|the White House|republican|democrat|animation|series|Chris Licht|politics|GOP|Obama|united states|trumpian|2018|satire|comedy|democracy|animated|official trailer|fake news</t>
  </si>
  <si>
    <t>In this parallel cartoon universe, the Commander-in-Chief opens the White House doors for an all access look at a typical day in the life of the President of the United States, Donald Trump. Donâ€™t miss the series premiere of Our Cartoon President Sunday, February 11th 8 PM ET/PT.\n\nSubscribe to the SHOWTIME YouTube channel: http://goo.gl/esCMib\n\nDonâ€™t have SHOWTIME? Order now: http://s.sho.com/1HbTNpQ\n\nGet SHOWTIME merchandise now: http://sho.com/store_yt_showtime\n\nGet more Our Cartoon President:\nFollow: https://twitter.com/CartoonPres \nLike: https://www.facebook.com/OurCartoonPresident\nInstagram: https://www.instagram.com/cartoonpresident/\nWebsite: http://www.sho.com/our-cartoon-president\n\nExecutive produced by multiple EmmyÂ® winner Stephen Colbert and his Late Show executive producer, Chris Licht, this hilarious new 10-episode parody will follow the tru-ish misadventures of the 45th President of the United States, Donald J. Trump, and his merry band of advisors and family members. R.J. Fried will serve as executive producer and showrunner. Tim Luecke will serve as lead animator and co-executive producer. Matt Lappin will serve as consulting producer.</t>
  </si>
  <si>
    <t>rxUfRhVYeKI</t>
  </si>
  <si>
    <t>When mum puts dad on a January detox ðŸ¥—ðŸ¥•</t>
  </si>
  <si>
    <t>ladbaby|lad|baby|yes mate|dad|mum|parenting|parent|family|diet|dieting|detox|january|january detox|wet january|nutri bullet|jan|smoothie|secret stash|dry january|cheating|diet cheat|secret eating|eating|snacks|doritos|hide food|secret food|salad|steak bake|carrot|greggs|m&amp;ms</t>
  </si>
  <si>
    <t>See what happens when mum puts dad on a January detox ðŸ˜‚  \n\nHereâ€™s last weeks video if you missed it: https://www.youtube.com/watch?v=utEm5GhVJHY\n\n... And don't forget to SUBSCRIBE to the LadBaby YouTube channel for all the latest videos! Yes Maaaaaate ðŸ‘ \n\nFACEBOOK: @LadBabyOfficial \nINSTAGRAM: @LadBabyOfficial \nTWITTER: @LadBabyOfficial</t>
  </si>
  <si>
    <t>PXi4JIklpOs</t>
  </si>
  <si>
    <t>North Korea will send a team to the Winter Olympics</t>
  </si>
  <si>
    <t>North Korea|Talks / negotiations|2018 Winter Olympics</t>
  </si>
  <si>
    <t>The breakthrough came as the first official high-level talks for over two years took place in the Demilitarised Zone on Tuesday. â€¦\nREAD MORE : http://www.euronews.com/2018/01/09/north-korea-will-send-a-team-to-the-winter-olympics\n\nWhat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</si>
  <si>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c_KdAO6MqiM</t>
  </si>
  <si>
    <t>GrDrtube</t>
  </si>
  <si>
    <t>TimRollins part1</t>
  </si>
  <si>
    <t>Tim|Rollins|K.O.S.|Kids|of|Survival|Art|Knowledge|Workshop|South|Bronx|NY|classic|literature|art</t>
  </si>
  <si>
    <t>Documentaire in seven parts:Tim Rollins and his collaborators, high school students from the South Bronx, NY, typically make works based on classic literature. He discovered that his students responded to art - art taught his way, not the way it is usually taught in public schools. Some of Rollins' students became a group of regulars who participated in an after-school and weekend program called the Art of Knowledge Workshop. The students named themselves K.O.S. which stands for Kids of Survival. What we're doing changes people's conception about who can make art, how art is made, who can learn and what's possible, because a lot of these kids had been written off by the school system. This is our revenge.</t>
  </si>
  <si>
    <t>9L4-DV1nVek</t>
  </si>
  <si>
    <t>shoaib246</t>
  </si>
  <si>
    <t>The Royal Tenenbaums - Accident scene</t>
  </si>
  <si>
    <t>The|Royal|Tenenbaums|Accident|scene|Wes|Anderson|Owen|Luke|Wilson|Ben|Stiller|Gene|Hackman|Gwyneth|Paltrow|Bill|Muraay|Danny|Glover</t>
  </si>
  <si>
    <t>kjkw7rKhPfc</t>
  </si>
  <si>
    <t>PK Inventor</t>
  </si>
  <si>
    <t>PK Inventor ASM V1 0</t>
  </si>
  <si>
    <t>e-mobility|transport|logistics|robotics|alternative|energy|green-energy|sustainable|invention|innovation|automatisation|electromagnetism|contactless|batteryfree|Erfindung|Austria|Germany|alternative Antriebe|saubere MobilitÃ¤t|environment|Umwelt|umweltfreundlich|nachhaltig|Sauber|GenerationenÃ¼bergreifend|Automatisation</t>
  </si>
  <si>
    <t>Invention in the field of transport, robotics, Automatisation ...\n\nfeel free to contact me ...\n\nErfindung im Bereich Transport, Robotik, Automatisation, alternative Fortbewegungsformen.</t>
  </si>
  <si>
    <t>ca3eYxZedD4</t>
  </si>
  <si>
    <t>Hin Nya</t>
  </si>
  <si>
    <t>ALIENS THE RIDEã€Planet Coasterã€‘</t>
  </si>
  <si>
    <t>Planet Coaster|Alien|Aliens</t>
  </si>
  <si>
    <t>æ˜ ç”»ã€Œã‚¨ã‚¤ãƒªã‚¢ãƒ³ã€ã‚·ãƒªãƒ¼ã‚ºã®ãƒ†ãƒ¼ãƒžãƒ©ã‚¤ãƒ‰</t>
  </si>
  <si>
    <t>5tCyAEMaE-I</t>
  </si>
  <si>
    <t>Robot Writes New Harry Potter Chapter</t>
  </si>
  <si>
    <t>screen junkies news|screenjunkies|screenjunkies news|screen junkies|harry potter|new harry potter|harry potter chapter|robots|ai|artificial intelligence|robot harry potter|jk rowling|robot writes|honest trailers|honest trailer|special features|screenjunkies features|ashes|harry potter and the|creepy robots|daniel radcliffe|harry potter new book|screenjunkies special features</t>
  </si>
  <si>
    <t>Fans have been clamoring for more Harry Potter adventures, and now with the help of Botnik Labs predictive text algorithm and our own Epic Voice, we present the newest chapter in the Potter saga from the never-to-be-released 8th book: Harry Potter And The Portrait Of What Looked Like A Very Large Pile Of Ash\n\nSubscribe Now! â–ºâ–º http://sj.plus/SJNewsSubscribe\n\nFor More ScreenJunkies News Visit:\nLike us on Facebook: http://Facebook.com/ScreenJunkiesNews\nFollow us on Twitter: http://Twitter.com/SJNews\nKeep up with us on Instagram: http://instagr.am/SJNews\nWebsite: http://www.screenjunkies.com</t>
  </si>
  <si>
    <t>CFwXUarN-wg</t>
  </si>
  <si>
    <t>KickThePj</t>
  </si>
  <si>
    <t>GOALS GOALS GOALS</t>
  </si>
  <si>
    <t>kickthepj|pjthekick|goals|2018 goals|resolutions|drawing|hands|bonsai tree|live show|live stage show</t>
  </si>
  <si>
    <t>support the patreon! https://patreon.com/kickthePJ\ntwitter! http://twitter.com/kickthepj \ninstagram! http://instagram.com/kickthepj\n\nmy shop! buy sum stuff! http://kickthepjshop.com/\nside channel! http://youtube.com/pjthekick\n\ntumblr! http://kickthepj.tumblr.com\nfacebook, yo! http://facebook.com/kickthepj\n\nother places to get my music! \nhttp://kickthepj.bandcamp.com\nhttps://itunes.apple.com/gb/album/stories-from-somewhere/id471198058</t>
  </si>
  <si>
    <t>AULfqQCVmWY</t>
  </si>
  <si>
    <t>Total Combat</t>
  </si>
  <si>
    <t>Martial Art Grandmaster Does Push ups Hands Free</t>
  </si>
  <si>
    <t>martial art|push ups|grandmaster|hands free|two hands|one hand|totalcombat.net|totalcombat|total|combat|martial|art</t>
  </si>
  <si>
    <t>Watch how the experts do push ups. Two hands One Hand Than No Hands. Have to be seen to be belived.\nThan if you need martial art gear go to http://totalcombat.net/</t>
  </si>
  <si>
    <t>guI0Ydh7wT0</t>
  </si>
  <si>
    <t>The Inertia</t>
  </si>
  <si>
    <t>Surfers Tackle Ultra Rare Slurpee Waves in Winter Blizzard - The Inertia</t>
  </si>
  <si>
    <t>the inertia|surfing|slurpee waves|frozen waves|nantucket|surfers|slurpee wave</t>
  </si>
  <si>
    <t>Date: January 2, 2018\nLocation: Nantucket, MA\nTemperature: 12.0 Â°F\nOcean: 36Â°F\n\nWith a floundering temperature in the low, single digits this past week, I knew there was a good chance the Slurpee Waves would find their way back to Nantucket, photographer Jonathan Nimerfroh told us. Sure enough, on the morning of January 2nd I pulled my car up to Nobadeer beach and there they were. This time, two friends surfed just beyond the icy eddie, hooting and hollering and holding up giant icebergs above their heads in neoprene gloved hands. I ran up and down the beach, taking as many shots as I could of this freezing, fleeting show of nature. Slurpee waves are the kind of thing you might only be lucky enough to see once, so I count myself as very lucky to have seen them twice.\n\nFilm &amp; Photos:\nJonathan Nimerfroh\n@jdnphotography\nwww.jdnphotography.com\n\nEdit: KeDa Creative Group\n@kedacreative\nwww.kedacreative.com\n\nMusic: Electronic Pasture by Floyd Kellogg @floydkellogg\nwww.floydkellogg.com\n\nSurfers:\nJamie Briard @soil_surfer\n\nNick Hayden @nickhaydenpercussion\n\nThe Inertia: The Definitive Voice of Surf, Mountain, and Outdoors // http://www.theinertia.com \n\nSubscribe to our channel: http://bit.ly/TheInertiaYT\n\nFollow us!\nhttps://twitter.com/the_inertia\nhttps://www.facebook.com/TheInertia\nhttp://instagram.com/theinertia\nhttp://www.pinterest.com/theinertia/</t>
  </si>
  <si>
    <t>W86cTIoMv2U</t>
  </si>
  <si>
    <t>World's smallest cat - Big Cats: Preview - BBC One</t>
  </si>
  <si>
    <t>feline|wild cat|small cat|tiny cat|kitten|rusty spotted cat|nature|cute cat|cute|cat playing|cute kitten|little kitten|kitten playing|adorable cat|cat love|super cute|super cute kitten|nano kitty|smallest animals|cute cat videos for kids|cute cat videos for children|smallest cat in the world|meowing cat|world's smallest cat video|world's smallest cat ever|world's smallest cat species|smallest cats ever|smallest cat breed|smallest cat species</t>
  </si>
  <si>
    <t>Programme website: http://bbc.in/2CHzXJj A rusty spotted cat, the world's smallest cat, explores his forest home in Sri Lanka, but his natural curiosity is destined to get him into a spot of trouble.</t>
  </si>
  <si>
    <t>dfnCAmr569k</t>
  </si>
  <si>
    <t>Taylor Swift - End Game ft. Ed Sheeran, Future</t>
  </si>
  <si>
    <t>Taylor|Swift|End|Game|Big|Machine|Pop</t>
  </si>
  <si>
    <t>Music video by Taylor Swift performing End Game. (C) 2018 Big Machine Label Group, LLC\n\nhttp://vevo.ly/YQbdEJ</t>
  </si>
  <si>
    <t>OQkfDJ2zVNo</t>
  </si>
  <si>
    <t>The Daily Show with Trevor Noah</t>
  </si>
  <si>
    <t>Trump Calls Non-White Countries S**tholes: The Daily Show</t>
  </si>
  <si>
    <t>the daily show|trevor noah|daily show with trevor noah|new trevor noah show|comedy central politics|the daily show episodes|Trump Calls Non-White Countries|Trump administration|late night talk show hosts|comedy central|stand up comedy|comedians|comedy central comedians|comedy|funny|comedian|funny video|comedy videos|stand up videos|funny jokes|funny clips|hilarious videos|hilarious clips</t>
  </si>
  <si>
    <t>During a White House meeting on immigration, President Trump questions why people from s**thole countries like Haiti and African nations are allowed to come to the U.S.\n\nWatch full episodes of The Daily Show for free: http://www.cc.com/shows/the-daily-show-with-trevor-noah/full-episodes\n\nThe Daily Show with Trevor Noah airs weeknights at 11/10c on Comedy Central.</t>
  </si>
  <si>
    <t>h9O-JH4DtiQ</t>
  </si>
  <si>
    <t>United Launch Alliance</t>
  </si>
  <si>
    <t>Delta IV NROL-47 Live Launch Broadcast (Jan. 12, 2018)</t>
  </si>
  <si>
    <t>Rockets|Delta IV|United Launch Alliance|STEM|Engineering</t>
  </si>
  <si>
    <t>Tune in live to watch the United Launch Alliance Delta IV rocket launch the NROL-47 mission for the National Reconnaissance Office.</t>
  </si>
  <si>
    <t>PeYARbPHcvk</t>
  </si>
  <si>
    <t>Solve Mysteries with Detective Pikachu!</t>
  </si>
  <si>
    <t>PokÃ©mon|Pokemon|Detective Pikachu|PokÃ©mon game|Video Games|Nintendo</t>
  </si>
  <si>
    <t>Get ready to tackle cases in Detective Pikachu, coming to the Nintendo 3DS family of systems in spring 2018! With this tough-talking, coffee-drinking, one-of-a-kind Pikachu by your side, you can talk to witnesses, hunt for clues, and uncover the secrets of Ryme City. Visit our site for more details: http://bit.ly/2CXGVqz\n\nOfficial site: http://www.pokemon.com/DetectivePikachu \nShop: http://www.pokemoncenter.com\nFacebook: http://www.facebook.com/Pokemon \nTwitter: http://www.twitter.com/Pokemon \nInstagram: http://www.instagram.com/pokemon \nTumblr: http://www.pokemon.tumblr.com</t>
  </si>
  <si>
    <t>Mgfe5tIwOj0</t>
  </si>
  <si>
    <t>Dua Lipa - IDGAF (Official Music Video)</t>
  </si>
  <si>
    <t>dua lipa|idgaf|dl1|I don't give a fuck|dua idgaf|dua lipa official|dua new video|dua lipa video|dua leepa|warner bros records|warner Bros|so i cut you off|dua lipa i dont give a fuck|Pop|Dance|2018|Debut Album|I Don't Give A F|Dueling Duas|Dueling Lipas|Double Dua|Double Lipa|Dueling Dua Lipas|Double Dua Lipas</t>
  </si>
  <si>
    <t>Dua Lipa - IDGAF: https://wbr.ec/idgaf\n\nArtistic direction: Henry Scholfield &amp; Mosaert (Paul Van Haver aka Stromae and Luc Junior Tam)\nDirector: Henry Scholfield\n\nMY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</si>
  <si>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BmMuLuG1yW8</t>
  </si>
  <si>
    <t>G-Eazy On Stepping Away From H&amp;M, Being A Crazy Gemini, Halsey &amp; More</t>
  </si>
  <si>
    <t>the breakfast club|power1051|celebrity news|radio|video|interview|angela yee|charlamagne tha god|dj envy|g-eazy|halsey|pamela anderson</t>
  </si>
  <si>
    <t>Htu3va7yDMg</t>
  </si>
  <si>
    <t>carrieunderwoodVEVO</t>
  </si>
  <si>
    <t>Carrie Underwood - The Champion (Official Lyric Video) ft. Ludacris</t>
  </si>
  <si>
    <t>Carrie|Underwood|The|Champion|Capitol|Nashville|Pop</t>
  </si>
  <si>
    <t>Official Lyric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(C) 2018 UMG Recordings, Inc.\n\nhttp://vevo.ly/uOsLFD</t>
  </si>
  <si>
    <t>WI06POju7UQ</t>
  </si>
  <si>
    <t>Donald J. Trump Topic</t>
  </si>
  <si>
    <t>Jimmy Kimmel monologue - Jan 11, 2018 | Trump Slurs Immigrants from 'sh*thole countries'</t>
  </si>
  <si>
    <t>Jimmy Kimmel on Trump and Immigrants</t>
  </si>
  <si>
    <t>6Y65fxIRs8Q</t>
  </si>
  <si>
    <t>BrasherN</t>
  </si>
  <si>
    <t>Big sister reflexes</t>
  </si>
  <si>
    <t>HnnRyhuX_jM</t>
  </si>
  <si>
    <t>Marvel Studios' Black Panther - Warriors of Wakanda</t>
  </si>
  <si>
    <t>marvel|comics|comic books|nerd|geek|superhero|super hero|marvel studios|black panther|wakanda|dora milaje</t>
  </si>
  <si>
    <t>Meet the warriors of Wakanda in this special look at Black Panther. See the film in theaters February 16! www.fandango.com/blackpanther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</si>
  <si>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BN7rNfOsBJo</t>
  </si>
  <si>
    <t>Tia Mowry's Quick Fix</t>
  </si>
  <si>
    <t>Tia Mowry's Gender Reveal  | Quick Fix</t>
  </si>
  <si>
    <t>Tia Mowry|Tia Mowry's Quick Fix|Tia Mowry Quick Fix|Quick Fix Tia Mowry|Quick Fix|hacks|recipes|diy|how to|Tia Mowry YouTube channel|Tia Mowry YouTube|Tia Mowry's Gender Reveal Ideas|baby gender reveal|gender reveal|gender announcement|pregnancy|baby|reveal|gender reveal party|gedner reveal ideas|gender reveal ideas|baby reveal|boy or girl|best gender reveal|baby reveal ideas|baby reveal surprise|gender reveal party ideas|baby gender reveal idea|gender</t>
  </si>
  <si>
    <t>Watch to find out if I'm having a boy or girl!! ðŸ’—ðŸ’™ I'll also give you some adorable gender reveal ideas!\n\n\n_____\n\nSubscribe to Quick Fix: http://bit.ly/TMQuickFix\n_____\n\nFOLLOW QUICK FIX:\nFacebook: https://facebook.com/TiaMowrysQuickFix\nInstagram: https://instagram.com/tiamowryquickfix\nTwitter: https://twitter.com/TiaQuickFix\n_____\n\nWelcome to Tia Mowryâ€™s Quick Fix! Weekly uploads that will help you solve lifeâ€™s little dilemmas FAST! From quick ideas for a weeknight meal, to beauty tips that will get you out the door in a flash, Tia has got you covered! SUBSCRIBE for your weekly Quick Fix! New videos post every Friday!</t>
  </si>
  <si>
    <t>PGH1V_yZq7k</t>
  </si>
  <si>
    <t>Helen Mirren, Donald Sutherland Talk Oscars Honor, #TimesUp Movement, Golden Globes &amp; More</t>
  </si>
  <si>
    <t>helen mirren|donald sutherland|the view|hot topics|oscars|timesup|time's up|golden globes</t>
  </si>
  <si>
    <t>Z-dLdCXhapc</t>
  </si>
  <si>
    <t>tonyvera1902</t>
  </si>
  <si>
    <t>The best hairstyle at lax</t>
  </si>
  <si>
    <t>hairstyle|lax|best|star</t>
  </si>
  <si>
    <t>Q-oM2BQ8Jow</t>
  </si>
  <si>
    <t>AnselElgortVEVO</t>
  </si>
  <si>
    <t>Ansel Elgort - Supernova</t>
  </si>
  <si>
    <t>Ansel Elgort|Ansel|Elgort|Supernova|Island|Records|Pop</t>
  </si>
  <si>
    <t>Thanks to Colin Tilley for bringing this to life.\n\nListen to Supernova --\nSpotify: https://IslandRecs.lnk.to/AnselSupernovaDL/spotify \niTunes: https://IslandRecs.lnk.to/AnselSupernovaDL/itunes\nApple Music: https://IslandRecs.lnk.to/AnselSupernovaDL/applemusic\nGoogle Play: https://IslandRecs.lnk.to/AnselSupernovaDL/google-play\nAmazon: https://IslandRecs.lnk.to/AnselSupernovaDL/amazonmp3 \nSoundCloud: https://IslandRecs.lnk.to/AnselSupernovaDL/soundcloud \n\nFollow Ansel Elgort --\nInstagram: https://www.instagram.com/ansel/ \nFacebook: https://www.facebook.com/AnselElgort/ \nTwitter: https://twitter.com/AnselElgort\n\nMusic video by Ansel Elgort performing Supernova. (C) 2018 Island Records, a division of UMG Recordings, Inc.\n\nhttp://vevo.ly/ZHNzwW</t>
  </si>
  <si>
    <t>mQdBJGlnQYs</t>
  </si>
  <si>
    <t>Ellen Pays Tribute to Her Late Father</t>
  </si>
  <si>
    <t>ellen|ellen degeneres|the ellen show|ellen fans|ellen tickets|ellentube|ellen audience|warner bros|warner|studio|lot|building|rainbow|condolensces|tribute|father|dad|rip|dead|death|passing|sad|beautiful|monologue|touching|heartbreaking|be kind</t>
  </si>
  <si>
    <t>Ellen paid tribute to her late father Elliott, and talked about an unmistakable sign over the Warner Bros. studio lot.</t>
  </si>
  <si>
    <t>WKrnYjpmcpE</t>
  </si>
  <si>
    <t>Berd</t>
  </si>
  <si>
    <t>philbert's pet</t>
  </si>
  <si>
    <t>Berd|animation|comedy</t>
  </si>
  <si>
    <t>he's a purebred\n\n(this reached #14 on trending in america lmao wtf)\n\n\n\nPLEDGE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lit\n----------------------------\n***extra special babies***\nDarah\nQuantum\nFuzzyJunior\n----------------------------\n**the raddest eggs you can be**\nDoggoIsBorking\nLOLLOTRYBYTROLLO\nT-ler Swirl\nQuentin Rodgers\nHowDare\nPeachiiPup\nSilentLeafeon\nNothing\nBen H.\nEdythe Marinucci\nDonna Eaton\nBrooke Wisor\nLucas Lazaro\nlookitsiain\nSheila Irby\nTurboLlama\nSHARK\nXeberax\nRose-Tinted Glasses\nSharles\nDylan H\nYuta O'Leary\nLordOptimal\nBerdBunny\nP1mplup\nHumanTorch\nOzias\nTerrus Fal\nHaileyAnimates\noxi clean man is lit\nThomas Chance Smith\nBrooklyn Gardner\n----------------------------\n**cool eggs**\nTheGuyThatAteTheHat\nSirSlipps\nPerciioo\nNedak\nKidCinder\nkagenda\nMadzi\nRelaxConnor\nPiyo\nVd\nStephanie Lancaster\n----------------------------\n**good eggs**\nBlue Pac\n~EternalMemelord~\nGingerPale\nBrawlers9901\nBurning_Sea\nLex Wilkins\nElle\nGooblDoodl\nLex Young\nCaptain cuck\nWegra\nmaki\n----------------------------\n**special pink eggs**\nDru Rivas\nDrewfus\nSageus\nLily Bugs\n---------------------------\n**eggs**\nJason Stout\nSkoot\nLukesub0\nMick Monarch\nBrice Alan Orton\nMalika Alaska\nkatie sinenk9\nJohnny Geare\nOctopi Royalty\nJoskua\nPenguinhugz\nJaydn Ororke\nOscar Molina\nBusinessCatMrow\nDaniel Sclafani\nLuinor\nSacharias Danielsson\nMegaChewbacca\nmadmissmolly\n123DontMessWitMe\nHannah T\nuwotm7\nSelph94\nAl</t>
  </si>
  <si>
    <t>e7vFVFcnBQQ</t>
  </si>
  <si>
    <t>I BOUGHT MY FAKE MERCH!</t>
  </si>
  <si>
    <t>joey|graceffa|BUYING MY FAKE MERCH ONLINE!|buying fake merch|fake merch|fake clothes|scam|trying|merch|joey merch|joey graceffa|i bought|bought fake merch|fake|testing|ordering|i ordered|shoey|shane dawson|skirt</t>
  </si>
  <si>
    <t>TODAY I GO ONLINE AND BUY ALL MY FAKE MERCH! This was so interesting to see how much knock off merch is out there in the world! Should I sue lol?!\n\n\nI WASN'T PLANNING ON SHOWING YOU THIS!: https://www.youtube.com/watch?v=jicGwAtcg3U\nCHECK OUT MY NEW MERCH! https://www.districtlines.com/Joey-Graceffa\nCRYSTAL WOLF LINE! https://www.crystalwolf.co/\nSUBSCRIBE: http://bit.ly/JoeyGraceffaSubscribe\nFOLLOW ME ON TWITTER: https://twitter.com/joeygraceffa\nGAMING CHANNEL: http://bit.ly/JoeyGraceffaGamesSubscribe</t>
  </si>
  <si>
    <t>d6awT91VKUw</t>
  </si>
  <si>
    <t>Sam Rockwell, Not Halsey, Won a Golden Globe - SNL</t>
  </si>
  <si>
    <t>snl|saturday night live|sam rockwell|halsey|cecily strong|snl promo|sam rockwell snl promo|promo|season 43|live|new york|comedy|sketch|funny|hilarious|late night|host|music|guest|laugh|impersonation|actor|improv|musician|s43|Three Billboards Outside Ebbing|Missouri|three billboards|best supporting actor|golden globes|winner|oscar|academy award|Halsey|G-Eazy|Bad at love|game|football|nbc|playoffs</t>
  </si>
  <si>
    <t>Sam Rockwell hosts Saturday Night Live on January 13, 2018, with musical guest Halsey.\n\n#SNL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</si>
  <si>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TxGmy416VRs</t>
  </si>
  <si>
    <t>Camila Cabello - Live from Youtube</t>
  </si>
  <si>
    <t>camila|camila cabello|youtube|live stream|debut album|album release|havana</t>
  </si>
  <si>
    <t>Camila Cabello is live on Youtube to celebrate the release of her debut album, CAMILA!\n\nListen now at: https://smarturl.it/Camila_DSPs</t>
  </si>
  <si>
    <t>JyVzPx4ecHA</t>
  </si>
  <si>
    <t>Matt and Kim</t>
  </si>
  <si>
    <t>Matt and Kim - FOREVER - (Official Music Video)</t>
  </si>
  <si>
    <t>matt and kim|forever|music video|almost everyday|matt and kim live|live|performance|2018|lyrics|music</t>
  </si>
  <si>
    <t>STREAM SONG HERE: https://MattAndKim.lnk.to/Forever\n\nSubscribe to our YouTube channel! http://bit.ly/19tHaTS\n\nDirected by Colin Devin Moore and Matt Johnson\n\nSong produced by Lars Stalfors and Matt Johnson\nAdditional vocals by\nMark Hoppus (of Blink 182)\nand\nMax and Cole (of SWMRS)\nAdditional production by Flosstradamus \nWe owe the people above BIG TIME\n\nFADER LABEL 2018\nhttp://www.thefader.com/tag/fader-label\n\n\nFind us doing other weird stuff in these places:\nInstagram: https://www.instagram.com/mattandkim\nSnapchat: mattandkim\nFacebook: https://www.facebook.com/mattandkim\nTwitter: https://www.facebook.com/mattandkim\n\nLYRICS\n\nVERSE 1\nTogetherÂ \nweâ€™ll bring our A team\nTheres no second string\nMr T with all those rings\nweâ€™re like the 92 dream team\n\nTogether\nWeâ€™ll shine way too bright\ni see you squint those eyes\nback in school I should have tried\nWhen life is failing youâ€™re my cheat sheet\nÂ \nCHORUS\nDonâ€™t want to live forever\nIn this world of shit\nWorld of shit this world of shit\n\nDonâ€™t want to live forever\nIf things stay like thisÂ \nStay like this things stay like this\n\nVERSE 2\nTogether\nWeâ€™ll cause a stampede\nRunning through the streets\nI can dance better in a seat\nAs youâ€™re making fun of me\n\nCHORUS\nDonâ€™t want to live forever\nIn this world of shit\nWorld of shit this world of shit\n\nDonâ€™t want to live forever\nIf things stay like thisÂ \nStay like this things stay like this\n\nBRIDGE\nSneakers worn out sole\nDrag your feet time to move\nNo diamonds just coal\nI got nothin to prove\n\nAll my jeans are black\nAll these streets are gray\nRunning wind to back\nLetâ€™s just sail away</t>
  </si>
  <si>
    <t>czBa9nbvGNA</t>
  </si>
  <si>
    <t>Charades with Gal Gadot and Patty Jenkins</t>
  </si>
  <si>
    <t>The Tonight Show|Jimmy Fallon|Charades|Gal Gadot|Patty Jenkins|NBC|NBC TV|Television|Funny|Talk Show|comedic|humor|snl|Fallon Stand-up|Fallon monologue|tonight|show|jokes|funny video|interview|variety|comedy sketches|talent|celebrities|video|clip|highlight|Wonder Woman|Fast and Furious|Diana Prince|Monster|Hips Don't Lie|The Karate Kid</t>
  </si>
  <si>
    <t>Jimmy and Gal Gadot battle it out against Patty Jenkins and The Roots' Tarik Trotter in a game of charades.\n\nSubscribe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exclusives.\n\nCharades with Gal Gadot and Patty Jenkins\nhttp://www.youtube.com/fallontonight</t>
  </si>
  <si>
    <t>VNigGwmovdA</t>
  </si>
  <si>
    <t>CNNMoney</t>
  </si>
  <si>
    <t>Walmart is closing Sam's Club stores</t>
  </si>
  <si>
    <t>CNNMoney|News|walmart|sam's club|stores|closed|minimum wage|increase|wage|bonuses|tax cuts</t>
  </si>
  <si>
    <t>Sam's Club, the buy-in-bulk store owned by Walmart, is shutting down multiple locations on the same day Walmart announced it was raising its minimum wage and giving out tax cut bonuses.</t>
  </si>
  <si>
    <t>yRCsqCC7PFg</t>
  </si>
  <si>
    <t>BUYING VIDEO SHOUTOUTS FROM CELEBRITIES &amp; YOUTUBERS #2</t>
  </si>
  <si>
    <t>lucas|lucas youtube|youtube lucas|fred channel|fred nickelodeon|fred figglehorn|buying video shoutouts from celebrities and youtubers|cameo|book cameo|video shoutouts|testing website|lol|comedy|rebecca black|real housewives|video shoutout|using book cameo|book cameo shoutout|shoutouts from celebrities|celebrities|celebrities shout out|celebrity shout out|celebrity shoutouts|celebrity shoutout|buying video shoutouts|shoutouts from youtubers|shoutouts</t>
  </si>
  <si>
    <t>Paying more people to speak to me!\nSUBSCRIBE. it gives me self esteemâ–ºâ–º http://bit.ly/1d6oaDj \nðŸ”” Turn On Notifications ðŸ”” \nPart 1 of doing this: https://www.youtube.com/watch?v=V70ZoJtVidE\nWatch next! [bleaching my hair!]â–ºâ–º https://www.youtube.com/watch?v=qgNz_pnqRsc&amp;list=PLktWs4cQGF3RJy1rOJCNDmv62iUypG_d-&amp;index=1\n\nâ†“Follow Me Hereâ†“\nTWITTER: http://twitter.com/LucasCruikshank\nINSTAGRAM: http://instagram.com/LucasCruikshank\nSNAPCHAT: https://snapchat.com/add/lucascruik\nFB: http://facebook.com/LucasACruikshank\n\nâ†“Watch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</si>
  <si>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iJPjFddLOxo</t>
  </si>
  <si>
    <t>Is this Rock a Diamond?</t>
  </si>
  <si>
    <t>I bought a cheap diamond off ebay and I test to see if it really is one. \nwater jet cutting diamond: https://www.youtube.com/watch?v=dWxS9_OwC8Y/UCY2--S73K_Ce6uvmN9UXvlw\n\nHelp me make videos by donating here: https://www.patreon.com/CodysLab\nFollow me on Facebook: https://www.facebook.com/codydonreeder\nSubReddit: https://www.reddit.com/r/codyslab/</t>
  </si>
  <si>
    <t>Qc9-dHabR2E</t>
  </si>
  <si>
    <t>HOW I BECAME A MAKEUP ARTIST with pictures</t>
  </si>
  <si>
    <t>HOW I BECAME A MAKEUP ARTIST with pictures|HOW I BECAME A MAKEUP ARTIST|how to become a makeup artist|makeup artist|mua|makeup artist magazine|mykie|glam and gor|glam&amp;gor|special effects makeup|beauty makeup|industry advice|industry tips|makeup tips|professional makeup artist|story|storytime</t>
  </si>
  <si>
    <t>I'm constantly asked about how I got into this industry and what tips I'd give people to get their foot in the door. This is how I did it so I hope it might give someone some ideas on where they can start!\n\nIf you're looking more for advice on how to get into doing makeup for social media, I have a five-video series detailing a lot of stuff to help with that here! \nhttps://www.youtube.com/watch?v=-3zDDgk72Z4&amp;list=PLsBjzStA0MjCdaA7iesQ9ETVEf5icMImY\n\n\n---------------------------------------------------------------------------------------\n\nFor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Â©2018\n\n---------------------------------------------------------------------------------------\n\n\nS O N G S :\n\nFar Out - Chains (feat. Alina Renae) [NCS Release]\nâ€¢ https://www.youtube.com/watch?v=_RdMzr-xdmA&amp;t=70s\nâ€¢ https://soundcloud.com/faroutofficial\n\nâ€¢Fig Leaf Times Two Kevin MacLeod (incompetech.com) \nLicensed under Creative Commons: By Attribution 3.0\nhttp://creativecommons.org/licenses/b...</t>
  </si>
  <si>
    <t>abeqEEmpbdM</t>
  </si>
  <si>
    <t>I.T. Channel</t>
  </si>
  <si>
    <t>Camila Cabello Performs - Never Be the Same - GMA LIVE</t>
  </si>
  <si>
    <t>8nsWMmFYRqE</t>
  </si>
  <si>
    <t>Camila Cabello - Something's Gotta Give (Audio)</t>
  </si>
  <si>
    <t>camila cabello|camila|camila full album|havana|never be the same|all these years|she loves control|inside out|consequences|somethings gotta give|in the dark|into it|crying in the club|i have questions|camilizers|fifth harmony|harmonizers|Camila Cabello|Pop|Something's Gotta Give|Syco Music/Epic</t>
  </si>
  <si>
    <t>Camila album available at: \nSpotify http://smarturl.it/Camila_Sptfy\nApple Music http://smarturl.it/Camila_AM\niTunes http://smarturl.it/Camila_iTunes\nAmazon Digital http://smarturl.it/Camila_Dig\nGoogle Play http://smarturl.it/Camila_GP\n\nFind Camila Here: \nTwitter: @camila_cabello\nIG: @camila_cabello \nFacebook: @97camilacabello \nWebsite: www.camilacabello.com \n\n#Camila\n\n(C) 2018 Simco Ltd. under exclusive license to Epic Records, a division of Sony Music Entertainment\n\nhttp://vevo.ly/ev0TY6</t>
  </si>
  <si>
    <t>YXTzMOmmEfE</t>
  </si>
  <si>
    <t>Hayley Kiyoko</t>
  </si>
  <si>
    <t>Hayley Kiyoko - Curious [Official Video]</t>
  </si>
  <si>
    <t>Curious|Expectations|Hayley Kiyoko|Sleep Over|Girls Like Girls|GLG|Atlanitc Records|Feelings|Cliffs Edge|New Music|Music Video|WMG</t>
  </si>
  <si>
    <t>Curious Available Now! Download or stream at: https://Atlantic.lnk.to/curiousID\n\nPre-Order Expectations: https://Atlantic.lnk.to/ExpectationsID\n\nLyrics\nI need a drink, whiskey ain't my thing\nBut shit is all good\nI can handle thingsâ€”like I wish that you would\n\nYouâ€™ve been out of reach, could you explain?\nI think that you should\nWhat you been up toâ€”whoâ€™s been loving you good?\n \nI'm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 \nCalling me up, so late at night\nAre we just friends?\nYou say you wanted meâ€”but youâ€™re sleeping with him\n\nYou think of me, Iâ€™m what you see\nWhen you look at the sky\nI donâ€™t believe youâ€”you ainâ€™t been loving me right (yeah)\n\nI'm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(yeah)\n\nDid you take him to the pier in Santa Monica?\nForget to bring your jacket wrap up in him cuz you wanted to?\n \nIâ€™m just curious, is it serious?\nIâ€™m just curious, is it serious?\n\nIf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serious?\n\nSite: http://hayleykiyokoofficial.com\nTwitter: http://twitter.com/hayleykiyoko\nFacebook: http://facebook.com/hayleykiyoko\nInstagram: http://instagram.com/hayleykiyoko</t>
  </si>
  <si>
    <t>5qjU_wPyv4E</t>
  </si>
  <si>
    <t>Remembering Someone by Their Facebook Posts</t>
  </si>
  <si>
    <t>Collegehumor|CH originals|comedy|sketch comedy|internet|humor|funny|sketch|social media|social profiles|death|podcasts|bad ideas|mortality|cringeworthy|Facebook|grieving|lonely|no chill|terrible things|fails|well thatâ€™s disappointing|ally beardsley|mike trapp|Hardly Working|latest|raph facebook profile|facebook profiles|facebook|raph facebook|mike and ally raph facebook|remebering by facebook</t>
  </si>
  <si>
    <t>Rest in peace, Raph. Hopefully somebody up in heaven will help you figure out what you should have for lunch today.\n\nSee more http://www.collegehumor.com\nLIKE us on: http://www.facebook.com/collegehumor\nFOLLOW us on: http://www.twitter.com/collegehumor\nFOLLOW us on: http://www.collegehumor.tumblr.com\n\nCAST\nAlly Beardsley\nMike Trapp\n\nCREW\nDirector - Ryan Anthony Martin\nWriter - Raphael Chestang\nProducer - Shane Crown\nProduction Coordinator - Francesca McLafferty \nEditor - Mike McAlister</t>
  </si>
  <si>
    <t>uzCxM2qFWeI</t>
  </si>
  <si>
    <t>Lucie Fink Shares Her Secret Nightly Routine | Lucie Fink Vlogs | Refinery29</t>
  </si>
  <si>
    <t>refinery29|refinery 29|r29|r29 video|refinery29 video|female|empowerment|night time routine|lucie fink vlogs|night routine|skincare|nighttime|skin care|millenial|milennial|lifestyle|get unready with me|bath time|evening routine|bed time|clear skin|skin care products|cleansing|on face|skin routine|day in my life|daily routine|healthy recipes|relaxing|meditation|read more books|brushing teeth|brush your teeth|toothbrush|face wash|washing|cleanser|nyc</t>
  </si>
  <si>
    <t>On this week's Lucie Fink Vlogs, Lucie gets unready after a long day at work, walking us through her nighttime routine. From dinner, to her nighttime beauty regimen, to getting a bit of relaxation in, follow along with her nightly schedule. Press play to unwind with Lucie!\n\nABOUT SERIES\nRefinery29's Lucie Fink opens up about her work, life, and world experiences. \n\nABOUT REFINERY29 \nRefinery29 is a modern woman's destination for how to live a stylish, well-rounded life. http://refinery29.com/\n\nRELATED CONTENT\nExclusive Look At Lucie Fink's Morning Routine\nhttps://youtube.com/watch?v=cJB8vMEXAAs\nMeet Lucie Fink's Twin Sister, Allie Fink\nhttps://youtube.com/watch?v=neBwNfPo-vI\nNYC Holiday Adventures With Michael\nhttps://youtube.com/watch?v=CuVuqKyISR4\n\nSEE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</si>
  <si>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1-jXHDiRnC0</t>
  </si>
  <si>
    <t>Migos, Nicki Minaj, Cardi B - MotorSport | My Parents React (Ep. 26)</t>
  </si>
  <si>
    <t>iisuperwomanii|superwoman|team super|lilly singh|youtube superwoman|manjeet|paramjeet|superwoman youtube|lilly singh parents react|superwoman parents react|motorsport|nicki minaj|cardi b|cardi b nicki minaj|cardi b nicki minaj motorsport|parents react nicki minaj|superwoman parents react nicki minaj|motorsport migos|cardi b motorsport|nicki minaj motorsport|migos motorsport|migos youtube|nicki minaj youtube|cardi b youtube|parents react|my parents react</t>
  </si>
  <si>
    <t>Manjeet and Paramjeet are BACK! They'll probably be ready for another Nicki/Cardi B Collab in 2040 cause this one left them SHOOK.\n\nSubscribe: http://bit.ly/SubLillySingh | MERCH: https://lillysingh.com\nWatch Why I Could Never Be on Game of Thrones! https://youtube.com/watch?v=8jbdSY6Cv4M&amp;index=67&amp;list=PLuBXqtS2jaLNzqqVYyE9ghQOBOxJ10i1p \n\nIf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</si>
  <si>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s1cpCfX-mgo</t>
  </si>
  <si>
    <t>IncubusVEVO</t>
  </si>
  <si>
    <t>Incubus - Loneliest</t>
  </si>
  <si>
    <t>Incubus|Loneliest|Island|Records|Alternative</t>
  </si>
  <si>
    <t>Directed by: Julian Schratter\nProduced by: Through Whose Productions\nEdited by: Ryan Adams at Subtractive\n\nMusic video by Incubus performing Loneliest. (C) 2018 Incubus under exclusive license to Island Records, a division of UMG Recordings, Inc.\n\nhttp://vevo.ly/6oNpW4</t>
  </si>
  <si>
    <t>fmqcXfcrAis</t>
  </si>
  <si>
    <t>Fontgod</t>
  </si>
  <si>
    <t>Controlling swarms of flies and gnats by singing tones to them</t>
  </si>
  <si>
    <t>gnat swarm|sand fly swarm|can insects hear|controlling fly swarm with voice|singing to insects|lord of the flies|gnat swarm reacting to singing|gnat swarm reacting to voice|gnat swams reacting to sound|acoustic response in insects|can flies hear</t>
  </si>
  <si>
    <t>A few years ago I discovered an interesting insect behaviour whereby I could seemingly control large swarms of tiny flies/gnats simply by singing a range of tones to them. I first noticed this in the UK in 2004 but have since been able to replicate the experiment several times here in Australia and more recently captured it on video near the town of Woolgoolga in NSW.\n\nInitially I noticed that a swarm of gnats above me seemed to slow their frantic movement when I started to speak and after a little experimentation I discovered that certain higher pitched vocals would cause the flies to noticeably rise upwards as a group and then rapidly drop downwards again upon ceasing the tone.\n\nI've noticed this both with gnats in a forest environment and also with sand fly swarms at the beach. What's also interesting is the flies seem to have excellent hearing over quite some distance as I have seen them reacting to a dog barking perhaps 50m away.\n\nI'd be interested to know if anyone has ever noticed this insect behaviour before or been able to capture it on video. If you happen to be an entomologist I'd also be interested in discussing this with you.</t>
  </si>
  <si>
    <t>lSaGEo3UfBk</t>
  </si>
  <si>
    <t>Rella On the radio</t>
  </si>
  <si>
    <t>We found the real Maui!!!</t>
  </si>
  <si>
    <t>Maui|Demigod|Moana|Rellaontheradio|Rella|Disney|Will|Viliamu|William|Vaana|Bomb</t>
  </si>
  <si>
    <t>Each time my daughters come to Costco, they search for the real life Demi god, Maui. Will, featured in this video also does character appearances as Maui for parties and previously at Aulani Disney resort. Thank you ,will, for bringing a smile to our daughters faces at each visit!\n\n* Jukin Media Verified *\nFind this video and others like it by visiting https://www.jukinmedia.com/licensing/view/981270\nFor licensing / permission to use, please email licensing(at)jukinmedia(dot)com.</t>
  </si>
  <si>
    <t>fO_zejwc054</t>
  </si>
  <si>
    <t>The Ringer</t>
  </si>
  <si>
    <t>Kyrie Irving on Conspiracy Theories, Tightening His Handle, and Going to the Celtics (Ep. 4)</t>
  </si>
  <si>
    <t>the ringer|jj redick|kyrie irving|nba|podcast|cleveland|boston|celtics|cavaliers|76ers|london game|highlights|flat earth|dinosaurs</t>
  </si>
  <si>
    <t>J.J. Redick sits down with Boston Celtics superstar Kyrie Irving to discuss conspiracy theories, traveling in London, the connection the two share as Duke alums, and how Kyrie developed his dribbling skills. Then, they talk about mental preparations before a game, the details of Kyrieâ€™s move to Boston, seeking out new challenges, the unique greatness of Celtics head coach Brad Stevens, and having the confidence in a game plan.\n\nCONNECT\nWebsite: http://theringer.com\nTwitter: https://twitter.com/ringer\nFacebook: https://www.facebook.com/ringer\nInstagram: https://www.instagram.com/ringer\nYouTube: https://www.youtube.com/channel/UCT83YP07yVuaH9J19YABhlw</t>
  </si>
  <si>
    <t>Vq5cYJ4vtvk</t>
  </si>
  <si>
    <t>FiftyShadesVEVO</t>
  </si>
  <si>
    <t>Hailee Steinfeld, BloodPopÂ® - Capital Letters (Audio)</t>
  </si>
  <si>
    <t>Hailee|Steinfeld|BloodPopÂ®|Capital|Letters|Republic/Universal/FSF|Soundtrack</t>
  </si>
  <si>
    <t>Capital Letters (Fifty Shades Freed)\nSong available on the Fifty Shades Freed Original Motion Picture Soundtrack\nhttps://FiftyShadesFreed.lnk.to/capitallettersYD \n\nFifty Shades Freed, in theaters February 9. \nWatch the trailer, and book tickets now: http://unvrs.al/FSFTix \n\nFollow Hailee Steinfeld\nInstagram - http://instagram.com/haileesteinfeld\nTwitter - http://twitter.com/haileesteinfeld\nFacebook - http://www.facebook.com/haileesteinfeld\n\nFollow BloodPopÂ®:\nWebsite - http://bloodpop.com \nSpotify - http://smarturl.it/BloodPop_Spotify \nFacebook - http://smarturl.it/BloodPop_Facebook \nTwitter - http://smarturl.it/BloodPop_Twitter \nInstagram - http://smarturl.it/BloodPop_Instagram \nSoundcloud - http://smarturl.it/BloodPop_Soundcloud \n\nMusic video by Hailee Steinfeld x BloodPopÂ® performing Capital Letters (Fifty Shades Freed). 2018 Universal Studios\n\nhttp://vevo.ly/sCNDIP</t>
  </si>
  <si>
    <t>MinKIBZv2-k</t>
  </si>
  <si>
    <t>CBS Evening News</t>
  </si>
  <si>
    <t>Patient dumping outside hospitals caught on tape</t>
  </si>
  <si>
    <t>video|cbs|news|patient dumping|Baltimore hospital</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</si>
  <si>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</si>
  <si>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ONI_06wGbsQ</t>
  </si>
  <si>
    <t>Amber Liu</t>
  </si>
  <si>
    <t>THINGS THAT ARE LOWER</t>
  </si>
  <si>
    <t>fx|amber|amber liu|kpop|luna|lower|smtown|ì— ë²„|ë£¨ë‚˜|ì—í”„ì—‘ìŠ¤</t>
  </si>
  <si>
    <t>LOOOWAHHH LOWAAAH~~ check out our new single!\nhttps://www.youtube.com/watch?v=Zjp0mdMeIPU\n\nfollow my friends!\nJoel\nhttps://www.instagram.com/joeljaylane/\n\nTia\nhttps://www.instagram.com/tia_0315/\n\nMUSIC\nBumbly March - Music to DelightÂ byÂ Kevin MacLeodÂ is licensed under aÂ Creative Commons AttributionÂ license (https://creativecommons.org/licenses/by/4.0/)\nSource:Â http://incompetech.com/music/royalty-free/index.html?isrc=USUAN1100425\nArtist:Â http://incompetech.com/</t>
  </si>
  <si>
    <t>cAamrkLjIuM</t>
  </si>
  <si>
    <t>PANDAS - OFFICIAL TEASER [HD]</t>
  </si>
  <si>
    <t>PANDAS|IMAX|Trailer|WB|Warner bros|warner bros trailers</t>
  </si>
  <si>
    <t>Prepare for cuteness overload! ðŸ¼ On April 6, take a journey with PANDAS. #IMAXPandas\n\nPandas are beloved around the world, and now they are coming to the big screen in the IMAXÂ® original film â€œPandas,â€ a breathtaking documentary adventure and amazing experience for the whole family.\n\nAt Chengdu Panda Base in China, scientists are dedicated to protecting the species by breeding adult Giant Pandas in order to introduce cubs into the wild.  This film follows one such researcher, whose passion leads her to initiate a new technique inspired by a black bear program in rural New Hampshire.  What starts as a cross-culture collaboration becomes a life-changing journey for an American biologist who crosses an ocean to join her; a scientist from Inner Mongolia; and a very curious female cub named Qian Qian, born in captivity. \n\nCaptured with IMAXÂ® Cameras, join Qian Qian on an exciting new adventure in the mountains of Sichuan as she takes her first steps outside her protected habitat, discovering her true animal natureâ€¦even as she faces the challenges of the unknown. \n\nDavid Douglas and Drew Fellman, the filmmakers behind â€œBorn to be Wildâ€ and â€œIsland of Lemurs: Madagascar,â€ directed the film, which Fellman wrote and produced, with Douglas as director of photography.  Donald Kushner and Steve Ransohoff also produced the film, with Li Gen Xiong and Elie Samaha executive producing and Neal Allen serving as line producer. \n\nâ€œBorn to be Wildâ€ and â€œIsland of Lemurs: Madagascarâ€ editor Beth Spiegel and composer Mark Mothersbaugh collaborated with Douglas and Fellman once again, with sound design by Gus Koven. \n\nIMAX Entertainment presents, in association with IMAX Documentary Films Capital and Panda Productions, â€œPandas.â€   The film will be released in select IMAXÂ® and IMAXÂ® 3D theaters starting April 6, 2018.  The film is rated G.</t>
  </si>
  <si>
    <t>3pTpz76vZfc</t>
  </si>
  <si>
    <t>flor: rely [OFFICIAL VIDEO]</t>
  </si>
  <si>
    <t>flor|floor|flor band|flor sounds|florsounds|rely|rely on|come out. you're hiding|come out. your hiding|co.yh|Fueled By Ramen|FBR|new flor song|new flor track|flor rely|rely flor|rely official video|rely video|flor rely video|official video|lyrics|official|rock|indie|alternative|zach grace|Kyle Hill|Dylan William|McKinley kitts|zachary grace|come out you're hiding|come out your hiding|fueledbyramen|fueled by ramen</t>
  </si>
  <si>
    <t>flor's official video for their track 'rely'. Available now on Fueled By Ramen. \nDownload / Stream 'rely': https://lnk.to/relyflor \n\nListen to flor's debut album - come out. you're hiding today:\nhttps://FueledByRamen.lnk.to/florcoyh\n\nConnect with flor:\nFacebook: http://facebook.com/florsounds\nTwitter: http://twitter.com/flor\nInstagram: http://instagram.com/flor\nYouTube: http://youtube.com/florsounds\nWebsite: http://florsounds.com \n\nDirected and Edited by Reel Bear Media\nDirector of Photography:  Alexander Elkins\nProducer: Elevate Pictures\nStyled by: Publish Brand // http://publishbrand.com\n\nLYRICS\nlook at us\nstuck in a rut, but i don't care\nit's a snare\ntrapping us down with the dirt and the leaves\n \ni can see hints of the sun through the trees\nlighting the earth evergreen\nbut only with you near me\n \nlift me up when i go\nwipe the sweat from my brow\nlosing fights of my own\ni can rely on you\ndon't expect- no i can't\ncomprehend all that i get\nwhat have i ever done\n(to) get to rely on you\n \npick me up\nbrush all dust from my face\nstaring straight\ninto a love sought for so long\n \ndifferent shapes than i expect\nsimpler still than all my dreams\nsettling so perfectly in front of me</t>
  </si>
  <si>
    <t>__-22AJoFxY</t>
  </si>
  <si>
    <t>TheVampsVEVO</t>
  </si>
  <si>
    <t>The Vamps - Same To You (Acoustic)</t>
  </si>
  <si>
    <t>The|Vamps|Same|To|You|EMI|Pop</t>
  </si>
  <si>
    <t>The Vamps perform an acoustic version of â€˜Same To Youâ€™ from their album â€˜Night &amp; Dayâ€™\n\nListen to â€˜Night &amp; Day â€“ Night Editionâ€™\n\nhttps://TheVamps.lnk.to/NightAndDayID\n\nInstagram â€“\nhttps://www.instagram.com/thevamps\n\nFacebook â€“\nhttps://www.facebook.com/thevampsoffi...\n\nTwitter â€“ https://twitter.com/TheVampsband\n\n\nMusic video by The Vamps performing Same To You. (C) 2017 Virgin EMI Records, a division of Universal Music Operations Limited</t>
  </si>
  <si>
    <t>thIRJLsnIxY</t>
  </si>
  <si>
    <t>Dutch reporters tell US ambassador: 'This is the Netherlands, you have to answer questions'</t>
  </si>
  <si>
    <t>world|gdnpfpnewsworld|netherlands|US|gdnpfpnewsus|us politics|us ambassador|islamism|Islamic terrorism|journalist|journalists|reporters|truth|fake news|Peter Hoekstra|news|dutch|trump|donald trump|pete hoekstra|islamophobia|ambassador|islamic movement|racist|racism|europe|european|european union|journos|trump ambassador|holland|usa|america|united states|refugees|migrants|migration|immigration|politics|gdnpfpnewspolitics|burn|burning|burnt|politicians|the guardian|2018</t>
  </si>
  <si>
    <t>Reporters in the Netherlands clash with the new US ambassador, Pete Hoekstra, over controversial comments he made in 2015, in which he said the 'Islamic movement' was creating chaos in Europe \nSubscribe to Guardian News â–º http://bit.ly/guardianwiressub\n\n'This is the Netherlands, you have to answer questions': Dutch reporters confront new US envoy â–º https://www.theguardian.com/us-news/2018/jan/11/netherlands-holland-peter-hoekstra-ambassador\n\nSupport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</si>
  <si>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1UpvW5LiE2k</t>
  </si>
  <si>
    <t>Meme Team - Top 5</t>
  </si>
  <si>
    <t>WmYCUljsrDg</t>
  </si>
  <si>
    <t>My Self Reliance</t>
  </si>
  <si>
    <t>Log Cabin TIMELAPSE Built By ONE MAN In The Forest (Real Life Minecraft)</t>
  </si>
  <si>
    <t>Cabin|ASMR|log cabin|off-grid|self reliance|tiny home|small home|shelter|bushcraft|survival|living off the land|homestead|woodcraft|woodworking|axe|dick proenneke|cabin living|alone in the wilderness|joe Robinet|shawn james|tiny house|primitive technology|primitive living|TA Outdoors|Survival Lilly|Canada|Ontario|primitive skills|carpentry|hygge|save money|cheap living|diy|airbnb</t>
  </si>
  <si>
    <t>Timelapse video of a complete log cabin build by one man alone in the wilderness of Canada, from 1st tree I cut to last floor board I laid. If you want to build a rustic log cabin or tiny off grid home alone in the wilderness and you haven't seen the rest of my videos, this is a good primer. It's super fast motion though, so if you are interested in building a primitive log cabin like this, take a look at the Log Cabin The Bear Den playlist on the channel.\nAt the beginning of the video, I show a winter drone photo of the cabin in the snow in December. Then I flashback to the first balsam fir tree I cut down with a saw and axe near the cabin. I drag the trees into place and clear the cabin site. All summer, I cut the notches in the logs as I built the cabin up, offsite. Once I was finished notching the logs with a log scribe, saw, axe, adze and wood carving gouge, I loaded up the entire cabin of logs and moved them to my land near Algonquin Park, Ontario Canada.\nOnce on site, I spent a month reassembling the cabin on a foundation of sand and gravel. Once the log walls were up, I again used hand tools to shape every log, board and timber to erect the gable ends, the wood roof, the porch, the outhouse and a seemingly endless number of woodworking projects.\nFor the roof, I used an ancient primitive technology to waterproof and preserve the wood - shou sugi ban, a fire hardening wood preservation technique unique to Japan and other areas in northern climates.\nBecause the cabin is offgrid, I have used handtools for most of the build and without power, I have no options on site regardless. The tiny house will continue to be operated with power, not even renewable energy for now, so I'm heating the cabin with a woodstove fire place, which I also cook on.\nThe cabin is made of cedar fence posts, twelve feet long and the cabin measures 10 feet x 20 feet inside with a one hundred square foot sleeping loft on the second floor.\nThe floor is made of two inch thick pine planks, torched to help repel water and to give them a rustic barn board appearance.\n\nTune off sound if you don't want to hear the music, - there is no talking in this silent video. If you are a subscriber or long time viewer, there is some new footage at the end of the video, but otherwise you have seen most of this. As always, I'll release a new video on Friday showing the progress I made this week on the door and the ice box for food storage.\n\nTo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https://www.instagram.com/myselfreliance/\n\nMusic \nEternal Hope by Kevin MacLeod is licensed under a Creative Commons Attribution license (https://creativecommons.org/licenses/by/4.0/)\nSource: http://incompetech.com/music/royalty-free/index.html?isrc=USUAN1100238\nArtist: http://incompetech.com/</t>
  </si>
  <si>
    <t>XKQa1vx-oNY</t>
  </si>
  <si>
    <t>blackbearVEVO</t>
  </si>
  <si>
    <t>blackbear - anxiety ft. FRND</t>
  </si>
  <si>
    <t>blackbear|anxiety|Beartrap/Alamo/Interscope|Records</t>
  </si>
  <si>
    <t>cybersex out now: http://smarturl.it/cybersex\n\nAdd blackbear's cybermin character to any photo of yours:\nhttp://www.cybermin.world\n\nfollow bear: \nhttp://twitter.com/iamblackbear\nhttp://instagram.com/bear \nhttp://www.beartrap.la \n\nMusic video by blackbear performing anxiety. (C) 2017 Beartrap, LLC under exclusive license to Interscope Records\n\nhttp://vevo.ly/Kzi0oY</t>
  </si>
  <si>
    <t>4yG_k2Zlw7Y</t>
  </si>
  <si>
    <t>Guldies</t>
  </si>
  <si>
    <t>GOING FISHING. A Stop motion Animation by Guldies</t>
  </si>
  <si>
    <t>stop motion|animation|stop motion animation|stop frame|claymation|guldies|going fishing|outdoors|camp fire|wood chopping|nature</t>
  </si>
  <si>
    <t>2500 still pictures (4530 taken) played in 18 FPS.\n\nMade in my bedroom on my desk. Shot with a Canon EOS 600D. Animated in Dragonframe, edited in Photoshop and Sony Vegas. Sound effects recorded with a Blue Yeti - a few downloaded from freesound(dot)org. \n\nAfter months of hard work GOING FISHING is finally here. I have never worked so hard. The animation is filled to the brim with new stuff I've never tried before. I animated with branches and leaves, paper, clay, fabric, fishing lures, forks and stones and moss and EVERYTHING I could think of. \n\nI really really hope you enjoy this one as much as I do. \nI love you so much.\n\nFreesound users I would like to thank:\n\njittels - wood chopping\nkyster - spring in my garden\nspeedygonzo - tree stump breaks and falls\nunclesigmund - watering can\nkvgarlic - bacon frying winter early 2013\nzmb94 - campfire-1\n\nOutro song by: https://soundcloud.com/kmodomusic</t>
  </si>
  <si>
    <t>TKMXw1YI5S4</t>
  </si>
  <si>
    <t>University of Rochester EEOC Complainants</t>
  </si>
  <si>
    <t>UR EEOC Complainants Press Conference (5pm Jan 11, 2018)</t>
  </si>
  <si>
    <t>University of Rochester|UR sexual harassment scandal|EEOC Complaint|Ann Olivarius|Richard Aslin|Elissa Newport|Celeste Kidd|Jessica Cantlon|Keturah Bixby|Steven Piantadosi|Benjamin Hayden|Sarah Heilbronner|Bradford Mahon|McAllister Olivarius|Jef McAllister|#hangoutsonair|Hangouts On Air|#hoa</t>
  </si>
  <si>
    <t>University of Rochester EEOC Complainants, represented by Ann Olivarius of McAllister Olivarius, will respond to the results of the UR investigation live from the Strathallen in Rochester, NY at 5pm on Thursday, January 11, 2018.</t>
  </si>
  <si>
    <t>5IyiD8xv_Pk</t>
  </si>
  <si>
    <t>Smart Ferret Opens Drawer || ViralHog</t>
  </si>
  <si>
    <t>2018|Animals|Cool|Cute|Featured|feel good|Humor|pets|trending|ViralHog|Weird|Win|smart|intelligent|ferret|open|drawer|Claridge|Pennsylvania|USA</t>
  </si>
  <si>
    <t>Occurred on January 3, 2018 / Claridge, Pennsylvania, USA\n\nMy ferret uses every aspect from her feet, paws, teeth as well as her body weight to open a drawer. She does let go in the end, but she can get it open to where she can climb in.\n\nWatch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</si>
  <si>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lOEI6hYZe6Y</t>
  </si>
  <si>
    <t>3 awkward moments from Hoekstraâ€™s Dutch news conference</t>
  </si>
  <si>
    <t>netherlands|islamic movement|burning cars|politicians|no go zones|dutch|reporters|press conference|trump|peter hoekstra|michigan|congressman|ambassador|the hague|Washington Post YouTube|Washington Post Video|Peter Hoekstra burning cars|Peter Hoekstra netherlands</t>
  </si>
  <si>
    <t>Peter Hoekstra, the new U.S. ambassador to the Netherlands, had an awkward first news conference in The Hague on Jan 10. Subscribe to The Washington Post on YouTube: http://bit.ly/2qiJ4dy\n\nFollow us:\n\nTwitter: https://twitter.com/washingtonpost\nInstagram: https://www.instagram.com/washingtonpost/\nFacebook: https://www.facebook.com/washingtonpost/</t>
  </si>
  <si>
    <t>7sEKooUZi7I</t>
  </si>
  <si>
    <t>NOVA's Secret Life of Scientists and Engineers</t>
  </si>
  <si>
    <t>Laurie Santos: Monkeynomics</t>
  </si>
  <si>
    <t>Laurie Santos gives some monkeys money and learns what kind of shoppers they are.\n\nLaurie is Associate Professor in the Department of Psychology at Yale University. She is also the director of Yale's Comparative Cognition Laboratory.</t>
  </si>
  <si>
    <t>_GPFA89Vilg</t>
  </si>
  <si>
    <t>F Milburn</t>
  </si>
  <si>
    <t>Single Coin</t>
  </si>
  <si>
    <t>Hackaday Coin Cell Challenge</t>
  </si>
  <si>
    <t>uuWrT3jBzrw</t>
  </si>
  <si>
    <t>WQAD News 8</t>
  </si>
  <si>
    <t>Why Ikea wants you to pee on this ad</t>
  </si>
  <si>
    <t>0f7CuSU_huU</t>
  </si>
  <si>
    <t>lugnutsoldcrap</t>
  </si>
  <si>
    <t>1992 Chevy Lumina Euro commercial</t>
  </si>
  <si>
    <t>1992|92|90s|chevy|chevrolet|lumina|euro|es|eurosport|car|cars|commercials|ads|gm|general|motors</t>
  </si>
  <si>
    <t>1992 ad for the Chevrolet Lumina Euro model</t>
  </si>
  <si>
    <t>X58fcXjR-pg</t>
  </si>
  <si>
    <t>Alex, Inc. - Official Trailer</t>
  </si>
  <si>
    <t>American Broadcasting Company|ABC|ABC Network|Television|TV|what to watch|trailer|tv show|Television Program|alex inc|zach braff|tiya sircar|elisha henig|Audyssie James|Hillary Anne Matthews|Michael Imperioli|Alex Schuman|Soraya Schuman|Ben Schuman|Deirdre Riordan|Rooni Schuman|Eddie Ramirez</t>
  </si>
  <si>
    <t>The official trailer for Alex, Inc. coming to ABC Wednesday, March 28 at 8:30|7:30c. \n\nSubscribe: http://goo.gl/mo7HqT</t>
  </si>
  <si>
    <t>R8C9rZQlcKM</t>
  </si>
  <si>
    <t>Mike Olbinski</t>
  </si>
  <si>
    <t>Breathe - An 8K storm time-lapse film</t>
  </si>
  <si>
    <t>storms|timelapse|8k|4k|resolution|texas|weather|supercells|haboobs|dust storms|hail|rain|black and white|arizona|new mexico|kansas|colorado|wyoming</t>
  </si>
  <si>
    <t>Blu-Ray discs available here:Â http://mikeolbinski.com/shop/\nFollow me:Â http://twitter.com/mikeolbinskiÂ /Â http://facebook.com/mikeolbinskiphotographyÂ /Â http://instagram.com/mikeolbinski\nMusic: Breathe by Ex Makina: https://www.youtube.com/channel/UCWoytIkqnWOVM3d6fw0XMxQ\n-------\n\nThe moment I heard the opening thump of bass...I knew I would be using this song for my film. But then those haunting vocals hit my ears...and blew my mind. It was like a punch deep in my soul. It's hard to explain that feeling when you first hear a song and you immediately fall in love with it. Almost like you've known it all along.\n\nI hadn't even planned to start working on this film yet, but I was so inspired that I furiously began to lay down time-lapse clips. I couldn't stop pouring over it. It was last September and I was supposed to be working on Monsoon IV, but I forgot all about it once I heard Ex Makina's Breathe.Â It almost felt like it was made for a black and white storm film.\n\nAbout halfway through editing, I knew the song title would be my film title as well. It was so perfect I couldn't believe it. Sometimes for me...when I'm chasing or watching an amazing storm...I'll realize I haven't taken a breath in awhile. Never really thought of it until I heard this song.\n\nI love being inspired by other artists. I love soundtracks. I can't imagine the movie Interstellar without that powerful pipe organ soundtrack by Hans Zimmer.Â Music is so important to what I do and I'm so incredibly thankful to husband/wife duoÂ Iain and Rebecca CampbellÂ for writing this amazing song. Thanks to the MusicBed as well for having such fantastic musicians and artists.\n\nIn early 2017, I put together a film called Pulse that was my first ever black and white time-lapse movie. It was so different and fun, I wanted to do a follow-up this year before the next chase season begins.Â Breathe is made up solely of storm clips from 2017...either from the spring across the central plains or from the monsoon here in the southwest. Some are favorites, some are just ones I knew would be amazing in monochrome and others I used because they fit the music so well.Â  I also went with a wider aspect ratio on these films to give it more of a cinematic feel.\n\nThis is also the first film I've ever done in full 8K resolution. I'm super excited about that. You may not be able to watch it in that resolution, but it's there if you can. Otherwise, 4K is a must if you can!\n\nI truly hope you enjoy this. For me, I needed something to pass the time and bridge the next few months as I wait for supercells to return to the plains. But honestly, I truly love putting these together. Thanks for all your support in the past and feel free to share!\n\nTechnical Details:\n\nI used two Canon 5DSR's along with a Canon 11-24mm, 35mm, 50mm, 135mm and Sigma Art 50mm. Manfrotto tripods. The final product was edited in Lightroom with LR Timelapse, After Effects and Premiere Pro.</t>
  </si>
  <si>
    <t>Cf3zj7D8SQ4</t>
  </si>
  <si>
    <t>Let Me Explain Studios</t>
  </si>
  <si>
    <t>Draw My Life - Rebecca Parham</t>
  </si>
  <si>
    <t>draw my life|draw|my|life|rebecca parham|let me explain studios|animation|animated|cartoon|animate|Ringling College of Art and Design|computer animation|theater|theatre|teacher|school|college</t>
  </si>
  <si>
    <t>Happy 500,000....err... 700,000+ subscribers! Sorry for the long video, but I got a lot of life to draw! I hope you like this look into my past and the experiences that made me who I am!\n\nSUBSCRIBE!\n\nREBECCA'S SOCIAL STUFF: \nTWITTER: https://twitter.com/_RebeccaParham \nINSTAGRAM: @RebeccaParham \nART STUFF: http://rparham.wix.com/rebeccaparham\n\nLME SOCIAL STUFF: \nTwitter: https://twitter.com/LME_Studios \nInstagram: @LetMeExplainStudios \nFacebook: https://www.facebook.com/LetMeExplainStudios/</t>
  </si>
  <si>
    <t>flvn3JfcVHk</t>
  </si>
  <si>
    <t>Wreck It Ralph: Vanellope Von Schweetz Makeup w/ Rosanna Pansino</t>
  </si>
  <si>
    <t>vanellope von schweetz|wreck it ralph|vanellope von schweetz makeup|wreck it ralph vanellope|wreck it ralph movie|rosanna pansino|nerdy nummies|kandee rosanna|collab|wreck-it ralph|sugar rush|how to look|kandee johnson|candy johnson|kandy johnson|makeup|tutorial|cosplay|disney|pixar|makeup collab|anastasia of beverly hills|challenge|collaboration|guest|funny|omg|lol|crazy|cute|wig|vanellope|brunette|transformation|makeup trandformation|makeover</t>
  </si>
  <si>
    <t>Who's ready for my FIRST VIDEO of 2018!!! It's TRANSFORMATION TIME! I'm turning my sweet friend and fellow Youtuber, Rosanna Pansino into Vanellope Von Schweetz from Wreck It Ralph!!\n\n 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http://www.facebook.com/kandeejohnson\n\nFOLLOW ROSANNA EVERYWHERE TOO:\nWebsite: http://www.RosannaPansino.com\nFacebook: http://www.facebook.com/rosannapansino\nTwitter: http://www.twitter.com/RosannaPansino\nInstagram: http://instagram.com/rosannapansino\nSnapchat: rosannapansino\n\nLeave a comment of other makeup or character transformations you'd like to see me do this year!CLICK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http://www.facebook.com/kandeejohnson\n\nLeave a comment of other makeup or character transformations you'd like to see me do this year!</t>
  </si>
  <si>
    <t>GKbjOWPbBwk</t>
  </si>
  <si>
    <t>Chihuahua Wonâ€™t Leave Ownerâ€™s Gravesite</t>
  </si>
  <si>
    <t>animals|inside edition|ie heartwarming|news|owner|cat-animals|grave|wont leave|dog|offbeat|ie animals</t>
  </si>
  <si>
    <t>Theresa and Mike Morini took in a dog named Dita after Theresaâ€™s mother passed away last September. The loyal 5-year-old Chihuahua mix refuses to leave her former masterâ€™s gravesite in New York State. â€œIt broke my heart. Dita and my mother were inseparable, wherever my mother went, Dita followed,â€ she told Inside Edition. They even snuck Dita into the hospital outside Albany where Theresaâ€™s mother was being treated for congestive heart failure.</t>
  </si>
  <si>
    <t>mrSUROagyDc</t>
  </si>
  <si>
    <t>Hawaii gets false missile strike alert</t>
  </si>
  <si>
    <t>latest News|Happening Now|CNN|US News</t>
  </si>
  <si>
    <t>People in Hawaii received an emergency alert about an incoming ballistic missile, however Hawaii's Office of Emergency Management says there is no missile threat to the state.</t>
  </si>
  <si>
    <t>Eswl8SSywzA</t>
  </si>
  <si>
    <t>How To Make an Ocarina of Time IRL</t>
  </si>
  <si>
    <t>clay|sculpt|sculpting|sculpture|ocarina|time|of|ocarina of time|zelda|link|past|music|instrument|flute|ocarina (musical instrument)|how to|making|diy|ceramics|play|clay sculpting|whistle (musical instrument)|pottery|ceramic|musical instrument|ocarina making|art|modeling|king of random|grant thompson|the king of random|thekingofrandom|random happens|grant thompson king of random|tkor|weekend project|experiment|homemade|model|nintendo|song|legend of zelda|legend</t>
  </si>
  <si>
    <t>In today's video we're sculpting a working clay ocarina! (Disclaimer: Will not change day to night)\n\nSubscribe &amp; â€œRing the Bellâ€: https://goo.gl/618xWm\n\nClay: http://amzn.to/2CUkzGr\nPopsicle Sticks: http://amzn.to/2DsGVP0\nSand Paper: http://amzn.to/2EzUWex\n\nSee What Else Iâ€™m Up To:\n\nInstagram:Â https://goo.gl/C0Q1YU\nFacebook:Â https://goo.gl/EWo7S7\nPinterest:Â https://goo.gl/Gbffq4\n\nBusiness Inquiries: For sponsorship requests or business opportunities please contact me directly: https://goo.gl/Z2L6yM\n\nMusic by: Johannes HÃ¤ger - Tough Act To Follow (Instrumental Version)\nRoyalty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https://goo.gl/zHiejR\nWant credit TRANSLATING other videos? Click Here to see where else you can contribute: https://goo.gl/Dmpwbq\n\nTHANK YOU!! âœŒï¸ðŸ‘‘</t>
  </si>
  <si>
    <t>mbAPZq5HFAE</t>
  </si>
  <si>
    <t>THE STRANGEST BOOTH AT CES 2018!!!!</t>
  </si>
  <si>
    <t>ijustine|CES 2018|David Copperfield|Las Vegas Convention Center|Home Tech|Weird Tech|Review|Tile|Foreo</t>
  </si>
  <si>
    <t>Day 2 of CES 2018 we explored some smaller booths and found some one of the craziest booths in this hall! Oh, and also ran into David Copperfield -- http://twitter.com/D_Copperfield\nâ–º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</si>
  <si>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0Rj7pHC_6jc</t>
  </si>
  <si>
    <t>THE LOLLIPOP CHALLENGE!</t>
  </si>
  <si>
    <t>lollipop|candy|challenge|kandee|kandee johnson|collab|guest|host|collaboration|fun|funny|omg|lol|prank|bug|gross|disgusting|weird|tasting|taste test|trying|react|reacting|reaction|ideas|sucker|affordable|game|lifestyle|makeup|hairstyle|pepper|hot|spicy|hot food|mexican|smores|pumpkin|blindfold|whats in my mouth|waffle|donut|hawaii|pina colada|orange|creamsicle|flavored|strawberry|apple|vlog|girl|vlogging|vlogger|gag|gift|american|girls|flavors</t>
  </si>
  <si>
    <t>Today I played the Lollipop Challenge game with my friend Kandee Johnson! Let me know down below what other videos you would like to see.\n\nExtra video with Kandee: \nhttps://youtu.be/flvn3JfcVHk\n\nORDER MY BAKING LINE: http://bit.ly/BakingLine\n\n*Order The Nerdy Nummies Cookbook here: http://rosannapansino.com/the-nerdy-nummies-cookbook/\n\nFOLLOW ME HERE:\nWebsite: http://www.RosannaPansino.com\nFacebook: http://www.facebook.com/rosannapansino\nTwitter: http://www.twitter.com/RosannaPansino\nInstagram: http://instagram.com/rosannapansino\nSnapchat: rosannapansino\n\nKANDEE'S LINKS:\nYouTube: https://www.youtube.com/user/kandeejohnson\nFacebook: https://www.facebook.com/kandeejohnson\nInstagram: https://www.instagram.com/kandeejohnson/\nTwitter: https://twitter.com/kandeejohnson\n\nThis is not a sponsored video. All products purchased by me.</t>
  </si>
  <si>
    <t>mTHLyCqtLJE</t>
  </si>
  <si>
    <t>BEST OF BEAUTY 2017 | Jaclyn Hill</t>
  </si>
  <si>
    <t>best of beauty|top makeup|best makeup|top makeup 2017|best makeup 2017|jaclynhill1|jaclyn hill|makeup tutorial|smokey eye tutorial|contour face|morning routine|how-to|everyday makeup|cat eye makeup|cat makeup|drugstore makeup</t>
  </si>
  <si>
    <t>SUBSCRIBE!  \nhttp://goo.gl/3Awmn8\n\nâ™¡ â™¡ â™¡ DISCOUNT CODESâ™¡ â™¡ â™¡ \n\nMORPHE BRUSHES:\nhttp://morphebrushes.com/index.php?dispatch=categories.view&amp;category_id=358\nUSE CODE: â€œJACATTACKâ€ FOR A DISCOUNT\n\nVELOUR LASHES:\nhttps://www.velourlashes.com/\nEnter code: JACLYNVELOUR for 15% off your total purchase!\n\nâ™¡ â™¡ â™¡ \n\nCONNECT WITH ME!!!\n\nMY PO BOX\n301 W. Platt St #632 \nTampa FL 33606\n\nINSTAGRAM:\nJaclynhill\n\nTWITTER:\nJaclynhill\n\nSNAPCHAT:\nJaclynrhill\n\nBusiness inquiries only:\nJaclynroxanne.hill@gmail.com\n(I am no longer booking clients)\n\n\n\nâ™¡ BEST OF BEAUTY BREAKDOWNâ™¡ \n\nPRIMER\nSisley Double Tenseur\n\nCONCEALER\nTarte Shape Tape \nColourpop No Filter\n\nFOUNDATION\nDior Forever \n\nPOWDER\nCharlotte Tilbury Airbrush Flawless Finish\nCover FX Perfect Setting Powder\nLancome Absolue Powder\n\nBRONZER\nLe Mer Bronzer \nMarc Jacobs Omega Bronzer\nPhysicians Formula Butter bronzer \n\nHIGHLIGHTERS\nMakeup Forever Star Lit Powder #13\nKylie Cosmetics Loose Pigments \nKylie Highlighters \nHourglass Ambient light - Luminous Light \nWet N Wild Mega Glow Highlighting Palette\nIconic London Luminous drops\n\nEYES\nThe Jaclyn Hill Palette \nSephora Pro Palette \nMorphe 39A\nStila Magnificent Metals\nFlutter Intoxicating Lashes \n\nBOLD LIPS\nKylie Kristen\nColourpop X Alexis Ren Little Weapon\nMorphe Hot Shot\n\nFAVORITE LIQUID LIP FORMULAS\nSmashbox Always On Liquid Lip\nYSL Liquid Lip\nColourpop Ultra Matte Lip\n\nGLOSSES\nKylie Cosmetics - So Cute is shown in the video \nBare Minerals Gloss Groovy shown in the video\nToo Faced Liquid Latex\nDior Maximizer \nLoreal #105 Petal \n\nSETTING SPRAYS\nLilah B Glow Face Mist \nMorphe Prep &amp; Set\n\n\n* SOME links provided above are affiliate links!  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t>
  </si>
  <si>
    <t>5YOvZU1QRRQ</t>
  </si>
  <si>
    <t>300,000 Dominoes FALLDOWN - Turkish Domino Record! (Pt. 2)</t>
  </si>
  <si>
    <t>turkish domino record|300000 dominoes|domino record|domino world record|domino day|new domino record|turkey|TÃ¼rkiye Domino Rekoru|domino|dominos|dominoes|domino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spiral|éª¨ç‰Œ|ãƒ‰ãƒŸãƒŽ|Dominostein|Ð´Ð¾Ð¼Ð¸Ð½Ð¾|Î½Ï„ÏŒÎ¼Î¹Î½Î¿|ê°ì„¤íƒ•|Pitagora|Suichi|ãƒ”ã‚¿ã‚´ãƒ©ã‚¹ã‚¤ãƒƒãƒ|turkish domino record part 2</t>
  </si>
  <si>
    <t>300,000 dominoes were toppled to break the Turkish Domino Record! This setup took a team of 14 builders 1 week to build. The theme of this project is the history of Turkey to celebrate their national day. âœ¨WATCH PART 1âœ¨ http://bit.ly/2FwwYBZ Click to share on Facebook â–ºhttp://bit.ly/ii12lIl \n\nTo date, this is the biggest domino project I've done with a group!\n\nBUILDERS:\nAlbert Wehr http://youtube.com/DOMINOAREAstudios\nAlexander Dings http://youtube.com/Annodominovideos\nChristian Bernges\nEva Schmittner https://youtube.com/channel/UC5RwPDSeqT8avLlb-CAN8Bw\nJonathan Hofinger http://youtube.com/Jaytar42\nJoel DÃ¤hler http://youtube.com/Smileypeacefun\nLily Hevesh http://youtube.com/Hevesh5\nMarcel PÃ¼rrer http://youtube.com/AustrianDominoArt\nRoman Sallmutter http://youtube.com/Friestazoker\nSamuel MÃ¶hler http://youtube.com/ludominosa\nSascha  Wilzewski http://youtube.com/dominofan0803\nSteve Price http://youtube.com/thesprice17\nTimothy Dunsmore http://youtube.com/DrComplicated\nWasilja Peterse http://youtube.com/Wdomino\n\nCamera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Epic Piano Cinematic Dramatic from Pond5</t>
  </si>
  <si>
    <t>fsQD85uD8nM</t>
  </si>
  <si>
    <t>Braided Updos from TV's Victoria - Hair Tutorial | Kayley Melissa</t>
  </si>
  <si>
    <t>kayleymelissa|kayley melissa|letsmakeitup1|kaley melissa|kaleymelissa|kayley|melissa|kayley melisa|kayleymelisa|victoria|tv|jenna coleman|hair tutorial|how to|braided updo|braided|braids|updo|victorian england|royal|royal family|braided updos|updos|crown|queen|queen victoria|historical hairstyles|hairstyles|hairstyle|historical|accurate|historically accurate</t>
  </si>
  <si>
    <t>I'm so excited to bring you a hair tutorial on these braided updos from TV's Victoria! Also, thanks to Victoria for sponsoring this video; I've fallen in love with the show and I'm so excited to work with them. \n\nMore about Victoria â†’ http://bit.ly/2mwRGtG\n\nKeep your hair game strong, subscribe! â†’  http://bit.ly/2p3RSRk\n\nYou guys know I love braids and I love the royal family so combining the two was kind of amazing. Also, I got to wear a crown. Can we also talk about how gorgeous Jenna Coleman is? I'm pretty sure any hairstyle would look great, and these are no exception. Let me know in the comments if you've seen season two yet, because OMG I cannot wait! \n\n\n---âŸ£Follow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sponsored by Victoria. As always all opinions are my own. I love this show and am thrilled they decided to work with me.</t>
  </si>
  <si>
    <t>eoBOueMfdcY</t>
  </si>
  <si>
    <t>C-SPAN</t>
  </si>
  <si>
    <t>Mr. President, are you a racist? (C-SPAN)</t>
  </si>
  <si>
    <t>President of the United States|White House|Donald Trump|C-SPAN|CSPAN|Martin Luther King|MLK|Martin Luther King Jr</t>
  </si>
  <si>
    <t>President Trump signs MLK Day Proclamation. As he exits, reporters ask, Mr. President, are you a racist? Watch the full video here: http://cs.pn/2DoLCe6</t>
  </si>
  <si>
    <t>y4EbUvQ4a5s</t>
  </si>
  <si>
    <t>Kelly Eden</t>
  </si>
  <si>
    <t>Sailor moon Makeup Tutorial</t>
  </si>
  <si>
    <t>sailor moon makeup tutorial|chibiusa cosplay|chibiusa dark lady|wicked lady|sailor moon brushes</t>
  </si>
  <si>
    <t>This is a Sailor Moon INSPIRED makeup tutorial using all ... err... some of the brushes from the sailor moon makeup brush set. \nSee the Brush review here: https://www.youtube.com/watch?v=Mai9XNs7iCc&amp;lc=Ugziwao6hwEEBY8ki1d4AaABAg\nThank you so much Zonia for gifting me these brushes for the holidays!! \nFor Fan mail, send to: \n5161 Melrose ave SUITE 17 \nLos Angeles CA 90038 \nUSA\n\nOR\nAmazon wishlist;  http://a.co/dKstuai\nToshiâ€™s wishlist:  http://a.co/i7N4NyA\n\nInstagram @Kellyeden\nTwitter @Kellyeden\nTumblr @kellyeden\n\nFollow me here! \nhttps://www.Kellyeden.net\nhttps://www.youtube.com/KellyEdenofficial\nhttps://www.instagram.com/KellyEden\nhttps://www.patreon.com/KellyEden\nhttps://www.twitter.com/KellyEden\nhttps://www.facebook.com/kellyedenofficial\nhttp://kellyeden.tumblr.com\nhttps://kellyeden.bigcartel.com</t>
  </si>
  <si>
    <t>FQC29joihwU</t>
  </si>
  <si>
    <t>Patrick Nan</t>
  </si>
  <si>
    <t>Bruce Lee Lightsabers Scene Recreation</t>
  </si>
  <si>
    <t>Bruce Lee|Fist of Fury|Scene Recreation|Lightsabers|Star Wars|Fan-made|Light Saber|Nunchucks|Nunchaku|Katana|Bruce Lee vs Samurai Master|Fight</t>
  </si>
  <si>
    <t>So I saw an image of Bruce Lee with Lightsabers and decided to create a scene recreation of Fist of Fury (1972) with Lightsabers. I finally found the creator, Ameeeeba, of the fan art: https://ameeeeba.deviantart.com/art/Bruce-Lee-Jedi-582913219</t>
  </si>
  <si>
    <t>3Mg0SCxwvMo</t>
  </si>
  <si>
    <t>Fresh Market Meat and Cheese Extravaganza in Rome, Italy</t>
  </si>
  <si>
    <t>simonandmartina|simon|martina|simon and martina|eatyourkimchi|eat your kimchi|eat your sushi|eatyoursushi|Rome|Trastavere|Italy|Italian Food|Fresh Market|Italian Market|Wine and Cheese</t>
  </si>
  <si>
    <t>We just went to the market here in Trastevere Rome, and we have lots of gorgeous meats, cheeses, veg, and wine that weâ€™ll be having for lunch. Come join us for a LiveStream and weâ€™ll show you what itâ€™s all about!  _x000D_
\n_x000D_
\nOur crazy Instagram feed:_x000D_
\nâ˜ž https://www.instagram.com/eatyourkimchi/_x000D_
\n_x000D_
\nCheck us out on Facebook:_x000D_
\nâ˜ž https://www.facebook.com/simonandmartina_x000D_
\n_x000D_
\nChat with us on Twitter_x000D_
\nâ˜ž http://www.twitter.com/eatyourkimchi</t>
  </si>
  <si>
    <t>Hl6lrx2O6WE</t>
  </si>
  <si>
    <t>Cultaholic</t>
  </si>
  <si>
    <t>Paige Forced To Retire From In-Ring WWE Competiton</t>
  </si>
  <si>
    <t>wwe|wwf|njpw|wrestling|impact|cultaholic</t>
  </si>
  <si>
    <t>Paige's latest injury could rule her out of in-ring competition for good, according to sources of PWInsider.\n\nJoin us:\nhttps://cultaholic.com/\nhttps://twitter.com/Cultaholic\nhttps://www.facebook.com/Cultaholic\n\nSupport Cultaholic on Patreon:\nhttps://www.patreon.com/cultaholic</t>
  </si>
  <si>
    <t>8D7c9CY7vXk</t>
  </si>
  <si>
    <t>Urban Dictionary Challenge with Elle Mills</t>
  </si>
  <si>
    <t>its alex clark|itsalexclark|alex clark|itsalexclark youtube|youtube itsalexclark|itsalexclark channel|animation|animation channel|animated|animated videos|alex clark youtube|youtube alex clark|alex clark channel|alex clark vlogs|clark cartoons|elle mills|elleofthemills|ellemills|urban dictionary|urban dictionary challenge|elle|saturday videos|alex clark challenges|itsalexclark challenges|challenge|hugs|urbandictionary|challenge urban dictionary|challenges</t>
  </si>
  <si>
    <t>Doing the Urban Dictionary Challenge with Elle Mills ya Kitchenheimers!!\nSubscribe: http://bit.ly/SubAlexClark | Subscribe to Elle: http://bit.ly/SubElleMills\nWatch Wednesday's animation: https://youtube.com/watch?v=yExDk_Re0Kw&amp;index=1&amp;list=PLmh1WGagp73Jbndkw6nCz2JCm73jEp8gh\nSupport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</si>
  <si>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8bqvu8eFZss</t>
  </si>
  <si>
    <t>FULL STREAM | Yerry Mina's unveiling as a BarÃ§a player</t>
  </si>
  <si>
    <t>presentaciÃ³n|colombia|colombianos|Camp Nou|BarÃ§a|Barcelona|Directo|Live|Yerry Mina|yerry|mina|defender|colombian|palmeiras</t>
  </si>
  <si>
    <t>PresentaciÃ³n en directo de Yerry MIna como nuevo jugador del FC Barcelona, desde el Camp Nou.\nLa de este sÃ¡bado en el Camp Nou ha sido una presentaciÃ³n atÃ­pica. No es habitual que un nuevo jugador del FC Barcelona conecte tan pronto con la aficiÃ³n como lo ha hecho Yerry Mina. El defensa ha reunido a un total de 8.552 espectadores en el Camp Nou, muchos de ellos aficionados colombianos que ya conocÃ­an al futbolista desde sus inicios en Deportivo Pasto e Independiente Santa Fe. En las gradas ha habido mÃºsica, bailes y mucha fiesta.\n\nLa presentaciÃ³n ha tenido de todo. Ha arrancado con Yerry Mina descalzÃ¡ndose los zapatos y las medias en un ritual habitual en Ã©l antes de pisar el cÃ©sped y llevar a cabo los habituales toques de balÃ³n. Era la primera vez que el central lucÃ­a la que serÃ¡ su nueva equipaciÃ³n a partir de ahora, y ha dejado clara su felicidad con un grito apasionado: Â¡Vamos, BarÃ§a! Visca, BarÃ§a!.\n\nA continuaciÃ³n, el jugador ha posado para los medios de comunicaciÃ³n -se han acreditado 103 periodistas, 25 de ellos colombianos, de un total de 70 medios diferentes- y ha completado un rondo con jÃ³venes jugadores de la cantera. DespuÃ©s el futbolista ha recibido su coche AUDI.\n\nCon cualquier otro jugador la presentaciÃ³n habrÃ­a acabado segundos mÃ¡s tarde. Pero Yerry Mina se ha acercado hasta el gol para saludar a toda la aficiÃ³n que lo ha venido a recibir. Y allÃ­ ha dejado una pequeÃ±a pincelada de uno de sus rasgos mÃ¡s caracterÃ­sticos: el baile de salsa 'choke' que suele llevar a cabo cada vez que marca un gol. Seguro que volveremos a ver este movimiento en un futuro.</t>
  </si>
  <si>
    <t>XcdLVKYsHHU</t>
  </si>
  <si>
    <t>EXO 'Electric Kiss' Dance Practice</t>
  </si>
  <si>
    <t>EXO|ì—‘ì†Œ|ì¼ë ‰íŠ¸ë¦­í‚¤ìŠ¤|Electric Kiss|ì—‘ì†Œ ì¼ë³¸|KPOP|JPOP|SM|AVEX|COUNTDOWN</t>
  </si>
  <si>
    <t>EXO's 1st full album in Japan \n\nEXO's 1st full album in Japan COUNTDOWN will be released on January 31st, 2018.\nTitle Track Electric Kiss Dance Practice Video is released!!\n\nEXO Japan Official\nhttp://exo-jp.net/\nhttp://exo-jp.net/special/countdown/\nhttps://twitter.com/EXO_NEWS_JP\n\n#EXO #ã‚¨ã‚¯ã‚½ #EXO_Japan_1st_album #COUNTDOWN #TitleTrack #ElectricKiss #Release #180131\n\nEXO 'Electric Kiss'Dance Practice Video</t>
  </si>
  <si>
    <t>2Yb_VA4L3YU</t>
  </si>
  <si>
    <t>KTVU</t>
  </si>
  <si>
    <t>Bird photobombs weather report</t>
  </si>
  <si>
    <t>bird|weather|photobomb|ktvu|mark tamayo|channel 2</t>
  </si>
  <si>
    <t>A curious bird photobombed Mark Tamayo KTVU's weather report</t>
  </si>
  <si>
    <t>C82YHbZNmKs</t>
  </si>
  <si>
    <t>Rachelleea</t>
  </si>
  <si>
    <t>How To Be Alone &amp; Why Its Important</t>
  </si>
  <si>
    <t>how to be alone|alone|be alone|being alone|learn to be alone|love being alone|living alone|single|love being single|how to be single|alone &amp; happy|happy &amp; alone|why being alone is important|why being alone is good|rachel|rachelleea|rachel-lee|rachel anderson</t>
  </si>
  <si>
    <t>How to be alone &amp; why its important. Today we learn how to be alone and how to love being alone. Learn to be alone. Love being alone!\n\nDo you have a question related to being alone? Leave it as a comment\n\nNEW YEARS RESOLUTIONS - https://www.youtube.com/edit?o=U&amp;video_id=BhOho9dOADw\n\nTop I am wearing in this video - https://www.honeybum.com/products/locked-up-sweater\n\n1. Your relationships are stronger\n2. You learn you cant control people &amp; you're not afraid to lose people\n3. You can emotionally support yourself\n4. You become more self aware\n\nSpend more time alone, start with smaller amounts of time to start to understand your thoughts, get to know yourself and gradually spend more and more time alone. It wont happen over night, it'll take time but loving your alone time will be the best thing that happens.\n_ _ _ _ _ _ _ _ _ _ _ _ _ _ _ _ _ _ _ _ _ _ _ _ _\n\nSNAPCHAT - rachelleea15\n\nINSTAGRAM- http://goo.gl/Hco6tf\n\nTWITTER- http://goo.gl/vJcmhx\n\nFACEBOOK- http://goo.gl/ffzeEk\n\nPINTEREST - http://goo.gl/JDGLy9\n_ _ _ _ _ _ _ _ _ _ _ _ _ _ _ _ _ _ _ _ _ _ _ _ _\n\nBUSINESS INQUIRIES - rachelleea@live.com\n_ _ _ _ _ _ _ _ _ _ _ _ _ _ _ _ _ _ _ _ _ _ _ _ _\n\nCamera Equipment\nCanon 80D - http://rstyle.me/~8F8Zx\nRode Video Mic Pro - http://rstyle.me/~8y5qP\nCanon M6 - http://rstyle.me/n/cp6h5qb6e8f\n_ _ _ _ _ _ _ _ _ _ _ _ _ _ _ _ _ _ _ _ _ _ _ _ _\n\nHi my name is Rachel. I make lifestyle design videos sharing organization tips &amp; inspiration for your home, wardrobe &amp; life. I love all things beauty, fashion and home decor related. Please subscribe and make sure you hit the bell button to turn on notifications.\n\nI Use Affiliate Links\nSome of the links I provide are affiliate links which means I will make a small percentage from each sale. You do not pay more or less for using the affiliate links. You do not have to use them if you do not wish to however I do appreciate the support.</t>
  </si>
  <si>
    <t>7iksIsZOCBM</t>
  </si>
  <si>
    <t>The Queen's advice on wearing a crown - BBC News</t>
  </si>
  <si>
    <t>bbc|bbc news|news|THE CROWN|the crown|the queen|royals|the crown real|the real crown|the series crown|crown|wearing a crown|coronation</t>
  </si>
  <si>
    <t>The Queen is sharing memories of her coronation and describes what it's like to wear the Imperial State Crown, in a BBC television documentary.\nHere she tells royal commentator Alastair Bruce why you can't look down while wearing it.\nThe Coronation will be on BBC One at 20:00 on Sunday 14 January.\n\nPlease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</si>
  <si>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UPFo1B81hKM</t>
  </si>
  <si>
    <t>Black Mirror | Featurette: Season 4 | Netflix</t>
  </si>
  <si>
    <t>Netflix|Trailer|Netflix Original Series|Netflix Series|television|movies|streaming|movies online|television online|documentary|comedy|drama|08282016NtflxUSCAN|watch movies|bls4feat|Black Mirror|San Junipero|Charlie Brooker|Arkangel|USS Callister|U.S.S. Callister|Hang the DJ|Metalhead|Black Museum|Crocodile|Jodie Foster|Toby Haynes|Jesse Plemons|Cristin Milioti|Jimmi Simpson|Michaela Joel|Billy Magnussen</t>
  </si>
  <si>
    <t>It's hard to imagine a bright future, but we can and we must. Six new stories from Charlie Brooker are now streaming on Netflix.\n\nWatch Black Mirror on Netflix: https://www.netflix.com/title/70264888\n\n\nSUBSCRIBE: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Featurette: Season 4 | Netflix\nhttp://youtube.com/netflix</t>
  </si>
  <si>
    <t>SPCYaMmPnIQ</t>
  </si>
  <si>
    <t>'I have dad moves': Barack Obama discusses dancing on David Letterman's new Netflix show</t>
  </si>
  <si>
    <t>david letterman|letterman|letterman netflix|david letterman netflix starts when|david letterman show netflix|guardian|guardian letterman|guardian obama|letterman on netflix when does it start|netflix david letterman|what is the name of david lettermans show on netflix|obama letterman|letterman show netflix|obama dad dancing|barack obama|world|gdnpfpnewsworld|barack|netflix|obama interview|obama letterman interview|2018|us|gdnpfpnewsus|politics|gdnpfpnewspolitics</t>
  </si>
  <si>
    <t>Former US president talks dad dancing on Letterman's new chat show, explaining that the key is 'staying in the pocket'.Â  \nAfter almost three years away from television, Letterman's hour-long show will place the veteran host in competition with his long-time counterpart Jay Leno \nSubscribe to Guardian News â–º http://bit.ly/guardianwiressub\n\nDavid Letterman's comeback: can his Netflix show take him back to the top? â–º https://www.theguardian.com/tv-and-radio/2018/jan/11/david-letterman-comeback-netflix-show\n\nSupport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</si>
  <si>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62GUa_XUosE</t>
  </si>
  <si>
    <t>RESSENCE WATCHES</t>
  </si>
  <si>
    <t>Ressence Youtube</t>
  </si>
  <si>
    <t>â€œWhat ifâ€ by #Ressence. \n\nMake sure to turn the volume up! \n\nFor the full screen HD experience visit www.e-crown.com.\n\nThe future of Fine-Watchmaking starts at #Sihh2018 and is called #eCrownByRessence</t>
  </si>
  <si>
    <t>FMXdXCYvLQQ</t>
  </si>
  <si>
    <t>Bradley Gawthrop: Wiring Boot Camp</t>
  </si>
  <si>
    <t>Bradley spent a decade rewiring pipe organs, and with that comes a vast amount of experience in wiring solenoids, running cables, and crimping ferrules. At the 2017 Hackaday Superconference, Bradley gave a talk on what you need to know about wiring up your projects.\n\nRead the post: https://hackaday.com/?p=289998\n\nLearn more about the Hackaday Superconference: https://hackaday.io/superconference</t>
  </si>
  <si>
    <t>mt22NvsTRG0</t>
  </si>
  <si>
    <t>Obama Foundation</t>
  </si>
  <si>
    <t>The Obama Presidential Center: Where We Are Now</t>
  </si>
  <si>
    <t>One year ago, President and Mrs. Obama laid out their vision for the Obama Presidential Center: a living, working campus for citizenship that will inspire and empower visitors and residents to create change in their communities and the world. Now, we're taking a big step in realizing that vision by creating a cultural destination in Jackson Park and an economic engine for the South Side and City of Chicago. Learn more at obama.org/the-center.</t>
  </si>
  <si>
    <t>HPdmdO0ZxgA</t>
  </si>
  <si>
    <t>Facebook to make changes to your news feed</t>
  </si>
  <si>
    <t>facebook|mark zuckerberg|news feed|technology|friends|top stories|cbsn</t>
  </si>
  <si>
    <t>Facebook says it will start prioritizing content from your friends and family over posts from publishers and brands.</t>
  </si>
  <si>
    <t>jb-To6qJcxU</t>
  </si>
  <si>
    <t>Watch Cardi B's 90 Second Makeup Routine | ELLE</t>
  </si>
  <si>
    <t>elle|elle magazine|elle video|elle magazine videos|cardi b|cardi b fashion|cardi b makeup|cardi b interview|cardi b funny moments</t>
  </si>
  <si>
    <t>Watch as Grammy nominee, Billboard hitmaker, and everyone's favorite regular degular girl from the Bronx, Cardi B, runs down her everyday makeup routine in 90 seconds!\n\nWatch Cardi B's episode of About Face: https://www.youtube.com/watch?v=uy2NHi1R_oU&amp;t=9s\n\nSUBSCRIBE to ELLE http://bit.ly/SubscribeToELLE</t>
  </si>
  <si>
    <t>OKgUiBOpsZ4</t>
  </si>
  <si>
    <t>Highlight Heaven</t>
  </si>
  <si>
    <t>Paul Allen's Radio Call of the Minnesota Vikings' Unbelievable Miracle Touchdown vs. Saints</t>
  </si>
  <si>
    <t>Highlights|Highlight Heaven|paul allen|paul allen game winner|paul allen vikings</t>
  </si>
  <si>
    <t>Outro and Banner Maker: Galaxy DZN  \nhttps://www.youtube.com/channel/UCOdzvxSldWWedlfkprDSuIg\n---------------------------------------------------------------------------------------------------------------\nOutro Song: Sean Paul- No Lie (BVRNOUT Remix)\n\nTwitter: https://twitter.com/nfl_5s\n\nInstagram: https://www.instagram.com/highl1ght_heaven\n\nBusiness Email: alexander001gen@gmail.com \n\n(All rights go to ESPN, Fox, CBS, Universal Music Group, the NFL, NBA, NCAA &amp; it's broadcasters. I do not own the music and the footage used in this video. No copyright infringement intended. For entertainment purposes only)</t>
  </si>
  <si>
    <t>AiyZ92_JZxA</t>
  </si>
  <si>
    <t>Morning Joe Michael Wolff Cold Open - SNL</t>
  </si>
  <si>
    <t>SNL|Saturday Night Live|SNL Season 43|Episode 1735|Sam Rockwell|Morning Joe|Mika Brzezinski|Kate McKinnon|Joe Scarborough|Alex Moffat|Michael Wolff|Fred Armisen|Steve Bannon|Bill Murray|Oprah Winfrey|Leslie Jones|Mikey Day|Willie Geist|Chris Redd|Fire and Fury|s43|s43e10|episode 10|sketch|funny|hilarious|late night|host|music|guest|laugh|impersonation|actor|improv|musician|Three Billboards|Three Billboards Outside Ebbing Missouri</t>
  </si>
  <si>
    <t>Mika Brzezinski (Kate McKinnon) and Joe Scarborough interview Fire and Fury author Michael Wolff (Fred Armisen), Steve Bannon (Bill Murray) and Oprah Winfrey (Leslie Jones).\n\n#SNL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</si>
  <si>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xxQhWrAcQnE</t>
  </si>
  <si>
    <t>The Handmaidâ€™s Tale Season 2 First Look (Official) â€¢ Only on Hulu</t>
  </si>
  <si>
    <t>hulu</t>
  </si>
  <si>
    <t>Whatever is silenced will clamor to be heard. The Handmaid's Tale Season 2 returns April 25, only on Hulu: hulu.tv/handmaids\n\nLike The Handmaid's Tale on Facebook at http://www.facebook.com/HandmaidsOnHulu/\nFollow The Handmaid's Tale on Twitter at http://www.twitter.com/HandmaidsOnHulu\nFollow The Handmaid's Tale on Instagram at http://www.instagram.com/HandmaidsOnHulu</t>
  </si>
  <si>
    <t>sirrTXiPFmw</t>
  </si>
  <si>
    <t>MrBeast</t>
  </si>
  <si>
    <t>I Bought One Snickers Bar From Every Walmart</t>
  </si>
  <si>
    <t>walmart</t>
  </si>
  <si>
    <t>i can't believe i did this\n\nSUBSCRIBE FOR A FREE CAR\n\n\n----------------------------------------------------------------\nâ–º FOLLOW BOTH THESE AND I WILL HAVE YOUR KIDS!\nâ€¢ Twitter - https://twitter.com/MrBeastYT\nâ€¢  Instagram - https://www.instagram.com/mrbeastyt/\n--------------------------------------------------------------------</t>
  </si>
  <si>
    <t>ijUK3z5rt5s</t>
  </si>
  <si>
    <t>Graham The Christian</t>
  </si>
  <si>
    <t>I said Gucci Gang 1000000 Times. Here are the last 1000.</t>
  </si>
  <si>
    <t>red nose day|gucci gang|gucci gang stream|graham the christian|gucci gang 1000000|saying gucci gang 1000000 times for charity</t>
  </si>
  <si>
    <t>All proceeds from this stream went to https://rednoseday.org/. You can still donate: https://rednoseday.org/graham\n\nQnA: \nWhy Red Nose Day?\nI live in the United States and have been working with children in programs around Chicago for a good part of my life. Red Nose Day is a reputable charity that helps children in poverty--the exact demographic that I've worked with. These children are primarily in the United States. They serve meals, provide essential medical services, help educate and house those who need it. \n\nWhy the phrase â€œGucci Gangâ€?\nGucci Gang is an extremely relevant and popular song/phrase at the moment. It (was) fun to say and is catchy.\n\nDo you have a life?\nNo.\n\nWhy did you do this?\nIâ€™ve done these kinds of streams before, but I wanted to attempt something a little more ambitious. \n\nAll revenue generated by advertisements on this video will be donated monthly to https://rednoseday.org/</t>
  </si>
  <si>
    <t>T5ITSG6KGlc</t>
  </si>
  <si>
    <t>No victims as Boeing narrowly avoids plunge into Black Sea</t>
  </si>
  <si>
    <t>Boeing|Plane crash</t>
  </si>
  <si>
    <t>Plane skidded off runway in northeastern Turkey on landing, with 162 passengers and crew on board.â€¦\nREAD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</si>
  <si>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z05WIkCvgjU</t>
  </si>
  <si>
    <t>Falcons vs. Eagles | NFL Divisional Round Game Highlights</t>
  </si>
  <si>
    <t>NFL|Football|offense|defense|afc|nfc|American Football|highlight|highlights|game|games|sport|sports|action|play|plays|season|postseason|2017|recap|run|sprint|catch|huge|amazing|touchdown|td|Divisional Round|division|playoffs|atlanta|falcons|philly|philadelphia|eagles|sp:dt=2018-01-13T16:35:00-05:00|sp:vl=en-US|sp:st=football|sp:li=nfl|sp:ti:home=PHI|sp:ti:away=ATL|sp:ty=high|ryan|julio|foles|ajayi|post game highlights</t>
  </si>
  <si>
    <t>The Atlanta Falcons take on the Philadelphia Eagles during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</si>
  <si>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C6SZa5U8sIg</t>
  </si>
  <si>
    <t>TRYANGLE FILMS</t>
  </si>
  <si>
    <t>Voldemort: Origins of the Heir - An unofficial fanfilm (HD + Subtitles)</t>
  </si>
  <si>
    <t>harrypotter|jkrowling|voldemort|voldemortoriginsoftheheir|voldemortorigins|magic|film|tryangle|tryanglefilms|TRYANGLE|TRYANGLEFILMS|movie|cinema|youtube|fanfilm|hd|subtitles|watch|watchingvoldemort|real|official</t>
  </si>
  <si>
    <t>Enemies of the Heir...BEWARE!\n\n- SUBTITLES AVAILABLE! Click on the gear icon and select your language! -\n\nShare a picture of the moment when you watch the film with the hashtag #WatchingVoldemort on Instagram. We will post the 9 most popular moments on our page!\n\nInstagram: https://goo.gl/FgzVgB\nFacebook: https://goo.gl/n8eBTj\nWebsite: http://www.tryanglefilms.com/#vooth\n\nCREW:\n----------\nGianmaria Pezzato: Director, Screenplay, Editing, Visual Effects\nStefano Prestia: Executive Producer, Sound Editing, Foley, Sound FX, Practical FX, Props\nMichele Purin: Cinematography, Camera Operator\nMartina Segatta: Production Manager\nManuel Venturini: Set Assistant, Drone Operator\nSilvia Dalpiaz: Scenography\nSonia Strusi: Makeup\nMatt Steed: Score\nAnna Visigalli - Corte11: Color Grading\n\nCAST:\n----------\nStefano Rossi: Tom Marvolo Riddle\nMaddalena Orcali: Grisha McLaggen\nAlessio Dalla Costa: General Makarov\nAurora Moroni: Grisha McLaggen Jr.\nAndrea Baglio: WIglaf Sigurdsson Jr.\nAndrea Bonfanti: Lazarus Smith\nGelsomina Bassetti: Hepzibah Smith\nAndrea Deanesi: Wiglaf Sigurdsson\nDavide Ellena: Lord Voldemort\nSteven Tomasi: Veteran Soviet Auror\nPietro Michelini: Igor\n\nSUPPORTERS:\n-----------------------\nMARTINA FOLENA VERONICA ILARIA BERTOLDI SERGIO PIATTI PIETRO GATTESCHI GIUSEPPE RECHICHI SARITA EFY CRISTIAN ILSE TUOHIMAA TRENOMARCUS MARIA MELANIA MAXIMILIAN STEINKER TITUS LIENEN COURTNEY JONES MATTHEW WEBER LINDA SCHÃœTZ LUKAS EMBERGER ALEXANDER DOMINIC WEHRMANN ALEXANDER KERNER GAUTHIER GUEHO-PORTAZ SANDRA PIENING JENNIFER LARSON ANABEL LEVA PATRICIA FREIS YOAV RHEIMS TOBIAS COURTNEY LONG KOHHEI BABA TAIKI OYAMA ANDRE LEISTEN LISA ALEZZ CARLA BOLAÃ‘OS BLANCO MAXIMILIEN ALOMAR CLARISSA BELLUSCHI MARIJAN DIVKOVIC GAU FRÃ€NCESCA CAMILLE ARNAULT GLORIA ALEXELINE VICTORIA ANNA PISONI JULIA VOGT MARCO DELFINO NACHO ARRAUSI STEFFEN WEGERS MIRKO VIVIANO ALBERTO VIVENZI GIUSEPPE CORRENTI ALEXANDER PARIS TIMO PARIS GIAN NICOLA CIUDINO CHARLOTTE BEAUDET INES COSTA MARTIN RASK SOPHIE PRICE MIRIAM MANNOFF CECILIE SÃ˜RENSEN LUCA MANTIONE GEMMA LONGLEY VANESSA NORKUS LAURA DEFLORIAN JESSICA GAIA FANTINI DARIO BUCALO ERIKA HODÃ‰E MICHAEL WÃœRZ CHASTINY THOMAS SAKSHAUG LOVRO KVADRANTI MARK V NIELSEN BJÃ˜RG TAUSEN CHRISTA E.N KEVIN SALVESON BOBBY PARKER MADI REAN NICOLA THOMAS JEN RUDY TIMOTHY ADAMS DEGBEY RANDI LEE CANDICE WIZER BRIAN JIMENEZ CLARE WEISENFLUH SHININGDAWN MARTELO NERO LAURA MATHEWS BECKY STOLWORTHY PAOLA RAMPELOTTO AMY SARAVIA TOMMASO BONAZZA STEFANO CARIONI LUCA FAGLIANO SANTI DE SANTA CATALINA NATHAN DUBY HUGUET JOSÃ‰ MARIO HANK MERLHE JUSTIN FARAR ELODIE MIYU BÃ‰ZIRDJIAN TONY LUI TYLER MOORE MARISA AVESANI LORENZO IMOSCOPI GIULIA RUSSO CODY WALTON LORIS MJLAVEN SERENA MARINA MARENCO GABRIELE GIANNINI CHRISTOPH PEINIGER ELISA SARAH POSPISCHIL BERND EISENBERG KAT JESSICA ERNST JANA VOLMER MOUTREUIL MARC KAPPELER GAEBURIDER LIUZZO DELPHINE LUKAS OHMS PHILONG TRAN LEPEME KEANA BECKER CORNELIA DIETL VENTURINI LORENZO IMPERITURA MATTEO CALANCHI MAGGIE SERINO ANDREA DE VITO NATASCIA YVETTE DIXON TOM DOYLE EDUARD ZOE LOCKWOOD MAYA NETZER FABIAN WITTWER JOHANNES LOHAUS ROSSELLA ANTINORI AURORA ANTINORI MIRAGE IV BARBARA ASARO ERACLIO ACOSTA JR LUCAS FAYTOCK MARYSIA KAY LENA HOFFMANN KRISTIN MARIE KEVIN CORMIER-RIBOUT GLORIA RIVA SIMON VOGEL KALEENA LY ILARY SCARPELLINI LUCA SANTANGELO FLORIAN VALENTINA DALPIAZ BASTIEN MARCEL PIERRE GWENN SOPHIE M CHRISTIANE PRÃœSSNER JÃ‰RÃ‰MIE GOMEZ HANNAH MOODY MANUELA HILLMANN ALISA EHRLICHER ANOLDOR ALESSANDRO ARTONI DREW MONTGOMERY CYNTHIA LI-YAN ZHUANG LAURA HERNANDEZ CORONADO DAVID ALBAN ADAM BARTH ANTON HUGHES SERENA ZIGLIO GEORGE PALOMINO SUNNY NICOLA ALESSANDRO GIAMPIERO DALAI PAUL GALVAN LISA CASEROTTI LELLE SARA TROIANI ARIANNA STEPH SMITH ANDREA PIZZININI DANIEL MERCOVICH LAURA REIMANN DANIEL GOLDSHLACK ROBERTO AGOSTINI SUZANNE BOURGEOIS MARCO NICCOLÃ’ TONELLI PAOLA FEDERICA FALAGIARDA SEAN P. MCADAM MORDECHAI GOFMAN PAUL TOURON STEVEN STANTON MALTE T.BURCHARD PHILIPP HÃ„NEL MIO KUSCHICK MICHAELA MIELKE-FALK ALEX GOLDBERGER DANIEL JAN-FREDERIK KÃ–STER FELIPE ABRAMOVICH BES DE BERC SÃ‰BASTIEN MOSSOUX JENNY TRUONG DIRK OTTO KAT MORSE SYLLIAN TUNCAY GÃœNGÃ–RMEZ MARTINA NONNI LUKAS WINSON DUONG ALESSANDRO MAZZULLO STEPHEN LORNIE ALEXANDER MENNE KENNETH MILMAN GRIGO77 WILLIAM FERNANDEZ JR ISABELLE CARUSO WENDY CHUBA MAX REARDON LOLA M. CHAVEZ KHANADA TAYLOR JOSH YORK HEATHER PARRA NANCIE BAKER SARA BEN MICHAEL D. JEUDE MARCO KRELLER ISABELLE NALBACH OLIVER KORTH MARIANYA BRIAN GOOTEE JASMIN ENKE AMY LAMBERT JÃ–RG HEUMANN MOLLY TOBIAS COLLEEN MAISCH PIETRO AUREO RALF STEINBERG HAZEL MIURA YASHA AKUME ROBERT L.VAUGHN NOTESCODER GIACOMO ANDREA DEANESI PASCAL GIANMARIO RIVA BRIDGETTE ELLIOTT CHRISTIAN BATTANI ROMINA MISCIOSCIA DESLEA SELMES EY AMANDA LINEHAN ROBERT OZARK FREDERIK MLAKER WARREN ROGERS PATRICK BOUSCHE GABRIELE SANDONI RALPH GONIEA ROBERTO PANZA PAOLAL ALESSANDRA</t>
  </si>
  <si>
    <t>U0W_rpvm3Ys</t>
  </si>
  <si>
    <t>Huge Sea Lion attacks and eats Penguins - Wild Patagonia - BBC Earth</t>
  </si>
  <si>
    <t>huge sea lion attacks and eats penguins|sea lion vs penguins|Huge Seal Lion attacks and eats Penguins|huge seal attacks and eats penguins|wild patagonia|seal|penguins|BBC Worldwide|danger|Wildlife|Wild|BBC|argentina|south america|Natural History|penguin|Animals|versus|predator|antarctic|bbc documentary|nature documentary|animal documentary|bbc earth|Nature|patagonia</t>
  </si>
  <si>
    <t>Penguins on a mission home to feed their families must first avoid a predator over 100x their size.  Subscribe to BBC Earth for more amazing animal videos - http://bit.ly/BBCEarthSub\n\nWild Patagonia:\nNarrated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</si>
  <si>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Footage shows plane stuck on cliff edge after skidding off runway in Turkey</t>
  </si>
  <si>
    <t>world|turkey|planes|flying|crash|skidding|black sea|cliff|cliff edge|turkish plane|turkey plane cliff|turkey plane|plane on cliff|runway|cliffs|trabzon|trabzon runway|plane cliff|plane cliff turkey|plane crash|trabzon airport|plane slips down cliff|the black sea|turkish|plane|sea|cliffedge|2018|the guardian|crashes|caught on camera|caught on tape|caught on video|passengers|crew|airplane|flights|fly|flier|skids</t>
  </si>
  <si>
    <t>A passenger plane has skidded off the runway of Trabzon airport in Turkey, becoming stuck on a steep slope over the Black Sea. No passengers or crew were hurt in the incident, which occurred on Saturday night\nSubscribe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</si>
  <si>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jVNepCaqJok</t>
  </si>
  <si>
    <t>BaconLegs</t>
  </si>
  <si>
    <t>My asthmatic kitty cat getting his meds</t>
  </si>
  <si>
    <t>Asthma|feline asthma|cat asthma|cat|kitty|cute|inhaler|kitty cat|adorable|meow</t>
  </si>
  <si>
    <t>My cat has pretty bad asthma, so we have to give him an inhaler twice a day. He's grown to not mind it, it seems. That's purring, not wheezing!\n\n\n\n\n\n(For licensing or usage, contact licensing@viralhog.com)</t>
  </si>
  <si>
    <t>SmqLoqByhL0</t>
  </si>
  <si>
    <t>DIY 5 POUND POTATO SKIN - JULIA LEFT JP</t>
  </si>
  <si>
    <t>5 pound potato skin|potato skins|potato skin|diy potato skins|potato skin recipe|how to make potato skins|giant potato skin|world's largest potato skin|large potato|tgi friday's potato skin recipe|tig friday's potato skins</t>
  </si>
  <si>
    <t>Download Best Fiends for FREE: http://download.BestFiends.com/WinterUpdate and get $5 worth of gold and diamonds for FREE if you beat level 3! - Sponsored by Best Fiends\n\nIt's true, Julia is gone so I gotta go back to my roots and win her back with the first recipe we ever did on this channel.  Potato Skins.\n\nMERCH:  http://bit.ly/HJFShop\n\nJP &amp; JULIA CHANNEL!!\nhttps://www.youtube.com/c/JPJulia\n\nFULL RECIPE DETAILS:\nhttp://www.hellthyjunkfood.com/potato-skin/\n\nðŸ”Social Media LinksðŸ”  @HellthyJunkFood\nhttp://www.facebook.com/hellthyjunkfood\nhttp://www.instagram.com/hellthyjunkfood\nhttp://www.twitter.com/hellthyjunkfood\nhttp://www.patreon.com/hellthyjunkfood\nhttp://www.twitch.com/hellthyjunkfood\nSnapchat - HellthyJunkFood\n\nMusic - Epidemic Sound</t>
  </si>
  <si>
    <t>GLrSJJRKrDU</t>
  </si>
  <si>
    <t>Vet Ranch</t>
  </si>
  <si>
    <t>Look At This Pups Leg!</t>
  </si>
  <si>
    <t>dog|dogs|animal|animals|vet|vetranch|drkarri|drmatt|surgery|veterinarian|puppy|puppies|cat|cats|kitten|kittens|cute|shelter|shelters|rescue|rescues|rescued|adopt|adoption</t>
  </si>
  <si>
    <t>Hope had an angular limb deformity that needed attention.  After weighing our options we decided that amputation would yield the best quality of life for this girl.  \n\nFor those of you who would like to see the uncensored version of this video for educational purposes, please follow this link:\nhttps://youtu.be/yCzVW0edOHI\n\nVet Ranch Shirts!!! \nhttp://www.RanchMerch.com\n\nhttps://www.facebook.com/VetRanch\nhttps://instagram.com/vet_ranch\n\nIf you are interested in helping with animals in the future, please visit our partners at http://www.abandonedpetproject.org to learn more and to donate if you would like. Abandoned Pet Project is a 501(c)(3), tax exempt non-profit organization. There is no shortage of pets in need, so every donation means more lives we can positively change. \n\nMusic:  \nâ°Chillstepâ± Sappheiros - Time Stands Still\nhttps://www.youtube.com/watch?v=7PM1iCDpTCA</t>
  </si>
  <si>
    <t>h5CLO2n6OxQ</t>
  </si>
  <si>
    <t>DIY Maple Taffy on a Stick (is Canada even real?)</t>
  </si>
  <si>
    <t>nails|nail art|nail tutorial|beauty tutorial|nail art tutorial|diy nails|easy nail art|diy nail art|cute nail art|simply nailogical|maple taffy|maple|maple syrup|canada|canadian|eh|aboot|canadian stereotypes|is canada real|is canada even real|canadian money waterproof|canada bank notes|canadian maple syrup|justin trudeau|canadian youtubers|maple on snow|cristine and ben|simplybenlogical</t>
  </si>
  <si>
    <t>Tumblr MISSION. ACCEPTED.\n\nâ™¡ Subscribe to never miss new nail art tutorials! http://bit.ly/subsimply\nâ™¡ Subscribe to my SECOND CHANNEL for no reason: http://bit.ly/SubSimplyNot\n\nTumblr's deep thoughts on the subject: http://is-canada-even-real.tumblr.com\nhttps://www.buzzfeed.com/tanyachen/canada-not-a-real-place?utm_term=.xqK48jOXW#.fk4R5zGZ8\n\nNews article about the maple-scented Canadian money controversy: http://nationalpost.com/news/canada/scratch-and-sniff-cash-canadians-ask-bank-of-canada-about-maple-syrup-smell-on-new-bank-notes\n\n_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VIDEO:â™¡\n\nâ™¥ 100% pure maple syrup: http://amzn.to/2DpsEEf\nâ™¥ Pot: http://amzn.to/2CVmgDF\nâ™¥ Popsicle sticks: http://amzn.to/2Fux4KF\nâ™¥ Candy thermometer: http://amzn.to/2D6TYta\nâ™¥ Fresh snow: https://www.cheapflights.ca/flights/Canada/\nâ™¥ Baking tray: http://amzn.to/2CXr639\nâ™¥ Stove: Big square like box in your house that heats up inside\nâ™¥ Adult supervision: https://twitter.com/simplybenlogica\n\n_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artwork/design is my own. Some links above are affiliate links.</t>
  </si>
  <si>
    <t>KwnnwRSWz4o</t>
  </si>
  <si>
    <t>What $3,375 Will Get You In NYC | Sweet Digs | Refinery29</t>
  </si>
  <si>
    <t>refinery29|refinery 29|r29|r29 video|refinery29 video|female|empowerment|sweet digs|interior design|house tour|nyc apartment|big apple|apartment decor|real estate|apartment|modern home|living room tour|living in new york city|decorating|loft tour|video tour|my apartment|home decorating|moving out|city living|nyc apartment tour|greene|united states|los angeles vs new york|brooklyn new york|brooklyn tour|east new york|my home|lifestyle|nyc</t>
  </si>
  <si>
    <t>This week on Sweet Digs, we tour the home of email marketing associate, Nicole Hansalik, located in Fort Greene, Brooklyn. Nicole showcases the simplicity of her minimalist NYC one bedroom apartment. Watch this episode of Sweet Digs to experience New York City living!\n\nhttp://refinery29.com/brooklyn-one-bedroom-apartment-home-tour\n\nABOUT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NYC\nhttps://youtube.com/watch?v=JBZTZZAcFTw&amp;t=5s\nWhat $850 Will Get You In L.A.\nhttps://youtube.com/watch?v=w16w7CYwGbE&amp;list=\nWhat $2,500 Will Get You In NYC\nhttps://youtube.com/watch?v=tBnIH8xPyZA&amp;list=\n\nSEE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Nicole Hansalik on Instagram: https://instagram.com/nhansalik/</t>
  </si>
  <si>
    <t>dWxS9_OwC8Y</t>
  </si>
  <si>
    <t>HUGE 17 Carat Diamond vs 60,003 PSI Waterjet</t>
  </si>
  <si>
    <t>waterjet channel|water jet|water jet cutting|waterjet|water cutting|water cutter|cutting with water|cutting|cut|cross section|cross-section|cut in half|inside|interesting|science|fascinating|satisfying videos|water cutting a diamond|waterjet vs diamond|17 carat diamond|huge diamond|waterjet vs hardest material|Can a waterjet cut a diamond?|whats inside a diamond?|diamond cut in half|waterjet cutting|cody's lab|60000 psi waterjet</t>
  </si>
  <si>
    <t>Lick Test Certified - We met up with Cody's Lab and he brought a HUGE 17 Carat diamond! Thanks so much to Cody's Lab for coming down and providing the diamond.  If you haven't seen his channel check him out now.  http://bit.ly/CodysLabYT   --- Not convinced It's a real diamond -- https://www.youtube.com/watch?v=iJPjFddLOxo  -- Also lick test certified...\nWe filmed two other videos that day, so make sure you're subscribed to both of our channels to get notified when they are released. \n\nWe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http://bit.ly/WJvideos\n6. Subscribe to Cody's Lab -- http://bit.ly/CodysLabYT\n\nNow doesnâ€™t that feel better? \n\nMitchell Guessed it couldn't cut the diamond and Dan was confident that it would.  Find out who was right.  \n\nWhat should we cut next?  Look through all our videos in this playlist to see if we already cut itâ€¦  http://bit.ly/WJvideos\n \nWe do a lot more than just waterjet cutting!  Do you have an interesting idea for a video?!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  - Thanks David, your stuff is great\n \nIf you found this video interesting, you might think one of these are awesome too:\n \nWaterjet Cutting For Science ---  We love fun experiments and trying new things. \nhttp://bit.ly/WJscience\n\nhttp://bit.ly/WJsports\n\nWaterjet vs Tools â€“ 60,000 psi waterjet Tools are great, but sometimes they are the worst, Iâ€™m sure all of these tools suck\nhttp://bit.ly/WJtools\n\nDangerous Waterjet Cuts â€“ Some of our more dangerous stunts/videos and ideas\nhttp://bit.ly/WJdanger\n\nSlow Motion Cuts â€“ Everything is cooler in slow motion, but we aren't as cool as the slow-mo guys\nhttp://bit.ly/WJslowmo\n\nWaterjets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</si>
  <si>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GxmDeU_4UlQ</t>
  </si>
  <si>
    <t>Why Does Vladimir Putin Walk So Weird?</t>
  </si>
  <si>
    <t>today i found out|tifovidz12|tifo|awesome|facts|didn't know|Why Does Vladimir Putin Walk So Weird?|Vladimir Putin|KGB Alpha Team Training Manual|Arm Swing in Human|Human Locomotion|Dmitry Medvedev|Gunslingerâ€™s gait|Putinâ€™s Peculiar Walk|Putin's walk</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</si>
  <si>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video:\n\nWhile there is no single correct way to walk, most of us have a gait where we swing each arm forward when its opposing leg moves forward; likewise, as with the length of the stride, which is generally the same for both legs, the distance of the arm swing is usually about the same for both the left and right arms. While exactly why humans do this hasnâ€™t yet been definitively proven (with the most popular theory being that, while not essential, itâ€™s mostly about improving balance and decreasing angular momentum of the body), the fact remains that this is how the vast majority of humans all over the world walkâ€¦ But not so with Vladimir Putin, President of the Russian Federation.\n\nWant the text version?: http://www.todayifoundout.com/index.php/2017/09/vladimir-putin-walk-weird/\n\nSources:\n\nhttps://archive.org/details/KGBAlphaTeamTrainingManualHowTheSovietsTrainedForPersonalCombatAssassinationAndS\nhttps://en.wikipedia.org/wiki/Arm_swing_in_human_locomotion\nhttps://en.wikipedia.org/wiki/Dmitry_Medvedev\nhttp://www.bmj.com/content/351/bmj.h6141\nhttps://www.theguardian.com/world/2015/dec/16/putin-gunslinger-gait-kgb-training-report\nhttps://en.wikipedia.org/wiki/Vladimir_Putin\n\nImage Credit:\n\nhttps://www.bigstockphoto.com/ru/image-172353899/stock-photo-young-businessman-wearing-glasses-and-suitcase-is-walking%2C-side-picture-in-studio\nhttps://www.bigstockphoto.com/ru/image-126862307/stock-photo-why-word-from-wood-black-and-white-of-wooden-why-question-mark-on-black-background\nhttps://www.bigstockphoto.com/ru/image-175406296/stock-photo-vertical-image-of-hipster-which-walking-with-laptop-in-studio-full-length-portrait-over-gray-background\nhttps://www.bigstockphoto.com/ru/image-55320623/stock-photo-neurology-questions\nhttps://www.bigstockphoto.com/ru/image-198964102/stock-photo-high-angle-view-of-senior-doctors-and-young-surgeons-discussing-over-patient-case-doctors-and-nurses-talking-to-each-other-about-medical-results-with-copy-space\nhttps://www.bigstockphoto.com/ru/image-177684106/stock-photo-book-with-title-privacy-law-on-a-wooden-surface\nhttps://commons.wikimedia.org/wiki/File:Vladimir_Putin_12020.jpg\nhttp://static.kremlin.ru/media/events/photos/medium/k1rAW5z472lwkmookANxuaG4VUphwjUN.jpg\nhttp://static.kremlin.ru/media/events/presidentphotos/big/wTn73tTeJG6VO4bQ1zCe0oPlAZK0uy12.jpg\nhttp://static.kremlin.ru/media/events/photos/big/GDttx9UEDTANQfVpxWAS2qFw3eufPmBj.jpg\nhttps://www.flickr.com/photos/wapster/8296900458\nhttp://archive.government.ru/media/2012/5/9/50011/photolenta_1024.jpeg\nhttp://static.kremlin.ru/media/events/photos/big/GtyylyB80LYuLMqWh8vUd2AjLMu5rhtW.jpeg\nhttps://commons.wikimedia.org/wiki/File:Anatoly_Sidorov,_2014.jpg\nhttp://static.kremlin.ru/media/events/photos/big/N7uc4yDsriYQ2JGipFZ9mrBrPtmWASzt.jpeg\nhttp://archive.government.ru/media/2008/11/20/10458/photolenta_big_photo.jpeg\n\nMusic from Jukedeck - create your own at http://jukedeck.com.</t>
  </si>
  <si>
    <t>ir-_cm0BaWc</t>
  </si>
  <si>
    <t>Dingo Meets a Coyote!</t>
  </si>
  <si>
    <t>adventure|adventurous|alligator|animals|breaking|breaking trail|coyote|coyote peterson|peterson|snapping turtle|trail|wild|wolf|wolves|tundra wolves|wolf pack|wolf preserve|coyote pack|dingo|dingo meets a coyote|dingo pack|wild dogs|wild dingo|australia|dingo dog|australian dingo|dingoes|australian dog|dingos|dingo ate|feeding dingos|dingo in a tree|pack of dingos|pet dingo|dingo wolf|meeting a dingo|dingo palys|friendly dingo|wombat|kangaroo|oz|dogs</t>
  </si>
  <si>
    <t>Please SUBSCRIBE - http://bit.ly/BWchannel\nTour Tickets Available Now! - http://bit.ly/bravetickets\nBuy Brave Wilderness Gear - http://bit.ly/BWmerch\nBuy Coyoteâ€™s Book - http://bit.ly/BOOKbraveadventures\nWatch More - http://bit.ly/BraveWildernessLIVE\n\nOn this episode of Breaking Trail, Coyote has the opportunity to pal around with some Australian Dingos! \n\nThe Dingo is a feral native dog species in Australia. Well known as a   part of Australian culture this iconic species is often misunderstood. Throughout their range they have many color variations ranging from  dark brown to the traditional tan and white, and even almost pure white in the more mountainous regions.  \n\nDingos should never be approached in the wild but on this day Coyote and the team were fortunate enough to meet some captive Dingos at the Billabong Sanctuary in Townsville!\n\nGet ready to see a Dingo meet one curious Coyote!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the Dingos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</si>
  <si>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48SbgzxKW-E</t>
  </si>
  <si>
    <t>The new US tax law, explained with cereal</t>
  </si>
  <si>
    <t>vox.com|vox|explain|Tax reform|tax cuts|republican tax bill|top 1%|Donald trump|Paul Ryan|Mitch McConnell|deductions|tax loophole|tax cuts and job act|republican|gop|congress|cereal|berry cereal|paid in cereal</t>
  </si>
  <si>
    <t>We're a few Crunch Berries short, friends.\n\nSubscribe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http://goo.gl/U2g06o\n\nThereâ€™s a new tax law in town. It passed without a single vote from Democrats in the House or the Senate, and itâ€™s a huge windfall for the richest Americans, including President Donald Trump.\n\nBut Republicans didnâ€™t just want any new tax law, they wanted to reform the tax code. To give the richest Americans a big tax cut while still funding the governmentâ€™s essential functions, like building roads and flying fighter jets, the GOP needed to find tax revenue somewhere else. To do that, they had to start taxing income that used to be tax-free, by closing loopholes and eliminating deductions. \n\nIf all of that sounds boring and confusing, fear not. Weâ€™ve broken it down in this video. Just donâ€™t blame us if it leaves you craving cereal.</t>
  </si>
  <si>
    <t>8C8pRDetZr8</t>
  </si>
  <si>
    <t>Officials Investigating Hawaii Missile False Alarm | NBC News</t>
  </si>
  <si>
    <t>nbc news|nbc|news|news channel|news station|newspaper|breaking news|us news|world news|politics|nightly news|current events|pop culture|business|health|Officials|Investigating|Hawaii|Missile|False|Alarm|Officials Investigating|Hawaii Missile|Hawaii Missile False Alarm|The governor|The governor of Hawaii|the Hawaii Emergency|Emergency Management|Emergency Management Agency|false alert|a missile was sent|the Hawaii Emergency Management|hawaii false alarm</t>
  </si>
  <si>
    <t>The governor of Hawaii and the Hawaii Emergency Management Agency are investigating how false alert about a missile was sent during a shift change.\nÂ»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http://nbcnews.to/PinNBC\n\nOfficials Investigating Hawaii Missile False Alarm | NBC News</t>
  </si>
  <si>
    <t>O8bszsJ0D7I</t>
  </si>
  <si>
    <t>I Bought 5 Knockoff Tech Products From Wish</t>
  </si>
  <si>
    <t>wish haul|wish electronics|wish tech products|wish clothes|wish free|wish|wish website|wish cheap|apple watch|drone|android|projector|gopro|camera|sunglasses|snapchat spectacles|safiya wish|safiya nygaard|safiya|safia|safiya and tyler|safiya buzzfeed|safiya ladylike</t>
  </si>
  <si>
    <t>So we've bought a fair few things from the website Wish in the past, but we've never ventured into the gadget tab... I kept seeing ads for suspiciously cheap electronics, so I decided to buy 5 of them and test them out with another questionable Wish haul!\n\nDonâ€™t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Spender\nButternut Squash Jam\nPeanut Man\nVia Audio Network\n\nSFX\nVia AudioBlocks</t>
  </si>
  <si>
    <t>pWqRw4NfFDA</t>
  </si>
  <si>
    <t>Here And Now Official Trailer (2018) | HBO</t>
  </si>
  <si>
    <t>here and now|alan ball|tim robbins|hbo|new series|show|tv series|multi-racial|adopted|adoption|family|drama|2017|comedy|Holly Hunter|here now|trailer|official trailer</t>
  </si>
  <si>
    <t>Starring Tim Robbins, Holly Hunter, Sosie Bacon, Jerrika Hinton and more. Alan Ball, creator of Six Feet Under and True Blood, brings us Here And Now premiering February 11 at 9pm on HBO.\n\n#HBO #HereAndNow\n\nSubscribe to the HBO YouTube Channel: https://goo.gl/JQUfqt\n \nDonâ€™t have HBO? Order Now: https://play.hbonow.com/ \n\nGet More HBO:\nGet HBO GO: https://play.hbogo.com/\nLike on Facebook: https://www.facebook.com/HBO\nFollow on Twitter: https://twitter.com/hbo\nLike on Instagram: https://www.instagram.com/hbo/\nSubscribe on Tumblr: http://hbo.tumblr.com/\nOfficial Site: http://www.hbo.com</t>
  </si>
  <si>
    <t>WKdt-UxuPxM</t>
  </si>
  <si>
    <t>I Bought a TESLA!!</t>
  </si>
  <si>
    <t>laser cutter|william osman|crappy science|update|thomas fire|tesla|i bought a tesla|clickbait|unboxing|unbox</t>
  </si>
  <si>
    <t>I really wanted to do it.\n\nPhilip: https://www.youtube.com/CM4llst4rs\nBen: https://www.youtube.com/watch?v=eOAVQcTQKaQ\n\n*Support us on Patreon:* https://www.patreon.com/williamosman\n*Website:* http://www.williamosman.com/\n*Facebook:* https://www.facebook.com/williamosmanscience/\n*InstaHam:* https://www.instagram.com/crabsandscience/\n*CameraManJohn:* http://www.johnwillner.com/\n\nTunes by:\nLaser-time music: https://www.youtube.com/CM4llst4rs</t>
  </si>
  <si>
    <t>a2Whkq4rClY</t>
  </si>
  <si>
    <t>The Modern Rogue</t>
  </si>
  <si>
    <t>Making a Lemon Stun Gun</t>
  </si>
  <si>
    <t>the modern rogue|brian brushwood|jason murphy|stun gun|lemon battery|science experiment|test|electricity|diy|homemade|shock|discharge|capacitor|galvonized nails|copper wire|anode|cathode|electrolyte</t>
  </si>
  <si>
    <t>$$ Modern Rogue Lemonache Stand Daily Report $$\n\nDay 5 - Stand 1\n5 stun gun discharges\n8 lemons used for science\n3 trips to the hardware store\n0 electrical engineer guests\n\nPROFIT $4.65\nASSETS $12.91\n\nPRESS SPACE TO CONTINUE, ESC TO END...\n-----------------------------------------------------------------\nQuick note, totally confused that Ohm's Law bit. What you need is the power equation, which also has letters in it, and a triangle, and deals with electricity, but is distinctly different. None of us are electrical engineers, but you probably could have guessed that...\n\nAlso, regarding LEDs: yes! They only work in one direction, Brian and Jason were constantly swapping back and forth the connections, so if it looks like they had it wired backwards, know that them swapping it to the correct direction was cut for time.\n-----------------------------------------------------------------\nReference Material\nHow to Make a Lemon Battery\nhttps://youtu.be/GhbuhT1GDpI\nVolts, Amps, and Watts Explained\nhttps://youtu.be/mvuHsu8S6v8\n-----------------------------------------------------------------\nPatreon &amp; Discord: http://patreon.com/modernrogue \nOuttakes &amp; BTS: http://youtube.com/scamstuff\nSubreddit: http://modernrogue.reddit.com\nMerch: http://shop.themodernrogue.com\nTwitter: http://twitter.com/modernrogueshow\nInstagram: http://instagram.com/modernrogueshow\n-----------------------------------------------------------------\nMusic used in this episode:\nSleepin by Jhfly\nhttps://chillhop.bandcamp.com/album/chillhop-raw-cuts-2\nBreakfast by Monma\nhttps://chillhop.bandcamp.com/album/chillhop-raw-cuts\nfallback by emune\nhttps://chillhop.bandcamp.com/album/chillhop-raw-cuts\nChillin' by baaskaT\nhttps://chillhop.bandcamp.com/album/flickshots-quickscopes\nSun In My Face by Aso\nhttps://chillhop.bandcamp.com/album/chillhop-essentials-spring-2017\nstryman by baaskaT\nhttps://chillhop.bandcamp.com/album/chillhop-essentials-spring-2017\nFlourish by Axian\nhttps://chillhop.bandcamp.com/album/gaia\nMost of the music from the show: http://bit.ly/mrspotify\n-----------------------------------------------------------------\nThis episode was made with the help of:\nBrian Brushwood - host -- https://twitter.com/shwood\nJason Murphy - host / research -- https://twitter.com/captainmurphy\nBrandt Hughes - camera operator / editor -- https://twitter.com/gatowag\nBryce Castillo - camera operator / live audio engineer -- https://twitter.com/brycas</t>
  </si>
  <si>
    <t>FHZktpgVW7w</t>
  </si>
  <si>
    <t>Can Porcupine Quills Puncture an iPhone X?</t>
  </si>
  <si>
    <t>iphone|durability|drop|test|coca|cola|grind|laser|taser|lava|foam|porcupine|sharp|arrows|quills|experiment|life|hacks|top|best|water|damage|hammer|smash|microwave|fireworks|samsung|galaxy|fire|burn|ice|freeze|giant|pool|what|happens|don't|try|pouring|molten|metal|smoke|boiling|drill|speed|crossbow|shatter|crack|case|otterbox</t>
  </si>
  <si>
    <t>Using a crossbow, I put a 10 inch porcupine quill in place of an arrow to see if it would shatter or puncture an iPhone X!\n\nFACEBOOK:\nhttps://www.facebook.com/techrax\nTWITTER:\nhttps://twitter.com/techrax \nINSTAGRAM: \nhttp://instagram.com/techrax</t>
  </si>
  <si>
    <t>xgo7SDyFqvc</t>
  </si>
  <si>
    <t>KEKE - BOSSY (Explicit)</t>
  </si>
  <si>
    <t>Download and Stream â€œBossyâ€ Now!\nhttps://StarOnFox.lnk.to/KekeBossy\niTunes: https://StarOnFox.lnk.to/KekeBossyDL/itunes\nApple Music: https://StarOnFox.lnk.to/KekeBossyDL/applemusic\nSpotify: https://StarOnFox.lnk.to/KekeBossyDL/spotify\nGoogle Play: https://StarOnFox.lnk.to/KekeBossyDL/google-play\n\nFind Me on Social Media:\nâ€‹Instagram: https://www.instagram.com/keke\nTwitter: https://twitter.com/KekePalmer\nFacebook: https://Facebook.com/KekePalmer\n\nBig Bosses Ent.</t>
  </si>
  <si>
    <t>UieloIkLnnw</t>
  </si>
  <si>
    <t>Viral Paws</t>
  </si>
  <si>
    <t>Brushing Baby Ginger Kittens</t>
  </si>
  <si>
    <t>foster kitten|tiny kitten|cute kitten|rescue|adopt|funny cat|funny|orphan|orphaned|kitten|rescued|shelter|Viral Paws|adorable|sweet|cute kitten video|gingerkittiesfour|fluffy|precious|ginger|ginger kitten|orange kitten|viral video</t>
  </si>
  <si>
    <t>These foster ginger kittens are adorable! ðŸ˜»ðŸ’–\nCheck out more on Instagram: https://instagram.com/daisycatphotography\nOn Facebook: https://facebook.com/oregonfosterkittens\n\nSupport Foster Kittens on Amazon: https://goo.gl/1GgKj5\n\nSubscribe to Viral Paws for Your daily dose of cuteness:\nhttps://www.youtube.com/c/ViralPaws?sub_confirmation=1 (Make sure to turn the notification bell on!)\n\nFollow and Like Us on Social Media:\nFacebook: https://facebook.com/viralpaws\nInstagram: https://instagram.com/viralpaws\nTwitter: https://twitter.com/viralpaws\n\nMusic: Just A Little More (Nicolai Heidlas) - Royalty Free Music by HookSounds\n\nCopyright Issues? Or Lack of Credits? Feel free to contact us by email: viraldaytoday@gmail.com or by Facebook message.\nWe will take care of this video within 24Hrs.\n\nWe donate and support Animal Shelters!\n\nAlso, Mail If you have any Enquiries, Complaints, Compliments and Suggestions.\nSend us your pet video to get featured on our channel.\n\nÂ© Copyright disclaimer: I do not own this video nor the image featured in the video. All rights belong to it's rightful owner/owner's.\n\nTags:\n#fosterkittens\n#gingerkittens\n#resue</t>
  </si>
  <si>
    <t>XMdBA8KkQiY</t>
  </si>
  <si>
    <t>Can you Text and Drive a Tesla at the Same Time?</t>
  </si>
  <si>
    <t>Tesla|Texting tesla|Texting and driving|Distracted driving|Auto pilot|Tesla Auto Pilot|Self driving|Car|Automotive|Model X|Model S|Model 3|autonomous driving|electric|cars|electric car|tech|battery|review</t>
  </si>
  <si>
    <t>Driving a Model X and Texting while on Auto Pilot. Possible? Lets find out in this video. Lets see if the Tesla Auto Pilot still works if we are 'distracted drivers'. To get UNLIMITED free charging on your next tesla: https://www.tesla.com/referral/daniel3063\n\nThanks for using Dans code, and thanks to Dan for letting us abuse his Telsa a lil' bit. Maybe next time he'll let me take it apart. Check out his channel here: https://www.youtube.com/channel/UCXgoURISTjifYA7CG55xpkA\n\nThe camera I used to film this video: http://amzn.to/2p7GtkX\nWide angle lens: http://amzn.to/2qiYM4u\nThis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</si>
  <si>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6ZkZ7pSD2mw</t>
  </si>
  <si>
    <t>EXCLUSIVE: Reginae Carter Reveals What Changed After That Beef with Khia</t>
  </si>
  <si>
    <t>Reginae Carter is starring in the second season of â€œGrowing Up Hip Hop: Atlantaâ€ and her take on the Khia/Queens Court beef may shock you.</t>
  </si>
  <si>
    <t>aTgxG6LPh9w</t>
  </si>
  <si>
    <t>Growing Up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</si>
  <si>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movies|animated|humor|comedy|explosmentertainment|growing up|aging|kid|child|parents|family|getting older|mom|son</t>
  </si>
  <si>
    <t>Subscribe to Explosm!  â–º http://bit.ly/13xgq7a\n\n*Sad but beautiful music plays*\n\nCyanide and Happiness delivers daily comics to your face-hole on www.explosm.net since 2005!\n\nCredits:\nCreated By: Rob DenBleyker, Kris Wilson, Dave McElfatrick\nDirected By: Dave McElfatrick\nScreenplay By:Dave McElfatrick\nStory By: Dave McElfatrick, Joel Watson, Rob DenBleyker, Mike Salcedo\nVoice Actors:\nDave McElfatrick - Mother\nAnimation Director: Bill Jones\nAnimation: Kris Behr\nCharacter Design: Jerald Lewis, Bill Jones\nBackground Art: Elizabeth DelRosario, Denise Magdale, Jerald Lewis, Shawn Coss\nAnimatic: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</si>
  <si>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yUMalTN2OvM</t>
  </si>
  <si>
    <t>eba era</t>
  </si>
  <si>
    <t>IoT kit robot #3</t>
  </si>
  <si>
    <t>Aruduino|Robot|Sensor</t>
  </si>
  <si>
    <t>ibUV-bxcCZA</t>
  </si>
  <si>
    <t>Ryan Calme</t>
  </si>
  <si>
    <t>Custom Puzzle Box</t>
  </si>
  <si>
    <t>puzzle|puzzle box|wooden puzzle box|laser puzzle|custom box|arduino|puzzle gears|arduino puzzle</t>
  </si>
  <si>
    <t>I built this puzzle box from scratch, using open-source software and tools available at my local maker space (tinkermill.org)\n\nAll of the design files, software, and documentation can be found on GitHub at https://github.com/rcalme/puzzle-box</t>
  </si>
  <si>
    <t>uNuOS-qwM0Q</t>
  </si>
  <si>
    <t>NoahKahanVEVO</t>
  </si>
  <si>
    <t>Noah Kahan, Julia Michaels - Hurt Somebody (Audio)</t>
  </si>
  <si>
    <t>Noah|Kahan|Julia|Michaels|Hurt|Somebody|Universal|Records|Alternative</t>
  </si>
  <si>
    <t>Hurt Somebody with Julia Michaels (Official Audio)\nSong taken from the Hurt Somebody EP\nAvailable Here: https://lnk.to/nkahanepYD \n\nSee all Noah Kahan tour dates at: http://noahkahan.com/tour \n\nFollow Noah Kahan:\nFacebook: http://facebook.com/noahkahanmusic \nInstagram: http://instagram.com/noahkahanmusic \nTwitter: http://twitter.com/noahkahan \nSpotify: https://republic.lnk.to/NoahKahanSpYD \nSoundCloud: http://soundcloud.com/noahkahan \n\nMusic video by Noah Kahan &amp; Julia Michaels performing Hurt Somebody. Â© 2018 Republic Records, a division of UMG Recordings, Inc.\n\nhttp://vevo.ly/HTPw6q</t>
  </si>
  <si>
    <t>KxdXruUUSIM</t>
  </si>
  <si>
    <t>HANSE í•œì„¸</t>
  </si>
  <si>
    <t>ë§ì°¨ ê¹ŒëˆŒë ˆ ë§Œë“¤ê¸° | í•œì„¸</t>
  </si>
  <si>
    <t>CookingASMR|FoodASMR|ë² ì´í‚¹|ASMR|ZOOMH6|ASMRSound|RealCookingSound|ë…¸í† í‚¹ASMR|ã‚¯ãƒƒã‚­ãƒ³ã‚°ã‚µã‚¦ãƒ³ãƒ‰</t>
  </si>
  <si>
    <t>â–½ ì˜ìƒ ì•„ëž˜ ë”ë³´ê¸° í´ë¦­ ! ('êµ¬ë…'ê³¼ 'ì¢‹ì•„ìš”' ê°ì‚¬í•©ë‹ˆë‹¤ â˜º)\nì±„ë„ êµ¬ë… â–· https://goo.gl/Cz97tI\n\n+ ê¹ŒëˆŒë ˆ ë¼ëŠ” ë””ì €íŠ¸ë¥¼ ì²˜ìŒ ë¨¹ì–´ ë³¸ê±´ ì•„ë§ˆ ë¶€ì‚° ê°”ì„ ë•Œ ì¸ ê²ƒ ê°™ì•„ìš” \nì²˜ìŒ ë¨¹ì—ˆì„ ë•Œ â€˜ì´ê²Œ ë­ì•¼â€˜ í•˜ê³  ë¨¹ë‹¤ ë§ì•˜ë˜ ì¢‹ì§€ ì•Šì€ ê¸°ì–µì˜ ë””ì €íŠ¸ì˜€ëŠ”ë°ìš” \nì‹ ê¸°í•œ ëª¨ì–‘ì´ë©° ì‹ê°ì´ ê³„ì† ìƒê°ë‚¬ë˜ ê²ƒ ê°™ì•„ìš” \n\n+ ê·¸ëž˜ì„œ ì§ì ‘ ë§Œë“¤ì–´ ë´¤ìŠµë‹ˆë‹¤ ê¹ŒëˆŒë ˆ í‹€ì€ ì¼ë³¸ì—ì„œ ì‚¬ì™”ì–´ìš” \në³´í†µì€ ë™ í‹€ì„ ë§Žì´ ì“°ëŠ”ë° ì €ëŠ” ê°€ê²©ì´ ë„ˆë¬´ ë¶€ë‹´ìŠ¤ëŸ¬ì›Œì„œ ì¼ë°˜ ë² ì´í‚¹ í‹€ ìž¬ì§ˆì¸ \nê¹ŒëˆŒë ˆ í‹€ì„ ì‚¬ì™”ìŠµë‹ˆë‹¤ ì œê°€ ë§ˆìŒì— ë“¤ì—ˆë˜ ë™ í‹€ì€ 1ê°œë‹¹ 2ë§Œì›ì´ ë„˜ì—ˆê±°ë“ ìš” \nì´ í‹€ì€ 1/10 ê°€ê²©ì •ë„ì˜€ì–´ìš” \n\n+ ì•„ë¬´íŠ¼ ì˜¤ëŠ˜ì€ ë§ì°¨í–¥ì´ ì¢‹ì€ ê¹ŒëˆŒë ˆë¥¼ ì¤€ë¹„í–ˆìŠµë‹ˆë‹¤ \ní•˜ë£¨ì •ë„ ëƒ‰ìž¥ì‹¤ì— ë°˜ì£½ì„ ë‘ì–´ì•¼ í•´ì„œ ì¡°ê¸ˆ ì˜¤ëž˜ ê±¸ë¦¬ì§€ë§Œ ê·¸ëž˜ë„ ë¨¹ì„ ë•Œ ë„ˆë¬´ í–‰ë³µí•´ìš” \ní‹° í‘¸ë“œë¡œ ì¢‹ì€ ë§ì°¨ ê¹ŒëˆŒë ˆ ë§Œë“¤ì–´ë³´ì„¸ìš” :-)\n\n+ ë°€ëžì„ ì‚¬ê³ ë„ ë²„í„°ë¥¼ ì‚¬ìš© í–ˆëŠ”ë°ìš” ë‹¤ìŒë²ˆì—ëŠ” ë°€ëžì„ ê¼­ ì¨ë³´ë„ë¡ í•˜ê² ì–´ìš” í¬í¬\në°€ëžì„ í‹€ì— ì½”íŒ… í•  ë•ŒëŠ” í‹€ì„ ì˜¤ë¸ì— êµ¬ì›Œ ëœ¨ê²ê²Œ ë§Œë“  ë‹¤ìŒì— ë…¹ì¸ ë°€ëžìœ¼ë¡œ ì½”íŒ…í•´ì•¼ \nì–‡ê²Œ ë°œë ¤ìš” (ì•„ë‹ˆë©´ ë‘ê»ê²Œ ì–‘ì´ˆ êµ³ë“¯ì´ ë¹¨ë¦¬ êµ³ì–´ë²„ë¦´ ìˆ˜ ë„ ìžˆë‹¤ê³  í•©ë‹ˆë‹¤)\n\nâ–¶ìž¬ë£Œ (10~12ê°œ ë¶„ëŸ‰) \në°”ë‹ë¼ ë¹ˆ 1ê°œ, ìš°ìœ  500ml, ë²„í„° 40g, ì„¤íƒ• 250g, ë°•ë ¥ë¶„ 115g, ë§ì°¨ê°€ë£¨ 20g, \nê³„ëž€ì „ëž€ 1ê°œ (ì•½50g), ê³„ëž€ë…¸ë¥¸ìž 45g, ëŸ¼ì£¼ 20ml,  \në…¹ì¸ ë°€ëž í˜¹ì€ ì‹¤ì˜¨ ë²„í„° ì ë‹¹ëŸ‰  (ê¹ŒëˆŒë ˆ í‹€ ì½”íŒ…ìš©)\n\n1) ë°”ë‹ë¼ ë¹ˆì„ ë°˜ìœ¼ë¡œ ê°ˆë¼ ì”¨ë¥¼ ê¸ì–´ë‚´ê³  ê»ì§ˆê³¼ ì”¨ ëª¨ë‘ ëƒ„ë¹„ì— ë‹´ì•„ì¤ë‹ˆë‹¤\n2) ìš°ìœ ì™€ ë²„í„°ë¥¼ ëƒ„ë¹„ì— ê°™ì´ ë‹´ì•„ ì•½í•œ ë¶ˆì— ì˜¬ë ¤ ë“ì—¬ì¤ë‹ˆë‹¤ \n3) ë‹¤ë¥¸ ë³¼ì—ëŠ” ì„¤íƒ•ê³¼ ë°•ë ¥ë¶„, ë§ì°¨ê°€ë£¨ë¥¼ ë„£ê³  ì„žì–´ì¤ë‹ˆë‹¤ \n4) ë“ì¸ ìž¬ë£Œë“¤ì€ ê°€ë£¨ ì„žì€ ë³¼ì— ë¶€ì–´ ì‚´ì‚´ ì €ì–´ì¤ë‹ˆë‹¤\n5) ê³„ëž€ì— ëŸ¼ì„ ë„£ê³  ì„žì–´ì£¼ê³  ì‚´ì§ ì‹ì€ ìž¬ë£Œë“¤ì— ë¶€ì–´ ì„žì–´ì¤ë‹ˆë‹¤\n6) ì„žì€ ë°˜ì£½ì„ ë°€ë´‰í•´ ëƒ‰ìž¥ì‹¤ì— 12~24ì‹œê°„ ë™ì•ˆ ë‘¡ë‹ˆë‹¤\n7) ë°˜ì£½ì€ ì²´ì— ë‚´ë ¤ ì¤€ë¹„í•˜ê³  ë°€ëžì„ ì¤‘íƒ•ìœ¼ë¡œ ë…¹ì—¬ì¤ë‹ˆë‹¤ \n8) ë…¹ì¸ ë°€ëž í˜¹ì€ ì‹¤ì˜¨ì— ë‘ì–´ ë§ëž‘í•´ì§„ ë²„í„°ë¥¼ í‹€ì— ì½”íŒ… ì‹œí‚µë‹ˆë‹¤\n(ë°€ëžì€ í‹€ì— ê°€ë“ ì±„ì› ë‹¤ê°€ ë¶€ì–´ë‚´ê³  ì‹¤ì˜¨ ë²„í„°ëŠ” ë¶“ìœ¼ë¡œ ë°œë¼ì¤ë‹ˆë‹¤ ë‘˜ ì¤‘ì— í•œ ê°€ì§€ë§Œ)\n9) ì¤€ë¹„í•œ ë°˜ì£½ì„ í‹€ì— 90% ì±„ì›Œ ì˜ˆì—´ëœ ì˜¤ë¸ì— êµ¬ì›Œì¤ë‹ˆë‹¤\n10) 220ë„ì—ì„œ 20ë¶„ êµ½ê³  190ë„ë¡œ ì˜¨ë„ë¥¼ ë‚´ë ¤ 30ë¶„ ê°„ ë” êµ¬ì›Œì¤ë‹ˆë‹¤ \n11) í‹€ì—ì„œ ë’¤ì§‘ì–´ êº¼ë‚´ì¤ë‹ˆë‹¤ \n\nê²‰ì€ ë°”ì‚­í•˜ê³  ì†ì€ ì«€ë“í•˜ê³  ì´‰ì´‰í•œ ë§ì°¨ ê¹ŒëˆŒë ˆ! ì•½ê°„ì˜ í˜¸ë¶ˆí˜¸ê°€ ìžˆëŠ” ë””ì €íŠ¸ìž…ë‹ˆë‹¤ \në§ì°¨í–¥ì´ ì€ì€í•˜ê²Œ ë‚˜ì„œ ë”ìš± ì¢‹ì•„ìš” í’ë¯¸ë„ ì¢‹ê³ ìš” \ní‹° í‘¸ë“œë¡œ ë„ˆë¬´ ì¢‹ì€ ë””ì €íŠ¸ì—ìš” ë§›ìžˆê²Œ ë“œì„¸ìš” :_)\n\nâ€»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</si>
  <si>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A_yJqOZcIQ0</t>
  </si>
  <si>
    <t>Sieuwe Elferink</t>
  </si>
  <si>
    <t>Build A Self Opening Door Under 20$ With Arduino And A Electric Motor</t>
  </si>
  <si>
    <t>https://www.instructables.com/id/Make-a-Automatic-Self-Sensing-Opening-and-Closing-/\n\nSource Code\nhttps://github.com/sieuwe1/AutomaticDoor</t>
  </si>
  <si>
    <t>iyeWTFLzNZ4</t>
  </si>
  <si>
    <t>Frog The Rooster</t>
  </si>
  <si>
    <t>Frog The Rooster-Savannah is home!</t>
  </si>
  <si>
    <t>Frog greeting his human Savannah after school ! Everyday routine ðŸ˜˜</t>
  </si>
  <si>
    <t>OJzpoj_NxqQ</t>
  </si>
  <si>
    <t>Stefon Diggs Makes Miracle TD Catch on Last Play, Vikings Win! ðŸ¦„ | Can't-Miss Play | NFL HLs</t>
  </si>
  <si>
    <t>NFL|Football|offense|defense|afc|nfc|American Football|highlight|highlights|game|games|sport|sports|action|play|plays|season|postseason|2017|recap|run|sprint|catch|huge|amazing|touchdown|td|Divisional Round|division|playoffs|new orleans|saints|minnesota|vikings|stefon diggs|comeback|vikings win|keenum|diggs td|keenum td|sp:dt=2018-01-14T16:40:00-05:00|sp:vl=en-US|sp:st=football|sp:li=nfl|sp:ti:home=MIN|sp:ti:away=NO|sp:ty=high|walkoff|walkoff td</t>
  </si>
  <si>
    <t>The Minnesota Vikings somehow win the game after one of the craziest 4th quarters ever. The New Orleans Saints take on the Minnesota Vikings in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</si>
  <si>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v6WdrNN9j8w</t>
  </si>
  <si>
    <t>EVERY AIRPORT EVER</t>
  </si>
  <si>
    <t>airport|plane|every airport ever|every plane ever|every blank ever|every ever|TSA|every TSA ever|losing luggage|lost luggage|smosh|smosh every blank ever|airport security|every airplane ever|airplane|every airport security ever|every security ever|aircraft|every aircraft ever|every blank ever airplane|every blank ever plane|traveling|travel</t>
  </si>
  <si>
    <t>The Airport - whether it's dealing with TSA, losing your luggage, or more, this is Every Airport Ever!\n\nCAST\nIan Hecox\nNoah Grossman\nKeith Leak Jr. \nCourtney Miller\nOlivia Sui\nShayne Topp\n\nCREW\nDirected by Ryan Todd\nWritten by Cole Hersch &amp; Ryan Finnerty\nProduced by Ryan Todd\nSmosh Co-Founded by Ian Hecox &amp; Anthony Padilla\nSmosh Creative Director: Joe Bereta\nDirector of Photography: Billy Yates\nEditor: Nick Agich\nCo-Editor: Leonard Wilkes\nSenior Producer: Alex Hluch\nCo-Producer: Rebecca Doyle\nAssociate Producer: Kristina Nikolic\nFirst Assistant Director: Tanner Risner\nProduction Manager: Andy Garwig\nProduction Designer: Tayler Nicholson\nArt Assist: Steven Smyka\nCamera: Brennan Iketani\nAssistant Camera: Nick Goto\nGaffer: Justin Thatcher \nKey Grip: Katie Eleneke\nSound: Ivan Harder\nMakeup: Rachel Jenkins\nCostume Designer: Lindsay Hamilton\nKey Production Assistant: Jake Sperling\nDIT/Media Management: Connor Hall\nScript Supervisor: Talia Brahms\nAssistant Editor: Matthew Duran\nPost-Production Supervisor: Reed Brice\nSound Mixer: Peter de Leon</t>
  </si>
  <si>
    <t>GGvP6e56ja4</t>
  </si>
  <si>
    <t>Human Flaming Hot Cheeto Challenge</t>
  </si>
  <si>
    <t>rhett and link|gmm|good mythical morning|rhett and link good mythical morning|good mythical morning rhett and link|mythical morning|gmm food|Season 13|mythical|rhett human flaming hot cheeto challenge|link human flaming hot cheeto challenge|gmm human flaming hot cheeto challenge|good mythical morning human flaming hot cheeto challenge|rhett link flaming hot cheeto|flaming hot cheeto|cheetos|cheeto|flaing hot cheetos|giant cheetos|giant cheeto|link|challenge|hot</t>
  </si>
  <si>
    <t>We're transforming Link into a muy caliente, super-sized Flaming Hot Cheeto. GMM #1253.2\nWatch Part 3: https://youtu.be/hVOAjhx6N6E I Watch Part 1: https://youtu.be/I207Yh-Q7BY\n\nPick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'The Mouse' by Blue Microphones https://www.bluemic.com/mouse/</t>
  </si>
  <si>
    <t>HL6ECWZ8G1s</t>
  </si>
  <si>
    <t>Why Is It So Hard To Fall Asleep?</t>
  </si>
  <si>
    <t>life noggin|life noggin youtube|youtube life noggin|life noggin channel|education|education channel|life noggin face reveal|edutainment|edutainment videos|blocko|blocko life noggin|science|technology|educational|school|sleep|falling asleep|how to fall asleep|why can't i fall asleep|counting sheep|delta waves|REM|sleep cycle|protein|caffeine|diet|sleep temperature|noise|white noise|national sleep foundation</t>
  </si>
  <si>
    <t>Falling asleep might be difficult, but if you're having trouble, here might be some causes and solutions.\nWatch more: How Much Sleep Do You REALLY Need? â–ºâ–º https://www.youtube.com/watch?v=9HjtFqBi494&amp;list=PL8L0MzSk_V6JtEDRfRMyb6rFd1acqYSlO&amp;index=66\n\nSubscribe: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sleepfoundation.org/insomnia/content/what-do-when-you-cant-sleep\nhttps://www.livescience.com/19462-fall-asleep.html\nhttps://web.mst.edu/~psyworld/sleep_stages.htm\nhttp://facweb.furman.edu/~einstein/general/sleepdemo/sleep.htm\nhttp://sleepdisorders.sleepfoundation.org/chapter-1-normal-sleep/stages-of-human-sleep/\nhttps://www.huffingtonpost.com/2013/07/29/full-moon-sleep-problems_n_3654323.html\nhttp://www.cell.com/current-biology/fulltext/S0960-9822(13)00754-9\nhttps://www.webmd.com/sleep-disorders/ss/slideshow-sleep-foods\nhttps://www.livestrong.com/article/423778-does-too-much-protein-fats-keep-you-awake/\nhttps://www.pcrm.org/nbBlog/eat-your-way-to-a-good-nights-sleep\nhttp://sleepcenter.ucla.edu/sleep-older\nhttps://sleep.org/articles/temperature-for-sleep/\nhttps://sleep.org/articles/what-happens-during-sleep/\nhttp://www.whatsthebestbed.org/top-reasons-you-cant-fall-asleep-and-their-simple-solutions/</t>
  </si>
  <si>
    <t>3hn14sIQc6E</t>
  </si>
  <si>
    <t>Dolores O'Riordan, The Cranberries singer, dead at 46</t>
  </si>
  <si>
    <t>New York Daily News|Dolores O'Riordan|The Cranberries</t>
  </si>
  <si>
    <t>Dolores O'Riordan, the lead singer of popular Irish rock band The Cranberries, died Monday in London, her publicist said. She was 46.\n\nIrish and international singer Dolores O'Riordan has died suddenly in London today. She was 46 years old. The lead singer with the Irish band The Cranberries, was in London for a short recording session, her rep said in a statement to multiple media outlets, adding that no further details were available.\n\nOâ€™Riordan rose to fame as the gentle voice behind some of The Cranberriesâ€™ biggest hits, including â€œZombieâ€ and â€œLinger,â€ the latter of which, a lilting love song, served as the bandâ€™s breakthrough hit in 1993.  The tune, with its distinctive string section, peaked at No. 8 on the Billboard Hot 100.\n\nClick here to read more: http://nydn.us/2DAZ8eJ\n\nSubscribe to our channel: https://www.youtube.com/user/nydailynews\nFollow us on Twitter: http://www.twitter.com/nydnvideo\nFriend us on Facebook: https://www.facebook.com/thenewyorkdailynews\nFollow us on Tumblr: http://nydailynews.tumblr.com/</t>
  </si>
  <si>
    <t>9Tuqhjq5ANQ</t>
  </si>
  <si>
    <t>Marcus Williams explains what happened on Vikingsâ€™ game-winner</t>
  </si>
  <si>
    <t>Marcus Williams explains what happened on Vikingsâ€™ game-winner.</t>
  </si>
  <si>
    <t>_Ch5ClOB9AE</t>
  </si>
  <si>
    <t>The chocolate science hype machine</t>
  </si>
  <si>
    <t>vox.com|vox|explain|chocolate|health|science|food science|diet|healthy|organic|cocoa|flavonol|coco|hersheys|milk chocolate|reeses|m&amp;ms|coco beans|supplements|nutrition|dark chocolate|is chocolate healthy|mars|mars chocolate|flavanols|flavonols|cocoa beans|dark chocolate healthy|dark chocolate health benefits|dark chocolate benefits|health benefits of chocolate|healthy chocolate|antioxidants|is dark chocolate healthy|benefits of chocolate|benefits of eating chocolate</t>
  </si>
  <si>
    <t>The dark side of Mars-sponsored chocolate studies.\n\nRead more about the science of chocolate health on Vox: http://bit.ly/2mCn3TJ http://bit.ly/2Db4Fei\n\nSubscribe to our channel! http://goo.gl/0bsAjO\n\nChocolate is good for your health, one study concludes. Another study indicates chocolate can be a useful aid to weight-loss. Senior moments? Chocolate may be the answer to your problems. These are just a few of the headlines about chocolate's effect on your health. However, the claims made about chocolate's glorious benefits need to be taken with a grain of salt.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</si>
  <si>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0nVO-yU0oxM</t>
  </si>
  <si>
    <t>Cranberries singer Dolores O'Riordan dead at 46</t>
  </si>
  <si>
    <t>Dolores O'Riordan|Cranberries|singer|dead|46|Irish band</t>
  </si>
  <si>
    <t>Cranberries singer Dolores O'Riordan has died at the age of 46. The Irish band was best known for songs like Zombie and Linger.\n\nTo read more: http://cbc.ca/1.4487972\n\nÂ»Â»Â»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</si>
  <si>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jkkinXnXErk</t>
  </si>
  <si>
    <t>How to Eat Sichuan Hot Pot | Food Skills</t>
  </si>
  <si>
    <t>First we feast|fwf|firstwefeast|food|food porn|cook|cooking|chef|kitchen|recipe|cocktail|bartender|craft beer|complex|complex media|Cook (Profession)sean evans|food skills|swamp eel|chicken gizzard|beef tripe|sichuan|hot pot|mongolian hot pot|tang hot pot's yu li|chinatown|nyc</t>
  </si>
  <si>
    <t>Everyone has their own method when it comes to eating hot pot. But there are some strategies for getting the most out of your meat and broth. From cooking times to sauce pairings, Tang Hot Pot's Yu Li is here to break down the simmered-soup dos and don'ts. A newcomer to NYC's Chinatown, Tang specializes in the ultra-spicy, chili-filled hot pot native to Chengdu, Sichuan. Stocked with items like swamp eel, chicken gizzard, and beef tripe, the restaurant's menu appeals to those in search of a true Sichuan experience.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</si>
  <si>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JpR_JaVguBk</t>
  </si>
  <si>
    <t>TheCubician</t>
  </si>
  <si>
    <t>Cantina Theme Played By Rubik's Cube Whilst Being Solved</t>
  </si>
  <si>
    <t>pencil girl|Cantina Theme|Played|By|Rubik's|Cube|Whilst|Being|Solved|cantina theme pencil|pencil|how to|cantina band pencil|girl|star wars music|cantina band|pencil theme song|rubiks cube|cantina theme music|cantina pencil|viral video|star wars song|star wars|star wars pencil</t>
  </si>
  <si>
    <t>To use this video in a commercial player or in broadcasts, please email licensing@storyful.com\n\n\n\n\nIf you are reading this make sure you go ahead and type star wars for life in the comments below!!!\n\nIf you want to learn this give a like and subscribe.\n\nLearn how to solve a rubiks cube here https://www.youtube.com/watch?v=pWg75jTZAmE\n\nAfter watching Cantina Theme played by a pencil and a girl with too much time on her hands I was inspired to do the same. So figured out how to play cantina band/cantina theme whilst solving a  rubiks cube.</t>
  </si>
  <si>
    <t>ORDHYULS2NM</t>
  </si>
  <si>
    <t>See You Yang</t>
  </si>
  <si>
    <t>Saints vs Vikings 2018 (Minnesota Vikings  Miracle) Fans Reactions.</t>
  </si>
  <si>
    <t>SKOL! SKOL! SKOL!</t>
  </si>
  <si>
    <t>oyC4lLTOyL8</t>
  </si>
  <si>
    <t>A Language Made Of Music</t>
  </si>
  <si>
    <t>tom scott|tomscott|12tone|solresol|language|music|sign language|SolfÃ¨ge|accessibility|Jean-FranÃ§ois Sudre|things you might not know</t>
  </si>
  <si>
    <t>Today's guest is 12tone! Go subscribe: https://www.youtube.com/channel/UCTUtqcDkzw7bisadh6AOx5w - and here's their video about the Imperial March: https://www.youtube.com/watch?v=jA36-mQEYwk\n\nSolresol is a language, invented out of whole cloth by Jean-FranÃ§ois Sudre in the 19th century, that used seven musical notes to create all the words that he thought you'd ever need. It did work: so why aren't we all speaking in notes right now?\n\nSOURCES:\nhttp://web.archive.org/web/20060115061414/http://www.forteantimes.com/articles/145_solresol.shtml\nhttps://i.sidosi.org/resources/la-telephonie/la-telephonie.html\nhttp://www.ifost.org.au/~gregb/solresol/sorsoeng.htm\nhttp://www.ifost.org.au/~gregb/solresol/sudre-book.pdf\nhttp://web.archive.org/web/20060114084542/http://www.ptialaska.net:80/~srice/solresol/intro.htm\nhttps://docs.google.com/spreadsheets/d/1-3lBxMURGN4AtGG846kuVGVNuEiHewCT88PiBahnODA/edit#gid=0\nhttps://www.startasl.com/history-of-sign-language_html\nhttp://www.yougowords.com/1-syllables\nAnd thanks to the community at https://www.sidosi.org for collecting many these resources into one place!</t>
  </si>
  <si>
    <t>iHcfeuGYuzU</t>
  </si>
  <si>
    <t>Ben Simmons Ejected From The Game / Sixers vs Raptors</t>
  </si>
  <si>
    <t>mlg highlights|mlg|basketball|highlights|sports|plays|nba|nba highlights|game highlights|toronto raptors|philadelphia sixers|sixers|76ers|raptors|toronto vs philadelphia|sixers vs raptors|raptors vs sixers|toronto|philadelphia|Ben Simmons Ejected From The Game|ben simmons</t>
  </si>
  <si>
    <t>Ben Simmons Ejected From The Game\n\nFollow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</si>
  <si>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zNqSvg5qwGw</t>
  </si>
  <si>
    <t>Sharon Stone on second chances</t>
  </si>
  <si>
    <t>CBS Sunday Morning|CBS News|news|On The Road|Bold|sensual and talented|Oscar- and Golden Globe-nominee Sharon Stone|most talked-about actresses of the '90s|brain hemorrhage</t>
  </si>
  <si>
    <t>Bold, sensual and talented, Oscar- and Golden Globe-nominee Sharon Stone was one of the most talked-about actresses of the '90s, making a powerful impression in such films as Total Recall, Basic Instinct and Casino. But a brain hemorrhage in 2001 nearly killed her, and set back her career. Lee Cowan profiles the actress, whose second chance at life includes raising three sons, outspoken activism, and a starring role in a new HBO mini-series, Mosaic.\n\nSubscribe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</si>
  <si>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seplheZ6d7M</t>
  </si>
  <si>
    <t>Dogs and Christmas Tree Tug of War - 981575</t>
  </si>
  <si>
    <t>9GqohosViw4</t>
  </si>
  <si>
    <t>Dope Tech of CES 2018! [Part 2]</t>
  </si>
  <si>
    <t>Dope Tech|CES Tech|best of CES|CES tech|fingerprint reader|power outage|CES power outage|CES recap|ping pong robot|robots|Mate 10 Pro|Huawei|Huawei Mate 10 Pro|Huawei Mate 10|MKBHD</t>
  </si>
  <si>
    <t>CES = Cars, Robots and Electronics Show? This the finale recap!\nDope Tech Part 1: https://youtu.be/-IqpbDJFbZA\n\nUnder-display fingerprint reader: https://youtu.be/qloRqNRoWQc\n\nRollable TV video: https://youtu.be/jBhO-8gq_LQ\n\nMatias space gray keyboards: http://amzn.to/2CYACTv\n\nVideo Gear I use: http://kit.com/MKBHD/video-gear#recommendation17959\nTech I'm using right now: https://www.amazon.com/shop/influencer-0bfe542e\n\nIntro Track: Under the Water by Alltta\n\n~\nhttp://twitter.com/MKBHD\nhttp://snapchat.com/add/MKBHD\nhttp://google.com/+MarquesBrownlee\nhttp://instagram.com/MKBHD\nhttp://facebook.com/MKBHD</t>
  </si>
  <si>
    <t>SC8Eg0odTfY</t>
  </si>
  <si>
    <t>Seeing Allred | Official Trailer [HD] | Netflix</t>
  </si>
  <si>
    <t>Netflix|Trailer|Netflix Original Series|Netflix Series|television|movies|streaming|movies online|television online|documentary|comedy|drama|08282016NtflxUSCAN|watch movies|gloria allred|news|politics|famous|allred|lawyer|newspaper|current events|world news|law|harvey weinstein|politics news|progressive|womenâ€™s rights attorney|PLvahqwMqN4M2N01FfQy2wXkyVyucAL86b|PLvahqwMqN4M0fmh2gjEqNbUA3uCVMZbDB|trump|president trump|bill cosby|Harvey Weinstein</t>
  </si>
  <si>
    <t>A warrior for change. A lightning rod for controversy.\nGloria Allred has devoted 40 years to asserting and protecting the rights of women, overcoming personal trauma, media scrutiny, and powerful men. Watch Seeing Allred, a Netflix documentary, February 9.\n\nWatch on Netflix: https://www.netflix.com/title/80174367\n\nSUBSCRIBE: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http://bit.ly/29kkemT\n\nSeeing Allred | Official Trailer [HD] | Netflix\nhttp://youtube.com/netflix</t>
  </si>
  <si>
    <t>4FkzLs7cLes</t>
  </si>
  <si>
    <t>3D Printing Nerd</t>
  </si>
  <si>
    <t>3D Printing Metal with the Iro3D Desktop Metal 3D Printer - Solid High Carbon Steel Parts!</t>
  </si>
  <si>
    <t>iro3d printer|iro3d|iro3d metal|metal printer|metal 3d printer|3d printing metal|metal 3d printing|desktop metal printer|desktop metal 3d printer|desktop metal 3d printing|desktop metal|3d printing|metal|3d printing nerd|joeltelling|joel telling|high carbon steel|steel|steel powder|metal 3d printing in action|metal 3d printing machine|crucible|how metal 3d printing works|how a metal 3d printer works|3d printer in action|additive manufacturing|markforged</t>
  </si>
  <si>
    <t>Metal 3d printing can be prohibitively expensive, but Iro3d is trying to change that with their new desktop metal 3d printer. Metal powders laid layer by layer in a crucible, then fired in a kiln, create a solid metal part!\n\nWebsite: http://iro3d.com\nhttps://www.facebook.com/iro3d\nhttps://twitter.com/iro3d_com\n\n== Patrons in the HIGHFIVE club get access to my After The Five after show!\n= http://3d.pn/patreon\n\n== Donations in Bitcoin, Ethereum, and Litecoin are ALWAYS appreciated\nBitcoin: 1L4D7HZ198DHfYyfcKim11cPV1pSvkBzQA\nEthereum: 0x87a3f850c2Bf20D929303200f53aAb8d8d7E2279\nLitecoin: LeMZvR4WUCngynZ4D8h2BDUQdqS1GdBwK2\n\n== Cool New T-Shirts!\n= http://3d.pn/shop\n\n== Find Me Socially\n= Twitch: http://twitch.tv/joeltelling\n= Twitter: http://twitter.com/joeltelling\n= Facebook: http://facebook.com/3dprintingnerd\n= Instagram: http://instagram.com/joeltelling\n\n== Shop at the Affiliate Links Below to Help the Channel!\n= Printed Solid: http://3d.pn/printedsolid\n= Matterhackers: http://3d.pn/matterhackers\n= Amazon US: http://amazon.3dprintingnerd.net\n= Amazon Canada: http://amazonca.3dprintingnerd.net\n= Amazon UK: http://amazoncouk.3dprintingnerd.net\n\n== Want some 3D Printing Nerd Swag?\n= 3D Printing Nerd shirt! http://3d.pn/shirt\n= 3D Printing Nerd mug! http://3d.pn/mug\n\n\nWant to send me something for Fan Mail Friday?\n\nattn: 3D Printing Nerd\n509 NE 165th st\nShoreline, WA 98155\nUSA\n\nMusic provided by https://futurevega.sourceaudio.com\n\nRoyalty Free Music by http://www.audiomicro.com/royalty-free-music</t>
  </si>
  <si>
    <t>jXuAqchqTs8</t>
  </si>
  <si>
    <t>DKDKTV</t>
  </si>
  <si>
    <t>Why are Koreans so obsessed with Bitcoin/Cryptocurrency?</t>
  </si>
  <si>
    <t>North &amp; South Koreans are OBSESSED with bitcoin|bitcoin south korea|bitcoin korea|cryptocurrency|korea cryptocurrency|south korea cryptocurrency|Is South Korea Banning Cryptocurrencies?|cryptocurrency future|bitcoin price|bitcoin vs ethereum|how to buy bitcoin|how to buy cryptocurrency|blockchain|what is bitcoin|what is blockchain|north korea bitcoin|koreans obsessed with bitcoin|ê¹€í”„|ê¹€ì¹˜ í”„ë¦¬ë¯¸ì—„|ë¹„íŠ¸ì½”ì¸|ê±°ëž˜ì†Œ íì‡„|ê°€ìƒí™”í|ê°€ìƒí™”í ê±°ëž˜ì†Œ|ì´ë”ë¦¬ì›€|ì•ŒíŠ¸ì½”ì¸|ê°€ìƒí™”í ì¶”ì²œ|í•œêµ­ì¸ ë¹„íŠ¸ì½”ì¸</t>
  </si>
  <si>
    <t>[Question Timestamps]\n4. Why are Koreans crazy about Bitcoin/Cryptocurrency? 06:33\n1. Do you know Nakamoto Satoshi? 01:15\n2. Do you know Bitcoin/Cryptocurrency. Thoughts?  01:39\n3. Can you explain the Blockchain? 05:36\n5. Will cryptocurrency become a real currency in the future? 08:40\n6. Thoughts on criticism about 'Devaluation of Labor', 'Earning a Fortune' 10:40\n7. Thoughts on the Korean government regulating/banning cryptocurrency? 11:48\n8. Bitcoin price in 1 year? 13:42\n\nâœ— Social Media\n\nInstagram\nâ‡— David Kim: https://www.instagram.com/kangarookim/\nâ‡— Danny Kim: https://www.instagram.com/gyumstagram/\n\nTwitter: https://twitter.com/dkdktv92\nFacebook: https://www.facebook.com/dkdktv\n\nDanny's Twitch: https://www.twitch.tv/dkdk_danny\n\nâœ— For Business &amp; Other Contacts\n\nEmail: dkdktv92@gmail.com\n\n\nâœ—Support Us Making Videos\n\nPayPal: paypal.me/dkdktv\nPatreon: https://www.patreon.com/dkdktv\n\n\nâœ— PO Box\n\nReceiver: DKDKTV\nPostal Code: 03909\nAddress:\nS-PLEX CENTER Floor 7, Creative Force\n31, Maebongsan-ro, Mapo-gu,\nSeoul, Republic of Korea\n\n(Please message us via twitter/facebook/email after you send something, so we know when to pick it up!)</t>
  </si>
  <si>
    <t>rz6-sdiGad8</t>
  </si>
  <si>
    <t>Na So We See Am</t>
  </si>
  <si>
    <t>This video shows a man trying to rob a Houston cell phone store.</t>
  </si>
  <si>
    <t>IQ2lnlj9WzQ</t>
  </si>
  <si>
    <t>FundingCircleUK</t>
  </si>
  <si>
    <t>Funding Circle Drummer 2017 TV Ad</t>
  </si>
  <si>
    <t>PJ9jj08bR38</t>
  </si>
  <si>
    <t>Grey's Anatomy 14x09 Promo 1-800-799-7233 (HD) Season 14 Episode 9 Promo</t>
  </si>
  <si>
    <t>Grey's Anatomy 14x09 Promo|Grey's Anatomy 14x09|Grey's Anatomy Season 14 Episode 9 Promo|Grey's Anatomy 14x09 Preview|Grey's Anatomy 14x09 Trailer|Grey's Anatomy Season 14|Grey's Anatomy S014E09|Grey's Anatomy (TV Program)|Grey's Anatomy 14x10|Grey's Anatomy 14x10 Promo|Grey's Anatomy Season 14 Episode 10|Grey's Anatomy Season 14 Episode 10 Promo|Grey's Anatomy S014E10|Grey's Anatomy Promo|tvpromosdb|Grey's Anatomy|14x09|Promo|Season|Episode|Trailer|1-800-799-7233</t>
  </si>
  <si>
    <t>Grey's Anatomy 14x09 1-800-799-7233 Season 14 Episode 9 Promo - Jo finally faces her estranged, abusive husband Paul Stadler, while Grey Sloan continues to work with the FBI after a hacker has compromised the hospital's computer system, on the midseason return of â€œGrey's Anatomy,â€ Thursday, January 18th on ABC, streaming and on demand. Subscribe to tvpromosdb on Youtube for more Grey's Anatomy season 14 promos in HD!\n\nGrey's Anatomy official website: http://abc.go.com/shows/greys-anatomy/\nWatch more Grey's Anatomy Season 14 videos: https://www.youtube.com/playlist?list=PLfrisy2KXzke6qvKsZclM8YGoRjfKx8c9\nLike Grey's Anatomy on Facebook: https://www.facebook.com/GreysAnatomy\nFollow Grey's Anatomy on Twitter: https://twitter.com/GreysABC\nFollow Grey's Anatomy on Instagram: https://www.instagram.com/GreysABC\n\nGrey's Anatomy 14x09 Promo/Preview 1-800-799-7233\nGrey's Anatomy Season 14 Episode 9 Promo\nGrey's Anatomy 14x09 Promo 1-800-799-7233 (HD)\n\nÂ» Watch Grey's Anatomy Thursdays at 8:00pm on ABC\nÂ» Starring: Ellen Pompeo, Kevin McKidd, Jessica Capshaw, Chandra Wilson, Justin Chambers, Jesse Williams, Sarah Drew, and Camilla Luddington\n\nContribute subtitle translations for this video: https://www.youtube.com/timedtext_video?v=PJ9jj08bR38</t>
  </si>
  <si>
    <t>MvFcY9rTPx8</t>
  </si>
  <si>
    <t>Mike Austin</t>
  </si>
  <si>
    <t>Michigan Meteor Jan 16 2018</t>
  </si>
  <si>
    <t>michigan|meteor</t>
  </si>
  <si>
    <t>Invest here: http://bit.ly/2Bf2twZ\nDonate here: https://watsi.org\n\nNo audio - Didn't hear any loud sounds - Timestamp is off - happened around 8:08PM EST (thanks Refaldooloo) - looked really close - I75 Northbound around Bloomfield Hills, after looking into video more, was heading due West and had just crossed Coolidge Hwy.  Good luck meteorite hunters! Look me up if you find any!\n\nFor any licensing requests please contact licensing@break.com\n\nTo the nieces Kristen, Amanda, Gina, and Alex - be good!</t>
  </si>
  <si>
    <t>V0HCZ4YGqbw</t>
  </si>
  <si>
    <t>bill wurtz</t>
  </si>
  <si>
    <t>La de da de da de da de day oh</t>
  </si>
  <si>
    <t>bill wurtz|song|music|la de da de da de da de day oh|la de da|where did all the good times go|bwb|bill wurtz band</t>
  </si>
  <si>
    <t>http://billwurtz.com\n\n\n\npatreon:  http://patreon.com/billwurtz\nitunes:  https://itunes.apple.com/us/artist/bill-wurtz/id1019208137\nspotify:  https://play.spotify.com/artist/78cT0dM5Ivm722EP2sgfDh\namazon:  https://www.amazon.com/dp/B0792N4J57/ref=cm_sw_r_tw_dp_U_x_YCQxAb9VW9580\ndonate money for some breakfasts:  http://paypal.com/cgi-bin/webscr?cmd=_s-xclick&amp;hosted_button_id=VXTWA8CDYP4RJ\ntwitter:  http://twitter.com/billwurtz\ninstagram:  http://instagram.com/notbillwurtz\nobjects: http://billwurtz.myshopify.com/</t>
  </si>
  <si>
    <t>4ubwGb-vLA0</t>
  </si>
  <si>
    <t>Honest Trailers - It (2017)</t>
  </si>
  <si>
    <t>it|it 2017|it movie|stephen king|stephen king it|stephen king's it|it the clown|pennywise|pennywise it|stephen king novel|stephen king movie|it 2017 full movie|it sequel|it review 2017|it remake|stranger things|honest trailers|honest trailer</t>
  </si>
  <si>
    <t>This episode was brought to you by TurboTax. Thereâ€™s nothing to be afraid of. http://intuit.me/1eCMlVs\n\nThe Movie that ruined every real life clown's career - It (2017)!\n\nWatch the Honest Trailer Commentaries to get the writers thoughts on the movie along with deleted jokes!\nhttps://www.youtube.com/watch?v=4ubwGb-vLA0\n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</si>
  <si>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E0cbWdlQg_8</t>
  </si>
  <si>
    <t>Love, Simon | Official Trailer 2 [HD] | 20th Century FOX</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</si>
  <si>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https://www.instagram.com/lovesimonmovie\n\n#LoveSimon\n\nOrder the soundtrack: http://smarturl.it/AlfiesSongLS\n\nAbout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2 [HD] | 20th Century FOX \nhttp://www.youtube.com/user/FoxMovies</t>
  </si>
  <si>
    <t>UzQP7u-IOxg</t>
  </si>
  <si>
    <t>NBA on TNT</t>
  </si>
  <si>
    <t>Inside the NBA: Rockets-Clippers Locker Room Drama</t>
  </si>
  <si>
    <t>Inside the NBA|Top Video</t>
  </si>
  <si>
    <t>Ros Gold-Onwude joins Inside live from Los Angeles to talk about the locker room drama that happened after Rockets vs Clippers game, the Inside The NBA crew react.</t>
  </si>
  <si>
    <t>gehzrQiwUyM</t>
  </si>
  <si>
    <t>Casey Holmes</t>
  </si>
  <si>
    <t>BURTS BEES GOODNESS GLOWS FOUNDATION WEAR TEST | HIT OR MISS? |  Casey Holmes</t>
  </si>
  <si>
    <t>burts bees|wear test|drugstore makeup|affordable makeup|whats new at the drugstore|affordable|cosmtics|tjmaxx|tjmaxx makeup|casey holmes|itsbl0ndie|tutorial|makeup|how to</t>
  </si>
  <si>
    <t>Don't forget to subscribe here-- http://bit.ly/1ERR4Sv\n\nTop im wearing- from my boutique - https://rosiedaze.com/collections/tops/products/rosie-daze-t-shirts\n\nMy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CaseyHolmes35\n\nProducts mentioned:\nProducts Mentioned:\nSmashbox primer water\nSoap and glory one heck of a blot primer\nBurts bees goodness glows foundation in warm honey\nReal techniques face and body sponge\nTarte shape tape in light medium honey\nToo faced peach perfect mattifying loose setting powder\nNeutrogena healthy skins bronzer in 130 sun kissed\nBurts bees blush in toasted cinnamon and bare peach\nContour profusion palette\nBurts bees blooming desert eyeshadow trio\nBurts bees nourishing mascara in black\nBurts bees eyeliner in soft black\nShu eumora eyelash curler \n\nFoxy Locks hair extensions in honey spice ombre - Use â€œfoxycaseyâ€ for a discount\nhttp://www.foxylocks.com\n\n\nLoving Tan self tanner in dark - Use â€œcaseyâ€ for a free gift \nhttp://www.lovingtan.com\n\n\nDisclaimer: Some links are affiliate &amp; Coupon codes are affiliate.</t>
  </si>
  <si>
    <t>WcjPlOmDtKw</t>
  </si>
  <si>
    <t>TARTE SHAPE TAPE FOUNDATION?! First Impressions + Demo</t>
  </si>
  <si>
    <t>tarte|tarte shape tape|tarte shape tape foundation|tarte shape tape concealer|shape tape concealer|shape tape foundation|matte|hydrating|foundation|review|first impressions|first impression|demo|nikkietutorials|nikkie tutorials|nikkitutorials|nikki tutorials|transformation|extreme transformation|medium coverage foundation|light coverage foundation|fail|epic fail|beauty|cosmetics|look|concealer|powder|extreme|flawless skin|how to|how to apply|how to get</t>
  </si>
  <si>
    <t>Make sure you subscribe to my channel and hit the notification bell, so you donâ€™t miss any of my new videos â†’ http://bit.ly/SubscribeNikkieTutorials\n\nTHIS IS NOT A JOKEâ€¦ Tarte finally came out with SHAPE TAPE FOUNDATIONS!!! After everyone fell in love with the concealer, today Iâ€™m putting both the matte AND hydrating versions of the foundation to the test. Will they be any good? Are they full coverage? Will they make me glow? Keep on watching to find out!\n\nâ–· Have you seen my previous video? MAKEUP ROULETTE CHALLENGE feat. JAMES CHARLES! Â» https://youtu.be/jsDR2y3FPKE\n\nâ€¢â€¢â€¢â€¢â€¢â€¢â€¢â€¢â€¢â€¢â€¢â€¢â€¢â€¢â€¢â€¢â€¢â€¢â€¢â€¢â€¢â€¢â€¢â€¢â€¢â€¢â€¢â€¢â€¢â€¢â€¢â€¢â€¢â€¢â€¢â€¢â€¢â€¢â€¢â€¢Â­Â­Â­â€¢â€¢â€¢â€¢â€¢â€¢â€¢â€¢â€¢â€¢â€¢\n\nTarte Shape Tape Foundations available ONLY at Ulta Â» http://bit.ly/2DkbuuH\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</si>
  <si>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Should We Break Up? (DNA COMPATIBILITY TEST)</t>
  </si>
  <si>
    <t>The Lab|AsapSCIENCE|DNA test|compatability test|are we meant to be together|should this couple break up|genetics|ios 11 compatibility|physiology|best science videos|funny science|gregory brown|mitchell moffit|break ups|couple breaks up|therapy|live therapy session|where should we begin|relationship science</t>
  </si>
  <si>
    <t>We've been together for 10 years, but should we stay together?\nFollow us @mitchellmoffit and @WhaleWatchMePlz\nSubscribe for more! http://bit.ly/asapsci (More Links Below!)\n\nTry Instant Chemistry with your partner! - https://instantchemistry.com/\n\nSubscribe: http://bit.ly/asapsci\n\nThe LAB is our series where we take your questions and turn them into experiments! Is there something you want us to try next? Let us know in the comments or on Instagram and Twitter. Who knows, your idea may become our next episode!\n\nAsapINSTAGRAM: https://instagram.com/asapscience/\nFacebook: http://facebook.com/AsapSCIENCE\nTwitter: http://twitter.com/AsapSCIENCE\nTumblr: http://asapscience.tumblr.com\n\nGET THE ASAPSCIENCE BOOK: http://asapscience.com/book/\n\nSend us stuff!\nASAPSCIENCE INC. \nP.O. Box 93 Toronto P, \nToronto, ON, M5S2S6\n\nProduced by: Gregory Brown, Mitchell Moffit, Rachel Salt\n\nEdited by: Gregory Brown, Sel Ghebrehiwot and Mitchell Moffit</t>
  </si>
  <si>
    <t>Hi2tjMLVpdQ</t>
  </si>
  <si>
    <t>Which Smartphone Do They ACTUALLY Use? --- MKBHD, Austin Evans, Linus + More</t>
  </si>
  <si>
    <t>mkbhd|linus tech tips|linus|tech|tips|austin evans|austin|evans|marques brownlee|uravgconsumer|judner|mrwhosetheboss|marques|brownlee|best smartphone|best|smartphone|2018|2017|best smartphone 2018|android|iphone|iphone x|apple|apple iphone x|pixel 2|pixel 2 xl|2 xl|xl|google|google pixel 2 xl|vs|pixel|best android|iphone 8|iphone 8 plus|review|unboxing|unbox therapy|unboxtherapy|phone|smartphones|phones|unbox|therapy|galaxy s8|s8|samsung|8 plus|s8+|note 8</t>
  </si>
  <si>
    <t>The burning question that the entire tech community wants an answer to... Which smartphone do prominent tech influencers like MKBHD, UrAvgConsumer, Austin Evans, Linus Tech Tips, Dom Esposito, Mrwhosetheboss and Unbox Therapy choose to carry daily. No fluff necessary, which smartphone and why? iPhone X, iPhone 8, Galaxy Note 8, Galaxy S8, Galaxy S8+, Pixel 2, Pixel 2 XL, OnePlus 5T... Something else??? Find out in this unprecedented video!\n\nIn order of appearance...\n\nDom Esposito\nhttps://www.youtube.com/macmixing\n\nAustin Evans\nhttps://www.youtube.com/austinevans\n\nLinus Tech Tips (Linus Sebastian)\nhttps://www.youtube.com/user/LinusTechTips\n\nUrAvgConsumer (Judner Aura)\nhttps://www.youtube.com/user/UrAvgConsumer\n\nMKBHD (Marques Brownlee)\nhttps://www.youtube.com/mkbhd\n\nMrwhosetheboss (Arun Maini)\nhttps://www.youtube.com/user/Mrwhosetheboss\n\n_________________________________________\n\nWATCH SOME MORE VIDEOS...\n\nThe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REAL!\nhttps://youtu.be/jpdR-bdV08c?list=PL7u4lWXQ3wfI_7PgX0C-VTiwLeu0S4v34\n\nHow terrible is a $58 smartphone?\nhttps://youtu.be/r-AREHFBjZ4?list=PL7u4lWXQ3wfI_7PgX0C-VTiwLeu0S4v34\n\nRazer Phone Unboxing - My New Daily Driver?\nhttps://youtu.be/Qrlo3Dbr7YI?list=PL7u4lWXQ3wfI_7PgX0C-VTiwLeu0S4v34\n\nFOLLOW ME IN THESE PLACES FOR UPDATES\nTwitter - http://twitter.com/unboxtherapy\nFacebook - http://facebook.com/lewis.hilsenteger\nInstagram - http://instagram.com/unboxtherapy\nGoogle Plus - http://bit.ly/1auEeak</t>
  </si>
  <si>
    <t>W7SZmMW6Ow0</t>
  </si>
  <si>
    <t>Melissa Benoist Reveals Best Part About Playing Supergirl</t>
  </si>
  <si>
    <t>jimmy|kimmel|live|late|night|talk|show|funny|comedic|comedy|clip|comedian|melissa|benoist|supergirl|disneyland|sondheim|david|koresh|waco|dancer|actor|singer|david koresh|melissa benoist</t>
  </si>
  <si>
    <t>Melissa talks about learning how to play 'Supergirl,' dancing and acting when she was a kid, performing a Sondheim medley at Disneyland, and playing one of David Koresh's wives in the new mini-series 'Waco.'\n\nTrump ACTUALLY Called These Countries S**tholes https://youtu.be/rMFxV-l3qG0\n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Damon.\n\nMelissa Benoist Reveals Best Part About Playing Supergirl\nhttps://youtu.be/W7SZmMW6Ow0</t>
  </si>
  <si>
    <t>kWku5rgaJWM</t>
  </si>
  <si>
    <t>Donâ€™t Worry, He Wonâ€™t Get Far On Foot - Teaser Trailer [HD] | Amazon Studios</t>
  </si>
  <si>
    <t>Amazon Studios|Amazon|amazon prime|amazon video|original|trailer|episode|season|streaming|Amazon Original Series|Amazon instant video|Prime Video|Prime Instant Video|Donâ€™t Worry|He Wonâ€™t Get Far On Foot|dontworry|Donâ€™t Worry He Wonâ€™t Get Far On Foot|Jack Black|Carrie Brownstein|Beth Ditto|Kim Gordon|Jonah Hill|Rooney Mara|Joaquin Phoenix|Gus Van Sant|gus|van|sant|elephant|film|school|cinema|mystery|director</t>
  </si>
  <si>
    <t>Donâ€™t Worry, He Wonâ€™t Get Far On Foot â€“ Teaser Trailer â€“ Starring Joaquin Phoenix, Jonah Hill, Rooney Mara and Jack Black. A film by Gus Van Sant. Coming to select theaters May 11.\n\n#DWHWGFOF\n\nÂ» SUBSCRIBE: http://bit.ly/AmazonVideoSubscribe\nÂ» Release window messaging â€“ In Select Theaters May 11\n\nAbout Donâ€™t Worry, He Wonâ€™t Get Far On Foot:\nAfter Portland slacker John Callahan (Joaquin Phoenix) nearly loses his life in a car accident, the last thing he intends to do is give up drinking. But when he reluctantly enters treatment â€“ with encouragement from his girlfriend (Rooney Mara) and a charismatic sponsor (Jonah Hill) â€“ Callahan discovers a gift for drawing edgy, irreverent newspaper cartoons that develop a national following and grant him a new lease on life. Based on a true story, this poignant, insightful and often funny drama about the healing power of art is adapted from Callahanâ€™s autobiography and directed by two-time OscarÂ® nominee Gus Van Sant. Jack Black, Carrie Brownstein, Beth Ditto and Kim Gordon also star.\n\nOfficial Site  â€“ dontworry.movie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entertainment.\n\nDonâ€™t Worry, He Wonâ€™t Get Far On Foot - Teaser [HD] | Amazon Studios\nhttps://youtu.be/kWku5rgaJWM\n\nAmazon Studios\nhttps://www.youtube.com/AmazonStudios</t>
  </si>
  <si>
    <t>HuG2uAWVlP4</t>
  </si>
  <si>
    <t>Everything Sucks! | Date Announcement [HD] | Netflix</t>
  </si>
  <si>
    <t>Netflix|Trailer|Netflix Original Series|Netflix Series|television|movies|streaming|movies online|television online|documentary|comedy|drama|08282016NtflxUSCAN|watch movies|PLvahqwMqN4M1uQ5JITdkmNrxZnwtUG-DP|PLvahqwMqN4M0MGkARAHH7sCVVEepIBVYe|90s|Throwback|Everything Sucks|high school|LGBTQE|Sydney Sweeney|Jahi Winston|Peyton Kennedy|Rio Mangini|Quinn Liebling|Elijah Stevenson|Boring|AV Club|Drama Club</t>
  </si>
  <si>
    <t>Remember when your clothes and your backpack were your Facebook wall? Welcome to freshman year 1996. Everything Sucks! premieres February 16, 2018.\n\nWatch Everything Sucks! on Netflix: https://www.netflix.com/title/80117551\n\nSUBSCRIBE: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Date Announcement [HD] | Netflix\nhttp://youtube.com/netflix</t>
  </si>
  <si>
    <t>mSVkk9lLv1Y</t>
  </si>
  <si>
    <t>Team Edge</t>
  </si>
  <si>
    <t>Egg Dodgeball Challenge!!</t>
  </si>
  <si>
    <t>winter games|kids games|family games|kid friendly|egg dodgeball challenge!!|egg dodgeball|egg|eggs|tug of war|spoon walk|egg toss|team edge videos|team edge challenges|teamedge|Team edge|team edge challenge</t>
  </si>
  <si>
    <t>Tackle The Person In The Snowman!! âž¡ https://www.youtube.com/watch?v=9_zxdTHPh04&amp;t=78s\nSubscribe To Team Edge! âž¡ https://www.youtube.com/channel/UCaRH3rDr3K3CEfhVqu5mgUQ\nðŸ”½MORE LINKS BELOW ðŸ”½\n\nHey guys! Have you ever had a snowball fight? What was the biggest snowman you have ever made? Let us know down below! Check out the Blind Mouse Trap Minefield Challenge!! https://www.youtube.com/watch?v=hi-aw1nRGWc&amp;t=26s\n\nTEAM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</si>
  <si>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ya6CQrFacIY</t>
  </si>
  <si>
    <t>BeckVEVO</t>
  </si>
  <si>
    <t>Beck - Fix Me</t>
  </si>
  <si>
    <t>beck|fix me|colors|official|music video</t>
  </si>
  <si>
    <t>Beckâ€™s new album â€˜Colorsâ€™ available now: http://beck.to/colors\nGet â€˜Colorsâ€™ Deluxe Edition Vinyl and Shop Merch: http://beck.to/shop\n\nFollow Beck:\nhttp://www.beck.com\nhttp://twitter.com/Beck\nhttp://facebook.com/Beck\nhttp://instagram.com/Beck\nhttp://www.youtube.com/Beck\n\n(C) 2017 Fonograf Records Under Exclusive License To Capitol Records, LLC\n\nhttp://vevo.ly/zOXkV8</t>
  </si>
  <si>
    <t>Vkuj0IaeH3s</t>
  </si>
  <si>
    <t>MLive</t>
  </si>
  <si>
    <t>Kyle Stephens the first victim to address Larry Nassar at sentencing</t>
  </si>
  <si>
    <t>Larry Nassar|MSU|gymnastics|USA gymnastics|Kyle Stephens|sexual abuse|sexual assault|MSU gymnastics|doctor|Nassar|auth-jbissell-auth|court|trial|victim statement</t>
  </si>
  <si>
    <t>Warning, contains graphic content. Kyle Stephens was the first to speak against Larry Nassar during his sentencing. They are expecting 97 more victims to speak over the next few days. (Joel Bissell | MLive.com) Read more: http://s.mlive.com/UwDrPFS</t>
  </si>
  <si>
    <t>ZYXIAzqOgoY</t>
  </si>
  <si>
    <t>Nicol Concilio</t>
  </si>
  <si>
    <t>TARTE COSMETICS SHAPE TAPE FOUNDATION REVIEW</t>
  </si>
  <si>
    <t>tarte shape tape|tarte shape tape foundation|nicol concilio|nicol concilio youtube|tarte shape tape foundation review|tarte cosmetics shape tape|tarte cosmetics shape tape foundation review|shape tape|shape tape foundation|shape tape foundation review|tarte cosmetics|makeup tutorial|makeup|beauty|beauty tips</t>
  </si>
  <si>
    <t>Hey babes! How yew doooin?? Hope you enjoyed this video reviewing the new shape tape foundation from Tarte Cosmetics!! Which half of my face did y'all like better?? WHAT DO YOU GUYS THINK OMG?! Make sure to subscribe!\n\n*This product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 at checkout\n-----------------------------------------------------------\nProducts Used:\n\nTarte Cosmetics Shape Tape Foundation in medium neutral</t>
  </si>
  <si>
    <t>0Q0_xFYpYL4</t>
  </si>
  <si>
    <t>I Made h3h3 a Coughing Beanie</t>
  </si>
  <si>
    <t>laser cutter|william osman|crappy science|h3|h3h3|ethan|hila|h3h3productions|beanie|arduino|shitty robot|animatronic|tdafibwmiasitta|coughing beanie|cough</t>
  </si>
  <si>
    <t>Absolute abuse of animatronics.\n\nDetails/Code on my blog: Not finished yet\nMake Ventura: https://goo.gl/GRGupb\n\nSupport us on Patreon: https://www.patreon.com/williamosman\nWebsite: http://www.williamosman.com/\nFacebook: https://www.facebook.com/williamosmanscience/\nInstaHam: https://www.instagram.com/crabsandscience/\nCameraManJohn: http://www.johnwillner.com/\n\nTunes by:\nLaser-time music: https://www.youtube.com/CM4llst4rs</t>
  </si>
  <si>
    <t>aPrpWFl2eik</t>
  </si>
  <si>
    <t>Password with Lily Tomlin, Jane Fonda and Cole Sprouse</t>
  </si>
  <si>
    <t>The Tonight Show|Jimmy Fallon|Password|Lily Tomlin|Jane Fonda|Cole Sprouse|NBC|NBC TV|Television|Funny|Talk Show|comedic|humor|snl|Fallon Stand-up|Fallon monologue|tonight|show|jokes|funny video|interview|variety|comedy sketches|talent|celebrities|video|clip|highlight|music|musical performance|the roots|riverdale|team|jughead|jug head|squeak|netflix|grace and frankie|yuck|games|win|lose|lollipop</t>
  </si>
  <si>
    <t>Jimmy and Cole Sprouse team up against Lily Tomlin and Jane Fonda in the game Password.\n\nSubscribe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exclusives.\n\nPassword with Lily Tomlin, Jane Fonda and Cole Sprouse\nhttp://www.youtube.com/fallontonight</t>
  </si>
  <si>
    <t>Djw1PmpZt9w</t>
  </si>
  <si>
    <t>Penelope Cruz Tries to Teach Ellen Spanish</t>
  </si>
  <si>
    <t>Penelope Cruz|Actress|Penelope|Cruz|spanish|spanish word of the day|Ellen|degeneres|ellen degeneres|the ellen show|ellen fans|ellen tickets|ellentube|ellen audience|teach|funny|hilarious|fx|oscar|american crime story|american|crime|story|versace|ricky martin|ricky|martin|fashion|darren criss|darren|criss|max greenfield|max|greenfield</t>
  </si>
  <si>
    <t>Oscar winner Penelope Cruz taught Ellen a couple of phrases in Spanish... even though they might get her into trouble.</t>
  </si>
  <si>
    <t>h_SHkEWo7UM</t>
  </si>
  <si>
    <t>Keeping Up With the Kardashians Katch-Up: S14, EP.14 | E!</t>
  </si>
  <si>
    <t>Kardashians|Khloe Kardashian|Kim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Lately|Comedians|Comedy|Katch-Up: S14|EP.14|Khloe and Corey|Tristan Thompson|Corey hash|Thompson</t>
  </si>
  <si>
    <t>Khloe and Corey hash out there issues during an intense lunch. Plus, she and Tristan Thompson break the news that they're expecting.\n\nSUBSCRIBE: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EP.14 | E!\nhttp://www.youtube.com/user/Eentertainment</t>
  </si>
  <si>
    <t>s_LxZx42sIk</t>
  </si>
  <si>
    <t>What are mini brains? - Madeline Lancaster</t>
  </si>
  <si>
    <t>TEDEd|TED-Ed|TED Ed|TED Education|TED|Madeline Lancaster|Adam Wells|neuroscience|neurology|weird science|biology|organoids</t>
  </si>
  <si>
    <t>Check out our Patreon page: https://www.patreon.com/teded\n\nView full lesson: https://ed.ted.com/lessons/can-we-grow-human-brains-outside-our-bodies-madeline-lancaster\n\nShielded by our thick skulls and swaddled in layers of protective tissue, the human brain is extremely difficult to observe in action. Luckily, scientists can use brain organoids â€” pencil eraser-sized masses of cells that function like human brains but arenâ€™t part of an organism â€” to look closer. How do they do it? And is it ethical? Madeline Lancaster shares how to make a brain in a lab.\n\nLesson by Madeline Lancaster, animation by Adam Wells.\n\nThank you so much to our patrons for your support! Without you this video would not be possible! Nik Maier, Robert Sukosd, Mark Morris, TamÃ¡s DrÃ¡vai, Adi V, Peter Liu, Leora Allen, Hiroshi Uchiyama, Michal Salman, Julie Cummings-Debrot, Gilly , Ka-Hei Law, Maya Toll, Aleksandar Srbinovski, Jose Mamattah, Mauro Pellegrini, Ricardo Rendon Cepeda, Renhe Ji, AndrÃ©s Melo GÃ¡mez, Tim Leistikow, Moonlight , Shawar Khan, Chris, Alex Serbanescu, Megan Douglas, Barbara Smalley, Filip Dabrowski, Joe Giamartino, Clair Chen, Vik Nagjee, Karen Goepen-Wee, Della Palacios, Rui Rizzi, Bryan Blankenburg, Bah Becerra and Stephanie Perozo.</t>
  </si>
  <si>
    <t>akTosGXl8pI</t>
  </si>
  <si>
    <t>Kim Kardashian and Kanye West Welcome Baby Girl Via Surrogate I TMZ News</t>
  </si>
  <si>
    <t>TMZ2016FS11221|TMZ|Hollywood|Celebrity|Entertainment|Famous|Hollywood News|Fame|Entertainment News|2017TMZ|2017|kimye|kim kardashian|kanye west|kim kardashian baby|kanye west baby|the kardashians|kanye west kim|kim kardashian surrogate|north west|saint west|west family|kim kardashians kids|kanye wests kids|kardashian kids|tmz breaking|kardashian news|kkw|kim kardashian west|kanye|tmz 2018|tmz 2017|raw video</t>
  </si>
  <si>
    <t>Kim Kardashian and Kanye West just had their third child via surrogate ... TMZ has learned\n\n\nSUBSCRIBE: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</si>
  <si>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Lok8svIS218</t>
  </si>
  <si>
    <t>What Is PREGNANCY Doing To My BODY?!</t>
  </si>
  <si>
    <t>ellie and jared|ellie mecham|jared mecham|jared and ellie|ellie|jared|mecham|pregnancy|pregnant|greatest showman</t>
  </si>
  <si>
    <t>Pregnancy is doing some strange things to my body and skin. I show a few changes to my face that I'm nervous about. We see a shooting star and have a blast in the hot tub!\nâ†“â†“â†“â†“â†“â†“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</si>
  <si>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1DRhHMy-D4E</t>
  </si>
  <si>
    <t>Dashcam captures a Car crashes into building in California - BBC News</t>
  </si>
  <si>
    <t>bbc|bbc news|news|car|amazing car|amazing flying car|flying car|car fly|car flies|how can a car fly|car can fly</t>
  </si>
  <si>
    <t>A car in Santa Ana, California mounted a central reservation and crashed into a dental office.\nThe two people in the car escaped with minor injuries.\n\nPlease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</si>
  <si>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YpnV0M6XTc8</t>
  </si>
  <si>
    <t>â‚¬20 IN PARIS vs $20 IN NY</t>
  </si>
  <si>
    <t>paris|new york|nyc|manhattan|expensive|cheap|hacks|travel tips|damon and jo|damon dominique|jo franco|money challenge|nyc on a budget|paris on a budget|cheap things to do|cheap places to eat|what to do paris|what to do nyc|how expensive is|eiffel tower|brooklyn bridge|cool city guides|travel youtubers|buzzfeed|travel vlog</t>
  </si>
  <si>
    <t>In two of the most expensive cities in the world, how far can $20 get you? Damonâ€™s got â‚¬20 in Paris, and Joâ€™s got $20 in New York. Also, we hate writing in third person.\nsubscribe here â†’ https://goo.gl/H8i5DP\nour travel blog | shut up and goâ†’ http://www.shutupandgo.travel/\n\n**WHERE I WENT IN PARIS\n\nLes PÃ¨res Populaires\nL'Esprit TchaÃ¯\nNodana\n\n\n**social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</si>
  <si>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pqzopUurZPc</t>
  </si>
  <si>
    <t>Fox and Owl Face Off || ViralHog</t>
  </si>
  <si>
    <t>2018|Animals|birds|Cool|Dogs|Featured|feel good|Humor|pets|Security Camera|trending|ViralHog|Weird|Win|fox|owl|face|off|interact|nature|Cobourg|Ontario|Canada</t>
  </si>
  <si>
    <t>Occurred on: January 4, 2018 / Cobourg, Ontario, Canada\n\nWe had some night visitors at the Cobourg Marina. Can you believe how close they get to one another?\n\nWatch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</si>
  <si>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KAZAKHSTAN 24-hour ARMY RATION TASTE TEST | Kazakh MRE</t>
  </si>
  <si>
    <t>military ration|ration|army|taste|taste test|test|emmy|emmymade|emmymadeinjapan|Kazakhstan|Kazakh|Russian|Russia|24-hour|combat|food|MRE|meal ready to eat</t>
  </si>
  <si>
    <t>Tasting 24-hours worth of food for a Kazakh soldier in this military ration taste test.  Big thanks to BlackDogBob for sending me this ration and for making this episode possible.  :)  New videos every Monday, Thursday, and Saturday. \n\nEmmymade MERCH: http://bit.ly/2kdGvYg \n\nJoin the Emmy League of Adventuresome Eaters &amp; find me here:\n\nSUBSCRIBE: http://youtube.com/subscription_center?add_user=emmymadeinjapan\n\nTWITTER: https://twitter.com/emmymadeinjapan\nINSTAGRAM: http://instagram.com/emmymade\nSNAPCHAT: @emmymade\nFACEBOOK: https://www.facebook.com/itsemmymadeinjapan/\n\nOTHER CHANNEL: emmymade http://bit.ly/1zK04SJ\n\nFind Black Dog Bob here: http://bit.ly/2mz65F2\n\nMilitary Ration Playlist: http://bit.ly/1joAS3i\n\nThis video is NOT sponsored. \n\nPersonal Vendetta 2 courtesy of www.epidemicsound.com.  Royalty-free Sprightly and from iMovie.  If you're reading this, you know what's what. Comment: Lobster claw.</t>
  </si>
  <si>
    <t>ty-AFKiiTRA</t>
  </si>
  <si>
    <t>BleachersVEVO</t>
  </si>
  <si>
    <t>Bleachers - Alfie's Song (Not So Typical Love Song) (Audio)</t>
  </si>
  <si>
    <t>Alfie's Song (Not So Typical Love Song)|Bleachers|RCA Records Label|Soundtracks</t>
  </si>
  <si>
    <t>â€œAlfieâ€™s Song (Not So Typical Love Song)â€ by Bleachers from the Original Motion Picture â€œLove, Simon.â€\n \nPre-order the â€œLove, Simon Official Soundtrackâ€: http://smarturl.it/LoveSimonOST\n\nGet Bleachersâ€™ â€œAlfieâ€™s Song (Not So Typical Love Song)â€:  http://smarturl.it/AlfiesSongLS\n \nâ€œLove, Simonâ€ is in theaters March 16th. For more information on â€œLove, Simonâ€ visit: \nwww.lovesimonmovie.com\n \nFollow Bleachers:\nhttp://www.bleachersmusic.com/\nhttps://twitter.com/bleachersmusic\nhttps://www.facebook.com/bleachersmusic \nhttps://www.instagram.com/bleachersmusic\n \nFollow â€œLove, Simonâ€:\nhttps://twitter.com/lovesimonmovie \nhttps://www.facebook.com/LoveSimonMovie/\nhttps://www.instagram.com/lovesimonmovie/</t>
  </si>
  <si>
    <t>v8VMdSQL50w</t>
  </si>
  <si>
    <t>Jane Fonda And Lily Tomlin On â€˜Grace And Frankie,â€™ Friendship, Female Equality | TODAY</t>
  </si>
  <si>
    <t>The TODAY Show|TODAY Show|TODAY|NBC|NBC News|Celebrity Interviews|TODAY Show Recipes|Fitness|Lifestyle|TODAY Show Interview|Ambush Makeover|Kathie Lee and Hoda|KLG and Hoda|Jane Fonda|Lily Tomlin|Jane Fonda And Lily Tomlin|Grace And Frankie|martin sheen|sam waterston|marta kauffman|friends|gay marriage|same sex marriage|grace &amp; frankie|netflix original series|jane fonda interview|grace and frankie season 4|grace &amp; frankie season 4|feminism|equality</t>
  </si>
  <si>
    <t>Hollywood legends Jane Fonda and Lily Tomlin are back for a fourth season of their Netflix comedy series â€œGrace and Frankie.â€ Fonda tells TODAY we are at â€œa tipping pointâ€ in equality for women, and Tomlin jokes that the two have been friends â€œsince before my first facelift.â€ But theyâ€™re still in fit condition, and even let Hoda Kotb and Savannah Guthrie feel their muscles!\n\nÂ»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http://on.today.com/PinTODAY\n\nJane Fonda And Lily Tomlin On â€˜Grace And Frankie,â€™ Friendship, Female Equality | TODAY</t>
  </si>
  <si>
    <t>UBGb8jRjK4k</t>
  </si>
  <si>
    <t>East Idaho News</t>
  </si>
  <si>
    <t>Local family discovers hidden room after sinkhole opens in garage</t>
  </si>
  <si>
    <t>Creepy|Scary|Idaho Falls|House|Hidden|Secret room|Secret|Hidden Room</t>
  </si>
  <si>
    <t>https://www.eastidahonews.com/2018/01/local-family-discovers-hidden-room-after-hole-opens-in-floor/</t>
  </si>
  <si>
    <t>FvLdEZ3mg54</t>
  </si>
  <si>
    <t>gamelovercommercials</t>
  </si>
  <si>
    <t>1992 Skin Bracer commercial w/Jack Palance</t>
  </si>
  <si>
    <t>skin bracer|commercial|june|1992|jack palance</t>
  </si>
  <si>
    <t>The actor promotes the aftershave in this quick spot from June 1992.</t>
  </si>
  <si>
    <t>wQZ95eZQtBE</t>
  </si>
  <si>
    <t>Adam &amp; Bree's Story | How Couples Sleep</t>
  </si>
  <si>
    <t>v5QCBkrbuy4</t>
  </si>
  <si>
    <t>Raw Superstars visit the National Civil Rights Museum: Raw, Jan. 15, 2018</t>
  </si>
  <si>
    <t>wwe|world wrestling entertainment|wrestling|wrestler|wrestle|superstars|à¤•à¥à¤¶à¥à¤¤à¥€|à¤ªà¤¹à¤²à¤µà¤¾à¤¨|à¤¡à¤¬à¥à¤²à¥‚ à¤¡à¤¬à¥à¤²à¥‚ à¤ˆ|à¤®à¥ˆà¤š|à¤¸à¥à¤ªà¤°à¤¸à¥à¤Ÿà¤¾à¤°|à¤µà¥à¤¯à¤¾à¤µà¤¸à¤¾à¤¯à¤¿à¤• à¤•à¥à¤¶à¥à¤¤à¥€|Ù…ØµØ§Ø±Ø¹Ù‡|Raw|Roman Reigns|Titus O'Neil|Apollo Crews|Sasha Banks|Mark Henry|Alexa Bliss|Seth Rollins|national|civil|rights|museum|raw highlights|wwe raw</t>
  </si>
  <si>
    <t>Roman Reigns, Titus O'Neil, Apollo Crews, Sasha Banks, Mark Henry, Alexa Bliss and Seth Rollins share their thoughts while taking in the National Civil Rights Museum before Raw in Memphis.\nGet your first month of WWE Network for FREE: http://wwenetwork.com_x000D_
\nSubscribe to WWE on YouTube: http://bit.ly/1i64OdT_x000D_
\nVisit WWE.com: http://goo.gl/akf0J4_x000D_
\nMust-See WWE videos on YouTube: https://goo.gl/QmhBof</t>
  </si>
  <si>
    <t>PtPNGls_sUg</t>
  </si>
  <si>
    <t>WHAT'S INSIDE? FAMILY</t>
  </si>
  <si>
    <t>Most Interesting Electric SUV at CES 2018</t>
  </si>
  <si>
    <t>ces 2018|byton|ces|electric cars|cars|ev|electric vehicle|ces 2018 electric cars|concept car|automotive|byton ces 2018|byton electric car|electric|byton ces|electric car|electric car news|tesla|byton suv|byton car|concept cars|e for electric|car tech|byton unveiling|byton vs tesla|byton concept|byton concept suv|electric suv|chinese|2018|future cars|byton concept ev|review|future|technology|tech|test|vehicles</t>
  </si>
  <si>
    <t>The Byton Concept production aimed at late 2019 has potential to shake up the EV Market. Mercedes EQ car may come out first, here is our ride in that: https://youtu.be/vYZGKHc2zdY\n\nHere is another EV Car review from CES: https://youtu.be/iDzKzBVbfm8</t>
  </si>
  <si>
    <t>4B7vs7tPRpQ</t>
  </si>
  <si>
    <t>Hannah Meloche</t>
  </si>
  <si>
    <t>room tour 2018</t>
  </si>
  <si>
    <t>hannah meloche|hannah|fashion|haul|try-on|teen|tumblr|aesthetic|aesthetically pleasing|room tour|2018|Teen Room Tour|my 2018 room tour|2018 Room Tour|dream|teen makeup|desk tour|vintage|decor|plants|green|gold</t>
  </si>
  <si>
    <t>room tour 2018!! tried to redo my room and make it as aesthetically pleasing and tumblr as possible and i'm finally showing you guys my bedroom! you've probably seen most of it from videos but it felt good to do an official room tour for 2018\n\ni hope you liked my room tour, the decor is perfect if you're looking to design a teen room, especially for girls, i hope this was some good room decor and inspiration! tried to go for gold, white, wood, green, and make it earthy with plants and really just anything vintage or  aesthetically pleasing i decorated my room with. \n\nSUBSCRIBE â†  http://bit.ly/SubHannah\nWATCH NEXT â† Â http://youtube.com/playlist?list=PLE9pLqNx30whVsaOPEApDd9jHZnL8Jc2u\n\nHelp me translate this video into your language! http://youtube.com/timedtext_cs_panel?c=UC0dQFymlTdbTuj4pLZd80uQ&amp;tab=2\n\nYES LETS BE FRIENDS\nSOCIAL MEDIA\nInstagram- hannahmeloche\nTwitter- hannahmeloche\nSnapchat- hannah_meloche\nTumblr- hannahmeloche\nPinterest- hannahmeloche\nVsco- Hannah Meloche\nSpotify- HannahMeloche\n\nvlog channel: http://youtube.com/channel/UCeFCTtD5ZD2HJi-Xchiqjbw\n\nMORE MELOCHE!\nFall, Halloween, Thanksgiving, Holiday &amp; Christmas | http://youtube.com/playlist?list=PLE9pLqNx30wioLYCsvgYbSEi5KHcJ1dks\nRoutine &amp; Get Ready with Me | http://youtube.com/playlist?list=PLE9pLqNx30wg0HrrOJmoLsjgKihbJ7Xjy\nFashion &amp; Huge Try On Hauls | http://youtube.com/playlist?list=PLE9pLqNx30wg_5woIQY8bFBeHxnZcyrpw\nLifestyle &amp; Hacks | http://youtube.com/playlist?list=PLE9pLqNx30whUU-S5no0QPfqT19Q0-C9g\nPopular Uploads | http://youtube.com/watch?v=cbkjWyeaSQk&amp;list=PLE9pLqNx30wi2CVsKCK3ABluML7gXzMBv\n\nFAQs\n* What camera do you use? â† Â Canon EOS 60D w sigma 30mm art lens\n* What software do you edit on? â† Â FCPX \n\np.s. this was NOT a sponsored video! \n\nthank you for watching my first ever room tour! if i ever make any big changes i could definitely do an updated one.\n\nHey I'm Hannah Meloche! Doin' what I love! Travel, Lifestyle, Fashion, and whatever I feel like! While school, studying and being a student is my priority, I'm obsessed with creating videos every week on Meloche Monday!  Tune in for my videos like high school get ready with me's (grwm), morning routines, swimsuit collections, everyday outfits, teen styles, thrift store hauls, teen styling guides, fall and winter lookbooks, music playlist faves, obsessions, favorites and so much more!  Hopefully you stick along.</t>
  </si>
  <si>
    <t>ewTQLoNPxYg</t>
  </si>
  <si>
    <t>Where are we?</t>
  </si>
  <si>
    <t>On the road and not sure where we are? 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</si>
  <si>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9OGr-2g0zVs</t>
  </si>
  <si>
    <t>COVERGIRL</t>
  </si>
  <si>
    <t>Katy Perry in NEW! Katy Kat Gloss | #IAmWhatIMakeUp by COVERGIRL</t>
  </si>
  <si>
    <t>katy perry|makeup|covergirl|lip gloss|katy kat|best lip gloss|covergirl makeup|covergirl lipstick|katy perry makeup|katy perry covergirl|katy perry lipstick|covergirl commercial|covergirl cosmetics|covergirl ad|lip gloss shades|pigmented lip gloss</t>
  </si>
  <si>
    <t>Katy Perry presents COVERGIRL's NEW! Katy Kat Gloss. Our favorite singer, songwriter, and chameleon keeps you guessing in new Katy Kat Gloss. 12 high-pigmented lip gloss shades. Endless experimentation. Watch more from COVERGIRL's #IAmWhatIMakeUp: https://www.youtube.com/watch?v=hNs5Rk8PVEg&amp;list=PL1_vRQKoHSnyZ_ft0oG05ZVdRCzRrTFBh\n\nShop Katy's look: http://www.ulta.com/katy-kat-lip-gloss?productId=xlsImpprod17481023#\n\nCan't get enough of COVERGIRL?\n\nWebsite: http://www.COVERGIRL.com/\nInstagram: http://instagram.com/covergirl\nFacebook: https://www.facebook.com/covergirl\nTwitter: https://twitter.com/covergirl\n\nKaty Perry presents COVERGIRL's Katy Kat Gloss, our new lip gloss with 12 high-pigmented shades.</t>
  </si>
  <si>
    <t>5TY79E-a2xU</t>
  </si>
  <si>
    <t>4 officers hurt in shooting in South Carolina</t>
  </si>
  <si>
    <t>Washington Post YouTube|Washington Post Video|WaPo Video|The Washington Post|News</t>
  </si>
  <si>
    <t>Four officers, including three deputies, were shot and wounded while responding to a domestic call in South Carolina. Subscribe to The Washington Post on YouTube: http://bit.ly/2qiJ4dy\n\nFollow us:\n\nTwitter: https://twitter.com/washingtonpost\nInstagram: https://www.instagram.com/washingtonpost/\nFacebook: https://www.facebook.com/washingtonpost/</t>
  </si>
  <si>
    <t>1L_fPteZOYQ</t>
  </si>
  <si>
    <t>Max Hertan</t>
  </si>
  <si>
    <t>Learn to Juggle 5 Balls in 1 Month || Max's Monthly Challenge</t>
  </si>
  <si>
    <t>maxs monthly challenge|maxwell hertan|monthly challenge|max's monthly challenge|max hertan|learn how to juggle 5 balls|how to juggle 5 balls|learn how to juggle 5 balls 5 ball|how long does it take to learn how to juggle 5 balls|how do you juggle 5 balls|learn to juggle 5 balls|how to|how to learn to juggle 5 balls|tutorial how to juggle 5 balls</t>
  </si>
  <si>
    <t>Learn how to to Juggle 5 Balls in 1 Month || Quick Learn Tutorial\nAfter 16 hours of practice see how I go!\nSubscribe to see future challenges! â–º  https://goo.gl/ZsXVwh\n\nFacebook: https://www.facebook.com/MaxwellHertan/\nInstagram: https://www.instagram.com/maxhertan\n\n\nSubscribe to see future challenges! â–º  https://goo.gl/ZsXVwh</t>
  </si>
  <si>
    <t>A34u94sPuKg</t>
  </si>
  <si>
    <t>Kevin Durant and LeBron James Duel, Each Score 32 Pts | January 15, 2018</t>
  </si>
  <si>
    <t>nba|highlights|basketball|plays|amazing|sports|hoops|finals|games|game|duel|duels|battle|lebron|james|lbj|king|kd|kevin|durant|golden|state|warriors|dubs|nation|cavs|cleveland|cavaliers|points|scoring|scorer|all-star</t>
  </si>
  <si>
    <t>Kevin Durant of the Golden State Warriors and LeBron James of the Cleveland Cavaliers duel in Cleveland. Both scored 32 points.\n\nDuels\nNBA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</si>
  <si>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HVKuA1s5I3o</t>
  </si>
  <si>
    <t>MandisaVEVO</t>
  </si>
  <si>
    <t>Mandisa - Bleed The Same ft. TobyMac, Kirk Franklin</t>
  </si>
  <si>
    <t>Mandisa|Bleed|The|Same|Sparrow|(SPR)|Christian</t>
  </si>
  <si>
    <t>Mandisa â€“ Official Music Video for Bleed The Sameâ€ from the album â€˜Out Of The Dark,â€™ out now!\n\nSubscribe to MandisaVEVO: http://smarturl.it/MandisaVEVOSub \n\nGet this song on Mandisaâ€™s new album, out now: http://smarturl.it/OutOfTheDark.all \n\nFollow Mandisa: \nFacebook: http://facebook.com/mandisaofficial \nTwitter: http://twitter.com/mandisaofficial \nInstagram: http://instagram.com/mandisaofficial \nSpotify: http://smarturl.it/OutoftheDark.sp \n\nLYRICS: \n\nWe all bleed the same \nWeâ€™re more beautiful when we come together \nWe all bleed the same \nSo tell me why, tell me why weâ€™re divided \n\nWoke up today \nAnother headline, another innocent life is taken \nIn the name of hatred \nSo hard to take \nAnd if we think that itâ€™s all good \nThen weâ€™re mistaken \nâ€˜Cause my heart is breakinâ€™ \n\nAre you left, are you right \nPointing fingers, taking sides \nWhen are we gonna realize \n\nWe all bleed the same \nWeâ€™re more beautiful when we come together \nWe all bleed the same \nSo tell me why, tell me why weâ€™re divided \nIf weâ€™re gonna fight, letâ€™s fight for each other \nIf weâ€™re gonna shout, let love be the cry \nWe all bleed the same \nSo tell me why, tell me why weâ€™re divided \n\nTell me who are we \nTo judge someone by the kind of clothes theyâ€™re wearinâ€™ \nOr the color of their skin \nAre you black, are you white \nArenâ€™t we all the same inside \nFather, open our eyes to see \n\nOnly love can drive out all the darkness \nWhat are we fightinâ€™ for \nWe were made to carry one another \nWe were made for more \n\nWe all bleed the same \nWeâ€™re more beautiful when we come together \nWe all bleed the same \nSo tell me why, tell me why weâ€™re divided \nIf weâ€™re gonna fight, letâ€™s fight for each other \nIf weâ€™re gonna shout, let love be the cry \nWe all bleed the same \nLetâ€™s stand united, letâ€™s stand united\n\nMusic video by Mandisa performing Bleed The Same. (C) 2017 Sparrow Records\n\nhttp://vevo.ly/tSpxdI</t>
  </si>
  <si>
    <t>iMYc9Anz1v0</t>
  </si>
  <si>
    <t>Joan Kim</t>
  </si>
  <si>
    <t>College Advice from Harvard &amp; UC Berkeley Grads! ðŸŽ“</t>
  </si>
  <si>
    <t>Joan Kim|joankeem|ì¡°ì€|College|University|College Tips|College Advice|Advice|Harvard|UC Berkeley|CAL|yt:cc=on</t>
  </si>
  <si>
    <t>ðŸ“· Instagram: http://instagram.com/joankeem\nðŸ¥ Twitter: http://twitter.com/joankeem\nðŸ“½ Vlog Channel: http://youtube.com/joanday\n\n- - - - - - - - - - - - - - - - - - - - - - - - - - - - - - Â­- - - - - - - - - \nâœ° I N F O R M A T I O N âœ° \n\nÂ° Claudine: https://www.instagram.com/goingtowardsheartbreak/\nâ•° Heartbreak: http://www.goingtowardsheartbreak.com/\n\n0:48 Where did you go to college? And what did you major in?\n1:49 How did you choose your major?\n4:40 Did you have a part-time job? Money Management!\n6:57 How did you make friends in college?\n12:56 Study tip that worked for me\n14:24 What makes you not cry at night?\n17:49 What food reminds you of college?\n19:59 How did you get into your college?\n23:44 Also how'd you deal with feeling homesick?\n26:15 What's your favorite memory from college? \n\n- - - - - - - - - - - - - - - - - - - - - - - - - - - - - - Â­- - - - - - - - - \nâœ° P R O D U C T I O N âœ° \nðŸŽ¨  End screen by Sally Cheung: scheungsy@gmail.com\nðŸ“¹  Canon G7X Mark ii: http://amzn.to/2qkNDBm\nðŸ’¿  Final Cut Pro X: http://apple.co/1lkUrII\nðŸŽ¼  Songs used in this video:\nâ•° Joakim Karud / Make a Wish (w/ GurtyBeats)\nâ•° MINO &amp; KSY / The Door (produced by Zico)\n\nFTC: I am NOT getting paid to make this video. Some of the links above are affiliate links which means I can earn some commission. You don't have to use my link, but if you do, it would really help my channel!</t>
  </si>
  <si>
    <t>JWH5KE1atAg</t>
  </si>
  <si>
    <t>[STATION] Siedah Garrett X ë³´ì•„ (BoA) 'Man in the Mirror (LIVE)' Live Performance</t>
  </si>
  <si>
    <t>BoA|ë³´ì•„|Siedah Garrett|Man in the Mirror|Michael Jackson|Live Performance|SM STATION</t>
  </si>
  <si>
    <t>Siedah Garrett X ë³´ì•„ (BoA)'s STATION track Man in the Mirror (LIVE) has been released.\nListen and download on iTunes &amp; Apple Music, Spotify, and Google Play Music http://smarturl.it/STATION2_41\n#The41st #SMSTATION #SiedahGarrett #BoA #ë³´ì•„ #ManintheMirror #LIVE #180116 #6PM\n\nBoA Official\nhttp://boa.smtown.com\nhttp://www.youtube.com/boa\nhttp://www.facebook.com/boa.smtown\n\nSM STATION Official\nhttp://www.instagram.com/smtownstation\nhttp://www.facebook.com/station.smtown\nApply for #OPEN_STATION by E-mail : openstation@smtown.com\n\n[STATION] Siedah Garrett X ë³´ì•„ (BoA) 'Man in the Mirror (LIVE)' Live Performance â„— S.M.Entertainment</t>
  </si>
  <si>
    <t>ZEWi-0Q_bpg</t>
  </si>
  <si>
    <t>Cavs players reportedly upset with LeBron; did Magic quietly snub Luke? | SportsNation | ESPN</t>
  </si>
  <si>
    <t>lebron james|lebron|bron|lbj|lebron cavs|lebron james cavs|lebron james cavaliers|lebron cavaliers|lebron cleveland|lebron james cleveland cavaliers|los angeles lakers|la lakers|lakers|luke walton|walton lakers|walton|magic johnson|magic|magic johnson luke walton|espn|espn live|sportsnation|nba|nba video</t>
  </si>
  <si>
    <t>The SportsNation crew breaks down two NBA stories: a report that Cleveland Cavaliers players are upset that LeBron James is looking for assist passes so he can get his numbers up, and whether it's telling that Magic Johnson's tweet in support of Los Angeles Lakers coach Luke Walton came so late.\n\nâœ”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</si>
  <si>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VuyaBA4h4uk</t>
  </si>
  <si>
    <t>Viva La Dirt League</t>
  </si>
  <si>
    <t>Fair Maiden - Epic NPC Man - VLDL</t>
  </si>
  <si>
    <t>viva la dirt league|vldl|gaming|games|comedy|funny|skit|sketch|new zealand|fair maiden|quest|escourt|escort|stab|betray|careless|achievement unlocked|loot|rob|robber|bandit|britt|adam|epic npc man|npc|character|sword|witcher|witcher 3|skyrim|world of warcraft|wow|dragon age</t>
  </si>
  <si>
    <t>This fair maiden has finally been escorted home!\n\nPatreon: https://www.patreon.com/vldl\nFacebook: http://www.facebook.com/vivaladirtleague\nTwitter: https://twitter.com/vivadirt\nMerchandise: https://www.teespring.com/stores/vldl\nSongs: http://vivaladirtleague.bandcamp.com/\nInstagram: https://www.instagram.com/vivaladirt\nTwitch: https://www.twitch.tv/baelinthefisherman\n\nSubscribe to VLDL: http://bit.ly/1R7a6qQ\nWatch more VLDL: http://bit.ly/1R6m5tZ\n\n-----------SERIES PLAYLISTS---------\n\nEpic NPC Man:   http://bit.ly/2xRZcCt\nBored:                  http://bit.ly/2xpj6b5\nPUBG Logic:       http://bit.ly/2ingm8U\nHearthstone:      http://bit.ly/2xRZjxy\nMusic Videos:    http://bit.ly/29pVlUF\nWildcards           http://bit.ly/2yB7LVP\n\nBUSINESS ENQUIRIES - vivaladirtleague@gmail.com\n\nViva La Dirt League\nPO Box 477\nPukekohe 2340\nAuckland\nNEW ZEALAND</t>
  </si>
  <si>
    <t>ZXEmAGAV8kA</t>
  </si>
  <si>
    <t>Roadshow</t>
  </si>
  <si>
    <t>Detroit Auto Show 2018: Press Day 1 - World debuts of new cars</t>
  </si>
  <si>
    <t>Roadshow|Detroit Auto Show|CNET.com|CNET Live|Roadshow Live|Brian Cooley|Tim Stevens|The Detroit Auto Show 2018|Auto Show 2018|NAIAS 2018|Car Tech|automobile tech|auto tech|self driving cars|car automation|luxury car technology</t>
  </si>
  <si>
    <t>Video starts at 11:24\nIt's the 201â€‹8 Detroit Auto Show. Roadshow â€‹is hereâ€‹, live streaming press conferences from 11 major carmakers: Lexus, RAM, BMW, VW, Nissan, Acura, Kia, Hyundai, Infiniti, Toyota and GAC. Our live coverage starts at 8:15 a.m. ET, hosted by Tim Stevens, editor-in-chief of Roadshow, and Brian Cooley, editor-at-large at CNET. So start your engines for Roadshow, powered by CNET -- you're going to want to stay tuned all day.\n\nSubscribe to Roadshow: http://bit.ly/1Z3Ff7G\nVisit us online at http://www.TheRoadshow.com\nTwitter @Roadshow : https://www.twitter.com/Roadshow\nIG @RoadshowAutos : https://www.instagram.com/RoadshowAutos\nFacebook: https://www.facebook.com/RoadshowAutos/</t>
  </si>
  <si>
    <t>q32oFOjlWh8</t>
  </si>
  <si>
    <t>Kortney Steury</t>
  </si>
  <si>
    <t>When your Amish town is frozen</t>
  </si>
  <si>
    <t>(For licensing/usage, please contact licensing@viralhog.com)</t>
  </si>
  <si>
    <t>0Nip-J6u8C0</t>
  </si>
  <si>
    <t>Business InsiderAu</t>
  </si>
  <si>
    <t>Wallaby on Harbour Bridge</t>
  </si>
  <si>
    <t>Wallaby|Australian wildlife|NSW police|Sydney</t>
  </si>
  <si>
    <t>A rock wallaby crossed the Sydney Harbour Bridge early on January 16. It's believed to have come from a golf course on 3km away on the northern side of the bridge. Footage courtesy of the NSW Police</t>
  </si>
  <si>
    <t>Pxf8Bf1V0is</t>
  </si>
  <si>
    <t>21 Strangest Movie Translations in Japanese</t>
  </si>
  <si>
    <t>movies|japan|japanese|translations|films</t>
  </si>
  <si>
    <t>Western movies adapted for Japanese audiences often end up sounding like completely movies altogether. Here's 21 examples!\nâ–º Thanks to Bomb Arrow channel! https://www.youtube.com/channel/UCXS9wHTxLHO9wiZskZk431Q\n\nBomb Arrow Twitter:\nhttps://twitter.com/Bomb_Arrow</t>
  </si>
  <si>
    <t>AhIh8lLYzLo</t>
  </si>
  <si>
    <t>AutoGuide.com</t>
  </si>
  <si>
    <t>2019 Chevrolet Silverado First Look - 2018 Detroit Auto Show</t>
  </si>
  <si>
    <t>AutoGuide|Car|Automotive|Automobile (industry)|Drive|vehicle|Chevrolet|Silverado|Chevrolet SIlverado|Truck|Chevy|Chevy Silverado|Chevrolet Truck|Pickup Truck|Pickup|Trucks|Silverado debut|2019 Chevrolet Silverado|New Silverado|Chevy Pickup|Detroit Auto Show|2018 Detroit Auto Show|NAIAS|2018 NAIAS|New Truck|Silverado First Look|Duramax|Silverado Diesel|GM|General Motors</t>
  </si>
  <si>
    <t>The 2019 Chevrolet Silverado has made its official debut, dropping 450 lbs over the outgoing model and adding a diesel engine option.\n\nAvailable engines for the all-new Silverado include heavily updated versions of the 5.3-liter and 6.2-liter Small Block, along with an all-new 3.0-liter inline-six Duramax diesel engine. General Motors didnâ€™t share details on the dieselâ€™s power output, but head of GM product development, Mark Reuss, assured us it would be more powerful than Fordâ€™s new diesel in the F-150. The diesel and the 6.2 will be available with GMâ€™s new Hydramatic 10-speed automatic transmission, while the 5.3 will come with the eight-speed.\n\nThe significant 450 lbs in weight savings come thanks to the use of aluminum in the hood, doors and rear liftgate. The vehicleâ€™s â€˜safety cageâ€™ also uses seven different grades of steel to offer a good mix of lightness and strength. Furthermore, the front upper control arms are made of aluminum, while the rear springs are made of a new carbon-composite material, which shaves more pounds from the pickup.\n\nSubscribe\nhttp://www.youtube.com/subscription_center?add_user=AutoGuideVideo\n\nYouTube - http://www.youtube.com/user/AutoguideVideo\nFacebook - http://facebook.com/AutoGuide\nTwitter - http://twitter.com/AutoGuide\nGoogle+ - http://goo.gl/LBxsP\nWeb - http://www.AutoGuide.com\n\nAutoGuide reviews the latest new cars with test drives, car comparisons and shootouts plus coverage of breaking auto industry news, auto shows, rumors and spy photos. Help shop for your new car with informative car buying tips and car recall news, and be entertained with feature stories, Top 10s and car review videos.</t>
  </si>
  <si>
    <t>VoUEz9yQJ8w</t>
  </si>
  <si>
    <t>Tentmaker Pictures</t>
  </si>
  <si>
    <t>RAPID EYE MOVEMENTâŽªOfficial Teaser Trailer</t>
  </si>
  <si>
    <t>Francois Arnaud|Peter Bishai|sleep deprivation|world record|Erik Lokkesmoe|film|movie|indie|thriller|psychological thriller|hitchcock|New York|Reiko Aylesworth|Godfrey|Godfrey Comedian|Aspiration|Alex Craig|We Are Films|Goldcrest Post|Times Square|Rapid Eye Movement|REM|rapideyemovie|stelio savante|Official|Trailer|Teaser</t>
  </si>
  <si>
    <t>From Director Peter Bishai (Colors of Heaven), Rapid Eye Movement stars Francois Arnaud (The Borgias; Midnight, Texas) in a riveting Thriller about pushing the limits of human endurance. In the heart of Times Square, radio DJ Rick Weider is driven to the edge of insanity as he tries to break the 11-day world record for staying awake...under the threat of a deranged caller who will kill him if he fails.\n\n\nConnect with Rapid Eye Movement Online:\nFACEBOOK: https://www.facebook.com/RapidEyeMovie\nTWITTER: https://twitter.com/RapidEyeMovie\nINSTAGRAM: https://www.instagram.com/remmovie</t>
  </si>
  <si>
    <t>HPs9EGBhl7M</t>
  </si>
  <si>
    <t>Stefany Gonzalez</t>
  </si>
  <si>
    <t>Pencil Sharpening Machine</t>
  </si>
  <si>
    <t>EudArMNjbP0</t>
  </si>
  <si>
    <t>Black Mirror USS Callister: Goodbye, Toxic Fanboy</t>
  </si>
  <si>
    <t>Black Mirror|USS Callister|Charlie Brooker|Netflix|Jesse Plemons|Cristin Milioti|Aaron Paul</t>
  </si>
  <si>
    <t>Black Mirror's USS Callister is a Star Trek homage with a twist -- it's a scathing takedown of the toxic fanboy. 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</si>
  <si>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k7fPYKkt2cQ</t>
  </si>
  <si>
    <t>CoinDaddy</t>
  </si>
  <si>
    <t>CoinDaddy - Crypto Life</t>
  </si>
  <si>
    <t>bitcoin|cryptocurrency|crypto|rap|meme|ethereum|coinbase</t>
  </si>
  <si>
    <t>Coin Nation, if you like this music please support the project on Patreon. https://www.patreon.com/realcoindaddy Lyrics in Description.\n\nhttps://www.twitter.com/realcoindaddy\nBTC: 1Ao9kaZyF2JezWcwUWiX97KSxJUwm8PCGA\n\n----------\n\nLYRICS\n\nWhoâ€™s the playa that the women like? Coindaddy.\nWhoâ€™s the playa who got the blockchain tight? Coindaddy.\nWhoâ€™s the playa who got your money right? Coindaddy. \nWho introduced you to the crypto life? CoinDaddy\n\nYoung Nakamoto.\nI grew up on the streets.\nSlingin' coin\nFor something to eat.\nEight bodies in that Duplex \nCutting coupons like they food checks.\n\nMinin coins on the laptop.\nCrypto ridin' drop tops\nBrought you to my world but you soon dropped\n\nHad the coins and now Daddys the shit\nSteak eatin while you chomp at the bit\n\n28. 28. I rock 28s. Open up my bank account and then I see that 28. 28 Matches for my Bumble Dates. Just turned 28 and I aint even started yet. \n\nSo what you wanna do?\nWhat you wanna know?\nWhy you lack the balls?\nTo tell a Daddy no?\n\nIâ€™m busy making money like a Daddy should.\nCrypto life took us from this neighborhood\n\nWhoâ€™s the playa that the women like? Coindaddy.\nWhoâ€™s the playa who got the blockchain tight? Coindaddy.\nWhoâ€™s the playa who got your money right? Coindaddy. \nWho introduced you to the crypto life? CoinDaddy\n\nFrom out on the street.\nWith Nothing to Eat.\nNow Coindaddy rocks' Patek Felipe.\nPolice At the Door. No more. \nNow Drivin Lamborghinis with the suicide doors\n\nThis crypto game brought us to a better life then you ran way you should have thought it twice.\nYou said that daddy wasnâ€™t nice\n\nBut my crypto game just too strong girl. \nMoney taken over Daddy's world. \n\nSo 28, 28, you gave me 28, 28 reasons why you said you want to run away. 28 times that I called you. Empty nights lonely in the bedroom.\n\nSo I turned the laptop on\nGambled from the phone\nMade a 100k\nSo I wouldnâ€™t feel alone now  \n\nIâ€™m busy making money like a daddy should.\nCrypto life took us from this neighborhood \n\nâ€”â€”â€”â€”â€”â€”â€”â€”â€”â€”â€”â€”â€”â€”â€”â€”â€”â€”â€”â€”â€”â€”â€”â€”â€”\n\nCOINDADDY\nhttps://www.realcoindaddy.com\nrealcoindaddy@gmail.com\n\nTwitter: https://www.twitter.com/realcoindaddy\nYouTube: https://www.youtube.com/coindaddy\nInsta: https://www.instagram.com/realcoindaddy\nSoundCloud: https://www.soundcloud.com/realcoindaddy\nSnapChat: https://www.snapchat.com/add/realcoindaddy\n\nIf you want to give Daddy some sugar:\nBTC: 1Ao9kaZyF2JezWcwUWiX97KSxJUwm8PCGA\n\nÂ© 2017 COINDADDY IS A WHOLLY OWNED BRAND OF DADDY RECORDS INC., WHICH IS A WHOLLY OWNED SUBSIDIARY OF DADDY INC., ALL RIGHTS RESERVED PLAYA.</t>
  </si>
  <si>
    <t>AeVrH_3igzk</t>
  </si>
  <si>
    <t>Students take action after hearing couple's honeymoon story</t>
  </si>
  <si>
    <t>video|cbs|news|On The Road|honeymoon|couple|MLK Day</t>
  </si>
  <si>
    <t>Gilbert Caldwell and his wife, Grace, didn't get the honeymoon they dreamed of 60 years ago. They were turned away from a hotel for being black. After teaching a powerful lesson to a group of students, they recently got a second honeymoon. Steve Hartman has their story On The Road.\n\nSubscribe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</si>
  <si>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76c_nxhuVdM</t>
  </si>
  <si>
    <t>Jamie Demeter</t>
  </si>
  <si>
    <t>Blade Vs Deacon Frost [Lightsaber Battle]</t>
  </si>
  <si>
    <t>blade|lightsaber|battle|deacon|frost|wesley|snipes|stephen|dorf|star|wars|effects</t>
  </si>
  <si>
    <t>Im surprised no one has done this yet.\n\nThis was achieved using Adobe Aftereffects.\n\nHope you guys like it.</t>
  </si>
  <si>
    <t>P3Bd3HUMkyU</t>
  </si>
  <si>
    <t>First Look at Nintendo Labo</t>
  </si>
  <si>
    <t>nintendo|play|play nintendo|game|gameplay|fun|video game|kids|action|adventure|rpg|DIY|Nintendo Switch|Switch|RC Car|Joy-Con|cardboard|creations|Make|Play|Discover|piano|robot|music|fishing|fishing pole|do it yourself|race car|kit|customize|robot kit|toy-con|motorcycle|build-and-play|stencil|sticker|tape|variety kit|craft|crafting</t>
  </si>
  <si>
    <t>Get ready to Make, Play and Discover with Nintendo Labo! Nintendo Labo is a new line of interactive build-and-play experiences that combine DIY creations with the magic of Nintendo Switch. Available on April 20, 2018! \n\nLearn more about Nintendo Labo here: https://labo.nintendo.com\n\n#NintendoLabo #NintendoSwitch\n\nSubscribe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</si>
  <si>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IyRRk3wgKMo</t>
  </si>
  <si>
    <t>FaZe Rug</t>
  </si>
  <si>
    <t>LOOK AT WHAT HE TURNED ME INTO... (ft. James Charles)</t>
  </si>
  <si>
    <t>faze rug|rug|makeup|make|up|make up|faze rug collab|collab|james|charles|james charles|james charles makeup|james charles drag|drag|queen|drag queen|drag queen makeup|covergirl|makeup artist|makeover|makeup tutorial|getting my makeup done</t>
  </si>
  <si>
    <t>THIS WAS SO FUNNY\nCHECK OUT THE VID ON JAMES CHANNEL - \nhttps://www.youtube.com/watch?v=6PSEduf5jHk\n\nSo today I collabed with one of my friends James Charles, and had him turn me into a drag queen aka a beautiful girl. Definitely go check out the collab we did on his channel, it was hilarious!\n\nJames:\nhttps://www.youtube.com/channel/UCucot-Zp428OwkyRm2I7v2Q\n\nâ€¢ SUBSCRIBE IF YOU'RE NEW - http://bit.ly/SubToRug\nAdd me on Snapchat! thefazerug\n\nFollow me on my Social Media to stay connected!\nTwitter - https://twitter.com/FaZeRug\nInstagram - https://instagram.com/rugfaze\nSnapchat - thefazerug (Add me to see how I live my daily life) :D\n\nIf you read this far down the description I love you</t>
  </si>
  <si>
    <t>eACohWVwTOc</t>
  </si>
  <si>
    <t>ChainsmokersVEVO</t>
  </si>
  <si>
    <t>The Chainsmokers - Sick Boy</t>
  </si>
  <si>
    <t>Dance|Disruptor Records/Columbia|Sick Boy|The Chainsmokers</t>
  </si>
  <si>
    <t>Sick Boy Out Now: http://smarturl.it/SickBoy\n\nDirected by Brewer\n \nFollow The Chainsmokers:\nhttp://www.youtube.com/thechainsmokers \nhttp://www.twitter.com/thechainsmokers \nhttp://www.facebook.com/thechainsmokers\nhttp://www.instagram.com/thechainsmokers\nhttp://www.soundcloud.com/thechainsmokers</t>
  </si>
  <si>
    <t>TnCa71iUVxA</t>
  </si>
  <si>
    <t>Maroon 5 - Wait</t>
  </si>
  <si>
    <t>Maroon|Wait|222|Records/Interscope|Records|Pop</t>
  </si>
  <si>
    <t>RED PILL BLUESâ€ is out now.\nhttp://smarturl.it/RedPillBlues \n\nFor more, visit: \nhttps://www.facebook.com/maroon5 \nhttps://twitter.com/maroon5 \nhttps://www.instagram.com/maroon5 \n\nSign up for updates: http://smarturl.it/Maroon5.News\n\nDirected &amp; Produced by Travis Schneider. \nShot entirely on Snapchat. \n\nMusic video by Maroon 5 performing Wait. (C) 2017 Interscope Records\n\nhttp://vevo.ly/Ede3ME</t>
  </si>
  <si>
    <t>Ay420BlEtb8</t>
  </si>
  <si>
    <t>Ann Curry says verbal sexual harassment was pervasive at NBC</t>
  </si>
  <si>
    <t>video|cbs|news|Ann Curry|sexual harrassment|Well meet again|Lauer|NBC|MeToo</t>
  </si>
  <si>
    <t>In her first television interview since leaving NBC, Ann Curry is speaking out about the #MeToo movement. Curry, who's making a much-anticipated return to TV with her new PBS show, We'll Meet Again, was with NBC's Today show for 15 years. She co-anchored alongside Matt Lauer from 2011 to 2012 before a highly publicized break with the broadcast. Curry left NBC in 2015 and created her own production company. Curry joins CBS This Morning to discuss why she's not surprised by the sexual misconduct allegations against Lauer and how she's moved on from a period in her life that hurt like hell.\n\nSubscribe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</si>
  <si>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jwkNAJBwoEA</t>
  </si>
  <si>
    <t>The Friend Zone | Anwar Jibawi</t>
  </si>
  <si>
    <t>the friend zone|anwar|jibawi|the|friend|zone|the greatest bowler ever bobby pinz|i cant let go|sleepwalker|The Friend Zone | Anwar Jibawi|lelepons|hannahstocking|rudymancuso|inanna|sarkis|shots|shotsstudios|alesso|anitta|brazil</t>
  </si>
  <si>
    <t>WATCH MY PREVIOUS VIDEO â–¶ https://youtu.be/l4zbAjDVrns\n\nSUBSCRIBE â–º https://www.youtube.com/channel/UCEr55381WIqO1w_IzgcI5DQ?sub_confirmation=1\n\nTHANKS FOR WATCHING! LIKE &amp; SUBSCRIBE FOR MORE VIDEOS!\n-----------------------------------------------------------\nFIND ME ON: \nInstagram | http://instagram.com/anwar\nSnapchat | http://snapchat.com/add/anwar\nTwitter | http://twitter.com/anwar\n\nCAST:\nAnwar Jibawi | http://youtube.com/c/anwar\nJulissa Prado | https://instagram.com/julissa_prado\nJu'Marcus Mason | https://instagram.com/jumarcus_mason\nAlessandro Chille | https://instagram.com/alessandroc\nMax Goodrich | https://instagram.com/maxgoodrich\nBrett Steinberg | https://instagram.com/brettsteinberg\nJames Marchioni | https://instagram.com/jamesmarchioni\nLogan Kunde | https://instagram.com/logan_kunde\nNick Antonyan | https://www.instagram.com/nickantonyan\nDiamond Batiste | https://instagram.com/diamondbfilms\n\nShots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http://youtube.com/c/shots\n\n#Anwar\n#AnwarJibawi\n#FriendZone</t>
  </si>
  <si>
    <t>X6h2BE8-w0M</t>
  </si>
  <si>
    <t>Kristen Bellâ€™s Dumb Fight with Dax Shepard</t>
  </si>
  <si>
    <t>jimmy|jimmy kimmel|jimmy kimmel live|late night|talk show|funny|comedic|comedy|clip|comedian|mean tweets|kristen bell|dax shepard|marriage|husband|road trip|new york|detroit|when in rome|actor|actress|dating|love|princess anna</t>
  </si>
  <si>
    <t>Kristen talks about avoiding the flu, road tripping with her family, camping with Jimmy and reveals that she once got in a huge fight with her husband Dax Shepard while riding a motorcycle from New York to Detroit to see their families.\n\nLie Witness News â€“ Dr. Martin Luther King Jr. Edition https://youtu.be/0DK8emqwntU\n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Damon.\n\nKristen Bellâ€™s Dumb Fight with Dax Shepard\nhttps://youtu.be/X6h2BE8-w0M</t>
  </si>
  <si>
    <t>8EK-QMtHhMI</t>
  </si>
  <si>
    <t>YOUR GOD-AWFUL RESOLUTIONS (plus announcement) (YIAY #390)</t>
  </si>
  <si>
    <t>jacksfilms|yiay|new|year|resolutions</t>
  </si>
  <si>
    <t>Vote for me here! http://shortyawards.com/10th/jacksfilms\nPREVIOUS YIAY â–º https://www.youtube.com/watch?v=zUelEgXDHa8&amp;index=1&amp;list=PLiWL8lZPZ2_k1JH6urJ_H7HzH9etwmn7M\nSUBSCRIBE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</si>
  <si>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0eUk_VN3e2A</t>
  </si>
  <si>
    <t>ASMR Darling</t>
  </si>
  <si>
    <t>ASMR Lushful Spa Treatment âœ¨ Facial and Massage</t>
  </si>
  <si>
    <t>taylor darling|asmr darling|tingles|spa|tingly|lush|cosmetics|brushing|massage|facial|spray|lotion|soap|wash|face|scalp massage</t>
  </si>
  <si>
    <t>Hello beautiful people! Sit back and enjoy the ultimate spa treatment. \nRelax with face washing, facial mask application and removal, lotion, hair play and brushing, a scalp massage, arm massage, and neck massage.\n\nSpecial thanks to Lush Cosmetics for being apart of today's spa video! Check out a video collab we did recently : https://youtu.be/kb93N4nxLYI\n\nTaylor Darling Channel : https://www.youtube.com/channel/UCtdKQcsoZSYc2EepRto2JSA\n\nsnapchat: asmrdarling\ninstagram: https://www.instagram.com/asmrdarling/\nfacebook: https://www.facebook.com/ASMR-Darling...\ntwitter: https://twitter.com/asmrDarling?lang=en</t>
  </si>
  <si>
    <t>QZTExTxX1uA</t>
  </si>
  <si>
    <t>Tina Yong</t>
  </si>
  <si>
    <t>Full Face Using Only Foundation! TINA TRIES IT</t>
  </si>
  <si>
    <t>Tina Tries It|tina yong|tina young|petite cosmetics|full face using|full face of makeup|full face using only foundations|makeup challenge|NARS Natural Radiant Longwear Foundation|Nars foundation|Fenty beauty|lancome|pinterest 100 2018 trends|foundation tutorial|NARS|youtube challenge</t>
  </si>
  <si>
    <t>In todayâ€™s video, Iâ€™m going to apply a full face of makeup using ONLY foundations! Subscribe to my channel for more videos http://www.youtube.com/subscription_center?add_user=tinacreative\n\nFoundation Used:\n NARS Natural Radiant Longwear Foundation\nhttp://shopstyle.it/l/urWg\n\nLashes:\nâ€œInspireâ€ from the Luxe Collection\nhttps://petitecosmetics.com/products/inspire\n\nNeon Flamingo http://www.kmart.com.au\n\nYellow Beret from YesStyle: https://www.yesstyle.com/en/frome-beret/info.html/pid.1052864664\n\n**Check out the other Pinterest 100 trend predictions for 2018**\nhttps://blog.pinterest.com/en/pinterest-100-top-trends-try-2018\n\n____________________________________________\nðŸ˜œ LETâ€™S BE FRIENDS! ðŸ˜œ\n\nðŸ˜˜ TINA_ ðŸ˜˜\nInstagram â–º http://instagram.com/tina_yong\nSnapChat â–º tina_yong\nFacebook â–º http://www.facebook.com/Tinayongfanpage\nTwitter â–º https://twitter.com/tina_yong\nWebsite â–º http://www.tinayong.com\n__________________________\nðŸ“¹ EQUIPMENT I USE ðŸ“¹\nMicrophone: Rodelink Wireless http://amzn.to/2b9lglt\nLighting: Ring Light http://amzn.to/2b9lIjs\nSoft Boxes http://amzn.to/2fUZVNU\nCamera: Canon 70D http://amzn.to/2bMYobp\nCanon G97X Mark II http://amzn.to/2fV1drX\nCanon 24-70mm Lens 2.8 http://amzn.to/2b9lqcD\nEditing Program: Adobe Premier Pro CC\n\n\nDisclaimer: This video is not sponsored. All thoughts and opinions are my own. Some of the links provided above are affiliate links meaning I do make a small commission when you purchase using the link. This does not cost you extra. You can also purchase from the brandâ€™s websites so donâ€™t feel obliged to use my link if you donâ€™t want to. Thanks for all your support! xx</t>
  </si>
  <si>
    <t>wd_JwfXgFHk</t>
  </si>
  <si>
    <t>Daniel Kaluuya: 'Get Out' Shows How White People Say Weird Stuff</t>
  </si>
  <si>
    <t>'Get Out' star Daniel Kaluuya says that 'I've seen 'Get Out' three times' is the new 'I would've voted for Obama a third time.'\n\nSubscribe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</si>
  <si>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GZMrivD2Aok</t>
  </si>
  <si>
    <t>Queer Eye | Official Trailer [HD] | Netflix</t>
  </si>
  <si>
    <t>Netflix|Trailer|Netflix Original Series|Netflix Series|television|movies|television online|documentary|comedy|08282016NtflxUSCAN|watch movies|Queer Eye|queer eye (tv program)|Fab Five|Bobby Berk|Karamo Brown|Antoni Porowski|Jonathan Van Ness|Tan France|design|culture|food|wine|grooming|fashion|Atlanta|Georgia|LGTBQ|social commentary|Gay of Thrones|PLvahqwMqN4M1uQ5JITdkmNrxZnwtUG-DP|PLvahqwMqN4M2N01FfQy2wXkyVyucAL86b|PLvahqwMqN4M0MGkARAHH7sCVVEepIBVYe|Fab 5</t>
  </si>
  <si>
    <t>With a new Fab 5 and some very tough missions, the Emmy-winning show is back and ready to make America fabulous again ... one makeover at a time.\n\nWatch Queer Eye on Netflix: http://www.netflix.com/title/80160037\n\nSUBSCRIBE: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http://bit.ly/29kkemT\n\nQueer Eye | Official Trailer [HD] | Netflix\nhttp://youtube.com/netflix</t>
  </si>
  <si>
    <t>4cXsgT3ZcL8</t>
  </si>
  <si>
    <t>Black Girls React to Tarte Shape Tape Foundation | Jackie Aina</t>
  </si>
  <si>
    <t>tarte|tarte foundation|black girls react to tarte|shape tape|tarte shape tape foundation</t>
  </si>
  <si>
    <t>I have NO WORDS! \n\nAlissa's video - http://bit.ly/2rgUKPl\n\n\nP R O D U C T S  M E N T I O N E D:\nTarte Shape Foundation \n\n\n\nC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</si>
  <si>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tUg-WLRdRv0</t>
  </si>
  <si>
    <t>Jinx Challenge with Chris Hemsworth</t>
  </si>
  <si>
    <t>The Tonight Show|Jimmy Fallon|Jinx Challenge|Chris Hemsworth|NBC|NBC TV|Television|Funny|Talk Show|comedic|humor|snl|Fallon Stand-up|Fallon monologue|tonight|show|jokes|funny video|interview|variety|comedy sketches|talent|celebrities|video|clip|highlight|games with guests|jinx|martini|cocktails|drinks|gin|tonic|dog breeds|air|Moana|Mini|Elsa|Frozen|dangerous sports|rugby|football|despacito|Thor|Avengers|Marvel|12 Strong</t>
  </si>
  <si>
    <t>Jimmy and Chris Hemsworth draw random categories, then try to shout out the same answer at the same time to jinx each other.\n\nSubscribe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exclusives.\n\nJinx Challenge with Chris Hemsworth\nhttp://www.youtube.com/fallontonight</t>
  </si>
  <si>
    <t>bS9zXmexXUQ</t>
  </si>
  <si>
    <t>Sen. Booker on language used by Commander-in-chief (C-SPAN)</t>
  </si>
  <si>
    <t>Cory Booker|Senate|U.S. Senate|Senator Booker|C-SPAN|CSPAN|President of the United States|Commander in Chief</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</si>
  <si>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</si>
  <si>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1CYch47uOZU</t>
  </si>
  <si>
    <t>MY MORNING GLOW UP | DESI PERKINS</t>
  </si>
  <si>
    <t>DESI PERKINS|desi perkins|the perkins|makeup tutorial|how to makeup|quick tut|desimakeup|olay|quay x desi|steven perkins|glowup|makeup glow</t>
  </si>
  <si>
    <t>Girl we got work to do....pass me the paint....&amp; glueeeee.\n\nHey guys, welcome back to my channel. Hope you enjoy my morning #GlowUp routine. Big thank to Olay for sponsoring this video. \n\nCheck out Olay's new Cleansing Infusions line available in store now @ Walgreens and online http://spr.ly/DesiPerkins_GlowUp\n\n-\n\nOLAY CLEANSING INFUSION HYDRATING BODY WASH W/ DEEP SEA KELP\nhttp://spr.ly/DesiPerkins_GlowUp\n\nOLAY CLEANSING INFUSION HYDRATING GLOW FACIAL CLEANSER W/DEEP SEA KELP\nhttp://spr.ly/DesiPerkins_GlowUp\n\n-\n\nFACE:\n\nARMANI LUMINOUS SILK FOUNDATION - 7.5\nhttp://bit.ly/2DbLcXH\n\nTARTE COSMETICS SHAPE TAPE CONTOUR CONCEALER - MEDIUM &amp; TAN SAND\nhttp://bit.ly/2Dcwi3l\n\nANASTASIA BEVERLY HILLS BROW WIZ PENCIL - DARK BROWN\nhttp://bit.ly/2Dbr4VA\n\nDESI x KATY DOSE OF COLORS HIGHLIGHTER - FUEGO (SOLD OUT)\nhttps://doseofcolors.com/collections/desi-x-katy \n\nBENEFIT COSMETICS MATTE HOOLA BRONZER (ORIGINAL)\nhttp://bit.ly/2DEQY4T\n\nMAC COSMETICS POWDER BLUSH - PEACHES\nhttp://bit.ly/2DER4th\n\nEYES:\n\nLILLY LASHES X MAKEUPBYSAMUEL \nhttps://lillylashes.com/products/makeupbysamuel?variant=34299080397\n\nMAC COSMETICS POWDER BLUSH - PEACHES\nhttp://bit.ly/2DER4th\n\nLIPS:\n\nNYX COSMETICS SOFT MATTE LIP CREAM - LONDON\nhttp://bit.ly/2DafnhT\n\n\nTOOLS:\n\nMAC COSMETICS PREP + PRIME FIX + SPRAY (ORIGINAL)\nhttp://bit.ly/2DbvbRi\n\n*** NEW SCENTS FOR FIX + SPRAY ARE AVAILABLE HERE***\nhttp://bit.ly/2DbRx53\n\nHOUSE OF LASHES LATEX-FREE EYELASH ADHESIVE \nhttps://houseoflashes.com/collections/lash-adhesive/products/hol-white-lash-adhesive\n\nELCEI COSMETICS 'THE VELVET SPONGE' (SOLD OUT)\nhttps://elciecosmetics.com/products/the-velvet-sponge\n\nFENTY BEAUTY FULL-BODIED FOUNDATION BRUSH 110 \nhttp://bit.ly/2DeJRiH\n\n\n\nLike and Subscribe to this channel âž¡ï¸ http://bit.ly/desiperkins\n\n-\n\nâœ— CAMERA GEAR USED âœ—\nMain Cam (CANON 5DIV): http://amzn.to/2wqLndg\nSteady Cam (DJI MOBILE): http://bit.ly/2jJgURt\nDrone Shots (DJI MAVIC): http://bit.ly/2kXMwb4\nGopro5: http://amzn.to/2eISQf8\n\nFTC: This video was created in partnership with OLAY. With that said when talking about sponsored products I am 100% honest .\n\nDISCLAIMER: This video and description may contain affiliate links, which means that if you click on one of the product links and make a purchase, I may receive a small commission. This helps support the channel and allows us to continue to make videos like this. Thank you for the support!</t>
  </si>
  <si>
    <t>kavxsXhzD48</t>
  </si>
  <si>
    <t>See With Your Ears: Spielberg And Sound Design</t>
  </si>
  <si>
    <t>the nerdwriter|nerdwriter|nerdwriter youtube|youtube nerdwriter|nerd writer|nerdwriter1|nerdwriter channel|video essays|essays|education|education channel|nerd writer essays|munich|steven spielberg|spielberg|film</t>
  </si>
  <si>
    <t>A look at how sound design can structure a movie scene. \n\nGet 10% any purchase here: http://squarespace.com/nerdwriter\n\nNEW NERDWRITER MUGS: https://store.dftba.com/products/the-nerdwriter-mug\nSupport Nerdwriter videos: https://patreon.com/nerdwriterÂ | Subscribe:Â http://bit.ly/SubNerdwriter\nWatch next: [similar video]: [link within playlist]\nÂ \nFacebook:Â https://facebook.com/The-Nerdwriter-314141501931192/\nTwitter:Â https://twitter.com/TheeNerdwriter\nPatreon: https://patreon.com/nerdwriter\n\nMUSIC\n\nJoey Pecararo, The Bishop\nhttps://soundcloud.com/joeypecoraro/the-bishop\n\nWatch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</si>
  <si>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WNs7fkbANM8</t>
  </si>
  <si>
    <t>NEW Tarte Shape Tape Foundation..Are They Serious?</t>
  </si>
  <si>
    <t>alissa ashley|alissa ashley makeup|hooded eye makeup|makeup for hooded eyes|tarte|tarte cosmetics|tarte shape tape|shape tape foundation|shape tape concealer</t>
  </si>
  <si>
    <t>So about this Tarte Shape Tape Foundation..what are you guys thoughts? \n\nJackieâ€™s video : https://youtu.be/4cXsgT3ZcL8\n\nConnect With Me :)\nInstagram: http://instagram.com/alissa.ashley/\nTwitter: http://twitter.com/alissa_ashleyy\nSnapchat: Alissa.Ashleyy\n\nUse code GLOWMOMMA for $$ off on https://www.morphebrushes.com</t>
  </si>
  <si>
    <t>n08glcqdMRY</t>
  </si>
  <si>
    <t>How to be a Pisces</t>
  </si>
  <si>
    <t>How To|Makeup|Zodiac|Blue|Eyeshadow|Tarte|Hair|Funny|Comedy|laugh|Share|Hilarious|Series|Sailor J|Sailor|Star Signs|Astrology|Drag|Read for filth</t>
  </si>
  <si>
    <t>Which sign should I do next??\n\nCome find me on Twitter: @SlaylerJ</t>
  </si>
  <si>
    <t>yejbi6aD8IA</t>
  </si>
  <si>
    <t>Leslie Jones Almost Vomited on SNL</t>
  </si>
  <si>
    <t>Late Night|Seth Meyers|Leslie Jones|Almost|Vomited|SNL|NBC|NBC TV|television|funny|talk show|comedy|humor|stand-up|parody|snl seth meyers|host|promo|seth|meyers|weekend update|news satire|satire|Ghostbusters|Saturday Night Live|Masterminds|We Are Family|blood|James Franco|Game of Jones|Game of Thrones</t>
  </si>
  <si>
    <t>Leslie Jones tells Seth how she found out blood made her nauseous on live TV, divulges her Game of Thrones theory and shares her excitement for the Winter Olympics.\nÂ»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http://instagram.com/nbctv\n\nLeslie Jones Almost Vomited on SNL- Late Night with Seth Meyers\nhttps://youtu.be/yejbi6aD8IA\n\n\nLate Night with Seth Meyers\nhttp://www.youtube.com/user/latenightseth</t>
  </si>
  <si>
    <t>KUWTK | Kourtney Kardashian Explains Ex Scott's Reaction to Her BF | E!</t>
  </si>
  <si>
    <t>Real Time|Kardashians|Khloe Kardashian|Kourtney Kardashian|Scott Disick|Couples|New Season|Kim Kardashian|E! Entertainment Schedule|Celebrity|Celeb Gossip|Celeb News|E! News|E! News Now|Chelsea Handler|The Soup|Celebrity News|Celebrity Pictures|Gossip|Giuliana Rancic|Chelsea Lately|Comedians|Comedy|Kanye West|Keeping Up with the Kardashians|Kardashian|KUWTK|family|Kendall Jenner|Kylie Jenner|Kourt|Kourtney|boyfriend</t>
  </si>
  <si>
    <t>Kourt reveals to Khloe Kardashian that Scott Disick didn't handle the topic of her boyfriend very well. See it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Explains Ex Scott's Reaction to Her BF | E! \nhttp://www.youtube.com/user/Eentertainment</t>
  </si>
  <si>
    <t>aVamZUeeR88</t>
  </si>
  <si>
    <t>Christine Sydelko</t>
  </si>
  <si>
    <t>LEARNING HOW TO YOUTUBE (w/ Grace Helbig and Mamrie Hart)</t>
  </si>
  <si>
    <t>Comedy|Grace Helbig|Mamrie Heart|Chrsitine Sydelko|Funny|Youtube|2018|New Year|Pie Face|Vlog|Vine</t>
  </si>
  <si>
    <t>I hope you guys enjoyed this video, let me know what you thought in the comments and make sure to subscribe! \n\nfollow me:\ntwitter: @csydelko\ninstagram: @csydelko\nsnapchat: potatowithane\nbuy my coloring book: elijahchristine.com\n\nfollow grace:\nYT: https://www.youtube.com/user/graciehinabox\ntwitter: @gracehelbig\ninstagram: @gracehelbig\n\nfollow mamrie:\nYT: https://www.youtube.com/user/YouDeserveADrink\ntwitter: @mametown\ninstagram: @mametown</t>
  </si>
  <si>
    <t>MzrbqsBNh8Q</t>
  </si>
  <si>
    <t>Jimmy Kimmel Goes Undercover on Reddit, Twitter &amp; Wikipedia | Actually Me | GQ</t>
  </si>
  <si>
    <t>actually me|instagram|jimmy kimmel|reddit|twitter|goes undercover|jimmy kimmel actually me|jimmy kimmel goes undercover|jimmy kimmel 2018|jimmy kimmel undercover|jimmy kimmel reddit|jimmy kimmel youtube|jimmy kimmel channel|jimmy kimmel gq|jimmy|kimmel|kimmell|jimmy kimmel live|jimmy kimmel show|jimmy kimmel tweets|jimmy kimmel interview|jimmy kimmel questions|jimmy kimmel responds|jimmy kimmel matt damon|gq|gq magazine</t>
  </si>
  <si>
    <t>On this episode of Actually Me, Jimmy Kimmel goes undercover on the Internet and responds to real comments from Twitter, Reddit, Quora, Wikipedia, YouTube, Facebook, IMDB, and more. Why are Jimmy Kimmel and Matt Damon enemies? Is he scared of the ocean? How much of Jimmy Kimmel's beard is eyebrow pencil? _x000D_
\n_x000D_
\nSee Jimmy Kimmel's Actually Me profiles here:_x000D_
\nIMDB - http://www.imdb.com/user/ur84317188/?ref_=nb_usr_prof_0_x000D_
\nQuora- https://www.quora.com/profile/Jimmy-Kimmel-12_x000D_
\nReddit - https://www.reddit.com/user/actuallyjimmykimmel_x000D_
\nTwitter - https://twitter.com/actuallykimmel_x000D_
\nWikipedia - https://en.wikipedia.org/wiki/User:Actuallyjimmykimmel_x000D_
\n_x000D_
\n\n\nStill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\nhttps://www.youtube.com/user/GQVideos\n\nJimmy Kimmel Goes Undercover on Reddit, Twitter &amp;amp; Wikipedia | Actually Me | GQ</t>
  </si>
  <si>
    <t>kh3yIsFuPRw</t>
  </si>
  <si>
    <t>Nick Jonas HEART RATE MONITOR feat. Selena Gomez, Joe Jonas &amp; Jack Black | STRONG LANGUAGE!</t>
  </si>
  <si>
    <t>Nick Jonas|Jack Black|Selena Gomez|Joe Jonas|DNCE|Nick Grimshaw|Grimmy|Radio 1|Breakfast Show|BBC|Heart|Rate|Monitor</t>
  </si>
  <si>
    <t>What makes Nick Jonas' heart rate rise?  Nick Grimshaw finds out with the help on Selena Gomez, Joe Jonas and Jack Black as he takes on The Radio 1 Breakfast Show Heart Rate Monitor!\n\nListen to the Radio 1 Breakfast Show, weekdays 6.30-10am.\n\nContains strong language and adult themes.\n\nFacebook: http://bit.ly/BBCR1facebook\nTwitter: http://bit.ly/BBCR1twitter\nInstagram: http://bit.ly/BBCR1instagram\nVine: http://bit.ly/BBCR1vine\nWebsite: http://bit.ly/BBCR1website</t>
  </si>
  <si>
    <t>HbNYuOTaYFs</t>
  </si>
  <si>
    <t>I Bought The $80 Starbucks Mug...</t>
  </si>
  <si>
    <t>Dave2D|Review|dave lee|mug|cup|coffee cup|coffee mug|ceramic mug|ember|starbucks|heater|phone app|hot mug|starbucks mug|starbucks coffee mug|best ceramic mug|best coffee mug</t>
  </si>
  <si>
    <t>Dave2D review of the Ember ceramic mug sold at Starbucks.\nEmber Ceramic Mug - http://amzn.to/2DnG1qR\n\nIf youâ€™re looking to keep your drinks warm all day look no further. The ember ceramic mug was selected by TIME Magazine for best invention of 2017.\n\nBackground: Fili - Up Coast\n\nFollow me:\nhttp://twitter.com/Dave2Dtv\nhttp://www.instagram.com/Dave2Dtv</t>
  </si>
  <si>
    <t>0gW9EnfWzDw</t>
  </si>
  <si>
    <t>How To Make Your Own Subway Sandwich</t>
  </si>
  <si>
    <t>how to make your own subway sandwich|subway|subway sandwich|gus subway|make your own subway|funny subway|subway meme|funny video|trending video|youtube trending|short funny video|meme|new</t>
  </si>
  <si>
    <t>This is how to make your own Subway sandwich.\n-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http://gustoonz.cottoncart.com/\n\nToday I'm going to show you how to make your own Subway Sandwich.\n\nI am Gus Johnson. I make music, I put out bad skits. Thanks for your time, internet stranger. Sometimes I go by gustoonz.\n\nThanks for watching and sharing! Don't stab people. I'll see you later.</t>
  </si>
  <si>
    <t>sNue9fiqUzk</t>
  </si>
  <si>
    <t>Did Kyle Richards See Kylie Jennerâ€™s Baby Bump? | RHOBH | WWHL</t>
  </si>
  <si>
    <t>What What Happens live|reality|interview|fun|celebrity|Andy Cohen|talk|show|program|Kyle Richards|Kylie Jennerâ€™s|Baby Bump|The Real Housewives of Beverly Hills|Kylie Jennerâ€™s baby|pal Kris Jennerâ€™s|holiday party|past December|kris Jenner's Christmas|she pregnant|it was a beautiful|Bethany|Scott Disick|Paris|crew|Bethenny|camera|crew Bethany's|Paris comes|hottest party|kept going|people like|I wish|beautiful|Mellisa</t>
  </si>
  <si>
    <t>Andy Cohen asks Kyle Richards from #RHOBH if she noticed Kylie Jennerâ€™s baby bump at pal Kris Jennerâ€™s holiday party this past December.\nâ–ºâ–º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http://bravotv.tumblr.com/\n\nDid Kyle Richards See Kylie Jennerâ€™s Baby Bump? | RHOBH | WWHL</t>
  </si>
  <si>
    <t>NXkNF-3Sr24</t>
  </si>
  <si>
    <t>â¤ï¸ The Half Off Sale Called Out to Me, and I Went.â¤ï¸</t>
  </si>
  <si>
    <t>rhode|island|school|of|design|catcreature|thrift|savers|half off|sale|vlog|how to|demo|how to thrift|college student|on a budge|low|inexpensive|cheap|for less|discount|deals|secret</t>
  </si>
  <si>
    <t>Hi again!\nSuch a spontaneous videoâ€¦ it all happened so fast lol. It was $43 well spent! I hope you enjoyed coming thrifting with me, and chit chatting as I showed you what I got. I hope you are doing well, and as always, I love interacting with you and hearing your thoughts down below in the comments. I know I donâ€™t get to reply to everyone, but I try to stay updated and to read each one. I am grateful that you take time out of your day to be here, thank you for everything.\n\n     Oh and you can vote for our shorty award nomination everyday through this link! http://shortyawards.com/10th/pyperbleu\nSo much love and support, and it all couldnâ€™t have happened if it werenâ€™t for us. Our amazing community. Letâ€™s continue to spread our positivity to one another as best we can. Have a great rest of your day- sending you loads of happy thoughts.\nYours truly,\nAnnabelle\n_____________\nDISCOUNTS + PROMO CODES FOR YOU ðŸ’ž\n$10 OFF AMAZON PRIME\nhttp://a.co/1q3PK8j\nAIRBNB:\nhttps://abnb.me/e/dUpndgEoNJ for $40 AIRBNB travel \nCredit!\nGRUBHUB (FOOD!!)\nhttps://refer.grubhub.com/s/nunnp for $7 off your order\nEYEBUYDIRECT:\n IFE2MWGNTM  for $10 discount on eyebuydirect.com\ninstagram: http://instagram.com/pyperbleu\nCatsâ€™ instagram: http://instagram.com/catcreatures\ntwitter: https://twitter.com/pyperbleu      \n__\nVIDEO:\n-Final Cut Pro x edited by Annabelle G\n-Canon PowershotG7x Mark II \n \nMUSIC: \nFirst song â€œShe Smokes in Bedâ€- TV GIRL\nAll other songs from epidemicsound.com \nFTC DISCLAIMER: Not a sponsored video.</t>
  </si>
  <si>
    <t>tYF1dQRVS2c</t>
  </si>
  <si>
    <t>SATURDAY MORNING BREAKFAST CEREAL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</si>
  <si>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Friday.\n\n-\n\nSATURDAY MORNING CAKE\n\nCake\nServes 30\nRecipe can be halved and quartered\n\nServes 30\nRecipe can be halved and quartered\n\n429g all-purpose flour\n265g caster (superfine) sugar\n3 tsp baking powder\n1/2 tsp salt \n125g unsalted butter, softened\n375ml of milk\n125ml vegetable oil\n2 tbsp Greek yogurt (can substitute with sour cream)\n1 tsp vanilla extract\n2 large eggs\n2 cups cornflakes\n2 cups fruit loop cereal\n2 cups fruity pebbles\n\nFrosting\n2 batches Swiss meringue buttercream frosting.\n1 cup full cream or skim milk powder\nÂ¼ cup boiling water</t>
  </si>
  <si>
    <t>LSDCUIn33G4</t>
  </si>
  <si>
    <t>Sarah Jessica Parker Wants Ellen to Play Samantha in the 'Sex and the City' Movie</t>
  </si>
  <si>
    <t>Sarah|Jessica parker|SJP|sarah jessica parker|actor|sjp instagram|sex and the city|sarah jessica parker carrie|Ellen|degeneres|ellen degeneres|the ellen show|ellen fans|ellen tickets|ellentube|ellen audience|jessica|parker|nyc|new york|interview|funny|samantha|instagram|sex|city|satc|kim cattrall|kim|cattrall|catrall|cattral|rumors|rumours|sexual|movie</t>
  </si>
  <si>
    <t>Actress Sarah Jessica Parker addressed rumors of a possible Sex and the City 3, and suggested Ellen should play sexual beast Samantha.</t>
  </si>
  <si>
    <t>ForvnkfjtpY</t>
  </si>
  <si>
    <t>Why Does Getting Water Up Your Nose Hurt So Much?</t>
  </si>
  <si>
    <t>SciShow|science|Hank|Green|education|learn|swim|pool|pond|nose|water|neti pot|squirt|nasal|nerve|warm|salt|cold|blood vessel|membrane|mucus|sinus|infection|deadly|amoeba|brain-eating|Naegleria fowleri|water-dwelling|parasite|pain</t>
  </si>
  <si>
    <t>Jumping into a refreshingly cold body of water on a hot summer day can feel wonderful, except for your nose. Why does it hurt so much when you get water up your nose?\n\nWe're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nhttps://www.statnews.com/2016/04/21/boddities-hurt-get-water-nose/\nhttps://www.npr.org/sections/health-shots/2011/08/19/139781956/hold-your-nose-to-avoid-brain-eating-amoebas\nhttps://www.webmd.com/allergies/features/neti-pot-nasal-irrigation-pros-and-cons\nhttps://well.blogs.nytimes.com/2012/09/03/rare-infection-prompts-neti-pot-warning/\nhttp://www.sciencefocus.com/qa/how-much-salt-human-body\nhttps://www.ncbi.nlm.nih.gov/books/NBK21739/\n\nImages:\n\nhttp://www.thinkstockphotos.com/image/stock-photo-cannonball/490075024\nhttps://en.wikipedia.org/wiki/File:Jalaneti.JPG\nhttps://en.wikipedia.org/wiki/File:TE-Nose_diagram.svg\nhttps://commons.wikimedia.org/wiki/File:Nfowleri_LifeCycle.gif\nhttps://commons.wikimedia.org/wiki/File:Naegleria_fowleri_lifecycle_stages.JPG</t>
  </si>
  <si>
    <t>Hz56cJfoYgc</t>
  </si>
  <si>
    <t>UNICORN FRAPPUCCINO CAKE ft LaurDIY - Starbucks - NERDY NUMMIES</t>
  </si>
  <si>
    <t>unicorn|unicorn frappuccino|frappuccino|new|drink|starbucks|unique|rainbow|sour|challenge|most sour|mango|sweet|seasonal|limited time|review|test|taste|laurdiy|lauren|Lauren Riihimaki|tutorial|step by step|guide|how to decorate|how to bake|how to make|how to make a cake|logo|mermaid|fresh|from scratch|diy|do it yourself|tip|tricks|life hack|have to try|edible|fake|perfect|unicorn drink|smoothie|soak|layered|birthday|party|idea|gift|ombre|ombre cake|magic|tips</t>
  </si>
  <si>
    <t>Today I made a delicious Unicorn Frappuccino Cake inspired by the one from Starbucks with my friend Lauren (LaurDIY)!\nORDER MY BAKING LINE: http://www.wilton.com/ro\n\n*Order The Nerdy Nummies Cookbook here: http://rosannapansino.com/the-nerdy-nummies-cookbook/\n\nFULL RECIPE: http://rosannapansino.com/\n\nFOLLOW ME HERE:\nWebsite: http://www.RosannaPansino.com\nFacebook: http://www.facebook.com/rosannapansino\nTwitter: http://www.twitter.com/RosannaPansino\nTumblr: http://www.rosannapansino.tumblr.com\nInstagram: http://instagram.com/rosannapansino\nSnapchat: rosannapansino\n\nLaurens's Links: \nYouTube: https://www.youtube.com/user/laurdiy\nTwitter: https://twitter.com/laurdiy\nInstagram: https://www.instagram.com/laurdiy/\nFacebook: https://www.facebook.com/laurdiy\n\nFOLLOW NERDY NUMMIES HERE:\nInstagram: http://www.instagram.com/NerdyNummies/\nFacebook: http://www.facebook.com/NerdyNummies/\nTwitter: http://twitter.com/nerdynummies\n\nNERDY NUMMIES THEME SONG (Written and Produced by Dawin)\n*Buy on iTunes: http://tinyurl.com/NerdyNummiesSong</t>
  </si>
  <si>
    <t>OX1ssH93th8</t>
  </si>
  <si>
    <t>KIND Snacks</t>
  </si>
  <si>
    <t>KIND Presents: Anna Faris Reads Competitor Protein Bar Reviews</t>
  </si>
  <si>
    <t>anna faris|anna faris interview|anna faris behind the scenes|behind the scenes|bts|protein bar|protein granola bar|protein bar review|best protein bar|protein bar recipe|protein bar homemade|kind|kind snacks|kind bars|kind bar|kind snack bars|kind energy bars|kind granola|kind granola bars|kind health bars|kind plus protein|healthy snacks|kids healthy snacks|healthy snack|natural ingredients|sugar free|no added sugar|natural|healthy|food|snack</t>
  </si>
  <si>
    <t>https://kinded.com/2B6DU5v Watch Anna Faris read competitor protein bar reviews. You might be a little surprised by some of the reviews we found out there. A few even included the words â€œgarbageâ€, â€œvomitâ€ and â€œdiarrheaâ€. We felt like it was time for a change. So, since we couldnâ€™t find a protein bar we liked, we made our own.  \n\nIntroducing KIND Protein from real foodâ„¢ - made with premium whole ingredients and a creamy, crunchy texture, itâ€™s a protein bar that doesnâ€™t taste like one. Available in four delicious flavors: Crunchy Peanut Butter, White Chocolate Cinnamon Almond, Toasted Caramel Nut and Double Dark Chocolate Nut.</t>
  </si>
  <si>
    <t>AB_u_kOSP8Y</t>
  </si>
  <si>
    <t>Ronaldinho's most jaw-dropping plays with BarÃ§a</t>
  </si>
  <si>
    <t>FC Barcelona|Ø¨Ø±Ø´Ù„ÙˆÙ†Ø©ØŒ|FÃºtbol|FUTBOL|soccer|FUTEBOL|Sepakbola|ã‚µãƒƒã‚«ãƒ¼|ÙƒØ±Ø© Ø§Ù„Ù‚Ø¯Ù…|football|FCB|BarÃ§a|Sport|Club|Barcelona|Camp|Nou|ronaldinho|gaucho|best|skills|regates|magia|magic|ronnie</t>
  </si>
  <si>
    <t>uexk7jWXYmU</t>
  </si>
  <si>
    <t>[MV] JBJ _ My Flower (ê½ƒì´ì•¼)</t>
  </si>
  <si>
    <t>Kpop|1theK|ì›ë”ì¼€ì´|loen|ë¡œì—”|ë®¤ë¹„|í‹°ì ¸|MV|Teaser|ì‹ ê³¡|new|song|í•œë¥˜|hallyu|ãƒ­ã‚¨ãƒ³|ãƒŸãƒ¥ãƒ¼ã‚¸ãƒƒã‚¯|ãƒŸãƒ¥ãƒ¼ã‚¸ãƒƒã‚¯ãƒ“ãƒ‡ã‚ª|ã‚±ãƒ¼ãƒãƒƒãƒ—|éŸ“å›½ã®æ­Œ|ã‚¢ã‚¤ãƒ‰ãƒ«|éŸ“æµ|éŸ“å›½|ì•„ì´ëŒ|idol|ê½ƒì´ì•¼|My Flower|JBJ|ë…¸íƒœí˜„|ì¼„íƒ€|ê¹€ìƒê· |ê¹€ìš©êµ­|ê¶Œí˜„ë¹ˆ|ê¹€ë™í•œ|í”„ë¡œë“€ìŠ¤ 101|Produce 101|ì œì´ë¹„ì œì´|ì œë¹„ì œ</t>
  </si>
  <si>
    <t>[MV] JBJ _ My Flower (ê½ƒì´ì•¼)\n\n*English subtitles are now available.   \n(Please click on 'CC' button or activate 'Interactive Transcript' function)  \n\n[Notice] 1theK YouTube is also an official channel for the MV, and music shows will count the views from this channel too.\n\n:: iTunes : https://itunes.apple.com/album/true-colors-ep/1336410226?l=ko&amp;ls=1&amp;app=itunes\n\n[ JBJ ]\n\nJBJ was in full bloom as â€˜a very desirable combinationâ€™ and became a reality from fantasy in response to the calls from fans. Now, JBJ came back with its second mini album [True Colors] to show each memberâ€™s real self.  \n\nThe title track â€˜My Flowerâ€™ is a New Pop Track with a new concept that starts with a sensitive piano melody and is finished with a Raggaeton hook in the refrain. Double Sidekick, EASTWEST and Bull$EyE created this song together only for JBJ to show JBJâ€™s unique fresh feel.  \n\n#JBJ#MyFlower#ê½ƒì´ì•¼#Newrelease#MV#1theK#ì›ë”ì¼€ì´\n\nâ–¶1theK FB  : http://www.facebook.com/1theK\nâ–¶1theK TW : https://twitter.com/1theK\nâ–¶1theK Kakao : https://goo.gl/otRpZc</t>
  </si>
  <si>
    <t>uxSAnJsb-SI</t>
  </si>
  <si>
    <t>Casino Tells Jackpot Winners Machine Malfunctioned</t>
  </si>
  <si>
    <t>earnings|winners|mistake|malfunction|winnings|cat-investigative|void|winner|slot machines|win|security|machines|broken|fail|inside edition|prize|money|ie investigates|resorts world casino|casino|jackpot|collect</t>
  </si>
  <si>
    <t>More from Inside Edition: https://www.youtube.com/user/cbstvdinsideedition?sub_confirmation=1\nWhile some people are lucky enough to win big at casinos, the hardest part can sometimes be collecting the winnings. Inside Editionâ€™s investigative team has found people who thought they'd be taking home huge earnings, only to discover that wasn't the case. Katrina Bookman, 44, hit a $42.9 million jackpot at Resorts World Casino in Queens, N.Y. She posed next to the winning machine as it displayed her earnings. As a crowd started gathering around, security showed up.</t>
  </si>
  <si>
    <t>Go3DZxyoH_Q</t>
  </si>
  <si>
    <t>How to Make Baba Ghanoush | Episode 1224</t>
  </si>
  <si>
    <t>chef vitale|chef laura vitale|laura vitale|chef laura|baba ganush|baba ghanush|babaganush|babba ganoosh|eggplant dip|homemade eggplant dip|how to make baba ghanoush|baba ghanoush|easy recipe|cook|cooking|kitchen|cooking school|cooking classes|cooking channels|cooking shows|eggplant recipes</t>
  </si>
  <si>
    <t>GwKiyICIUO4</t>
  </si>
  <si>
    <t>NBA Stats All Seasons</t>
  </si>
  <si>
    <t>Inside The NBA: Chuck and Shaq laugh uncontrollably over Rockets-Clippers fight</t>
  </si>
  <si>
    <t>Chris Paul(Basketball Player)|Blake Griffin(Basketball Player)</t>
  </si>
  <si>
    <t>Charles Barkley and Shaquille O'Neal find it funny that Police is called after Houston Rockets players try to enter Los Angeles Clippers locker room looking for a fight.\nJames Harden, Chris Paul and Blake Griffin. Trevor Ariza was also involved.</t>
  </si>
  <si>
    <t>YkfsQKs659k</t>
  </si>
  <si>
    <t>How To Make A PEPPERMINT CHOCOLATE MEGA CAKE | Yolanda Gampp | How To Cake It</t>
  </si>
  <si>
    <t>Google|YouTube|Yolanda Gampp|Yolanda Gamp|How To Cake It|Cakes|Cake|Sugar Stars|How To Cake It By Yolanda|Buttercream|Vanilla Cake|Chocolate|Vanilla|Recipe|Chocolate Cake Recipe|Simple Syrup|dessert|chocolate|peppermint|mint|mint chocolate|peppermint chocolate|mega cake|satisfying cake decoration|cake decorating|the most satisfying|delicious|food|how to make|DIY cake|cake art|cake design|giant cakes|chocolate bark|bark recipe|DIY|tutorial|easy cake</t>
  </si>
  <si>
    <t>My Cakebook Is Available WORLDWIDE! http://bit.ly/AboutTheCakebook \nSUBSCRIBE &amp; Hit The Notification Bell For New Vids Tues @ 11am EST  - http://bit.ly/HowToCakeItYT \nSUBSCRIBE To My NEW YouTube Channel How To CAKE IT, Step By Step! - http://bit.ly/SxSSubscribe\n\nHi,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sweet!\nTo make this Chocolate Mint Mega Cake, I baked 5 lbs of my Ultimate Chocolate Cake batter and filled it with Dark Chocolate Ganache, Mint-flavoured Italian Meringue Buttercream, Mint Oreos and Peppermint Patties. I even topped it off with some homemade chocolate bark &amp; my FAVE mint chocolate bars. Can you say yuuuuum!?\nGot an idea for a cake? I'd love to hear it - subscribe &amp; comment below!\n\nFOLLOW ME:\nFacebook - https://www.facebook.com/HowToCakeItWithYolanda\nTwitter - https://twitter.com/yolanda_gampp\nInstagram - http://instagram.com/yolanda_gampp\nPinterest - https://www.pinterest.com/yolanda_gampp\nBAKE LIKE YO - VIDEO TUTORIALS:\nCHILL Out This Season With Our SWEET Winter Cakes PLAYLIST - http://bit.ly/HowToCakeTheHolidays\nWant MORE Mega!? Check Out My MEGA CAKES PLAYLIST - http://bit.ly/MEGACakes \nMake Your Own ITALIAN MERINGUE BUTTERCREAM - http://bit.ly/YOsButtercream\nGet Your CRUMB COAT &amp; CHILL On - http://bit.ly/FillCrumbCoatAndIce\nMAKING (AND USING) SIMPLE SYRUP! - http://bit.ly/SimpleSyrupTutorial\nLEVEL CAKES LIKE ME - http://bit.ly/LevelAndLayer\nIf You Like MINT &amp; CHOCOLATE, Youâ€™ll LOVE My MINT CHOCOLATE PLAYLIST - http://bit.ly/MintChocolatePlaylist\n\nKEY SUPPLIES FOR THIS CAKE:\n\nThe How To Cake It SHOP Is Full Of My FAVE TOOLS - http://bit.ly/YoBakingTools\nGET Your Very Own SIR SQUEEZE-A- LOT &amp; Funnel Combo Here - http://bit.ly/SirSqueezeFunBundle\n\n\nLOVE Our Cake Tees? Join Our CAKE TEE CLUB! http://bit.ly/YosCakeTeeClub\nMy Exclusive BUNDLES Are Filled With LOTS Of Amazing Tools &amp; Materials Youâ€™ll Need For HOLIDAY Baking &amp; Gifting - http://bit.ly/HowToCakeItShop\n\n\n\nRECIPES:\n \nMy MINT CHOCOLATE MEGA CAKE, Step-By-Step - http://bit.ly/MintChocMegaCakeRecipe\nMy ULTIMATE CHOCOLATE CAKE - http://bit.ly/YOsUltimateChocolateCakeRecipe\nMy ITALIAN MERINGUE BUTTERCREAM - http://bit.ly/YOsFamousButtercreamRecipe\nMy DARK CHOCOLATE GANACHE - http://bit.ly/YosGanacheBlog\nMy SIMPLE SYRUP Recipe - http://bit.ly/YOsSimpleSyrupRecipe\n\nTHE HOW TO CAKE IT TEAM\nEditor: Orhan Sumen https://vimeo.com/orhansumen\nCinematographer: Jeremy Kohm http://jeremykohm.com\nProducers: Jocelyn Mercer &amp; Connie Contardi http://www.cjmercon.com\nT-Shirt: http://www.howtocakeit.com/</t>
  </si>
  <si>
    <t>Eafi9hqm3OY</t>
  </si>
  <si>
    <t>Slednecks</t>
  </si>
  <si>
    <t>Dogs First Snow! Cute Compilation!</t>
  </si>
  <si>
    <t>dogs|animals|cute</t>
  </si>
  <si>
    <t>When dogs go out for the first snow, these cute moments are deem to happen! Enjoy!</t>
  </si>
  <si>
    <t>owndUjFYR8o</t>
  </si>
  <si>
    <t>Man About Cake</t>
  </si>
  <si>
    <t>Succulent Wedding Cake FOR JAMES! | Man About Cake with Joshua John Russell</t>
  </si>
  <si>
    <t>succulent wedding cake|cactus wedding cake|metallic wedding cake|blue wedding cake|gray wedding cake|terrarium cake|gold succulent wedding cake|marble wedding cake|marble fondant|wedding cake 2018|wedding cake trends|fondant succulents|piped succulents|buttercream succulent tutorial|man about cake|joshua john russell|craftsy|edible metallic piping|red velvet cake recipe|chocolate carrot cake recipe|browned butter cream cheese frosting recipe</t>
  </si>
  <si>
    <t>MAC crew benefits include healthcare, time off and wedding cakes. ðŸ˜ŠCongratulations, James and Rochelle! Episode links and bonus videos below ðŸ‘‡\n\nBONUS VIDEO from their wedding here: http://craftsy.me/2mNMW3d\n\nRecipes from this cake:\nChocolate Carrot Cake --- http://craftsy.me/2mNMWAf\nRed Velvet Cake ---  http://craftsy.me/2D96lld\nBrown Butter Cream Cheese Frosting --- http://craftsy.me/2FIqU9C\n\nMake sugar succulents with Nicholas Lodge ---\nhttp://craftsy.me/2DnJrJY\n\nFOLLOW\nhttps://www.facebook.com/ManAboutCakeShow\nhttps://www.instagram.com/manaboutcake/\nhttps://www.pinterest.com/Craftsy/man-about-cake/\n\nAbout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</si>
  <si>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pccxxvvkHQQ</t>
  </si>
  <si>
    <t>Canon 6D MK II vs Sony A7S II - The Best Vlogging Camera??</t>
  </si>
  <si>
    <t>canon 6d mark mk ii vs sony a7s ii 2 video test|Switching cameras? canon vs sony peter mckinnon|best vlogging camera 2018|MOST underrated camera of 2017 travel feels matti|THE BEST CAMERA MONEY CAN BUY case neistat|panasonic gh4 vs sony a7s vs canon vlogging camera|how to vlog best camera|best vlogging camera 2017|BEST VLOGGING CAMERA Sony vs. Canon casey neistat|sara dietschy skillshare class how to vlog|sarah peachy|sara dietschy|sarah dietschy</t>
  </si>
  <si>
    <t>Ahh!! I have a Skillshare class ðŸ‘‰ðŸ» http://skl.sh/sara99\nCody's YouTube Channel - https://www.youtube.com/user/codylynnjensen\nâœ¨ ðŸ‘‡ðŸ»MORE LINKS DOWN BELOW ðŸ‘‡ðŸ»âœ¨\n\n\n- GEAR - \nSony A7S II: https://bhpho.to/2BKs6HF\nSony 16-35mm: https://bhpho.to/2BKo3ek\nSony 70-200mm: https://bhpho.to/2koMD0b\nCanon 6D II: https://bhpho.to/2DDXl8v\nCanon 16-35mm: https://bhpho.to/2DaniM4\nCanon 70-200mm: https://bhpho.to/2DF4pBL\n\n\n- MUSIC - \nBlue Wednesday - https://soundcloud.com/bluewednesday\nOliver Thomas Klein - https://soundcloud.com/oliverthomasklein\nVentura - https://soundcloud.com/ventura-musix\nJordyn Edmonds - https://soundcloud.com/jordynedmonds\n\n\n-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</si>
  <si>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KVw7fdB8gXM</t>
  </si>
  <si>
    <t>TraceyThornVEVO</t>
  </si>
  <si>
    <t>Tracey Thorn - Queen (Official Video)</t>
  </si>
  <si>
    <t>Tracey|Thorn|Queen|Unmade|Road|Alternative</t>
  </si>
  <si>
    <t>Download &amp; Stream â€˜Queenâ€™ now: https://TraceyThorn.lnk.to/QueenID \nPre-order the album â€˜Recordâ€™ at https://TraceyThorn.lnk.to/RecPreID\n\nVideo directed by Carol Morley\n\nThe new album â€˜Recordâ€™ â€¢ Out 2nd March\n\nAlso available to pre-order atâ€¦\n\nARTIST STORE: https://TraceyThorn.lnk.to/RecPreID/officialartiststore                                                                                           \niTUNES: https://TraceyThorn.lnk.to/RecPreID/itunes                                                                                             \nSPOTIFY PRE-SAVE: https://TraceyThorn.lnk.to/SPSID                                                                            \nAMAZON: https://TraceyThorn.lnk.to/RecPreID/amazon                                                                                     \nHMV: https://TraceyThorn.lnk.to/RecPreID/hmv                                                                                    \nGOOGLE PLAY: https://TraceyThorn.lnk.to/RecPreID/google-play\n\nDownload &amp; Stream â€˜Queenâ€™ atâ€¦\n\niTUNES: https://TraceyThorn.lnk.to/QueenID/itunes                                                                                              \nSPOTIFY: https://TraceyThorn.lnk.to/QueenID/spotify                                                                                           \nAPPLE MUSIC: https://TraceyThorn.lnk.to/QueenID/applemusic                                                                                        \nAMAZON: https://TraceyThorn.lnk.to/QueenID/amazon                                                                                      \nGOOGLE PLAY: https://TraceyThorn.lnk.to/QueenID/google-play                                                                                      \nDEEZER: https://TraceyThorn.lnk.to/QueenID/deezer                                                                                           \nNAPSTER: https://TraceyThorn.lnk.to/QueenID/napster                                                                                       \nTIDAL: https://TraceyThorn.lnk.to/QueenID/tidal         \n\nMusic video by Tracey Thorn performing Queen. (C) 2018 Unmade Road Ltd., under exclusive license to Caroline International\n\nhttp://vevo.ly/K59HDV</t>
  </si>
  <si>
    <t>VH4pgiB5xu8</t>
  </si>
  <si>
    <t>danisnotinteresting</t>
  </si>
  <si>
    <t>WHAT TO LEAVE IN 2017</t>
  </si>
  <si>
    <t>what to leave in 2017|what|to|leave|in|2017|bring|2018|future|new|years|resolutions|memes|favourite|video|youtuber|dreams|advice|exercise|twitter|christmas|story|gaming|music|general|hanging out|live|stream|show|younow|liveshow|mobile|tour|stuff|catchup|ketchup|condiments</t>
  </si>
  <si>
    <t>me the answer is me this entire live show is just what to leave please let me be free\nSubscribe (and ding that bell): http://youtube.com/subscription_center?add_user=danisnotinteresting\n\nFor real I have a chat about my 2017 and what I got up to over Christmas and this new year and stuff thanks for watching.\n\nMerch: http://danandphilshop.com\nTwitter: http://twitter.com/danisnotonfire\nFacebook: http://facebook.com/danisnotonfire\nInstagram: http://instagram.com/danisnotonfire\nTumblr: http://danisnotonfire.tumblr.com\nGaming channel: http://youtube.com/danandphilgames</t>
  </si>
  <si>
    <t>u6GnElEnaqQ</t>
  </si>
  <si>
    <t>This Is What I'm Wearing Right Now</t>
  </si>
  <si>
    <t>Connor Franta|ConnorFranta|clothing|clothes|haul|hauls|fun|funny|2018|new year|sweaters|pants|jeans|shirts|style|styling|youtuber|youtubers|interesting|love|loving|relationships|relatable|boy|boys|girls|wow|woah|neat|cool|hot|cute|clothing haul|shopping|brand names|fashion|fashion haul|fashion lookbook|idk|okay|love ya|byeeee</t>
  </si>
  <si>
    <t>Subscribe to my channel here: http://bit.ly/1gc4476\nMy Previous Video: http://youtu.be/3rVFuscWyC8\nNEW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</si>
  <si>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WPkIJ5qlEhU</t>
  </si>
  <si>
    <t>TheSorryGirls</t>
  </si>
  <si>
    <t>CAN WE DIY EXPENSIVE URBAN OUTFITTERS DECOR?!</t>
  </si>
  <si>
    <t>diy|the|sorry|girls|thesorrygirls|urban outfitters|dupe|recreate|inexpensive|remake|pillow|dinosaur planter|holo|irridecent|round mirror|room decor|iridescent</t>
  </si>
  <si>
    <t>click to never miss a DIY: http://bit.ly/subthesorrygirls\n\nThe Sorry Girls vs Urban Outfitters?! We're trying out a new series where we attempt to recreate really expensive items for a lot cheaper! How do you think we did? What things do you want to see us make dupes for next? Tell us on our instagram @thesorrygirls\n\nIridescent mirror: http://bit.ly/2DClbl2\n\nEmbroidered pillow: ah, sold out! similar items...\nhttp://bit.ly/2D9whx5\nhttp://bit.ly/2D7LMp3\nhttp://bit.ly/2D9TOha\n\nDino planter: also sold out, why?\nsimilar - http://bit.ly/2D9Bntf\n\nCheck out the blog for more pictures and links to things!: https://goo.gl/9JURBm\n\n__\n\nOTHER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http://youtube.com/TheSorryLife\n__\nEdited by Ashley Rous\n__\nNot sponsored yo.\n__\n\nPlease note that we are not professionals and that all projects seen on our channel must be completed at your own risk. We do not take responsibility for any harm or injury that may occur. Be safe!</t>
  </si>
  <si>
    <t>D3uvvA7dyoI</t>
  </si>
  <si>
    <t>Garry Kasparov Answers Chess Questions From Twitter | Tech Support | WIRED</t>
  </si>
  <si>
    <t>garry kasparov|chess|chess tutorial|how to play chess|chess value|chess opening position|chess defense|chess strategy|garry kasparov chess|garry kasparov advice|chess advice|tech support|twitter tech support|garry kasparov support|king chess|chess pieces|chess tut|garry kasparov strategy|chess gambit|gambit opening|chess opening|king's gambit|chess master|grandmaster|chess grandmaster|chess help|wired|wired.com</t>
  </si>
  <si>
    <t>Chess grandmaster Garry Kasparov uses the power of Twitter to answer some common questions about the game of chess. Why do chess players point at pieces with their middle finger? Why does the knight move the way it does? What's the more valuable piece, the knight or the bishop? Garry answers all these questions and more!_x000D_
\n_x000D_
\nCheck out Garry's MasterClass on chess:_x000D_
\nhttp://www.MasterClass.com/gk\n\nStill havenâ€™t subscribed to WIRED on YouTube? â–ºâ–º http://wrd.cm/15fP7B7 _x000D_
\n_x000D_
\n_x000D_
\nABOUT WIRED_x000D_
\nWIRED is where tomorrow is realized. Through thought-provoking stories and videos, WIRED explores the future of business, innovation, and culture.\n\nGarry Kasparov Answers Chess Questions From Twitter | Tech Support | WIRED</t>
  </si>
  <si>
    <t>fCe38yjduXk</t>
  </si>
  <si>
    <t>Cat Man Chris</t>
  </si>
  <si>
    <t>Tigers HATE Snowmen!</t>
  </si>
  <si>
    <t>Cole and Marmalade|Cats|Cat Videos|tigers vs snowmen|snowman|snow|winter|snowman day|olaf|I wanna build a snowman|Frozen|Disney|Ice|tiger attack|tigers kill|never turn your back on big cats|big cats|tiger|lion|wildcat|liger</t>
  </si>
  <si>
    <t>How To Destroy Snowmen - Tiger Edition :) â€¦ Thanks to our friends at the Wildcat Sanctuary in MN for sharing this pawsome footage! - http://www.wildcatsanctuary.org/\n\nMAIN CHANNEL - https://www.youtube.com/user/chrispoole20\nSHOP - https://shop.coleandmarmalade.com\n\nFacebook: https://www.facebook.com/ColeandMarmalade\nWebsite: http://coleandmarmalade.com\nInstagram: https://instagram.com/coleandmarmalade/\nTwitter: http://twitter.com/coletheblackcat\n\nMusic - Whistler Theme 8 - Epidemic Music</t>
  </si>
  <si>
    <t>8U-7F0QfLCE</t>
  </si>
  <si>
    <t>Redline Reviews</t>
  </si>
  <si>
    <t>2019 Toyota Avalon â€“ Redline: First Look â€“ 2018 NAIAS</t>
  </si>
  <si>
    <t>2019 Toyota Avalon|Toyota Avalon|Toyota|Avalon|sofyan bey|redline|redline reviews|2theredline|2theredlinellc|naias|2018 naias</t>
  </si>
  <si>
    <t>With full-size sedan sales dropping over the years, an all-new Avalon is certainly a shocker this year. This 2019 version switches over to the wonderful tNGA platform as the Camry and introduces sleek styling that has never been seen on any Avalon. It should do well for Toyota sedan shoppers looking for a bit more than a Camry.</t>
  </si>
  <si>
    <t>0AWUKX5D_ak</t>
  </si>
  <si>
    <t>WON'T YOU BE MY NEIGHBOR? - First Look Clip - Coming Soon</t>
  </si>
  <si>
    <t>Focus Features|Movies|Movie Trailers|Trailers|Independent Film|Cinema|Clips|Featurettes|Mr Rogers|Mr Rogers Movie|Mr Rogers doc|Mr Rogers documentary|wont you be my neighbor|exclusive clip|mr rogers clip|mr rogers movie clip|mr rogers movie trailer|mr rogers documentary trailer|fred rogers|mr rogers neighborhood clip|mister rogers|mister rogers movie|mister rogers documentary</t>
  </si>
  <si>
    <t>'Mister Rogers' Neighborhood' Clip - From Academy Award-winning filmmaker Morgan Neville (20 Feet from Stardom), Wonâ€™t You Be My Neighbor? takes an intimate look at Americaâ€™s favorite neighbor: Mister Fred Rogers. A portrait of a man whom we all think we know, this emotional and moving film takes us beyond the zip-up cardigans and the land of make-believe, and into the heart of a creative genius who inspired generations of children with compassion and limitless imagination.</t>
  </si>
  <si>
    <t>Vk-HI3SDoH0</t>
  </si>
  <si>
    <t>See 130 Years of National Geographic Covers in Under 2 Minutes | National Geographic</t>
  </si>
  <si>
    <t>national geographic|nat geo|natgeo|animals|science|discover|survival|nature|national geographic magazine|covers|130th anniversary|publication|iconic|yellow border|milestones|jane goodall|See 130 Years|f National Geographic Covers|Under 2 Minutes|the last 130 years|changed the look|this short video|PLivjPDlt6ApRfQqtRw7JkGCLvezGeMBB2|PLivjPDlt6ApRiBHpsyXWG22G8RPNZ6jlb|PLivjPDlt6ApTjurXykShuUqp7LQcj9s8s|watch the evolution|this iconic cover|the most famous milestones</t>
  </si>
  <si>
    <t>Over the last 130 years, National Geographic has changed the look of its magazine but never wavered from its commitment to explore 'the world and all that is in it'. In this short video, watch the evolution of this iconic cover while reliving some of the most famous milestones along the way.\nâž¡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http://bit.ly/NatGeoInsta\n\nSee 130 Years of National Geographic Covers in Under 2 Minutes | National Geographic \nhttps://youtu.be/Vk-HI3SDoH0\n\nNational Geographic\nhttps://www.youtube.com/natgeo</t>
  </si>
  <si>
    <t>ayOi5ZW-kgU</t>
  </si>
  <si>
    <t>How To Find The Perfect Red Lipstick | Triple Threat 101 | Refinery29</t>
  </si>
  <si>
    <t>refinery29|refinery 29|r29|r29 video|refinery29 video|female|empowerment|triple threat|universal red lipstick|rihanna makeup|red lip|liquid lipstick|fenty stunna lip paint|stunna lip paint|red lips|first impression|fenty stunna|makeup review|mac lipstick|mac lipstick swatches|matte|lipsticks|dark skin|satin|drugstore|drugstore makeup|matte lipstick|maybelline lipstick|makeup for black women|dark skin girl|nyc|red lipstick review</t>
  </si>
  <si>
    <t>This week on Triple Threat, 3 of our R29ers put supposedly universal red lipsticks to the test. The ladies try out these cult-classics to see if they flatter all different types of skin tones. Watch Triple Threat to see which red lippie comes out on top!\n\nABOUT SERIES\nTriple Threat is a beauty focused series that features 3 women with different skin tones trying on popular beauty products. From cult classic makeup to â€œuniversallyâ€ flattering cosmetics, our hosts try these beauty favorites on all kinds of complexions while exchanging beauty hacks, tips, and techniques with one another! \n\nABOUT REFINERY29 \nRefinery29 is a modern woman's destination for how to live a stylish, well-rounded life. http://refinery29.com/\n\nRELATED CONTENT\nJasmine Brownâ€™s Hair Transformation Journey\nhttps://youtube.com/watch?v=HugVx9rP5vc\nCouples Make Out On Camera To Test Lipstick Longevity \nhttps://www.youtube.com/watch?v=NO6x4kvElzA\nI Tried This Terrifying Facial\nhttps://youtube.com/watch?v=kUSFXFYEXa8\n\nSEE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Laurise on Instagram: \nhttps://instagram.com/lauriseirl/\nFollow Channing on Instagram: https://instagram.com/chan_inthecity/\nFollow Ray on Instagram: \nhttps://instagram.com/rayasunshiine/</t>
  </si>
  <si>
    <t>yHHnywiSwIE</t>
  </si>
  <si>
    <t>Daniel Howell</t>
  </si>
  <si>
    <t>The Top Dan Memes of 2017</t>
  </si>
  <si>
    <t>the top dan memes of 2017|the|top|dan|memes|of|2017|daniel|daniel howell|danisnotonfire|2015|2016|2018|funny|best|video|youtuber|british|youtube|comedy|year|new|wholesome|pastel|edits|curly hair|that week in march|danandphilcrafts|potato prints|soft and neat|fountain|ripped jeans|knee|moving out|apartment|rebranding|branding|old|easter baking|gordon ramsay|roast|voting|donut|lady door|interactive introverts|tour|chair|colin|christmas|new year|jeremy|list|end me please</t>
  </si>
  <si>
    <t>Before we move on towards a hopeful future let us take one last glance back into the abyss.\nGet tickets to see us on tour!! http://danandphiltour.com\nClick here: http://youtube.com/subscription_center?add_user=danisnotonfire to subscribe to my channel and ring the bell for notifications! Merch: http://danandphilshop.com\n\nFollow me on ur fave websites to join me on this tragic journey through life:\n\nGaming channel: http://youtube.com/danandphilgames\nTwitter: http://twitter.com/danielhowell\nFacebook: http://facebook.com/danisnotonfire\nInstagram: http://instagram.com/danielhowell\nTumblr: http://danielhowell.tumblr.com\n\nThnks fr th memes:\n\nSnugglingPhil, PoppyHollland8, ScarletLester, bella_thekat, Lindsay Castro, philromantic, koko_bur, vodkarise, risdraws, energeticwarrior, heavenlyphil, Emma, thephanchild09, atzichie, optimistphan, exogcnesis, picturesquedjh, ukapml, bulkahazheka, existentialcri, awkwardpencil_, corkeecoderyt, danielsphil, punklester, Megan, seckpapa, Cassidy, phorgottenphan, yoonseokism, jackseptichowell, phanslut, lxyfangirl, Jenna Perry, equalitydan, waywardsketches, dividedaniel, citroclipse, spiderbants, whats.in.dans.box, cherry.blossom.dan, laniefalls,smolphandinosaur, shittydanedits, FalseDanHowell, Gordon Ramsay, _jamillaaa_, DanielLester, disneylandlester, Edward Snowden, Liam Dryden, Jeremy Corbyn, dragonymash, vesselaimee, imakedoodleslol, louvredjh, doinganap, jeanbonn_, azuritelester, exposepml, ilysmphil, burningwalrus, chloepatrik12, danslut, TomSka, hollieb56, ohoneypie, Katherine McNerny, segipo, succhowell, philsquotationmarks, unlikelyalpacashark, memeingofphan, danielhowellism, haleyraein, Annacodner591, phanofstormers, coolcatcorrine, handbarfs, crunchytoast1EDITS, Madelyn Rotloff, imjustphantrashtbh, lana-dan-rey, falloutnikki, saturnmemes, musicalphantrash, martisun, kipper02, amarxistphil, Ferris, phantasticlazzy, shxdowhunting, uwuthanasia, artisthowell, phan2187 ..and Phil I guess.\n\nMusic: Jerkface and Jujube - Michael Aranda</t>
  </si>
  <si>
    <t>kEEBq1vDTa8</t>
  </si>
  <si>
    <t>â€œRealizing A Wrinkle in Timeâ€ Behind-the-Scenes Featurette</t>
  </si>
  <si>
    <t>A Wrinkle in Time|Wrinkle in Time|Disney|Movie|Disney Movies|Disney Movie|Oprah|Oprah winfrey|Mindy Kaling|Reese Witherspoon|Storm Reid|Levi Miller|Sci-Fi|Adventure</t>
  </si>
  <si>
    <t>Watch a behind the scenes look of Disney's A Wrinkle in Time in this new featurette - Realizing A Wrinkle in Time. \n\nSee the film in theatres March 9, 2018!\n\nDisneyâ€™s A Wrinkle in Time opens in theatres in 3D March 9th!\nFrom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 \nHashtag: #WrinkleinTime\nFacebook:  https://www.facebook.com/WrinkleinTim...\nTwitter:  https://twitter.com/WrinkleinTime\nInstagram: https://www.instagram.com/wrinkleintime</t>
  </si>
  <si>
    <t>qMnjdV-eFuM</t>
  </si>
  <si>
    <t>Homemade Vs. Store-bought: Pasta</t>
  </si>
  <si>
    <t>homemade pasta|homemade vs store bought|food wars|brenda buzzfeed|pasta|BuzzFeed|Tasty|BuzzFeed Tasty|italian|spaghetti</t>
  </si>
  <si>
    <t>Buy the Tasty Cookbook Today: http://bit.ly/2zVLRydÂ \n\nHere is what you'll need!\n\nHOMEMADE PASTA\nServings: 6 \nINGREDIENTS\n1 Â½ cups flour\n3 eggs, beaten\nÂ¼ cup salt\nPREPARATION\nCreate a small mountain of flour and, using a spoon, begin building a hole in the middle. It should end up looking like a small volcano. \nGradually add eggs in the volcanoâ€™s hole, and carefully incorporate eggs and flour.\nOnce all ingredients have been mixed, knead the dough by pulling, stretching, and folding for about 3-5 minutes, or until it turns elastic and semi-easy to mold. \nMold the dough into a sphere, and wrap it in plastic wrap and rest for 30 minutes, or until the dough becomes more relaxed, elastic, and much easier to mold. \nCut the dough in four pieces. Grab the first one, and keep the other wrapped, or cover them with a slightly wet towel to keep them fresh. \nFlatten the first piece, and run it through the widest setting of your pasta maker. Increase the thinness number by one level each time you run the pasta through the machine. \nOnce you can see your fingers through the dough, proceed to cut the fettuccine, or any shape you wish. \nIn a pot with boiling water and salt, cook the pasta for 2 minutes or until it feels tender to the bite. \nServe with your favorite pasta sauce and enjoy!\nRecipe inspired by: http://www.geniuskitchen.com/recipe/homemade-pasta-dough-420521\nAlso inspired by: http://www.seriouseats.com/2015/01/best-easy-all-purpose-fresh-pasta-dough-recipe-instructions.html\n\n\nCheck us out on Facebook! - facebook.com/buzzfeedtasty\n\nCredits: https://www.buzzfeed.com/bfmp/videos/40520\n\n\nMUSIC\nTEu\nLicensed via Warner Chappell Production Music Inc.\nDaisychain_Instrumental\nLicensed via Warner Chappell Production Music Inc.\nPrice Is Wrong_FullMix\nLicensed via Warner Chappell Production Music Inc.\nHolding Your Nerve_Full\nLicensed via Warner Chappell Production Music Inc.\nLong Way To Go_FullMix\nLicensed via Warner Chappell Production Music Inc.\nTour de Force_Full Mix\nLicensed via Warner Chappell Production Music Inc.\nWinner_Instrumental (1)\nLicensed via Warner Chappell Production Music Inc.\nGet The Funny Thief_fullmix\nLicensed via Warner Chappell Production Music Inc.\nAnother Day_inst\nLicensed via Warner Chappell Production Music Inc.\nAnother Day_fullmix\nLicensed via Warner Chappell Production Music Inc.\nOrangenbaum_Fullmix\nLicensed via Warner Chappell Production Music Inc.\nFifth Avenue_Undrscr\nLicensed via Warner Chappell Production Music Inc.\n\nSTILLS\nSmall British kitten and bottle of milk\nOkssi68/Getty Images\nBrit Awards 2013 - Red Carpet Arrivals\nEamonn McCormack/Getty Images</t>
  </si>
  <si>
    <t>zeQaJGkFyqQ</t>
  </si>
  <si>
    <t>Raw: 3 South Carolina Deputies, 1 Officer Shot</t>
  </si>
  <si>
    <t>news|associated press|ap|ap online|associated press style|breaking news|latest news|business|finance|politics|local news|commentary|reports|current affairs|top news|headlines|news today|charlotte|north carolina|united states|north america|south carolina|national|regional (ap video-us only|charlotte police shooting|raw|south|carolina|deputies|officer|shot</t>
  </si>
  <si>
    <t>Three deputies and one police officer were shot and wounded in northern South Carolina early Tuesday. State police say a suspect was also wounded. The wounded officers were taken to a hospital in Charlotte, North Carolina. (Jan. 16)\n\nSubscribe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</si>
  <si>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Ford Motor Company</t>
  </si>
  <si>
    <t>The Original Ford Mustang BULLITT: The Holy Grail of Mustang | Mustang | Ford</t>
  </si>
  <si>
    <t>Ford Mustang|Mustang|2019 Ford Mustang Bullitt|Ford Mustang Bullitt|Mustang Bullitt|Bullitt|Steve McQueen|Warner Bros. Entertainment|Warner Bros|Molly McQueen|Steve Kiernan|Ford|Ford Motor Company</t>
  </si>
  <si>
    <t>Sean Kiernan, the owner of the original 1968 Ford Mustang GT fastback that appeared in the movie, â€œBULLITT,â€ meets Molly McQueen, granddaughter of the late, and great, Steve McQueen.\n\n*BULLITT and all-related characters and elements Â© and (TM) Warner Bros. Entertainment Inc. (s18).\n\nLearn more about the Ford Mustang here: http://ford.to/FordMustang\n\nDiscover more Ford Mustang videos here: http://ford.to/2kTeR2b\n\nSUBSCRIBE: http://ford.to/SubscribeFordMotorCompany \n \nConnect with Ford: http://ford.to/FordMotorCompany \nFacebook: http://ford.to/FordMustangFB\nTwitter: http://ford.to/FordMustangTW\nInstagram: http://ford.to/FordMotorCompanyIG  \nFord Social: http://ford.to/FordMotorCompanySocial \n\nAbout Mustang:\nPut your hands on the wheel of a Mustang and you feel one thing above everything else: pure exhilaration.\n\nAbout Ford:\nThe official YouTube channel for Ford Motor Company. Subscribe for weekly videos showcasing our vehicles, innovation and stories that inspire you to go further. Our videos are here for your entertainment, and you are welcome to use the share and embed links for all our videos, but the videos themselves are property of Ford Motor Company. You are not permitted to download any video and re-upload under any circumstances without written consent from Ford Motor Company.\n\nThe Original Ford Mustang BULLITT: The Holy Grail of Mustang | Mustang | Ford https://www.youtube.com/user/Ford</t>
  </si>
  <si>
    <t>9aC3UOu5dR0</t>
  </si>
  <si>
    <t>Paramount Network</t>
  </si>
  <si>
    <t>I Am MLK Jr. Official Teaser | Paramount Network</t>
  </si>
  <si>
    <t>Paramount Network|MLK|MLK JR|Freedom Rights|Civil Rights|Voting Rights|Paramount|Martin Luther King Jr|Malcom Jenkins|Civil Rights Movement|Van Jones|desegregation|march|marches|movement|carmelo anthony|nick cannon|al sharpton|leader|reverend|1960's|washington|march on washington|michael king|I Have A Dream|speech|legacy|icon|African American|Nation|U.S. History|Protest|Campaign|1963|activism|teaser|documentary|I Am|assassination|selma movement|montgomery</t>
  </si>
  <si>
    <t>I Am MLK Jr. looks at Dr. King, his experience, his legacy and the Movement at large through five key events â€“ The Montgomery Bus Boycott, The Birmingham Campaign, March on Washington, the Selma Movement and Assassination and Legacy. Coming in April to Paramount Network.\n\n#ParamountNetwork #IAmMLKJr\n\nSubscribe for More! https://goo.gl/vnHLxY\n\nFollow Paramount Network\nWebsite: http://www.paramountnetwork.com\nFacebook: @ParamountNetwork\nInstagram: @ParamountNetwork\nTwitter: @ParamountNet</t>
  </si>
  <si>
    <t>P2I7hQHOqNI</t>
  </si>
  <si>
    <t>FacelesswithEyesOpen</t>
  </si>
  <si>
    <t>Martin Luther King - A Time to Break Silence</t>
  </si>
  <si>
    <t>Martin Luther King|MLK|A Time to Break Silence</t>
  </si>
  <si>
    <t>Martin Luther King - A Time to Break Silence\nStarting in 1965, King began to express doubts about the United States' role in the Vietnam War. In an April 4, 1967, appearance at the New York City Riverside Church â€” exactly one year before his death â€” King delivered Beyond Vietnam: A Time to Break Silence. In the speech he spoke strongly against the U.S.'s role in the war, insisting that the U.S. was in Vietnam to occupy it as an American colony and calling the U.S. government the greatest purveyor of violence in the world today.\nNow, it should be incandescently clear that no one who has any concern for the integrity and life of America today can ignore the present war. If America's soul becomes totally poisoned, part of the autopsy must read: Vietnam. It can never be saved so long as it destroys the deepest hopes of men the world over. So it is that those of us who are yet determined that America will be are led down the path of protest and dissent, working for the health of our land.\nAt this point I should make it clear that while I have tried in these last few minutes to give a voice to the voiceless in Vietnam and to understand the arguments of those who are called enemy, I am as deeply concerned about our own troops there as anything else. For it occurs to me that what we are submitting them to in Vietnam is not simply the brutalizing process that goes on in any war where armies face each other and seek to destroy. We are adding cynicism to the process of death, for they must know after a short period there that none of the things we claim to be fighting for are really involved. Before long they must know that their government has sent them into a struggle among Vietnamese, and the more sophisticated surely realize that we are on the side of the wealthy, and the secure, while we create a hell for the poor.\n\nMartin Luther King, Jr. (January 15, 1929 -- April 4, 1968), was one of the main leaders of the American civil rights movement. A Baptist minister by training, King became a civil rights activist early in his career, leading the Montgomery Bus Boycott and helping to found the Southern Christian Leadership Conference. His efforts led to the 1963 March on Washington, where King delivered his I Have a Dream speech, raising public consciousness of the civil rights movement and establishing King as one of the greatest orators in American history. In 1964, King became the youngest person to receive the Nobel Peace Prize for his efforts to end segregation and racial discrimination through civil disobedience and other non-violent means.\n\nDr. King was assassinated on April 4, 1968, in Memphis, Tennessee. He was posthumously awarded the Presidential Medal of Freedom by President Jimmy Carter in 1977. Martin Luther King Day was established as a national holiday in the United States in 1986. In 2004, King was posthumously awarded a Congressional Gold Medal.\nMartin Luther King - A Time to Break Silence\nMartin Luther King - A Time to Break Silence - Vietnam MLK Iraq\nMartin Luther King - A Time to Break Silence MLK Vietnam Iraq</t>
  </si>
  <si>
    <t>fiErkaNjBwk</t>
  </si>
  <si>
    <t>iDB</t>
  </si>
  <si>
    <t>All of the New HomeKit Products from CES 2018</t>
  </si>
  <si>
    <t>Apple|iDownloadBlog|Andrew ohara|iDB|HomeKIt|smart home|CES|CES 2018|home automation|Orbit|B-hyve|faucet|watering system|light|switch|outlet|netatmo|smoke detector|camera|thermostat|elgato|eve|button|room|Kohler konnect|DTV+|Sensate faucet|Moen|u by moen|koogeek|belkin|wemo|wemo bridge|iCreation|lock|nanoleaf|remote|Hue|philips hue|ConnectSense|fibaro|Brinks|array|idevices|first alert|onelink|netgear|arlo|arlo baby cam</t>
  </si>
  <si>
    <t>HomeKit has seen a ton of growth this past year, and CES is evidence of that. There were cameras, faucets, showers, lights, and much more coming down the pipe. Here is our list:\nOrbit B-Hyve Smart Faucet\nOrbit B-Hyve Indoor Watering System\nNetatmo Smart Smoke Detector\nNetatmo Spotlight Cam\nNetatmo Radiator Valve\nNetatmo Smart Thermostat\nElgato Eve Room 2\nElgato Eve Button\nNanoleaf Remote\nNanoleaf Square Tiles\niCreation Lineup of 10 HomeKit products\nKohler Konnect Sensate Faucet\nKohler Konnect DTV+ Shower System\nU by Moen Smart Shower System\nKoogeek light strip\nAbode Iota Camera\nBelkin WeMo Bridge\nPhilips Hue Entertainment\nConnectSense SmartOutlet 2\nConnectSense In-wall smart outlet\nFibaro The Button\nFibaro Switch controller\nBrinks ARRAY Smart Light\nBrinks ARRAY Chek lock\nBrinks Smart Deadbolt\nFirst Alert OneLink Safe &amp; Sound\niDevices Ceiling Fan Switch\niDevices Instinct Switch\nNetgear Arlo Baby Cam\n\n~~\nVisit us at iDownloadBlog.com for more Apple news and videos!\nDownload the free iDB app for the latest news! https://goo.gl/bY6OvS\n~~\n#Social:\nhttp://www.twitter.com/iDownloadBlog\nhttp://www.facebook.com/iDownloadBlog\nhttp://www.twitter.com/Andrew_OSU</t>
  </si>
  <si>
    <t>tYFYoLEO0dM</t>
  </si>
  <si>
    <t>CrossKut316</t>
  </si>
  <si>
    <t>The Cranberries - Dreams (Music Video HQ)</t>
  </si>
  <si>
    <t>The|Cranberries|Dreams|(Music|Video|HQ)</t>
  </si>
  <si>
    <t>3K0wXkf0QAY</t>
  </si>
  <si>
    <t>Must Love Science</t>
  </si>
  <si>
    <t>Interactive LED Periodic Table Display</t>
  </si>
  <si>
    <t>chemistry|display|LEDs|science|periodic table|arduino|electronics|interactive|bluetooth|woodwork|ws2812B|elements|animation|appinventor</t>
  </si>
  <si>
    <t>Made an interactive periodic table display for our element collection. Each compartment has a single ws2812B LED and stores one element. The animations are controlled by an app via bluetooth.\n\nLink to instructable: https://www.instructables.com/id/Interactive-LED-Periodic-Table/</t>
  </si>
  <si>
    <t>XCz66YlNbPQ</t>
  </si>
  <si>
    <t>Gondwana Collection Namibia</t>
  </si>
  <si>
    <t>Trump - S**thole Countries - shithole statement by NAMIBIAðŸ’©ðŸ’©</t>
  </si>
  <si>
    <t>Trump|shithole|shithole countries|statement|america|africa|haiti|trump shithole|trump shithole countries|Donald Trump shithole speech|shithole speech|Namibia|EES TV|EES|namflava|nam|flava|vlog</t>
  </si>
  <si>
    <t>â€¢ Subscribe To Gondwana: https://goo.gl/c7B7Jz\nâ€¢ Gondwana Website: https://www.gondwana-collection.com\nâ€¢ Namibia 2 Go Travels: http://www.namibia2go.com\nCheck out more crazy videos by EES TV on:\nhttps://www.youtube.com/user/eesyees\n---------------------------------------------------------------\n\nAbout This Episode: \nI little FUN clip promotion video as we always do for NAMIBIA.\nAs Donald Trump described Haiti and Africa countries at shithole places (countries) in his latest meeting at the Whitehouse.\n\n---------------------------------------------------------------\n\nWebsite &amp; Newsletter \n\nâ€¢ Newsletter Sign up: https://www.gondwana-collection.com/newsletter\nâ€¢ More Gondwana Info: https://www.gondwana-collection.com\n---------------------------------------------------------------\n\nLet's Connect: \n\nâ€¢ Facebook: https://www.facebook.com/gondwana.collection.namibia\nâ€¢ Instagram: https://www.instagram.com/gondwanalodges\n---------------------------------------------------------------\n\nVideo Produced By:\n\nProstudio.cc (Camera &amp; Cut)\nâ€¢ Web: https://www.prostudio.cc\nâ€¢ Email: hello@prostudio.cc\n\nCoolbox Cinema (Art Direction) \nâ€¢ Web: https://www.coolboxcinema.com\nâ€¢ Email: info@coolboxcinema.com</t>
  </si>
  <si>
    <t>ufOnBRXy3Pc</t>
  </si>
  <si>
    <t>Danny MacAskill trial biking in DÃ¼sseldorf. | Straight from the athletes</t>
  </si>
  <si>
    <t>red bull|redbull|action sports|extreme sports|Danny MacAskill|mtb|bike|trials|mountain bike|cycling|inspired bicycles|bicycle|riding|drop and roll tour|bmx|scotland|drop and roll|stunts|trial|way back home|gopro|fabio wibmer|duncan shaw|mountainbike|hero 5|ride|get the grip|danny|gopro hero 5|inspired bikes|manual|gopro hero|trail|stunt|mountain|dirt|muc off|ridge|biketrials|flip|ride inspired|santa cruz|bike stunts|ali clarkson|lizard skins|motocross</t>
  </si>
  <si>
    <t>Danny MacAskill trial biking in DÃ¼sseldorf is the best thing you'll see this week. Join him in a raw tricks session around the german city of Dusseldorf, part of his Drop n Roll Tour: https://www.facebook.com/dropandrollteam \nFootage by Ali Clarkson https://www.youtube.com/user/Butterboo90\nFollow Danny MacAskill on Facebook: https://www.facebook.com/DannyMacAskill \n_\n\nExperience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</si>
  <si>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3BJU2drrtCM</t>
  </si>
  <si>
    <t>How a TV Works in Slow Motion - The Slow Mo Guys</t>
  </si>
  <si>
    <t>slomo|slow|mo|super|motion|Slow Motion|1000|1000fps|gav|dan|slowmoguys|phantom|guys|HD|flex|gavin|free|gavin free|high speed camera|the slow mo guys|2000|2000fps|5000|5000fps|how|tv|works|380000fps</t>
  </si>
  <si>
    <t>If you are reading this, you've seen a screen with your eyes. But have you REALLY seen it though? Like real proper seen it? Don't worry, Gav is here to help you out. This is How a TV works in Slow Motion. Follow Gav on Instagram - https://www.instagram.com/gavinfree/?hl=en\nFollow Dan on Twitter - https://twitter.com/DanielGruchy\n\nFor clarity, I wasn't paid to make this video. I've been piecing it together for the last couple of years when I had time. I did, however receive a free LG TV to feature OLED technology in this video. \n\n â€œThe latest 4K TV, LG OLED TV G7â€\n       - LG OLED TV G7 product page link : http://geni.us/SlowMo77G7US\n       - LG OLED TV G7 Amazon link : http://geni.us/SlowMo77G7USa\n\nThanks to Destin from Smarter Every Day for lending us the camera - https://www.youtube.com/user/destinws2\n\nFilmed with the Phantom Flex and Phantom V2511 between 1600 and 380,000fps \nHow a TV Works in Slow Motion - The Slow Mo Guys</t>
  </si>
  <si>
    <t>M4vnmgZLA8s</t>
  </si>
  <si>
    <t>Justin Timberlake - Supplies (Official Video)</t>
  </si>
  <si>
    <t>Justin Timberlake|Pop|RCA Records Label|Supplies</t>
  </si>
  <si>
    <t>Supplies from Man of the Woods\nOfficial Music Video directed by Dave Meyers\n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â€œSuppliesâ€:\nSpotify - http://tmbr.lk/jSUPPLIES_Spotify \nApple - http://tmbr.lk/jSUPPLIES_AppleMusic \nAmazon - http://tmbr.lk/jSUPPLIES_Amazon \n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</si>
  <si>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2pJlpCfueV0</t>
  </si>
  <si>
    <t>Avocado</t>
  </si>
  <si>
    <t>Kid orders bong. Package arrives and his mom wants to see him open it.</t>
  </si>
  <si>
    <t>bong|mum freakout|mom freakout|frick|mom finds bong|mom catches son|brother|caught|older brother|younger brother|funny|package|secret|privacy|heck|mad lad|what the frick|wtf|jack o'connor|reddit|snap|snapchat|leaked|hilarious|mom finds kids bong|mum finds kids bong|mum finds bong|busted|lol|amazon|stash</t>
  </si>
  <si>
    <t>Kid orders bong. Package arrives and his mom wants to see him open it.\n\nLooks like he was telling the truth: https://www.youtube.com/watch?v=VlmCWPFOvh4</t>
  </si>
  <si>
    <t>II-OP6vdMs8</t>
  </si>
  <si>
    <t>#MeToo Backlash | January 17, 2018 Act 1 | Full Frontal on TBS</t>
  </si>
  <si>
    <t>Full Frontal with Samantha Bee|Full Frontal|Samantha Bee|Sam Bee|TBS|#MeToo</t>
  </si>
  <si>
    <t>Women speaking out has finally led to men speaking about how unfair it was that the women got to speak in the first place.\n\nWatch Full Frontal with Samantha Bee all new Wednesdays at 10:30/ 9:30c on TBS!</t>
  </si>
  <si>
    <t>UNnHy6Qc5-c</t>
  </si>
  <si>
    <t>MY NEW CAREER. A NEW EPISODE!</t>
  </si>
  <si>
    <t>liza|lizza|lizzza|lizzzak|koshy|lizakoshy|wednesdays|tried vs buyed|tried|buyed|kristen|mcatee|cooking without hands|baking with no hands|liza cooking|cooking with liza|driving with liza|liza in car|girl dancing in car|baking with liza|with lizzza|in public|liza public|grocery store|shopping with liza|breakfast|making breakfast with liza|sausage vine|vine|improv|sketch|series|liza show|my brand new show|part 2</t>
  </si>
  <si>
    <t>I can rap, cook, and edit myself to appear comical. Here's another episode of my series where I take you DRIVING, SHOPPING and COOKING. I'm basically ya motha. Thanks for watching my sons. Thanks to Kwisten for eating my brown eggs, subscribe to her below! And check out https://lizakoshy.com/ if you're dope.\nâ€¢â€¢â€¢â€¢â€¢â€¢â€¢â€¢â€¢â€¢â€¢â€¢â€¢â€¢â€¢â€¢â€¢â€¢â€¢â€¢â€¢â€¢â€¢â€¢â€¢â€¢â€¢â€¢â€¢â€¢â€¢â€¢â€¢â€¢â€¢â€¢â€¢â€¢â€¢â€¢Â­â€¢â€¢â€¢â€¢â€¢â€¢â€¢â€¢â€¢â€¢â€¢\nSubscribe to the other cute one: @KRISTENMCATEE\nOur video on her channel here! https://www.youtube.com/watch?v=zF59rQkj8XM&amp;t=147s\nâ€¢â€¢â€¢â€¢â€¢â€¢â€¢â€¢â€¢â€¢â€¢â€¢â€¢â€¢â€¢â€¢â€¢â€¢â€¢â€¢â€¢â€¢â€¢â€¢â€¢â€¢â€¢â€¢â€¢â€¢â€¢â€¢â€¢â€¢â€¢â€¢â€¢â€¢â€¢â€¢Â­Â­Â­â€¢â€¢â€¢â€¢â€¢â€¢â€¢â€¢â€¢â€¢â€¢\nKeep up with this little brown girl!\nINSTAGRAM: http://instagram.com/lizakoshy\nTWITTER: http://twitter.com/lizakoshy\nSNAPCHAT: @lizakoshysnaps\nMUSICAL.LY: @lizakoshy\nBUSINESS INQUIRIES: LizaKoshyPartner@gmail.com\nâ€¢â€¢â€¢â€¢â€¢â€¢â€¢â€¢â€¢â€¢â€¢â€¢â€¢â€¢â€¢â€¢â€¢â€¢â€¢â€¢â€¢â€¢â€¢â€¢â€¢â€¢â€¢â€¢â€¢â€¢â€¢â€¢â€¢â€¢â€¢â€¢â€¢â€¢â€¢â€¢Â­Â­Â­â€¢â€¢â€¢â€¢â€¢â€¢â€¢â€¢â€¢â€¢â€¢\nMusic Creds: \nâ€¢Jou Beats - Brasil\nâ€¢Some instrumentals I forgot to get the name of whoops\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huevitos.\n\nLove,\nLiza</t>
  </si>
  <si>
    <t>vAh7jTAkCKc</t>
  </si>
  <si>
    <t>TinasheOfficialVEVO</t>
  </si>
  <si>
    <t>Tinashe - No Drama (Official Video) ft. Offset</t>
  </si>
  <si>
    <t>Tinashe|Offset|RCA Records|Joyride|No Drama|R&amp;B|RCA Records Label|Tinashe feat. Offset</t>
  </si>
  <si>
    <t>â€œNo Dramaâ€ ft. Offset out now! http://smarturl.it/zNoDrama?iqID=yt\n    \n    Apple Music: http://smarturl.it/zNoDrama/applemusic\n    Spotify: http://smarturl.it/zNoDrama/spotify\n    iTunes: http://smarturl.it/zNoDrama/itunes\n    Amazon Music: http://smarturl.it/zNoDrama/az\n    Google Play: http://smarturl.it/zNoDrama/googleplay\n    \n    Follow Tinashe:\n    http://www.facebook.com/OfficialTinashe\n    http://twitter.com/Tinashe\n    http://instagram.com/tinashenow\n    http://www.tinashenow.com/\n    http://smarturl.it/TSpotify?iqID=yt</t>
  </si>
  <si>
    <t>rRuifrLicbI</t>
  </si>
  <si>
    <t>Taraji P. Henson Needs a Stunt Double to Eat Spicy Wings | Hot Ones</t>
  </si>
  <si>
    <t>First we feast|fwf|firstwefeast|food|food porn|cook|cooking|chef|kitchen|recipe|cocktail|bartender|craft beer|complex|complex media|Cook (Profession)sean evans|taraji p. henson|taraji henson|hot ones|sean evans|hot sauce|spicy wings|hot wing challenge|hot wings|proud mary|cookie|empire|stund double|interview|actress|cookie lyon|cardi b|food challenge|hot ones hot sauce|hot ones challenge|the last dab</t>
  </si>
  <si>
    <t>Hot Ones is back, and it's hotter than ever. In the Season 5 premiere, actress Taraji P. Hensonâ€”whose roles include bad-b*tch extraordinaire Cookie Lyon on Empireâ€”becomes the first brave celebrity to battle the all-new wings of death. But not everything goes according to plan: After breaking down her Mary J. Bligeâ€“approved chili recipe and explaining what Cookie would make of Cardi B, Taraji pulls one of the most unorthodox moves in Hot Ones history, calling in some extra muscleâ€”and a little whiskeyâ€”to tame the rising flames.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</si>
  <si>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2B85lYenaxE</t>
  </si>
  <si>
    <t>Heathers Official Red Band Trailer | Premieres March 7th on Paramount Network</t>
  </si>
  <si>
    <t>Paramount Network|premiere|tv show|drama|series|trailer|redband|episodes|comedy|heathers|2018|1988|murder|killing|cult classic|dark|dark comedy|pitch black comedy|reboot|heather chandler|killer|diva|chainsaw|melanie field|heather duke|brendan scannell|veronica sawyer|grace victoria cox|heather McNamara|Jasmine Matthews|J.D. Dean|James Sculley|Nikki SooHoo|love|rivalry|re-imagining|clique|black comedy|Shannen Doherty</t>
  </si>
  <si>
    <t>â€œHeathers,â€ based on the killer cult classic, premieres March 7th on the Paramount Network.\n\nHeathers on Paramount Network: https://goo.gl/g23epz\n\n#ParamountNetwork #Heathers\n\nStarring Grace Victoria Cox as Veronica Sawyer, James Scully as JD, Melanie Field as Heather Chandler, Brendan Scannell as Heather Duke, and Jasmine Mathews as Heather McNamara. \n\nHeathers is an hour-long pitch-black comedy anthology set in the present day, based on the 1988 cult classic film of the same name. The much-anticipated reboot perfectly blends drama, love, rivalry, and comedy into a modern-day masterpiece.\n\nSubscribe for More! https://goo.gl/vnHLxY\n\nFollow Paramount Network\nWebsite: http://www.paramountnetwork.com\nFacebook: @ParamountNetwork\nInstagram: @ParamountNetwork\nTwitter: @ParamountNet</t>
  </si>
  <si>
    <t>qpAo_XvCQaQ</t>
  </si>
  <si>
    <t>theCHIVE</t>
  </si>
  <si>
    <t>We have the EXCLUSIVE Super Troopers 2 trailer drop here and MEOW!</t>
  </si>
  <si>
    <t>TheCHIVE (Website)|KCCO|Chivenation|super troopers|super|troopers|trailer|exclusive|Jay|Chandrasekhar|kevin|heffernan|steve|lemme|erik|stolhanske|paul|soter|highway|patrol|usa|station|canada|boarder|guard|steal|gun|guns|americans|canadians|cops|royal|police|canadian|mounties|comedy|stoner|hilarious|film|broken|lizard|traffic|law|shoot|farva|officer|save|rescue|help|wreck|arrested|arrest|handcuff|jail|stolen|smoke|shootout|undercover|chief|prank|rookie|liter|cola</t>
  </si>
  <si>
    <t>Weâ€™ve been waiting a long, long time for this one, and itâ€™s finally here! The comedic geniuses of Broken Lizard are giving us an EXCLUSIVE FIRST LOOK at the red-band trailer for Super Troopers 2! If youâ€™re like us, the original has been a comedic touchstone of epic proportions, and you could quote every single line from the original movie. Now weâ€™ve got a whole new bag of funny to commit to memory, Chivers.\nThe Broken Lizard crew is even with us on FB Live answering your questions about the sequel RIGHT MEOWâ€¦ and theyâ€™re watching the trailerâ€¦ 420 timesâ€¦ because itâ€™s the right thing to do. Join them HERE!\n\nSo grab your Large Farva or Liter-a-Cola, and enjoy the first look at Super Troopers 2, coming to theaters on 4/20!\n\nSEE more at http://www.theCHIVE.com\nLIKE us on: https://www.facebook.com/theCHIVE\nFOLLOW us on: https://twitter.com/theCHIVE\n\nDownload our app:\niTunes: http://bit.ly/1uAZbQ0\nAndroid: http://bit.ly/JhSlc4</t>
  </si>
  <si>
    <t>LNHkxOU7zz8</t>
  </si>
  <si>
    <t>FrenchMontanaVEVO</t>
  </si>
  <si>
    <t>French Montana - Famous</t>
  </si>
  <si>
    <t>french montana|famous|jungle rules|future|TI|young thug|quavo|Bad Boy Entertainment/Epic Records|Famous|French Montana|Hip Hop</t>
  </si>
  <si>
    <t>Jungle Rules available at iTunes http://smarturl.it/JungleRules\nApple Music http://smarturl.it/JungleRules_AM\nSpotify  http://smarturl.it/JungleRules_Sptfy\nGoogle Play http://smarturl.it/JungleRules_GP\nAmazon Digital http://smarturl.it/JungleRules_Dig\nAmazon Physical  http://smarturl.it/JungleRules_Amazon\nBest Buy http://smarturl.it/JungleRules_BBY\nTarget http://smarturl.it/JungleRules_Target\nDeezer http://smarturl.it/JungleRules_Dzr\nSoundcloud http://smarturl.it/JungleRules_SC\nTidal  http://smarturl.it/JungleRules_Tidal\nFYE http://smarturl.it/JungleRules_FYE\n\n\nFrench Montana online \nhttp://www.frenchmontanamusic.com/\nhttps://twitter.com/FrencHMonTanA\nhttps://www.instagram.com/frenchmontana\nhttps://www.facebook.com/FrenchMontanaOfficial\n\n(C)  2017 Bad Boy Entertainment / Epic Records, a division of Sony Music Entertainment</t>
  </si>
  <si>
    <t>QVoleJYgdM8</t>
  </si>
  <si>
    <t>Saoirse Ronan Plays 'Who'd You Rather?'</t>
  </si>
  <si>
    <t>Saoirse|Ronan|Saoirse Ronan|lady bird|actress|golden globes|lady bird the movie|who you rather|dating app|match making|ellen games|games on ellen|Ellen|degeneres|ellen degeneres|the ellen show|ellen fans|ellen tickets|ellentube|ellen audience|lady|bird|golden|globe|oscars|award|who|who'd|you|rather|date|marry|chris martin|harry styles|zac efron|mark paul gosselaar|zack morris|saved by the bell|funny|harry potter|daniel radcliff|bruno|mars|bruno mars</t>
  </si>
  <si>
    <t>Lady Bird star Saoirse Ronan isn't a big fan of dating apps, so Ellen decided to play matchmaker herself with a round of Who'd You Rather?</t>
  </si>
  <si>
    <t>XtlLI_pBC3s</t>
  </si>
  <si>
    <t>My Dogs Meet A Cat</t>
  </si>
  <si>
    <t>jenna|marbles|mourey|my|dogs|meet|a cat|cat|kitty|kitties|kitten|funny|kermit|cermet|mr marbles|peach|italian|greyhound|chihuahua|vs.|adorable|cute|best|dog|puppy|catwalk|runway|melody|jason|gabs|hang|out|animals|funniest|awesome|siberian|long|haired|vlog|julien|solomita|boyfriend|excited|subtitles|talking|talk|channel|ad|hamster|hiss|running</t>
  </si>
  <si>
    <t>Huge thanks to our friends Jason and Gabs for allowing our dogs to meet their cat Melody, she is a 10/10 kitty would definitely keep she's my cat now sorry guys. She also makes occasional appearances on Jason's twitch stream, https://www.twitch.tv/jasonsulli and we play PUBG with Jason almost every day we have a problem send help.  \n\nPlease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</si>
  <si>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ic1kMoM_kPw</t>
  </si>
  <si>
    <t>Dylan Farrow details her sexual assault allegations against Woody Allen</t>
  </si>
  <si>
    <t>video|cbs|news|Dylan Farrow|sexual assault allegations|adoptive father|actor and director Woody Allen</t>
  </si>
  <si>
    <t>Only on CBS This Morning, Dylan Farrow is speaking candidly for the first time on television about her sexual assault allegations against her adoptive father, actor and director Woody Allen. At the age of seven, Farrow told her mother, actress Mia Farrow, that Allen had molested her. Allen has always denied the allegations.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</si>
  <si>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TXWkTc5_G4E</t>
  </si>
  <si>
    <t>Ricky Gervais: Hosting The 2018 Golden Globes Would've Ended My Career</t>
  </si>
  <si>
    <t>'Child Support' star Ricky Gervais was jealous of Seth Meyers' opportunity to host an especially important Golden Globes ceremony.\n\nSubscribe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</si>
  <si>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enqFulGwFYY</t>
  </si>
  <si>
    <t>Warner Bros. UK</t>
  </si>
  <si>
    <t>Tomb Raider - Official Trailer #2 - Warner Bros. UK</t>
  </si>
  <si>
    <t>Warner Brothers|WB|Warner Bros|Warner|Film Warner|Tomb Raider|Alicia Vikander|Dominic West|Walton Goggins|Daniel Wu|Roar Uthaug|Lara Croft|Tomb Raider Trailer|Tomb Raider Main Trailer|Tomb Raider 2018|Trailer 2018|Tomb Raider Film 2018|New Tomb Raider Movie|Trailer|2018|Action|Adventure|Fantastic Beasts|Ex Machina|The Danish Girl|HD Trailer|Official Trailer|Film Trailer|Teaser Trailer|Movie Clips</t>
  </si>
  <si>
    <t>Her destiny will be fulfilled. Alicia Vikander is Lara Croft. See TOMB RAIDER in cinemas this March. #TombRaider_x000D_
\nFacebook.com/TombRaiderMovieUK/_x000D_
\nTwitter.com/WarnerBrosUK_x000D_
\nInstagram.com/warnerbrosuk_x000D_
\n_x000D_
\nLara Croft is the fiercely independent daughter of an eccentric adventurer who vanished when she was scarcely a teen.  Now a young woman of 21 without any real focus or purpose, Lara navigates the chaotic streets of trendy East London as a bike courier, barely making the rent.  Determined to forge her own path, she refuses to take the reins of her fatherâ€™s global empire just as staunchly as she rejects the idea that heâ€™s truly gone.  Advised to face the facts and move forward after seven years without him, even Lara canâ€™t understand what drives her to finally solve the puzzle of his mysterious death._x000D_
\n_x000D_
\nLeaving everything she knows behind, Lara goes in search of her dadâ€™s last-known destination: a fabled tomb on a mythical island that might be somewhere off the coast of Japan.  But her mission will not be an easy one; just reaching the island will be extremely treacherous.  Suddenly, the stakes couldnâ€™t be higher for Lara, whoâ€”against the odds and armed with only her sharp mind, blind faith and inherently stubborn spiritâ€”must learn to push herself beyond her limits as she journeys into the unknown.  If she survives this perilous adventure, it could be the making of her, earning her the name tomb raider._x000D_
\n_x000D_
\nFrom Warner Bros. Pictures and Metro-Goldwyn-Mayer Pictures, â€œTomb Raiderâ€ is the story that will set a young and resolute Lara Croft on a path toward becoming a global hero.  The film stars Oscar winner Alicia Vikander (â€œEx Machina,â€ â€œThe Danish Girlâ€) in the lead role, under the direction of Roar Uthaug (â€œThe Waveâ€), with Oscar-winner Graham King (â€œThe Departedâ€) producing under his GK Films banner.  The executive producers are Patrick McCormick, Denis Oâ€™Sullivan and Noah Hughes._x000D_
\nâ€œTomb Raiderâ€ also stars Dominic West (â€œMoney Monster,â€ â€œ300â€), Walton Goggins (â€œThe Hateful Eight,â€ â€œDjango Unchainedâ€), Daniel Wu (AMCâ€™s â€œInto the Badlandsâ€) and Oscar nominee Kristin Scott Thomas (â€œThe English Patientâ€)._x000D_
\nUthaug directed from a script by Geneva Robertson-Dworet and Alastair Siddons.  The directorâ€™s behind-the-scenes creative team includes director of photography George Richmond (â€œMission: Impossible â€“ Rogue Nationâ€); production designer Gary Freeman (â€œMaleficentâ€); Oscar-nominated editor Stuart Baird (â€œSkyfall,â€ â€œGorillas in the Mistâ€) and editor Michael Tronick (â€œSuicide Squadâ€); Oscar-winning costume designer Colleen Atwood (â€œFantastic Beasts and Where to Find Themâ€) and costume designer Timothy A. Wonsik (assistant costume designer, â€œFree State of Jones,â€ â€œIron Man 3â€).  The music is by Tom Holkenborg (â€œMad Max: Fury Roadâ€)._x000D_
\n_x000D_
\nWarner Bros. Pictures and Metro-Goldwyn-Mayer Pictures present, a Square Enix production, a GK Films production, â€œTomb Raider.â€ _x000D_
\n_x000D_
\nSet for release beginning March 16, 2018, the film will be distributed by Warner Bros. Pictures, a Warner Bros. Entertainment Company, and in select territories by MGM.</t>
  </si>
  <si>
    <t>f1e0BPbTjvo</t>
  </si>
  <si>
    <t>Is Angelina Jolie Or Jennifer Aniston The Better Kisser? | Plead The Fifth | WWHL</t>
  </si>
  <si>
    <t>What What Happens live|reality|interview|fun|celebrity|Andy Cohen|talk|show|program|Angelina Jolie|Jennifer Aniston|Better Kisser|Plead the Fifth|co-star|50 Cent song|clubhouse Cisco|Butler name|Jolie and Jennifer Aniston|jennifer lawrence|the hunger games|the hollywood reporter|angelina|jolie|jennifer lawrence interview|movies|jennifer lawrence oprah winfre|wwhl|jennifer lawrence funny|entertainment|hollywood|watch what happens live</t>
  </si>
  <si>
    <t>During a round of Plead the Fifth, actor Gerard Butler says which co-star, Angelina Jolie or Jennifer Aniston, was the better kisser and names his least favorite 50 Cent song.\nâ–ºâ–º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Angelina Jolie Or Jennifer Aniston The Better Kisser? | Plead The Fifth | WWHL</t>
  </si>
  <si>
    <t>DTErM4uuPdc</t>
  </si>
  <si>
    <t>Brad Makes Honey | It's Alive | Bon AppÃ©tit</t>
  </si>
  <si>
    <t>bees|honey|what is|brad|brad leone|it's alive|alive|fermented|live food|test kitchen|how to make|fermentation|probiotics|make|how to make honey|how honey is made|brad makes honey|bon appetit brad|brad bon appetit|bee|honey bee|honey making|making honey|how to make honey bee|how bees make honey|how do bees make honey|beekeeping|extracting honey|extract honey|collecting honey|food|bon appetit|bon appÃ©tit</t>
  </si>
  <si>
    <t>Bon AppÃ©tit Test Kitchen manager, Brad Leone, is back for episode 22 of It's Alive, and this time he's learning how honey is harvested. Brad visits his friends at Bee Local at The Croft Farm just outside Portland, Oregon, to extract honey and test his skills as a bee whisperer._x000D_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_x000D_
\n_x000D_
\nWant to tell us what you think about It's Alive? Take our survey: http://bonap.it/tyPHiCy\n\nStill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Honey | It's Alive | Bon AppÃ©tit</t>
  </si>
  <si>
    <t>rqTpMCq8uhk</t>
  </si>
  <si>
    <t>The Original Maserati Ghibli Proves Maserati Was Once Great</t>
  </si>
  <si>
    <t>maserati ghibli|ghibli|original maserati ghibli|maserati ghibli ss|maserati|1970s maserati|1960s maserati|maserati ghibli 1971|doug demuro|demuro</t>
  </si>
  <si>
    <t>GO READ MY COLUMN! http://autotradr.co/Oversteer\n\nTHANKS TO TOMINI CLASSICS! http://www.tominiclassics.com/\n\nThe original Maserati Ghibli, from the 1960s and 1970s, shows us why Maserati used to be great -- even though Maserati isn't very desirable anymore. Today I'm reviewing a 1971 Maserati Ghibli SS to show you a time when Maserati used to be cool.\n\nFOLLOW ME!\nFacebook - http://www.facebook.com/ddemuro\nTwitter - http://www.twitter.com/dougdemuro\nInstagram - http://www.instagram.com/dougdemuro\n\nDOUGSCORE CHART: https://docs.google.com/spreadsheets/d/1KTArYwDWrn52fnc7B12KvjRb6nmcEaU6gXYehWfsZSo</t>
  </si>
  <si>
    <t>Why Dying is Illegal in Longyearbyen, Norway</t>
  </si>
  <si>
    <t>half|as|interesting|longyearbyen|norway|geography|science|education|wendover|productions|northernmost|town|polar|bear|barrow|graveyard|spanish flu|svalbard|quirk|permafrost|funny|animation|fun|fast|learn</t>
  </si>
  <si>
    <t>Build your website for 10% off over at http://squarespace.com/HAI \n\nGet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http://youtube.com/wendoverproductions\n\nSAS landing Longyearbyen video courtesy Thomas Woodtil (CC attribution)\nPolar bear video courtesy Sonal Choudhary (CC attribution)</t>
  </si>
  <si>
    <t>Nsg6ZDd4NfQ</t>
  </si>
  <si>
    <t>THE â€˜BUY NOTHINGâ€™ EVERYDAY MAKEUP TUTORIAL #buynothing</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</si>
  <si>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Jenner|Kardashian|Meghan Markle|Khloe Kardashian|Jeffree Star|buy nothing|kim k baby</t>
  </si>
  <si>
    <t>100% of advertising revenue is donated to charity.\nIâ€™m feeling overwhelmed by the volume of makeup products launching daily (let me know on Instagram https://www.instagram.com/lisaeldridgemakeup/ if you are feeling it too!) and just wanted to create an everyday look using mainly â€˜old faithfulâ€™ products. x\nIt's Skin - 10 Formula Q10 Effector : http://lisae.me.uk/28404-28554\nEmbryolisse - Lait Creme Concentre: http://lisae.me.uk/26345-28554\nChanel - Vitalumiere Aqua - 20: http://lisae.me.uk/13384-28554\nZOEVA - Face Shape Brush - 110: http://lisae.me.uk/26750-28554\nTarte  - Shape Tape Contour Concealer - Light / Medium: http://lisae.me.uk/28356-28554\nPaula Dorf - Perfect Total Camouflage Brush: http://lisae.me.uk/25278-28554\nCass Art  - Pro Art - Masterstroke - Prolon Miniature 10/0 : http://lisae.me.uk/27798-28554\nDHC - Q10 Face Powder - Transparent: http://lisae.me.uk/26650-28554\nSuqqu - Eyeshadow Brush - L: http://lisae.me.uk/3021-28554\nDaniel Sandler - Watercolour Blush - So Pretty: http://lisae.me.uk/7520-28554\nBecca - Shimmering Skin Perfector: http://lisae.me.uk/7047-28554\nDior - Foundation Brush 11 : http://lisae.me.uk/28556-28554\nTom Ford - Shade and Illuminate Brush: http://lisae.me.uk/19984-28554\nChanel - Ombres MatelassÃ©es Palette - discontinued: http://lisae.me.uk/26001-28554\nPaula Dorf - Sheer Crease Brush: http://lisae.me.uk/2743-28554\nRae Morris - Deluxe Point Shader - 7: http://lisae.me.uk/26273-28554\nSuqqu - Eyeshadow Brush - M: http://lisae.me.uk/11154-28554\nTina Earnshaw  - Medium Eyeliner Brush - 7: http://lisae.me.uk/28557-28554\nMAC - Eye Brows - Lingering: http://lisae.me.uk/2949-28554\nShu Uemura - Eyelash Curlers: http://lisae.me.uk/25771-28554\nLancÃ´me - Monsieur Big Mascara - Black: http://lisae.me.uk/28230-28554\nCharlotte Tilbury - Lip Cheat - Pillow Talk: http://lisae.me.uk/26504-28554\nLancÃ´me - Shine Lover - 212 : http://lisae.me.uk/26801-28554\n\nOn my nails is Kure Bazaar - Nail Polish in Corso 22: http://lisae.me.uk/26031-28554\n\nFor for all the products used in this film and for makeup tips and information visit my site : http://www.lisae.me.uk/28554\nLisa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awards.\nI do not accept payment and am not sponsored to make any of the films on this channel. Some of the links under the videos and blog posts on my site are affiliated however and as stated before, I only feature products I like, or want to try.\nFor the my full policy click here - http://www.lisaeldridge.com/info/</t>
  </si>
  <si>
    <t>MICQb4QW448</t>
  </si>
  <si>
    <t>Sriracha Sauce and the Surprisingly Heartwarming Story Behind It</t>
  </si>
  <si>
    <t>today i found out|tifovidz12|tifo|awesome|facts|didn't know|How Sriracha Got So Hot|Sriracha Sauce|Sriracha|Untold Truth of Sriracha|Hot sauce|genesis of Sriracha hot sauce|Huy Fong Foods|David Tran|Who invented sriracha sauce?</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</si>
  <si>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video:\n\nThe genesis of Sriracha hot sauce (pronounced sir-ah-cha, contrary to what many think) becoming the condiment staple it is today can be traced back to 1975 and an unassuming Vietnamese refuge called David Tran- the founder and current CEO of Huy Fong Foods.\n\nWant the text version?: http://www.todayifoundout.com/index.php/2017/09/invented-sriracha-hot-sauce/\n\nSources:\n\nhttps://qz.com/132738/the-highly-unusual-company-behind-siracha-the-worlds-coolest-hot-sauce/\nhttps://www.referralcandy.com/blog/sriracha-word-of-mouth-marketing/\nhttp://www.latimes.com/business/la-fi-sriracha-trademark-20150211-story.html\nhttps://www.entrepreneur.com/article/246728\nhttp://www.huyfong.com/\nhttps://nextshark.com/sriracha-hot-sauce-david-tran-vietnamese/\nhttp://www.adweek.com/brand-marketing/brand-day-strange-story-behind-srirachas-iconic-rooster-logo-160874/\nhttps://en.wikipedia.org/wiki/Huy_Fong_Foods\nhttps://www.theatlantic.com/business/archive/2014/10/the-willy-wonka-of-sriracha-behind-the-gates-of-david-trans-factory/382030/\nhttps://en.wikipedia.org/wiki/Sriracha_sauce\nhttp://www.smithsonianmag.com/smart-news/how-a-vietnamese-refugee-built-the-multi-million-dollar-sriracha-hot-sauce-empire-25106345/\nhttp://www.sgvtribune.com/business/20131127/defiant-sriracha-ceo-david-tran-says-we-dont-make-tear-gas-ruling-could-lead-to-200000-less-bottles-a-day\nhttps://www.vietnamonline.com/culture/vietnamese-zodiac.html\nhttp://www.mashed.com/44384/untold-truth-sriracha/\n\nImage Credit:\n\nhttps://www.bigstockphoto.com/ru/image-96612272/stock-vector-sriracha-hot-sauce-label-stamp\nhttps://www.bigstockphoto.com/ru/image-65425516/stock-photo-hot-spicy-red-sriracha-sauce\nhttps://www.bigstockphoto.com/ru/image-136204067/stock-photo-red-chilli-sauce-sriracha-with-ingredients-horizontal%2C-macro\nhttps://www.bigstockphoto.com/ru/image-99275879/stock-vector-sriracha-asian-hot-sauce-stamp\nhttps://www.bigstockphoto.com/ru/image-146281898/stock-photo-who%3F\nhttps://www.bigstockphoto.com/ru/image-190191304/stock-photo-fresh-red-chili-peppers-close-up-with-green-peppers-in-the-background-blured\nhttps://www.bigstockphoto.com/ru/image-163166498/stock-vector-no-ads-watermark-stamp-text-caption-between-parallel-lines-with-grunge-design-style-rubber-seal-stamp-with-dust-texture-vector-red-color-ink-imprint-on-a-white-background\nhttps://www.bigstockphoto.com/ru/image-151304357/stock-photo-close-up-of-hand-of-businessman-signing-a-form-business-man-signing-contract-for-future-deal-business-man-signing-legal-document-male-hand-signing-employee-contract-with-a-bond\nhttps://www.bigstockphoto.com/ru/image-125221598/stock-photo-leuven-belgium-january-19-2015%3A-bottles-of-different-flavors-of-sriracha-hot-chili-sauce-by-flying-goose-brand-sriracha-is-the-most-popular-hot-sauce\nhttps://www.bigstockphoto.com/ru/image-64117981/stock-photo-a-lawyer-in-his-office-showing-a-document-with-the-text-lawsuit-written-in-it\nhttps://www.bigstockphoto.com/ru/image-118444502/stock-photo-mail-icon-with-unread-email-count\n\nMusic from Jukedeck - create your own at http://jukedeck.com.</t>
  </si>
  <si>
    <t>Y4357OXULfc</t>
  </si>
  <si>
    <t>NERF Pick Your Path Challenge!</t>
  </si>
  <si>
    <t>Battle Universe|Nerf Battle Universe|Nerf Challenge|epic nerf battle|nerf gun fight|nerf fight|team edge|hi5|high five|hi5 nerf|hi5 studios|hi 5 studios|matthias vlogs|nerf|nurf|nerf war|nerf battle|NERF attack|family friendly|no swearing|no cursing|Hi5 Network|NERF Pick Your Path|NERF Board Game|NERF Game IRL</t>
  </si>
  <si>
    <t>Matthias, J-Fred, Paul &amp; Samantha have to PICK their own PATHS to guns and ammo in order to take out the other players. Enjoy this hilarious family friendly competition and COMMENT BELOW!\nNERF Dungeons &amp; Dragons Challenge Playlist!  âž¡ https://www.youtube.com/watch?v=EzONPdhZqdY&amp;list=PL1ZA9hANtwbby76c4J0382NNb3mjnMtkC\n\nBattle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</si>
  <si>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iXcqpJQD5II</t>
  </si>
  <si>
    <t>GET READY WITH ME | Latte Palette Reveal!</t>
  </si>
  <si>
    <t>makeup|tutorial|get ready with me|make up|transformation|get ready|grwm|christen dominique|dominique|cosmetics|new makeup|chit chat get ready with me|storytime|latte|palette|what's new|reveal|grwm winter|how to|life update|best makeup|2018|full face makeup|new|emotional|motivation|natural makeup|everyday makeup routine|review|routine|latte palette|dominque cosmetics</t>
  </si>
  <si>
    <t>S N A P C H A T: ChristenSnaps\nT W I T T E R : ChristenDTweetsÂ \nI N S T A G R A M: ChristenDominiqueÂ \nF A C E B O O K: Christen DominiqueÂ \n\nFollow my upcoming cosmetic line below!\nWebsite: https://dominiquecosmetics.com\n\nInstagram @Dominiquecosmetics\n\nG I V E A W A Y l  R U L E S\n1. Must follow @Dominiquecosmetics on instagram\n2. Thatâ€™s it!\nThe 5 subscribers will be announced in the description of this video!\n\nSUBSCRIBE: http://bit.ly/OfXXWj\nand be apart of my family!!Â  #Quadfam\nWatch this next!: https://youtu.be/Rp_6ZVhg-Uc\n\nEbates\nHow I get cash back when I shop online:\nhttp://bit.ly/1Md7UB3\n\nThe reveal of Dominique cosmetics Latte Palette is finally here! I'm excited to show you guys my baby. I hope you love the Latte palette as much as I do! I created an everyday glam cozy makeup look with the palette today its part of my everyday makeup routine. I have more tutorials coming up very soon with the Latte palette! \n\nLove you guys!\nChristen\n\nM A K E U P\n\nDiorskin forever foundation $52\nShade: 023 Peach: warm peach undertone\nhttp://bit.ly/2D1UK7y\n\nTarte shape tape $27\nShade: light-medium\nhttp://bit.ly/2D6kr6K\n\nbeauty blender pro $20\nhttp://bit.ly/2Dawn7m\n\nDominique Latte Palette $42\nhttps://dominiquecosmetics.com\n\nElcie lashful mascara $24\nhttp://bit.ly/2D7PWBl\n\nHouse of lashes $12\nStyle: Iconic\nhttp://bit.ly/2jufBYo\n\nNatasha denona sculpting powder $38\nShade: medium\nhttp://bit.ly/2DsyXGQ\n\nMac lip pencil $17.50\nShade: Hover\nhttp://bit.ly/2D9UfIt\n\nYSL liquid matte lip stain $36\nShade: # 7 \nhttp://bit.ly/2DJl5bH\n\n\n\nM U S I C\nIntro song: Song: Voicians - Seconds [NCS Release]\nMusic provided by NoCopyrightSounds.\nVideo Link: https://youtu.be/8cuMg3Hqxzo\nDownload Link: http://ncs.lnk.to/Seconds\n\nTutorial song: Bluebird by Tonemassif- Premium beat.com\nhttp://bit.ly/2ENpUzM\n\n-Makeup discount codes-\n\nImpressions Vanity-Use code â€œchristendâ€ to save 10% of everything!Â \nhttps://impressionsvanity.com\n\nLilly Lashes- Use code â€œchristenâ€ to save!\nhttps://lillylashes.com/\n\nMorpheÂ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t>
  </si>
  <si>
    <t>P6K9Y6FWo74</t>
  </si>
  <si>
    <t>Jimmy Fallon, Camila Cabello and The Roots Sing Havana (Classroom Instruments)</t>
  </si>
  <si>
    <t>The Tonight Show|Jimmy Fallon|Camila Cabello|The Roots|Sing|Havana|Classroom Instruments|NBC|NBC TV|Television|Funny|Talk Show|comedic|humor|snl|Fallon Stand-up|Fallon monologue|tonight|show|jokes|funny video|interview|variety|comedy sketches|talent|celebrities|video|clip|highlight|music|musical performance|the roots|Never Be The Same|Singer|artist|Crying In The Club</t>
  </si>
  <si>
    <t>Camila Cabello joins Jimmy and The Roots in the Tonight Show Music Room to perform her international hit Havana with classroom instruments. Full instrument list below: \nJimmy Fallon - Wood Block, Bass Drum, Casio Keyboard\nCamila Cabello - Vocals, Lemon Shaker\nQuestlove - Hand Clappers\nBlack Thought - Triangle\nKamal Gray - Xylophone\nJames Poyser - Melodica\nCaptain Kirk - Ukulele\nTuba Gooding Jr. - Kazoo, Orange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Camila Cabello and The Roots Sing Havana (Classroom Instruments)\nhttp://www.youtube.com/fallontonight</t>
  </si>
  <si>
    <t>KaTr8JC0hFA</t>
  </si>
  <si>
    <t>Makeupshayla</t>
  </si>
  <si>
    <t>NEW Tarte Shape Tape Foundation Review &amp; Demo: Is it Inclusive?</t>
  </si>
  <si>
    <t>tarte cosmetics|tarte shape tape|shape tape foundation|tarte|review|matte|foundation review|shayla|makeupshayla|inclusive|makeup for woc|skin tone|first impression|tutorial|first impressions|makeup tutorial|foundation|new makeup|tarte shape tape foundation|shape tape|full coverage foundation|woc|poc|sephora|full coverage|makeup|transformation|worst|shape tape concealer|cosmetics|before and after|demo|power of makeup|huda beauty|fenty|fenty beauty|wear test</t>
  </si>
  <si>
    <t>In this video I will be reviewing and applying the NEW Shape Tape Foundation. This is my first time using the foundation and you will see my first impressions and swatches of all 3 dark shades. Tarte cosmetics released 15 shades of a hydrating formula and 15 shades of a matte formula to go along with their top selling concealer. Is this foundation inclusive? You have to watch and see...\n\n\nSubscribe and be apart of the #Shaysquad \nhttp://bit.ly/1WSw7gu\n\nINSTAGRAM: MakeupShayla\n\nTWITTER: MakeupShayla\n\nSNAPCHAT: MakeupShayla\n\nPop Sugar Article:\nhttps://www.popsugar.com/beauty/More-Tarte-Shape-Tape-Foundation-Shades-Coming-Out-44500466</t>
  </si>
  <si>
    <t>_Ihg1_3-0os</t>
  </si>
  <si>
    <t>Remy Ma - Melanin Magic (Pretty Brown) (Audio) ft. Chris Brown</t>
  </si>
  <si>
    <t>Columbia|Hip Hop|Melanin Magic (Pretty Brown)|Remy Ma feat. Chris Brown</t>
  </si>
  <si>
    <t>Melanin Magic (Pretty Brown) ft. Chris Brown is out now! \n \nListen here: http://smarturl.it/MelaninMagic \n \nFollow Remy Ma: \nhttp://remymamusic.com\nhttps://twitter.com/realremyma\nhttp://instagram.com/remyma/\nhttps://www.facebook.com/RealRemyMa/</t>
  </si>
  <si>
    <t>4ay4S61byZo</t>
  </si>
  <si>
    <t>Troye Sivan - The Good Side (Audio)</t>
  </si>
  <si>
    <t>troye sivan|the good side|troye|official|audio|troye new song</t>
  </si>
  <si>
    <t>â€œThe Good Sideâ€ available now: https://TroyeSivan.lnk.to/TheGoodSideYd\n\nWritten by Troye Sivan, Leland, Bram Inscore, Allie X, Ariel Rechtshaid, and Jack Latham\nProduced by Ariel Rechshaid, Bram Inscore, and Jam City\n\nLYRICS:\nI got the good side of things,\nLeft you with both of the rings,\nMy fingers danced,\nAnd swayed in the breeze,\nThe change in the wind took you down to your knees\n\nI got the good side of you,\nSent it out into the blue,\nThe people danced,\nTo the sound of your heart,\nThe world sang along to it falling apart\n\nBut I sympathise,\nAnd I recognise,\nAnd baby, I apologise,\nThat I got the good side,\nThe good side of things\n\nI got the good side of life,\nTravelled the universe twice,\nSo many thoughts I wanted to share,\nBut I didnâ€™t call because it wouldnâ€™t be fair\n\nThen I got the good side of new,\nFound arms to fall right into,\nI know how it looked, It wasnâ€™t the plan,\nAnd someday I hope that youâ€™ll understand,\n\nThat I sympathise,\nAnd I recognise,\nAnd baby, I apologise,\nThat I got the good side,\nThe good side of things\n\nIâ€™m sure weâ€™ll meet in the spring,\nAnd catch up on everything,\nIâ€™ll say Iâ€™m proud of all that youâ€™ve done,\nYou taught me the ropes, and you taught me to love\n\nBut I sympathise,\nAnd I recognise,\nAnd baby, I apologise,\nThat I got the good side,\nThe good side of things\n\nSympathise,\nRecognise,\nApologise,\nThat I got the good side,\nThe good side of things\n\nFollow me!\nhttp://www.troyesivan.com\nhttp://www.twitter.com/troyesivan\nhttp://www.youtube.com/troye\nhttp://www.instagram.com/troyesivan\nhttp://www.facebook.com/troyesivan\nhttp://www.troyesivan.tumblr.com\n\nÂ© 2018 Universal Music Australia Pty Ltd.\n\nhttp://vevo.ly/jSq610</t>
  </si>
  <si>
    <t>_zu53yAoTJE</t>
  </si>
  <si>
    <t>U2 - Get Out Of Your Own Way (Official Video)</t>
  </si>
  <si>
    <t>U2|Get|Out|Of|Your|Own|Way|Island|Records|Rock</t>
  </si>
  <si>
    <t>'Get Out Of Your Own Wayâ€™ from the new album â€˜Songs of Experienceâ€™ is out now: https://u2.lnk.to/SongsOfExperienceID\n\nFollow U2: http://www.u2.com/\nFacebook: https://U2.lnk.to/FBID\nTwitter: https://U2.lnk.to/TWID\nInstagram: https://U2.lnk.to/ISID\n\nA Few Words from the Directors â€˜Broken Fingaz Crewâ€™: \n\nâ€œThe video addresses the current political situation: 2017 for us was the year fascists worldwide felt confident enough to raise their heads again, encouraged by Trump and other world leaders, who use people's fear to build more walls and segregation. \n\nThe song is both a personal letter and a clarion cry to the global situation, and in the same way, we've combined our psychedelic pop style with political imagery; shot entirely analogue, using paper cut and stop motion animation techniquesâ€.\nEditor: Adam Albo</t>
  </si>
  <si>
    <t>F4qfN5UeFvQ</t>
  </si>
  <si>
    <t>[MV] SUNMI (ì„ ë¯¸) _ Heroine (ì£¼ì¸ê³µ)</t>
  </si>
  <si>
    <t>Kpop|1theK|ì›ë”ì¼€ì´|loen|ë¡œì—”|ë®¤ë¹„|í‹°ì ¸|MV|Teaser|ì‹ ê³¡|new|song|í•œë¥˜|hallyu|ãƒ­ã‚¨ãƒ³|ãƒŸãƒ¥ãƒ¼ã‚¸ãƒƒã‚¯|ãƒŸãƒ¥ãƒ¼ã‚¸ãƒƒã‚¯ãƒ“ãƒ‡ã‚ª|ã‚±ãƒ¼ãƒãƒƒãƒ—|éŸ“å›½ã®æ­Œ|ã‚¢ã‚¤ãƒ‰ãƒ«|éŸ“æµ|éŸ“å›½|ì•„ì´ëŒ|idol|Heroine|SUNMI|ì„ ë¯¸|ì£¼ì¸ê³µ|ê°€ì‹œë‚˜|Gashina</t>
  </si>
  <si>
    <t>[MV] SUNMI (ì„ ë¯¸) _ Heroine (ì£¼ì¸ê³µ)\n\n*English subtitles are now available.   \n(Please click on 'CC' button or activate 'Interactive Transcript' function)  \n\n[Notice] 1theK YouTube is also an official channel for the MV, and music shows will count the views from this channel too.\n\n\n:: iTunes : https://itunes.apple.com/album/%EC%A3%BC%EC%9D%B8%EA%B3%B5-heroine-single/1336924062?l=ko&amp;ls=1&amp;app=itunes\n\n\n[SUNMI] \nÂ \nSUNMI releases the first single title track â€˜Heroineâ€™ in 2018, who has positioned herself as a unique female solo artist.  \n\nSUNMIâ€™s â€˜Heroineâ€™ is a single title track released in five months after her solo comeback song â€˜Gashinaâ€™, which was released in three years after disbanding and caused a â€˜SUNMIâ€™ syndrome last night, as a prequel of â€˜Gashinaâ€™. The main theme of â€˜Heroineâ€™ is â€˜a flower locked in iceâ€™, describing the earlier story of â€˜Gashinaâ€™ in which the woman had to accept the sad breakup by saying â€˜Why do you leave behind pretty me?â€™ to herself. This track delicately describes the womanâ€™s frozen heart with SUNMIâ€™s sensibility, who gets hurt by the lopsided relationship with the person she loves but tries to understand the person.   \nÂ \n#SUNMI#ì„ ë¯¸#Heroine#ì£¼ì¸ê³µ#Newrelease#MV#1theK#ì›ë”ì¼€ì´\n\nâ–¶1theK FB  : http://www.facebook.com/1theK\nâ–¶1theK TW : https://twitter.com/1theK\nâ–¶1theK Kakao : https://goo.gl/otRpZc</t>
  </si>
  <si>
    <t>9o2FXVhjLyY</t>
  </si>
  <si>
    <t>PhakeNam</t>
  </si>
  <si>
    <t>70's Ads: After Eight Chocolate Mints</t>
  </si>
  <si>
    <t>Chocolate (Food)|Mint Chocolate (Food)|After Eight (Food)</t>
  </si>
  <si>
    <t>C6Oo9Hel6MI</t>
  </si>
  <si>
    <t>How I Make Videos</t>
  </si>
  <si>
    <t>anna|akana|ana|annaakana|how i make videos|making|videos</t>
  </si>
  <si>
    <t>Squarespace â–¶ http://Squarespace.com/Anna\n\n\nJust to clarify - this is all a joke. The actual process of how we make videos is unfortunately real, but the crew is amazing and we all love each other. We tried to make a fun The Office type homage :)\n\nSo much I want to tell you â–¶ http://bit.ly/AnnaBook\nGhost &amp; Stars â–¶ http://GhostAndStars.com\n\nbusiness\nAkanaActing@gmail.com\nTom Spriggs at The Coronel Group\n\n\nshot by Will Akana\nhttp://youtube.com/WillAkanaVlogs\n\nmake ups by Caitlyn Brisbin\nhttp://instagram.com/CatCalico\n\nDP in vid - Eric Lombart\ngrip - Melissa Gasca, John Lee, Megan Pham\nsound - John Lee\n\nEdited by Chelsea Rebecca</t>
  </si>
  <si>
    <t>8I_uK7WBbjI</t>
  </si>
  <si>
    <t>Laura Lee</t>
  </si>
  <si>
    <t>*NEW NYX MOCHI PUTTY MAKEUP COLLECTION | HIT OR MISS??</t>
  </si>
  <si>
    <t>Laura88Lee|nyx|love you so mochi|makeup|nyx love you so mochi|mochi|nyx cosmetics|eyeshadow|nyx makeup|i love you so mochi|new nyx makeup|new drugstore makeup|nyx love you so mochi eyeshadow palette|love you so mochi eyshadow palette|makeup review|swatches|palette|trying new makeup 2018|laura lee|hit or miss|NYX mochi collection|NYX powder puff lip|powder puff lip|mochi eyeshadow|NYX makeup|NYX makeup tutorial|Full Face nyx</t>
  </si>
  <si>
    <t>Hey Larlees, todays video is me review this NYX Mochi makeup collection. I also use some of my other favorites from NYX. Keep . watching to find out more! - Laura\n\n\nMY MERCH: BUY HERE: https://www.lauraleelosangeles.com/ \nCATS PAJAMAS: https://www.lauraleelosangeles.com/\n\nBRUSHES:  ** use code: LAURALEE for 10% off!!\ny6 foundation/ concealer: http://bit.ly/2uT3Y0L\nR14 contour - http://bit.ly/2hxDnRK\nE43 Flat http://bit.ly/2tVwDn1\n\n\n\n\nPRODUCTS MENTIONED:\nMochi Collection http://bit.ly/2DE8rdI\nNyx Foundation: http://bit.ly/2ENTkhi\nPowder puff lip: http://bit.ly/2DqaN2t\nNYX contour http://bit.ly/2DCZgdz\n\n\n\n\n*** D I S C O U N T  - C O D E S ***\n___\n\nmy vanity: http://bit.ly/29z6ZNx\nuse code LAURALEE for $$ off!!\n\nMorphe Brushes USE CODE LauraLee for 10% off!\nhttp://morphebrushes.com\n\n\nJouer cosmetics - code: LAURALEE for 15% off! \nhttps://www.jouercosmetics.com\n\nOfra Cosmetics use code LAURALEE for 30% off!! http://bit.ly/2bm3dGb\n\n\nArtis Couture code: LAURALEE for 15% off! http://www.artistcouture.com/\n\nPOSTMATES!\n code LAURALEE will give $100 in delivery credit to your \n NEW postmates account http://bit.ly/2jwzJ07\n\n\nSOCIAL MEDIA:\nINSTAGRAM:  Larlarlee\nSNAPCHAT: Laura88lee\nFACEBOOK: Laura Lee\nTWITTER: LAURA88LEE\nmusical.ly - Laura88lee\n\n\n***My Camera Equipment***\nNew Camera: http://amzn.to/2iKeRMH\nOld Camera (great for starters)- http://amzn.to/2t2X88c\nCamera Lens - http://amzn.to/2t3i66H\nLights - http://amzn.to/2u1mxmN\n\n\n\n\n\nMusic: Tropical House\nhttps://soundcloud.com/fortythr33-43/bay-breeze-original-mix\n\n\n\nFTC- NOT SPONSORED!</t>
  </si>
  <si>
    <t>Y_8PXU6_BR4</t>
  </si>
  <si>
    <t>Luke Evans Shared an Awkward Meal with Helen Mirren</t>
  </si>
  <si>
    <t>Late Night|Seth Meyers|Luke Evans|Shared|Awkward Meal|Helen Mirren|NBC|NBC TV|television|funny|talk show|comedy|humor|stand-up|parody|snl seth meyers|host|promo|seth|meyers|weekend update|news satire|satire|Dracula Untold|Furious 6|Furious 7|High-Rise|Beauty and The Beast|Gaston|Immortals|The Hobbit|Desolation of Smaug|Fast &amp; Furious</t>
  </si>
  <si>
    <t>Luke Evans tell Seth all about shooting The Alienist in Budapest, and he discusses his childhood obsession with death and an awkward meal he had with Helen Mirren.\nÂ»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http://instagram.com/nbctv\n\nLuke Evans Shared an Awkward Meal with Helen Mirren- Late Night with Seth Meyers\nhttps://youtu.be/Y_8PXU6_BR4\n\n\nLate Night with Seth Meyers\nhttp://www.youtube.com/user/latenightseth</t>
  </si>
  <si>
    <t>rQWZK5U233s</t>
  </si>
  <si>
    <t>The Greatest Showman - Never Enough [Official Lyric Video]</t>
  </si>
  <si>
    <t>music|official|music video|fox|never enough|the greatest showman|zac efron|hugh jackman|zendaya|lyric video|atlantic records</t>
  </si>
  <si>
    <t>The Greatest Showman Soundtrack Available Now!\nDownload/Stream now at https://Atlantic.lnk.to/TheGreatestShowman\n\nSee The Greatest Showman in Theaters Now with special sing along screenings: http://www.thegreatestshowmantickets.com/sing-a-long/\n \nFollow The Greatest Showman\nhttps://twitter.com/GreatestShowman\nhttps://www.facebook.com/GreatestShowman\nhttps://www.instagram.com/greatests</t>
  </si>
  <si>
    <t>Ho-QAgN6hHA</t>
  </si>
  <si>
    <t>Australian Open TV</t>
  </si>
  <si>
    <t>Jan-Lennard Struff v Roger Federer match highlights (2R) | Australian Open 2018</t>
  </si>
  <si>
    <t>AusOpen|Australian Open|tennis|men's singles|tournament|ausopen 2018|sui|association of tennis professionals|melbourne park|singles|ausopen|ao2018|atp|2018|ao 2018|jan-lennard struff|second round|melbourne|ger|roger federer|round 2|round two|atp world tour|ao|men's tennis|australia|australian open|australian open 2018|australian open tournament|slam|5714270955001|2018 AO Match Highlights</t>
  </si>
  <si>
    <t>Match highlights from Federer's victory against Struff taking him into the third round of the Australian Open 2018.</t>
  </si>
  <si>
    <t>J_fFW78fc7s</t>
  </si>
  <si>
    <t>Butter Tubes Make Spreading Butter Easy</t>
  </si>
  <si>
    <t>Quick and easy|butter|kitchen|home|gadget</t>
  </si>
  <si>
    <t>Butter Brothers make tubes that make it easy to put butter on anything.\n\nThe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</si>
  <si>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WD6ZMcLxCO0</t>
  </si>
  <si>
    <t>Debating the Western Conference All-Star starters | NBA Countdown | ESPN</t>
  </si>
  <si>
    <t>stephen curry|steph curry|steph|steph warriors|stephen curry warriors|stephen curry golden state|steph curry warriors|kevin durant|kd|durant|durant warriors|kevin durant warriors|kd warriors|james harden|harden|james harden houston rockets|harden rockets|nba|basketball|nba video|espn|nba basketball|anthony davis|demarcus cousins</t>
  </si>
  <si>
    <t>NBA Countdown's Jalen Rose, Paul Pierce and Tracy McGrady list their Western Conference All-Star starters, with all three picking Stephen Curry, James Harden and Kevin Durant but disagreeing on the other two picks.\n\nâœ”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</si>
  <si>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E9eAshaPvYw</t>
  </si>
  <si>
    <t>The Death of Stalin Trailer #1 (2018) | Movieclips Trailers</t>
  </si>
  <si>
    <t>The Death of Stalin Trailer|The Death of Stalin Movie Trailer|The Death of Stalin Trailer 2018|The Death of Stalin Official Trailer|Trailer|Trailers|Movie Trailer|2018 Trailers|The Death of Stalin Trailer 1|Movieclips Trailers|Movieclips|Fandango|The Death of Stalin IFC|IFC|Biography|Comedy|Drama</t>
  </si>
  <si>
    <t>Check out the official The Death of Stalin trailer starring Steve Buscemi! Let us know what you think in the comments below.\nâ–º Buy Tickets to  Steve Buscemi: https://www.fandango.com/the-death-of-stalin-204557/movie-overview?cmp=MCYT_YouTube_Desc\n\nUS Release Date: 2018\nStarring: Steve Buscemi, Olga Kurylenko, Jason Isaacs \nDirected By: Armando Iannucci\nSynopsis: Follows the Soviet dictator's last days and depicts the chaos of the regime after his death. \n\nWatch More Trailers: \nâ–º Hot New Trailers: http://bit.ly/2qThrsF\nâ–º Comedy Trailers: http://bit.ly/2D35Xsp\nâ–º Drama Trailers: http://bit.ly/2ARA8Nk\n\nFuel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</si>
  <si>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5SNX4JuM39c</t>
  </si>
  <si>
    <t>Jerry Rice Answers Football Questions From Twitter | Tech Support | WIRED</t>
  </si>
  <si>
    <t>football|innovation|jerry rice|national football league|nfl|nfl football|science &amp; technology|tech support|twitter|twitter tech support|wide receiver|wired|jerry rice twitter|jerry rice football|wide out|jerry rice interview|jerry rice age|routes|wide receiver routes|best football player|football support|football advice|football game|double move|wide receiver move|wide receiver catch|jerry rice routes|wired.com</t>
  </si>
  <si>
    <t>Legendary wide receiver Jerry Rice uses the power of Twitter to answer some common questions about the game of football. Jerry also gets on the football field and demonstrates how a wide out might deceive a cornerback with a double (or triple!) move.\n\nStill havenâ€™t subscribed to WIRED on YouTube? â–ºâ–º http://wrd.cm/15fP7B7 _x000D_
\n_x000D_
\n_x000D_
\nABOUT WIRED_x000D_
\nWIRED is where tomorrow is realized. Through thought-provoking stories and videos, WIRED explores the future of business, innovation, and culture.\n\nJerry Rice Answers Football Questions From Twitter | Tech Support | WIRED</t>
  </si>
  <si>
    <t>KobCmaF10vQ</t>
  </si>
  <si>
    <t>BLACK LIGHTNING - Series Premiere Review (Black Nerd)</t>
  </si>
  <si>
    <t>black lightning|black lightning episode 1|black lightning review|black lightning reaction|black lightning 1x01|black lightning ep 1|black lightning episode 1 review|black lightning episode 1 reaction|black lightning the cw|the cw black lightning|black lightning crossover|cress williams|china anne mcclain|dc arrowverse|black nerd reviews|black nerd|blacknerd|black nerd comedy|blacknerdcomedy|black lightening|dc comics</t>
  </si>
  <si>
    <t>Black Nerd Review of Black Lightning Episode 1 Series Premiere.\nSUBSCRIBE for Andre Black Nerd Videos! http://youtube.com/blacknerdcomedy?sub_confirmation=1\n\nAndre Black Nerd Review of Black Lightning Episode 1 The Resurrection - The Black Lightning Series Premiere based on the DC Comic Book Character Black Lightning and his family, Thunder and Lightning. Black Lightning stars Cress Williams as Jefferson Pierce aka Black Lightning, China Anne McClain as Jennifer Pierce / Lightning, Nafessa Williams as Annisa Pierce / Thunder, Christine Adams as Lynn Pierce, Martin Krondon Jones III as Tobias Whale.\n\nSynopsis: Jefferson Pierce has made his choice. He hung up the suit and his secret identity years ago, but with a daughter hell-bent on justice and a star student being recruited by a local gang, he'll be pulled back into the fight as the wanted vigilante and DC legend: Black Lightning.\n\nNote: Black Lightning trailers, commercials, and clips are promotional materials from the CW Network for review, criticism and commentary purposes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Meadows.\n\nhttp://www.youtube.com/blacknerdcomedy\n\nblack nerd blacknerd black nerd comedy blacknerdcomedy andre black nerd andre blacknerd andre black nerd comedy andre meadows yt:quality=high</t>
  </si>
  <si>
    <t>yigx1EjB85s</t>
  </si>
  <si>
    <t>STX Entertainment</t>
  </si>
  <si>
    <t>Den of Thieves | Alpha Males Featurette | Now Playing</t>
  </si>
  <si>
    <t>Den of Thieves|Den of Thieves trailer|trailer|Gerard Butler|Pablo Schreiber|Sonya Balmores|50 Cent|Curtis Jackson|O'Shea Jackson Jr.|Christian Gudegast|bank heist|thief|criminals|Action|Crime|Drama|January 19|January 19 2018|2018</t>
  </si>
  <si>
    <t>DEN OF THIEVES is a gritty Los Angeles crime saga which follows the intersecting and often personally connected lives of an elite unit of the LA County Sheriff's Dept. and the state's most successful bank robbery crew as the outlaws plan a seemingly impossible heist on the Federal Reserve Bank of downtown Los Angeles.  \n\nGet Tickets Now: denofthievestickets.com \n\nIn Theaters January 19, 2018\n\nCast: Gerard Butler, 50 Cent, Pablo Schreiber, O'Shea Jackson Jr.\n\nDirector: Christian Gudegast\n\nWriter: Christian Gudegast and Paul Scheuring\n\nProducers: Gerard Butler, Mark Canton, Christian Gudegast, Ryan Kavanaugh, D. Scott Lumpkin, Jamie Marshall, Alan Siegel and Tucker Tooley\n\nSUBSCRIBE: http://stxent.co/Subscribe\n\nConnect with Den of Thieves Online:\nWEBSITE: http://denofthieves.movie/\nFACEBOOK: www.facebook.com/DenOfThieves/\nTWITTER: https://twitter.com/den_of_thieves\nINSTAGRAM: www.instagram.com/denofthieves/\n#DenofThieves\n\nSTX Entertainment\nSTX Entertainment is a fully integrated, diversified, global media company designed from inception to unlock value from the 21st Centuryâ€™s changed media landscape. STX specializes in the development, production, marketing and distribution of talent-driven films, television, and digital media content, with a unique ability to maximize the impact of content across worldwide, multiplatform distribution channels, including unparalleled global capabilities and direct passage into the China market.\n \nConnect with STX Entertainment Online:\nWEBSITE: http://stxent.co/Website\nFACEBOOK: http://stxent.co/Facebook\nTWITTER: http://stxent.co/Twitter\n\nDen of Thieves | Alpha Males Featurette | Now Playing\nhttps://www.youtube.com/STXentertainment</t>
  </si>
  <si>
    <t>LHLbPgXPnlk</t>
  </si>
  <si>
    <t>Ned Price Says CIA Officer Arrest Is As Serious As It Seems | Velshi &amp; Ruhle | MSNBC</t>
  </si>
  <si>
    <t>MSNBC|news channel|news station|newspaper|breaking news|us news|world news|politics|current events|top stories|pop culture|business|health|liberal|progressive|cable|cable news|Velshi &amp; Ruhle|Ali Velshi|Stephanie Ruhle|MSNBC LIVE|CIA Officer Arrest|CIA officer Jerry Chun Shing Lee|cia|arrested|ex cia officer|officer|jerry chun shing lee|spying for china|cia agent arrested|jerry|chun|shing|cia officer arrested|former cia officer</t>
  </si>
  <si>
    <t>Former CIA officer Jerry Chun Shing Lee was arrested for possibly spying on the U.S. for China. If this were true it would be the largest breach in decades. Ned Price Former CIA Analyst and former Spokesperson for the National Security Council explains how this could have happened.\n\nÂ»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http://on.msnbc.com/LeanWithmsnbc\n\nNed Price Says CIA Officer Arrest Is As Serious As It Seems | Velshi &amp; Ruhle | MSNBC</t>
  </si>
  <si>
    <t>rgcE2lMa0Kw</t>
  </si>
  <si>
    <t>NASA Goddard</t>
  </si>
  <si>
    <t>2017 Takes Second Place for Hottest Year</t>
  </si>
  <si>
    <t>Climate|Cryology|Heat|Temperature|Temperature Trend|Climate Indicators|Temperature Tendency|Heat Flux|Climate Change|Global Temperature|Earth|Kathryn Mersmann</t>
  </si>
  <si>
    <t>Earth's surface temperatures in 2017 were the second warmest since since 1880, when global estimates first become feasible, NASA scientists found. \nGlobal temperatures 2017 were second only to 2016, which still holds the record for the hottest year; however, 2017 was the warmest year on record that did not start with an El Nino weather pattern, as the previous two years did. \nIn a separate, independent analysis, NOAA scientists found that 2017 was the third-warmest year in their record. The minor difference is due to different methods to analyze global temperatures used by the two agencies, although over the long-term the records remain in strong agreement. Music: Sojourner Rover by Craig Warnock [PRS], Lee Ahmad Baker [PRS], Sean Hennessey [PRS]\n\nThis video is public domain and along with other supporting visualizations can be downloaded from the Scientific Visualization Studio at: http://svs.gsfc.nasa.gov/12822\n\nCredit: NASA's Goddard Space Flight Center/Kathryn Mersmann\n\nIf you liked this video, subscribe to the NASA Goddard YouTube channel: http://www.youtube.com/NASAExplorer\nFollow NASAâ€™s Goddard Space Flight Center\nÂ·  Facebook: http://www.facebook.com/NASA.GSFC \nÂ·  Twitter http://twitter.com/NASAGoddard \nÂ·  Flickr http://www.flickr.com/photos/gsfc/ \nÂ·  Instagram http://www.instagram.com/nasagoddard/ \nÂ·  Google+ http://plus.google.com/+NASAGoddard/posts</t>
  </si>
  <si>
    <t>jyUNW5p8Yno</t>
  </si>
  <si>
    <t>Classic Game Enthusiast's DREAM?</t>
  </si>
  <si>
    <t>hyperkin|game boy|atari|sega|mega|classic|game|console|ces|2018|consumer|electronics|show</t>
  </si>
  <si>
    <t>Thanks to Dbrand for sponsoring this video! Get one of their awesome skins at https://dbrand.com/CES2018\n\nSubscribe for more CES content: https://www.youtube.com/linustechtips\n\nFollow so you don't miss an upload:\nhttp://facebook.com/linustech\nhttp://twitter.com/linustech</t>
  </si>
  <si>
    <t>34mNW4YSJhw</t>
  </si>
  <si>
    <t>Brian Klug</t>
  </si>
  <si>
    <t>I've been shitposting a lot of memes lately</t>
  </si>
  <si>
    <t>memes|livepd</t>
  </si>
  <si>
    <t>4uvDgYKLgcU</t>
  </si>
  <si>
    <t>Nintendo Labo Isn't for Adults, and That's Okay</t>
  </si>
  <si>
    <t>IGN|games|Switch|Feature|Educational|Nintendo Labo|top videos|nintendo|nintendo switch</t>
  </si>
  <si>
    <t>Nintendo's Labo reveal was a surprise. We discuss it's potential for kids and how adults might enjoy it too.\n\nNintendo Labo Switch - Announcement Trailer\nhttps://www.youtube.com/watch?v=W75jr0RhVhQ\n\nSubscribe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</si>
  <si>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h22kNL89csk</t>
  </si>
  <si>
    <t>heroedelahistoria</t>
  </si>
  <si>
    <t>LL sound in Welsh</t>
  </si>
  <si>
    <t>LL|sound|in|Welsh</t>
  </si>
  <si>
    <t>Oc27GxSD_bI</t>
  </si>
  <si>
    <t>Physics Girl</t>
  </si>
  <si>
    <t>How I broke a wine glass with my voice (using science!)</t>
  </si>
  <si>
    <t>physics|physics girl|resonance|swing|education|voice|sound|sound waves|standing waves|interference|wave|awesome|science|dianna cowern|STEM|PBS|PBS Digital Studios|its okay to be smart|vsauce|fun|veritasium|weird|odd|strange|wine glass|break|myth busters|MIT|demo</t>
  </si>
  <si>
    <t>If you sing at a wine glass at its exact resonant frequency, you can break the glass without the help of a speaker! Learn the physics behind that.\nTo learn more about Brilliant, go to https://brilliant.org/PhysicsGirl\nand sign up for free. First 200 people will get 20% off the annual Premium subscription.\n\nMike Boyd Learning to Break a Glass:\n https://www.youtube.com/watch?v=X6iJ0hPpGec \nMike Boydâ€™s channel: \nhttps://www.youtube.com/channel/UCIRiWCPZoUyZDbydIqitHtQ \n\nMore Physics Girl:\nhttp://physicsgirl.org/ \nhttp://twitter.com/thephysicsgirl\nhttp://facebook.com/thephysicsgirl\nhttp://instagram.com/thephysicsgirl\n\nMIT breaking wine glass video https://www.youtube.com/watch?v=CdUoFIZSuX0 \n\nCreator: Dianna Cowern\nAnimations: Kyle Norby\nEditor: Jabril Ashe \nThanks to Kyle Kitzmiller, Dan Walsh and Mike Boyd! \nAnd to my parents and roommates to endured the screeching.\n\nPO Box 9281\nSan Diego, CA 92169</t>
  </si>
  <si>
    <t>3D_ZODCSKXo</t>
  </si>
  <si>
    <t>Will the Flash Movie (Flashpoint) Be Too Comedic in Tone? - Movie Talk</t>
  </si>
  <si>
    <t>tobeornottobethatisthequestion|ant-man|the wasp|flash|john francis daley|jonathan goldstein|solo: a star wars story|gus van sant|don't worry|he won't get far on foot|jonah hill|joaquin phoenix|jack black|love|simon|movie talk|mark ellis|jay washington|jon schnepp|kristian harloff</t>
  </si>
  <si>
    <t>On this episode of Collider Movie Talk (Wednesday, January 17th, 2018) Mark Ellis, Jay Washington, Jon Schnepp, Kristian Harloff discuss the following:\n\n1) Flashâ€™ Standalone Film Taps Directors John Francis Daley, Jonathan Goldstein\n\n2) First Official Synopsis for â€˜Solo: A Star Wars Storyâ€™ Teases an Eventful Adventure\n\n3) First Trailer for Gus Van Santâ€™s: â€˜Donâ€™t Worry, He Wonâ€™t Get Far on Footâ€™ starring Joaquin Phoenix, Jack Black and Jonah Hill\n\n4) New â€˜Ant-Man and the Waspâ€™ Image Shows Off the Title Team, All Suited Up\n\n5) New trailer released for Love, Simon\n\n6) Mail Bag \n\n7) Live Twitter Questions\n\nVariety is reporting that the Vacation helmers John Francis Daley and Jonathan Goldstein are in negotiations to direct Flashpoint, the Flashâ€™s standalone feature starring Ezra Miller. Interestingly enough, the studio initially asked Ben Affleck to return to the directorâ€™s chair, but he eventually passed. This comes as Warner Bros. begins reshuffling its D.C. properties, with New Line exec Walter Hamada recently promoted to oversee its comic book movies. \n\nDisney has released the first official synopsis for Solo: A Star Wars Story, the major new Star Wars movie thatâ€™s coming out in a little over four months. As part of Disneyâ€™s 2018 preview kit, the synopsis seems to tease the release of the first trailer, which should be coming any day now.\n\nAGREE OR DISAGREE\n\nAmazon Studios has released the first trailer for Donâ€™t Worry, He Wonâ€™t Get Far on Foot. Written and directed by Gus Van Sant, the film is based on the memoir of the same name by cartoonist, artist, and musician John Callahan. Joaquin Phoenix plays Callahan, who becomes a quadriplegic in a car accident at the age of 21 after a day of drinking. \n\nYesterday, Disney released its 2018 preview kit teasing their upcoming slate of films and inside featured the first official look at Hope Van Dyne alongside Scott Lang in Marvelâ€™s upcoming Ant-Man and the Wasp. Paul Rudd and Evangeline Lilly reprise their roles in the movie alongside Michael PeÃ±a and Michael Douglas, that will also introduce Hopeâ€™s mother, played by Michelle Pfeiffer. \n\n20th Century Fox has released a new trailer for Love, Simon. Based on Becky Albertalliâ€™s novel, Greg Berlantiâ€™s film follows seventeen-year-old Simon Spier (Nick Robinson), who is currently grappling with how to tell his family and friends that heâ€™s gay while also working to identify an anonymous classmate heâ€™s fallen for online. The film is set for release on March 16th. \n\nMAIL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Jay: https://twitter.com/MrJayWashington\n\nAs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</si>
  <si>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yBXcNcBnImc</t>
  </si>
  <si>
    <t>Car Throttle</t>
  </si>
  <si>
    <t>The Most Expensive Countries To Buy Cool Used Cars</t>
  </si>
  <si>
    <t>Carthrottle|car throttle|GT-R|Alex Kersten|370z|E92|S2000|E46|M3|EP3|Expensive cars|Maserati|Porsche|MX5|Money</t>
  </si>
  <si>
    <t>The used car market in the UK is one of the best in the world, where awesome cars cost peanuts and variety is king. So we wondered...where are some of the most expensive places to buy used cars?\nSubscribe to Car Throttle: http://bit.ly/CTSubscribe\n\n----- Follow Car Throttle -----\n\nSubscribe to Car Throttle: http://bit.ly/CTSubscribe\n\nOn our website: http://www.carthrottle.com\nOn Facebook: http://www.facebook.com/carthrottle\nOn Twitter: http://www.twitter.com/carthrottle\n\n----- Music by -----\n\nMusic by Ninety9Lives\nEvence - Falling\nVideo: http://youtu.be/Rc0LVEtHQRI\nDownload / Stream: http://99l.tv/FallingYU\n\n----- Credits -----\n\nâ€œSingapore Panorama v2.jpgâ€ by Someformofhuman\nhttps://commons.wikimedia.org/wiki/File:Singapore_Panorama_v2.jpg\n\nâ€œÂ£â€™sâ€ by Petras Gagilas\nhttps://www.flickr.com/photos/gagilas/27259828586</t>
  </si>
  <si>
    <t>djLBR_aoymQ</t>
  </si>
  <si>
    <t>Thanks Internet! From Cantina Pencil Girl</t>
  </si>
  <si>
    <t>pencil music</t>
  </si>
  <si>
    <t>I know you just want pencil videos, but I had to thank you in person! More pencil videos coming soon.\n\nFind me on twitter as @d4niphantom or reddit as u/smallgoblin</t>
  </si>
  <si>
    <t>c2rEwAWHP7s</t>
  </si>
  <si>
    <t>10 Step Korean Skincare Routine | Nighttime (talk thru)</t>
  </si>
  <si>
    <t>Joan Kim|joankeem|ì¡°ì€|Korean Beauty|Korean Skincare|Skincare|Skincare Routine|Night Routine|yt:cc=on</t>
  </si>
  <si>
    <t>ðŸ“· Instagram: http://instagram.com/joankeem\nðŸ¥ Twitter: http://twitter.com/joankeem\nðŸ“½ Vlog Channel: http://youtube.com/joanday\n\n- - - - - - - - - - - - - - - - - - - - - - - - - - - - - - Â­- - - - - - - - - \nâœ° I N F O R M A T I O N âœ° \n\nYou Are Special Towel: http://bit.ly/2B5kwFV\n\nÂ° Aritaum Lip &amp; Eye Remover: http://amzn.to/2gltENY\n\nÂ° MAKE P:REM Cleansing Water\nâ•° Amazon: http://amzn.to/2mE5GB5\nâ•° Glow Recipe: http://bit.ly/2DDuPnG\nâ•° QVC: http://bit.ly/2DCpuNe\nâ•° Target: http://bit.ly/2DFlHyE\n\nÂ° ENATURE Moringa Cleansing Balm\nâ•° Sokoglam: http://bit.ly/2wFIsyv\nâ•° Ulta: http://bit.ly/2z6NB42\n\nÂ° Glow Recipe Blueberry Bounce Cleanser\nâ•° Amazon: http://amzn.to/2AL0chD\nâ•° Glow Recipe: http://bit.ly/2k5hgVy\nâ•° Sephora: http://bit.ly/2ALu655\n\nÂ° Neogen Bio Peel Gauze (Green Tea)\nâ•° Amazon: http://amzn.to/2zFSIby\nâ•° Sephora: http://bit.ly/2AMg2s9\nâ•° Sokoglam: http://bit.ly/2zTWnXg\nâ•° Stylekorean: http://bit.ly/2iw8zWw\nâ•° Yesstyle: http://bit.ly/2ALukcr\n\nÂ° Troiareuke ACSEN Pore Control Mask\nâ•° Amazon: http://amzn.to/2yD6xpT\nâ•° Stylekorean: http://bit.ly/2kwu8n2\n\nÂ° Acwell Licorice pH Balancing Cleansing Toner: http://bit.ly/2zXcWld\n\nÂ° Neogen Real Ferment Micro Essence: http://bit.ly/2APbC3W\n\nÂ° LancÃ´me Genifique Yeux\nâ•° Lancome: http://bit.ly/2DGeQnK\nâ•° Nordstrom: http://bit.ly/2DJ3peJ\nâ•° Sephora: http://bit.ly/2CxqpxV\nâ•° Ulta: http://bit.ly/2CysHgg\n\nÂ° MAKE P:REM Safe Relief Cream\nâ•° Amazon: http://amzn.to/2r55ts2\nâ•° Glow Recipe: http://bit.ly/2k6pnkv\nâ•° Stylekorean: http://bit.ly/2yxqLSl\n\nÂ° Cosrx Triple C Lightning Liquid: http://bit.ly/2srVspj\n\n- - - - - - - - - - - - - - - - - - - - - - - - - - - - - - Â­- - - - - - - - - \nâœ° P R O D U C T I O N âœ° \nðŸŽ¨  End screen by Sally Cheung: scheungsy@gmail.com\nðŸ“¹  Canon G7X Mark ii: http://amzn.to/2qkNDBm\nðŸ’¿  Final Cut Pro X: http://apple.co/1lkUrII\nðŸŽ¼  Songs used in this video:\nâ•° Bohkeh / Sea Salt\nâ•° DJ Grumble / One Lane_1\nâ•° MINO &amp; KSY / The Door (produced by Zico)\n\nFTC: I am NOT getting paid to make this video. Some of the links above are affiliate links which means I can earn some commission. You don't have to use my link, but if you do, it would really help my channel!</t>
  </si>
  <si>
    <t>4L43VVORo5c</t>
  </si>
  <si>
    <t>iPhone X: A Photographer's Review</t>
  </si>
  <si>
    <t>Tyler|Stalman|iphone x|camera test|review|iphone 10|photography|best camera phone|iphone x review|iphone x vs pixel 2|iphone x camera|is it worth it|in depth review|iphone x camera features|slow motion|professional photographer|best camera phone 2018|best phone camera|iphone x is it worth it|iphone 10 review|iphone x vs iphone 6s</t>
  </si>
  <si>
    <t>In depth iPhone X review &amp; camera test by a professional photographer \nListen to the podcast http://www.stalmanpodcast.com\nDownload FilmBorn on iOS https://apple.co/2Df7V4O\nFollow me on Instagram https://www.instagram.com/stalman\nFollow me on Twitter https://twitter.com/stalman\n\nCamera shooting this video http://bit.ly/stalmanvideocam2017\nLens for most of this video http://amzn.to/2q6Axey\n\nA massive thank you Chris Dowsett for 3D work on this. VFX is more time consuming than you think!\n\n--\n\nUPDATE: A few people have pointed out that the video is a little soft in this video. I hate to admit it, but I had a last minute issue during export, lost a lot of the quality on upload, and didn't notice until it was too late. For those interested, I have now uploaded a 4K version. Some shots are 1080, but I think you'll agree the whole thing looks a lot better. \n\niPhone X Review: 4K Edition https://youtu.be/NECBiCeoVIY</t>
  </si>
  <si>
    <t>B1pdDGaC9Mk</t>
  </si>
  <si>
    <t>Whatâ€™s In Jessica Clementsâ€™ Bag | Spill It | Refinery29</t>
  </si>
  <si>
    <t>refinery29|refinery 29|r29|r29 video|refinery29 video|female|empowerment|spill it|jessica clements|what's in my bag|makeup bag|what is in my purse|what's in my|designer|wallet|whats in my|whats in my handbag|designer handbags|bags|bag review|suglasses|hand bag|make up bag|youtuber|influencer|millenial|millennial|social media|instagram influencer marketing|l.a.|my bag|phone case|collab|vloggers|vloggers go viral|vlog channel|blogs|get a bag|trendy|nyc</t>
  </si>
  <si>
    <t>This week on Spill It, YouTuber Jessica Clements shares everything that is inside of her designer bag! From 10 feet high, she pours out the contents of her Chloe bag revealing it all. Watch this weekâ€™s episode of Spill It to see what Jessicaâ€™s everyday essentials are. \n\nABOUT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Jessica Clements on Instagram: https://instagram.com/jessmclements/</t>
  </si>
  <si>
    <t>FlIaRLXIHKI</t>
  </si>
  <si>
    <t>Edgar Barragan: IT Support Specialist</t>
  </si>
  <si>
    <t>Edgar achieved his dream of working in tech after participating in the program that inspired the new IT Support Professional Certificate. Learn more about the program at https://g.co/grow/it-support.</t>
  </si>
  <si>
    <t>5BD1Yjc3du8</t>
  </si>
  <si>
    <t>Inside Issa Raeâ€™s LIT Malibu Pool Party! (Part 1/2)</t>
  </si>
  <si>
    <t>Issa Raeâ€™s Birthday Pool Party was super lit!</t>
  </si>
  <si>
    <t>yMl68dEcOAg</t>
  </si>
  <si>
    <t>SRAM MTB</t>
  </si>
  <si>
    <t>SRAM DUBâ„¢ Technology | A Single Solution</t>
  </si>
  <si>
    <t>SRAM DUB|SRAM|SRAM EAGLE|XX1 Eagle|X01 Eagle</t>
  </si>
  <si>
    <t>The bicycle industry is almost entirely comprised of enthusiasts and dreamers, but the crew at the San Luis Obispo development facility takes it to a level of intensity that is simply a notch higher. The SLO team operates as a true competitive familyâ€”the kind in which you refuse to be one-upped by your sibling, but where you become the worldâ€™s loudest cheerleader when your sibling wins. \n\nThis competitive family dynamic is abundantly evident in the SLO groupâ€™s newest creation, DUB. This is a product that you donâ€™t see or hear. Itâ€™s a product whose measure of success is when youâ€™re not thinking about it. And yet the development teamâ€™s excitement for this new product is motivating, even contagious.\n\nTasked with creating a lighter crankset, the engineers here could have easily phoned it inâ€”checked the spreadsheet boxes, so to speak. But this is a group of individuals that attacks Movember as if it were the Mountain Bike World Championships, so â€˜just checking the boxâ€™ doesnâ€™t really fall into the vernacular. They didnâ€™t want any checked-box product on their bikes, so they made something better. \n\nDUB, as they called it, is a simple solution to an often-tedious problem. DUB is a bottom bracket spindle and bearing design that allows lighter cranksets. DUB allows better bearing seals for better performance over the long term. DUB allows SRAMâ€™s test engineers to perform more focused sets of tests. DUB is forward and backward compatible. DUB makes your life, as a bottom bracket user, easier. \n\nDUB is one more simple solution dreamed up, designed, developed, tested, ridden and loved by a dedicated group of people in San Luis Obispo who live to make better parts for the bicycles they ride.</t>
  </si>
  <si>
    <t>3Eu3N6KsWtY</t>
  </si>
  <si>
    <t>TimothÃ©e Chalamet Donates Woody Allen Movie Salary To Time's Up | News Flash | Entertainment Weekly</t>
  </si>
  <si>
    <t>timothee chalamet woody allen|woody allen|timothee chalamet|call me by your name|a rainy day in new york|new york|movies|timothÃ©e chalamet|mia farrow|rebecca hall|dylan farrow|chalamet|lgbt|salary|day|timothee chalamet woody allen movie|timotheechalamet|timothee chalamet donates salary|timesup|rainn|donates salary from|timothee chalamet donates|chalamet donates salary|greta gerwig|timothee chalamet donates entire salary|Entertainment Weekly|EW|film</t>
  </si>
  <si>
    <t>Timothee Chalamet of Call Me By Your Name announced heâ€™ll donate his salary from Woody Allenâ€™s A Rainy Day in New York to various organizations, following a host of actors who have expressed regret over working with the director.\nSubscribe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wisely.\n\nTimothÃ©e Chalamet Donates Woody Allen Movie Salary To Time's Up | News Flash | Entertainment Weekly\nhttps://www.youtube.com/user/ew</t>
  </si>
  <si>
    <t>Y_VQkw9MJA4</t>
  </si>
  <si>
    <t>Dakota Fanning dishes on new psychological thriller 'The Alienist'</t>
  </si>
  <si>
    <t>Dakota|Fanning|The|Alienist|Please|Stand|By|live|interview|actress</t>
  </si>
  <si>
    <t>The 23-year-old actress told GMA that working alongside co-stars Luke Evans and Daniel Buhl was one of the best parts of the six-month filming process for The Alienist.</t>
  </si>
  <si>
    <t>lH4WpBbX0oE</t>
  </si>
  <si>
    <t>Grist</t>
  </si>
  <si>
    <t>We recycle so much trash, itâ€™s created an international crisis</t>
  </si>
  <si>
    <t>Recycling|China|United States|Environment|Trash|Waste|Pollution|International|Trade|Economy|Recycle|Plastic|Paper|Xi Jinping|Salad|Container|Bottle|Climate|Industry</t>
  </si>
  <si>
    <t>As a nation, weâ€™ve been passing on too many low-quality recyclables to other countries â€” China, primarily â€” to get them to deal with it. \n\nTo get more stuff like this, subscribe here: https://www.youtube.com/user/GristTV/\n\nSources and notes:\n\nRecycling import/export data:\nImports:\nhttps://goo.gl/VZjqHE\nhttps://goo.gl/bCSRY8\nExports:\nhttps://goo.gl/ATHcTM\nhttps://goo.gl/wLhhkB\n\nChinaâ€™s WTO notice:\nhttps://goo.gl/Q9jDHQ\n\nSome information came from the Washington State Recycling Associationâ€™s Fall Policy Forum. A full list of speakers is available at: https://goo.gl/d8zeWY</t>
  </si>
  <si>
    <t>tKX8nUCSBjM</t>
  </si>
  <si>
    <t>Bannon Arrives to Testify on Capitol Hill</t>
  </si>
  <si>
    <t>united states|north america|donald trump|stephen bannon|politics|national|government and politics|bannon|arrives|testify|capitol|hill</t>
  </si>
  <si>
    <t>Steven Bannon, a former aide to US President Donald Trump, arrived to testify before the House Intelligence Committee in a closed session on Tuesday. (Jan. 16)\n\nSubscribe for more Breaking News: http://smarturl.it/AssociatedPress_x000D_
\nGet updates and more Breaking News here: http://smarturl.it/APBreakingNews_x000D_
\n_x000D_
\nFind the 45th President of the United States Donald Trump's latest press conferences, announcements, speeches and highlights here: https://www.youtube.com/playlist?list=PLnwt1fUa-EVgihKJ_26XtMdmGDOmABAAa_x000D_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</si>
  <si>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MXdXoQBVFmE</t>
  </si>
  <si>
    <t>Duncan Sinfield</t>
  </si>
  <si>
    <t>APPLE PARK: January 2018 Construction Update</t>
  </si>
  <si>
    <t>Apple|Apple Park|Apple Drone|Apple Cupertino|Apple California|Apple Campus|Apple Campus 2|Apple HQ|Apple Headquarters|DJI Drone|DJI|DJI Inspire 2|Inspire 2|Inspire 2 Drone|Drone|DJI Inspire</t>
  </si>
  <si>
    <t>Apple Park In Cupertino is open!\nMuch of the large construction equipment has been removed from the campus as it is no longer needed. Landscaping gets a finishing touch.\n\nTo use this video in a commercial player or in broadcasts, please email licensing@storyful.com\n\nHave a look at these historical updates:\nDecember 2017: https://goo.gl/8Zk7em\nLate August 2017: https://goo.gl/Gr61Bh\nLate July 2017: https://goo.gl/EpkcJB \nLate June 2017: https://goo.gl/JZFMhm\nJune 2017: https://goo.gl/SXG8g8\nMid-May 2017: https://goo.gl/QndvEH\nMay 2017: https://goo.gl/nbe64K\nMid-April 2017: https://goo.gl/g6Mq4k\nApril 2017: https://goo.gl/pdYJ8E\nMarch 2017: https://goo.gl/gBQQxf\nFebruary 2017: https://goo.gl/czLjT5\nJanuary 2017: https://goo.gl/SCFlzg\nChristmas 2016 Update: https://goo.gl/krQZtG\nDecember 2016 Update: https://goo.gl/mzctuA\nNovember 2016 Update: https://goo.gl/w31uaS\nOctober 2016 Update: https://goo.gl/28vPgI\nSeptember 2016 Update: https://goo.gl/esqRTV\nMid-July 2016 Update: https://goo.gl/TWgnrz\nJuly 2016 Update: https://goo.gl/SRvgjj\nJune 2016 Update: https://goo.gl/24ZnbB\nMay 2016 Update: https://goo.gl/gxLdfL\nApril 2016 Update: https://goo.gl/3IeM72\nMarch 2016 Update: https://goo.gl/B8sdJF\nFebruary 2016 Update: https://goo.gl/PjpQEz\nJanuary 2016 Update: https://goo.gl/PQWBgt\nDecember 2015 Update: https://goo.gl/G8y6L4\nNovember 2015 Update: https://goo.gl/DmmsQ0\nSeptember 2015 Update: https://goo.gl/fTKXEZ\nAugust 2015 Update: https://goo.gl/S0mEzD</t>
  </si>
  <si>
    <t>lSSFuier7tU</t>
  </si>
  <si>
    <t>PatrickStarrr</t>
  </si>
  <si>
    <t>MY MAC COSMETICS LAUNCH PARTY VLOG | PatrickStarrr</t>
  </si>
  <si>
    <t>makeup|transformation|theepatrickstarrr|patrickstarrr|patrick|starrr|full|coverage|foundation|routine|MAC COSMETICS|MAC PATRICKSTARRR|PATRICK STARRR POWDER|ORLANDO|BEAUTY GURU|KIM KARDASHIAN|jeffree star|manny mua|james charles|nikkie tutorials|collab|guru|review|hit or miss</t>
  </si>
  <si>
    <t>OMG HAPPY NEW YEAR! This has got to be one of the BEST DAYS OF MY LIFE. I present to you with MAC COSMETICS my launch party vlog for my #MACPATRICKSTARRR collection! This day was so surreal and amazing...and I hope you all enjoy this video!!! \n\nCHECK OUT MY MAC COLLECTION HERE! \nhttps://www.maccosmetics.com/esearch?form_id=perlgem_search_form&amp;search=patrickstarrr\n\n\nSPECIAL THANKS\nMorphe Cosmetics https://goo.gl/EtSpnH\nTatcha https://goo.gl/VQdoLW\nBenefit Cosmetics https://goo.gl/5aQ2eY\n\n--------------------------------------------------\n\nFollow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</si>
  <si>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HSezK15Ewdo</t>
  </si>
  <si>
    <t>The Anna Edit</t>
  </si>
  <si>
    <t>2017 Makeup &amp; Style Favourites | The Anna Edit</t>
  </si>
  <si>
    <t>VivannaDoesMakeup|Vivanna|Does|Makeup|Make-up|Make|Up|Cosmetics|Beauty|Blogger|Vlogger|UK|The|Anna|Edit|TAE|The Anna Edit|2017 Favourites|2017 Makeup Favourites|The Anna Edit Favourites|Yearly Favourites|2017|Style|MAC|It Cosmetics|BECCA|Kevyn Aucoin|Charlotte Tilbury|Smashbox|Urban Decay Naked Heat|YSL|Glossier|Glossier Reviews|Topshop|Haul|Review|Equipment|Celine|Whistles|&amp; Other Stories</t>
  </si>
  <si>
    <t>The one where I show you my most-used makeup and style bits and bobs from 2017 and you can probably guess them ALL. But hey, itâ€™s always nice to hang out. Hope youâ€™re having a great weekend and if you fancy a read then head over to my blog to see a NZ travel guide, my chunky knit edit and what my current workout routine is looking likeâ€¦ http://annaed.uk/blog\n\nFancy a read? Then head to my blog for new content on Monday, Wednesday and Friday mornings - http://annaed.uk/blog, or you can catch-up with my weekly videos here - http://annaed.uk/youtube. \n\nMORE FROM THE ANNA EDIT:\nBlog -  http://annaed.uk/blog\nYouTube - http://annaed.uk/youtube\nTwitter - http://annaed.uk/twitter\nFacebook - http://annaed.uk/facebook\nInstagram - http://annaed.uk/instagram\nPodcast - http://annaed.uk/athomewith \nNewsletter - http://annaed.uk/newsletter\n\nWHAT I'M WEARING:\nTop - ASOS - old, but this is similar - http://annaed.uk/y00txQ \nDungarees - Whistles - old, but these are similar - http://annaed.uk/K0TEUB \nJewellery - Claire Kinder Studio Turquoise Pip Ring - http://annaed.uk/iQo2OY, Mejuri Black Diamond Ring - http://annaed.uk/74q3sd, Mejuri Beaded Ring - http://annaed.uk/EE2lrQ, Mejuri Twist Ring - http://annaed.uk/AIQZ5K, Catbird Baguette Diamond Ring - http://annaed.uk/7azc7z \nNecklace - Mejuri Black Diamond Necklace - http://annaed.uk/vGcxlL \n\nMAKEUP MENTIONED:\nBECCA First Light Priming Filter - http://annaed.uk/Ge3c0N\nIt Cosmetics Your Skin But Better CC Cream in Light (I usually use Fair) - http://annaed.uk/yl5u0B\nGiorgio Armani Luminous Silk Foundation in 4 - http://annaed.uk/sOJ1eA\nGlossier Stretch Concealer in Medium (I usually use Light) - http://annaed.uk/RbNgH7\nMAC Mineralise Skinfinish Natural in Light Plus - http://annaed.uk/3efF3J\nKevyn Aucoin The Sculpting Powder in Medium - http://annaed.uk/WeTX7b\nMarc Jacobs O!mega Bronze Coconut Perfect Tan - no longer available, but this is similar - http://annaed.uk/CakodL\nGlossier Cloud Paint in Dusk - http://annaed.uk/IJpe5U\nGlossier Haloscope in Quartz - http://annaed.uk/gKlaGO\nIt Cosmetics Brow Power in Universal Taupe - http://annaed.uk/TmXXui\nGlossier Boy Brow in Brown - http://annaed.uk/dseF4B\nNARS Pro Prime Smudgeproof Eyeshadow Base - http://annaed.uk/bDGRGP\nMAC Eyeshadow in Soba - http://annaed.uk/xjC8hq\nAnastasia Beverly Hills Eyeshadow in Caramel - http://annaed.uk/1lGEsx\nUrban Decay Naked Heat Palette - http://annaed.uk/IYOoPB\nYSL The Shock Waterproof Mascara - http://annaed.uk/A20rrY\nGlossier Balm Dot Com in Coconut - http://annaed.uk/d9uLww\nHourglass GIRL Lip Stylo in Futurist - http://annaed.uk/i7BAYt\nGlossier Generation G in Cake - http://annaed.uk/7euAht \n\nCLOTHING MENTIONED: \nWhistles Alexander Belted Camel Coat - no longer available, but this is similar AND IN THE SALE! http://annaed.uk/hWD0KZ \nAcne Studios Deborah Oversized Knit - http://annaed.uk/Iyj8iD, hereâ€™s a good dupe - http://annaed.uk/BPpEGJ \nEquipment Keira Shirt - no longer available, but this menâ€™s PJ set is SO SIMILAR - http://annaed.uk/28P6b9 \nEquipment Blue Silk Tie-Dye Shirt - ITâ€™S IN THE SALE! http://annaed.uk/oAiJ77\n&amp; Other Stories Red Sheer Shirt - no longer available, but I love this - http://annaed.uk/qHFV7k \nTopshop Raw Hem Straight Leg Jeans - http://annaed.uk/MNx3Ux\nAcne Jensen Boots - http://annaed.uk/tFCZBB, a FAB dupe - http://annaed.uk/TqaBct\nWhistles Leopard Print Boots - no longer available, BUT LOOK AT THESE! http://annaed.uk/GUm9KL \nConverse White Trainers - http://annaed.uk/vIrhWD\nVans Black Trainers - http://annaed.uk/PkBdNx\nCeline Trio Zip Bag - http://annaed.uk/A2kIHp\n\nCAMERA USED:\nCanon G7X - http://annaed.uk/canong7x\n\nDisclaimer: This is not a paid for advertisement. Most items in this video were purchased by myself, but on the odd occasion with some of the makeup items they may have been gifted. Some links may contain affiliate links. This means that if you click on an affiliate link, go through to the retailer and purchase an item, I may receive a small percentage of your purchase. Check out my website for a full disclaimer -  http://annaed.uk/disclaimer.</t>
  </si>
  <si>
    <t>u-OQ-Zv6PfI</t>
  </si>
  <si>
    <t>Lily Pebbles</t>
  </si>
  <si>
    <t>2017 BEAUTY FAVOURITES: MAKEUP &amp; SKINCARE | Lily Pebbles</t>
  </si>
  <si>
    <t>lily|lilypebbles|pebbles|beauty|makeup|skincare|2017 favourites|beauty favourites|skincare and makeup|top products|holy grail|oskia|aesop|glossier|the ordinary|becca|it cosmetics|nars|hourglass|by terry|mac|urban decay|charlotte tilbury</t>
  </si>
  <si>
    <t>I finally got round to filming my 2017 favourites from skincare and makeup. The best of the best, my holy grail! ðŸ™ŒðŸ¼\nClick 'SHOW MORE' below\n\nSubscribe here http://lpebbles.uk/rHpKla\nI'm currently uploading Sundays at 9.30am UK time.\n\nPre-order my book The F Word here! \nInternational Amazon link \nhttp://amzn.to/2i6a1z0\n\nUK only WHSmith signed edition \nhttp://lpebbles.uk/PfjHws\n\n\nWHAT I'M WEARING:\n+ NEXT Jumper http://bit.ly/2DmFXoC\n\nPRODUCTS MENTIONED:\n+ *Oskia Renaissance Cleansing Gel http://bit.ly/2CRD7XS\n+ *Aesop Parsley Seed Masque http://bit.ly/2DlW462\n+ *Glossier Priming Moisturiser Rich http://bit.ly/2CRUoQA\n+ *Dr Jart + Ceramidin Cream http://bit.ly/2CVt2Je\n+ *Glossier Invisible Shield http://bit.ly/2CVt8AA\n+ *The Ordinary Hyaluronic Acid 2% http://bit.ly/2Dmtql9\n\n+ *Becca First Light Priming Filter http://bit.ly/2CRDEZS\n+ *IT Cosmetics CC Cream http://bit.ly/2Dk0avk\n+ *Hourglass Vanish Foundation http://bit.ly/2CS4fWL\n+ *NARS Soft Matte Complete Concealer http://bit.ly/2CRAO7g\n+ *By Terry Stylo Expert Click Stick http://bit.ly/2CSoV0R\n+ *Two Faced Milk Chocolate Soleil Bronzer http://bit.ly/2DmHonk\n+ *Glossier Cloud Paint http://bit.ly/2DoG6bv\n+ *MAC Hush Cream Colour Base http://bit.ly/2DkPkoU\n+ MAC Cork, All That Glitters and Woodwinked eyeshadows\n+ Anastasia Caramel Eyeshadow\n+ *Urban Decay Naked Heat Palette http://bit.ly/2Dkf3Oi\n+ *MAC Groundbreaker Modern Twist Kajal Liner http://lpebbles.uk/NpiAkb\n+ *Benefit Precisely My Brow Pencil http://bit.ly/2CQN3AJ\n+ L'Oreal Paradise Mascara http://lpebbles.uk/DMTghS\n+ *Charlotte Tilbury Legendary Lashes http://bit.ly/2DmKasq\n+ *Charlotte Tilbury Pillow Talk Lipstick http://bit.ly/2Dlxj9T\n+ *Glossier Balm Dot Com http://bit.ly/2CT1fJE\n+ Revlon Ultra HD Lip Colour in Sand http://lpebbles.uk/7XzEH3\n\n\n\nWatch my wedding video here http://lpebbles.uk/Z1hCsZ\n\n\nFIND ME:\nSubscribe - http://bit.ly/10dYuIf\nBlog - http://bit.ly/1kL8Qd6\nInstagram - http://instagram.com/lilypebbles\nTwitter - https://twitter.com/lilypebbles\nFacebook - https://www.facebook.com/lilypebbles\n\nMusic by Epidemic Sound (http://www.epidemicsound.com)\nThumbnail by Smukkeberg http://lpebbles.uk/iTdQuf\n\nDisclaimer: \nThis video is not an advertisement. \n*Affiliate links\nIf you purchase something using one of the marked links, I make a small percentage from that sale. This doesn't affect my opinions. Thanks for your support. \n--------------------------------------------------------------------------------Â­-----------------\nHow to contact me:\n\nlily@lilypebbles.co.uk\n\nLily Pebbles\nGleam Futures\n6th Floor\n60 Charlotte Street\nLondon W1T 2NU</t>
  </si>
  <si>
    <t>aB-UKwO367s</t>
  </si>
  <si>
    <t>Film Theory: How Star Wars Theories KILLED Star Wars: The Last Jedi!</t>
  </si>
  <si>
    <t>star wars|last jedi|the last jedi|star wars trailer|star wars last jedi|star wars the last jedi|rey|jedi|luke|new star wars|new star wars movie|Star wars episode 8|star wars episode viii|the force|skywalker|kylo ren|force awakens|vader|darth vader|hollywood reporter|star wars rebels|star wars theory|adam driver|rogue one|the force awakens|star wars film theory|film theory|film theorists|star wars matpat|fan theory|matpat|disney|disney star wars</t>
  </si>
  <si>
    <t>SUBSCRIBE for More Film Theories! â–º http://bit.ly/1dI8VBH\nHow Luke Will Die! (Star Wars) â–º https://goo.gl/61ENZ7\nRey's Parents SOLVED! (Star Wars) â–º https://goo.gl/YAz9q7\n\nStar Wars: The Last Jedi quickly became one of the most polarizing movies of 2017. Critics loved it, but audiences HATED it. It's only natural to ask why this might be - who is to blame for this disparity? Well, Loyal Theorists, The Hollywood Reporter has an answer: They think it's ALL MY FAULT! And while this does sound ridiculous, it turns out they're right.\n\nMORE FILM THEORIES\n\nFrozen: Elsa's True Fight For The Throne â–º http://bit.ly/2nBvflf\nFinding Nemo's Dory is FAKING â–º http://bit.ly/2fBo1LI\nMOANA'S SECRET IDENTITY! â–ºâ–º https://goo.gl/s8EeNe\nWill The LION KING Survive?! â–ºâ–º https://goo.gl/ogJk9v\nThe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</si>
  <si>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eEdPnm-AZ94</t>
  </si>
  <si>
    <t>Lip Sync Battle</t>
  </si>
  <si>
    <t>Wanna Be Startin' Somethin' w/ the Stars! | Lip Sync Battle Live: A Michael Jackson Celebration</t>
  </si>
  <si>
    <t>Singing|Lip Sync Battle|Dancing|Lip Syncing|Spike|Jimmy Fallon Lip Sync Battle|LL Cool J|Chrissy Teigen|Music|Comedy|lip sync|battle|dance|Lip Sync Show|lsb|Michael Jackson|MJ|Michael Jackson Celebration|Paramount Network|Epic|Classic|Wanna Be Startin' Something|Wanna Be Starting Something|Neil Patrick Harris|Laverne Cox|Hailee Steinfeld|Taraj P. Henson|sync|Live|Performance|Full Performance</t>
  </si>
  <si>
    <t>The stars (Taraji P. Henson, Laverne Cox, Hailee Steinfeld, and Neil Patrick Harris) of â€œLip Sync Battle Live: A Michael Jackson Celebrationâ€ kick off the Paramount Network with an epic team sync of MJâ€™s classic â€œWanna Be Startinâ€™ Somethinâ€™.â€ Get ready for new performances and stars on Paramount Network! Thursdays at 10/9c.\n\n#ParamountNetwork #LSB #LipSyncBattle #LSBLive #MichaelJackson #NeilPatrickHarris #TarajiPHenson #HaileeSteinfeld #LaverneCox\n\nSubscribe to Lip Sync Battle: http://bit.ly/17wiz6n\n\nLip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</si>
  <si>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CJzaYLc4pPY</t>
  </si>
  <si>
    <t>NF - NO NAME</t>
  </si>
  <si>
    <t>NF official|nfrealmusic|Nate|i leave it all on the stage|official video|rap|NF 2018|Perception World Tour|rapper|street|new music</t>
  </si>
  <si>
    <t>Official music video for â€œNO NAMEâ€ by NF.\nGet the song here: http://nfmusic.me/noname?IQid=vevo\n\nNF | Perception World Tour\nView tour dates and get tickets at http://nfmusic.me/worldtour\n\nSubscribe to NFVEVO: http://smarturl.it/NFVEVOSubscribe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NO NAME. (C) 2018 NF Real Music, LLC\n\nhttp://vevo.ly/g5YXI2</t>
  </si>
  <si>
    <t>eV03W0mnxkI</t>
  </si>
  <si>
    <t>Atlas V SBIRS GEO Flight 4 Broadcast (Jan. 19)</t>
  </si>
  <si>
    <t>United Launch Alliance|ULA|Rockets|Rocket Science|Engineering|STEM</t>
  </si>
  <si>
    <t>Watch as ULA's Atlas V rocket launches the Space Based Infrared System (SBIRS) GEO Flight 4 for the U.S. Air Force.</t>
  </si>
  <si>
    <t>aeoeECXFksI</t>
  </si>
  <si>
    <t>WXYZ-TV Detroit | Channel 7</t>
  </si>
  <si>
    <t>Olympic gymnast Aly Raisman speaks at Larry Nassar sentencing</t>
  </si>
  <si>
    <t>Aly raisman larry nassar|raisman speaks at nassar sentencing</t>
  </si>
  <si>
    <t>Olympic gymnast Aly Raisman speaks at the Larry Nassar sentencing.</t>
  </si>
  <si>
    <t>_zhR6d6LDzM</t>
  </si>
  <si>
    <t>Hamilton: An American Musical</t>
  </si>
  <si>
    <t>Hamilton â€“ â€œWrote My Way Outâ€ (Nas, Dave East, Lin-Manuel Miranda &amp; Aloe Blacc) [Official Video]</t>
  </si>
  <si>
    <t>â€œWrote My Way Outâ€ from the Hamilton Mixtape!  \n\nHamilton Musical:\nhttps://www.facebook.com/HamiltonMusical/\nhttps://twitter.com/HamiltonMusical\nhttps://www.instagram.com/hamiltonmusical/\n\nLin-Manuel Miranda\nhttps://www.facebook.com/Lin-Manuel-Miranda\nhttps://twitter.com/Lin_Manuel</t>
  </si>
  <si>
    <t>rbQLd9Kj2VI</t>
  </si>
  <si>
    <t>UFC - Ultimate Fighting Championship</t>
  </si>
  <si>
    <t>UFC 220: Official Weigh-in</t>
  </si>
  <si>
    <t>ufc|mma|ufc 220|220|francis ngannou|stipe miocic|volkan oezdemir|daniel cormier|calvin kattar|shane burgos|gian villante|francimar barroso|thomas almeida|rob font|weigh-in|official weigh-in|ufc 220 weigh-in|weigh-ins|dana white</t>
  </si>
  <si>
    <t>Watch the UFC 220 Official Weigh-in on Friday, January 19 at 6pm/3pm ETPT.\n\nSubscribe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</si>
  <si>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iqQXwovaUJQ</t>
  </si>
  <si>
    <t>Jamie Dornan Had an Awkward â€˜James Bondâ€™ Moment | The Graham Norton Show</t>
  </si>
  <si>
    <t>Graham Norton|Graham Norton Show Official|Entertainment|Chat Show|Graham Norton full episodes|the graham Norton show full eps|graham Norton full eps|watch graham Norton online|jamie dornan|liam neeson|helen mirren|50 shades darker|50 shades of grey</t>
  </si>
  <si>
    <t>It gets more and more silly as it goes on!\nSubscribe for weekly updates: http://www.youtube.com/subscription_center?add_user=officialgrahamnorton</t>
  </si>
  <si>
    <t>l3vbvF8bQfI</t>
  </si>
  <si>
    <t>Fall Out Boy - Church</t>
  </si>
  <si>
    <t>Fall Out Boy|Fall|Out|Boy|Church|FOB|MANIA|Island|Records|Alternative</t>
  </si>
  <si>
    <t>Church from M A N I A, out now - stream + download the album: https://falloutboy.lnk.to/mania \n\nUpcoming tour dates: https://falloutboy.com/tour \n\nSubscribe here: https://goo.gl/rQoGSD \nhttp://falloutboy.com \nhttp://facebook.com/falloutboy \nhttp://twitter.com/falloutboy\nhttp://youtube.com/falloutboy \nhttp://instagram.com/falloutboy \nhttp://spoti.fi/T3yFgI \n\nLYRICS\n\nIf you were church\nIâ€™d get on my knees\nConfess my love\nIâ€™d know where to be\nMy sanctuary\nYouâ€™re holy to me\nIf you were church\nIâ€™d get on my knees \n\nTake the pain\nMake it billboard big\nthan swallow it for me\na Time capsule for the future\nTrust me thatâ€™s what I will be\noh the things that you do\nIn the name of what you love\nYou are doomed but just enough\n\nI love the world\nBut I just donâ€™t love the way it makes me feel\nGot a few more fake friends\nAnd itâ€™s getting hard to know whatâ€™s real\nAnd if death is the last appointment then weâ€™re all just sitting in the waiting room\nI am just a human trying to avoid certain doom\n\nMusic video by Fall Out Boy performing Church. (C) 2018 Island Records, a division of UMG Recordings, Inc.\n\nhttp://vevo.ly/Mfviwk</t>
  </si>
  <si>
    <t>FvBcYkY7ZGo</t>
  </si>
  <si>
    <t>Adam Levine 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</si>
  <si>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</si>
  <si>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why he really had to go #2 while his wife was giving birth.\n\nWolf Blitzer Accepts Donald Trumpâ€™s Fake News Award https://youtu.be/VGPKryH8D2o\n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Damon.\n\nAdam Levine Almost S**t Himself While His Wife Was in Labor\nhttps://youtu.be/FvBcYkY7ZGo</t>
  </si>
  <si>
    <t>QFY79W78ZsY</t>
  </si>
  <si>
    <t>OlanRogers</t>
  </si>
  <si>
    <t>Final Space Official Trailer</t>
  </si>
  <si>
    <t>final space|olan rogers|comedy|animation|tbs|mooncake</t>
  </si>
  <si>
    <t>PREMIERES ON TBS - FEB. 26TH!!!!\nFINAL SPACE SOCIAL PAGES ---------\nTWITTER: http://www.twitter.com/finalspacetbs\nFACEBOOK: http://www.facebook.com/FinalSpaceTBSnetwork/\nINSTAGRAM: https://www.instagram.com/finalspacetbs/</t>
  </si>
  <si>
    <t>YyGq2vjv7Qs</t>
  </si>
  <si>
    <t>Sharon Stone Is Proof That Women Can Play Roles Written For Men</t>
  </si>
  <si>
    <t>'Mosaic' star Sharon Stone believes firmly that some 'man-heavy' scripts could afford to flip the gender of a character or two.\n\nSubscribe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</si>
  <si>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_1mIPOYZzfo</t>
  </si>
  <si>
    <t>Diddy Speaks On New Energy, 50 Cent, Mase, 'The Four' + More</t>
  </si>
  <si>
    <t>the breakfast club|power1051|celebrity news|radio|video|interview|angela yee|charlamagne tha god|dj envy|50 cent|diddy|bad boy</t>
  </si>
  <si>
    <t>rjlxc-vxNBA</t>
  </si>
  <si>
    <t>Goodbye 3 Million Subscribers</t>
  </si>
  <si>
    <t>3 million|subscribers|time travel|back to the future|chris dinh|dimensions|comedy|asian american|asians|fung bros|motivational|yappie|2018|youtube|youtubers</t>
  </si>
  <si>
    <t>Thank you SO MUCH for helping us reach 3 Million subscribers! Don't worry, we're here to stay!\nWe'll be announcing some very important news in a few weeks about the future of Wong Fu, so stay tuned and follow our social media!\n\nWatch the featured past shorts that Chris time traveled through:\nIf 2 Million Subscribers Never Happened: https://www.youtube.com/watch?v=xA3zLVpNC5o\nThe End of Wong Fu: https://www.youtube.com/watch?v=TC6VwJx9odo\n1 Million Subscribers!: https://www.youtube.com/watch?v=5A1jU5UNo0Y\n\nFeaturing:\nChris Dinh http://instagram.com/chrisdinh http://twitter.com/chrisdinh\nFung Bros http://youtube.com/fungbroscomedy\n\nMusic by: \nKenson Lee https://www.facebook.com/rikognition/\nSteve Winarto https://www.wmusicproductions.com/\n\nSpecial shout out to the Wong Fu Family past and present! None of this would've happened without you! Taylor, Jenn, Benson, Chris, Ashley, Christine, Chris, Kenson, Sam, Regina, Eric and so many others who supported us along the way.\n\nSUBSCRIBE for more short films and sketches!\nhttps://www.youtube.com/user/WongFuProductions/featured\nFACEBOOK: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</si>
  <si>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idD1C2-ISlo</t>
  </si>
  <si>
    <t>Keith Urban - Parallel Line (Lyric Video)</t>
  </si>
  <si>
    <t>Keith|Urban|Parallel|Line|LP10|Country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</si>
  <si>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Parallel Line. (C) 2018 Hit Red Records under exclusive license to UMG Recordings, Inc.\n\nhttp://vevo.ly/rJY5zk</t>
  </si>
  <si>
    <t>Kpxn9nl02qg</t>
  </si>
  <si>
    <t>Melania Trump Sings 'Part of Your World' (Little Mermaid Parody)</t>
  </si>
  <si>
    <t>From her lonely White House bedroom, Melanie Trump sings about wanting to be where the people are and sounds a lot like Ariel from The Little Mermaid.\n\nMore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</si>
  <si>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EOmcGbXsRM8</t>
  </si>
  <si>
    <t>Jessica Chastain Shows Jimmy What It's Like to Play the Female Role</t>
  </si>
  <si>
    <t>The Tonight Show|Jimmy Fallon|Jessica Chastain|Shows|Jimmy|What It's Like|Play|Female Role|NBC|NBC TV|Television|Funny|Talk Show|comedic|humor|snl|Fallon Stand-up|Fallon monologue|tonight|show|jokes|funny video|interview|variety|comedy sketches|talent|celebrities|video|clip|highlight|Molly's Game|Miss Sloane|Lawless|The Help|Zero Dark Thirty</t>
  </si>
  <si>
    <t>Jessica Chastain and Jimmy illustrate how underwritten female characters are by swapping genders while they read movie scenes. Learn more about the campaign toward safety and equality across all industries at timesupnow.com.\n\nSubscribe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exclusives.\n\nJessica Chastain Shows Jimmy What It's Like to Play the Female Role\nhttp://www.youtube.com/fallontonight</t>
  </si>
  <si>
    <t>HDJYRLqTUjo</t>
  </si>
  <si>
    <t>5 Days of Calligraphy Hand Lettering | Try Living With Lucie | Refinery29</t>
  </si>
  <si>
    <t>refinery29|refinery 29|r29|r29 video|refinery29 video|female|empowerment|try living with lucie|lucie fink|5 day challenge|5 days of|brush|satisfying|pens|tombow|calligraphy|calligraphy tutorial|handwriting|markers|satisfying video|you tube|script|cursive|do it yourself|challenges|vlogging|trending|trendy|graphic|illustrator|letters|illustration|arts and crafts|water colour|brush pen|planner|handmade|homemade|cardmaking|instructions|crafty|marker|gel pens|nyc</t>
  </si>
  <si>
    <t>This week on Try Living With Lucie, Our host, Lucie Fink tries out 5 days of calligraphy. From experimenting with different styles, to trying innovative pens, Lucie attempts to master this creative art in just one work week. Watch this episode of Try Living With Lucie to see if you can learn calligraphy, too!\n\nABOUT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Bullet Journaling \nhttps://www.youtube.com/watch?v=Hw38z6dfg88\n2 Weeks Of Not Washing My Hair Challenge\nhttps://youtube.com/watch?v=sPHP-rEz3B0\n5 Days Of Only Eating Pizza \nhttps://youtube.com/watch?v=mnrQkORcivA\n5 Days of Meal Prep\nhttps://youtube.com/watch?v=DWaU47V3rMU\n\nSEE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https://instagram.com/luciebfink/\nFollow Sunday Studio.Co on Instagram: https://instagram.com/sundaystudio.co/</t>
  </si>
  <si>
    <t>40zKzYxwaF0</t>
  </si>
  <si>
    <t>TURNING INTO TRIXIE MATTEL // Grace Helbig</t>
  </si>
  <si>
    <t>grace|grace helbig|graceinabox|youtube grace helbig|grace helbig youtube|trixie mattel|drag makeup</t>
  </si>
  <si>
    <t>Uh oh. I tried drag makeup again. My deepest apologies to the forever fabulous Trixie Mattel, a TRUE queen! \n\nSubscribe: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</si>
  <si>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5TXSR9Jel24</t>
  </si>
  <si>
    <t>'Winchester' Clip Shows Spooky House in Helen Mirren's Haunting New Movie</t>
  </si>
  <si>
    <t>movies|CBS films|winchester|helen mirren|insider|haunted|ghost|drama|film</t>
  </si>
  <si>
    <t>In 'Winchester,' Helen Mirren plays a firearms heiress who becomes convinced she's haunted by the souls of those killed by her guns after the sudden death of her family. She builds an enormous mansion to keep those spirits at bay. In this exclusive clip provided to INSIDER, a psychologist pays a visit and discovers the creepy architecture that reflects the contours of her mind.\n\n'Winchester' hits theaters February 2.\n\nFootage courtesy of: CBS Films\n\nThe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</si>
  <si>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oRSVrtKph_k</t>
  </si>
  <si>
    <t>BTS Exclusive Interview #BTSonBBCR1</t>
  </si>
  <si>
    <t>BTS|K-Pop|Bangtan|Adele|BBC Radio1|Mr Son|DNA|Mic Drop|BTS dance|BTS exclusive|Jimin|J-Hope|RM|Jin|Suga|Jungkook|V.</t>
  </si>
  <si>
    <t>BBC Radio1's Adele Roberts has been tracking the rise of Korean pop. She is in South Korea to meet biggest band on the scene, BTS.\n\nThey talk awards, ambitions and #ARMY. And Adele asks, when will BTS be visiting the UK.</t>
  </si>
  <si>
    <t>x2u-KEex34A</t>
  </si>
  <si>
    <t>Stephen Curry 2018 All-Star Captain | Best Highlights 2017-2018</t>
  </si>
  <si>
    <t>nba|highlights|basketball|plays|amazing|sports|hoops|finals|games|game|stephen curry|chef curry|all-star 2018|los angeles all-star|all-star captain|gsw|golden state warriors|chef curry with the shot</t>
  </si>
  <si>
    <t>Stephen Curry, Warriors (5th All-Star selection): The two-time Kia NBA MVP will be the first player in Warriors history to start five consecutive NBA All-Star Games. \n\nSubscribe to the NBA: http://bit.ly/2rCglzY\n\nFor news, stories, highlights and more, go to our official website at http://www.nba.com\n\nGet NBA LEAGUE PASS: http://www.nba.com/leaguepass</t>
  </si>
  <si>
    <t>rll790aP60Q</t>
  </si>
  <si>
    <t>Beats 1 Radio</t>
  </si>
  <si>
    <t>Justin Timberlake and Zane Lowe on Beats 1 [Part 1]</t>
  </si>
  <si>
    <t>Justin Timberlake|JT|Man of the Woods|Zane Lowe|Beats 1|Apple Music|NSYNC|Filthy</t>
  </si>
  <si>
    <t>Justin Timberlake is getting ready to release 'Man of the Woods.' He tells Zane Lowe about his long career in music, tour plans and adapting to life as a father. Hear tracks from the album as they're released: http://apple.co/B1MOTW\n\nExplore Beats 1 for free: http://apple.co/B1\nJoin now, cancel anytime: http://apple.co/Trial</t>
  </si>
  <si>
    <t>ldMaZ_7FNDY</t>
  </si>
  <si>
    <t>We Painted Our Living Room Black! | OMG We Bought A House! | Mr. Kate</t>
  </si>
  <si>
    <t>living room design|living room makeover|living room decor|home decor|interior design|redecorating|black and white decor|black and white design|black and white living room|minimalist design|minimalist living room|modern decor|modern living room|upcycling|upcycling furniture|painting furniture|omg we bought a house|mr. kate|mr kate|mrkate|mister kate|kate albrecht|joey zehr</t>
  </si>
  <si>
    <t>Big thanks to Heart of Vegas for sponsoring today's video! Join the Heart of Vegas fun! Download here!: https://hov.onelink.me/821432192?pid=IN6&amp;c=IN6&amp;af_dp=heartofvegas%3A%2F%2F&amp;af_web_dp=https%3A%2F%2Fapps.facebook.com%2Fheart_of_vegas\n\nJOIN THE CREATIVE WEIRDO FAM! SUBSCRIBE!: http://bit.ly/mrkateyoutube\nPIN PICTURES FROM THIS ROOM: http://mrkate.com/2018/01/18/a-new-living-room/\n\nLET'S GET SOCIAL: \nSnapchat: MrKate\nTwitter: http://www.twitter.com/mrkatedotcom\nInstagram: http://www.instagram.com/mrkatedotcom\nFacebook: http://www.facebook.com/mrkatedotcom\nPinterest: http://www.pinterest.com/mrkate/\n\nMORE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\n\nSofa: http://bit.ly/2DhxGl2\nChairs: http://bit.ly/2DJXuaQ\nDrum Table: http://bit.ly/2DgBCTb\nPlanters: http://bit.ly/2DeXdLD\nClock: http://bit.ly/2DI88P4\nTray: http://bit.ly/2DgjzMY\nMoon Pillow: http://bit.ly/2Dd0lb3\nBust: http://bit.ly/2DeKb10\n_________________________\n\nCreative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Tony Brown\nSound: Blake Christian\nEdited by: Vianne Robitaille</t>
  </si>
  <si>
    <t>NBYL_QwYhjs</t>
  </si>
  <si>
    <t>Coutinho works with the ball at Ciutat Esportiva</t>
  </si>
  <si>
    <t>FC Barcelona|Ø¨Ø±Ø´Ù„ÙˆÙ†Ø©ØŒ|FÃºtbol|FUTBOL|soccer|FUTEBOL|Sepakbola|ã‚µãƒƒã‚«ãƒ¼|ÙƒØ±Ø© Ø§Ù„Ù‚Ø¯Ù…|football|FCB|BarÃ§a|Sport|Club|Barcelona|Camp|Nou|coutinho|philippe|mago|wizard|training|recovery|recuperacion</t>
  </si>
  <si>
    <t>Philippe Coutinho remains busy at FC Barcelona as he continues his recovery from a thigh injury. The Brazilian is now doing ball work on the training ground after working in the sand at the Ciutat Esportiva in his first few days as a blaugrana.\n\nThe January signing worked out on the field alone and then in the gym. You can see him working hard in our video right here! \n----\nFC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</si>
  <si>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KHeAmpahI08</t>
  </si>
  <si>
    <t>Rita Ora</t>
  </si>
  <si>
    <t>Rita Ora - Proud (Official Audio)</t>
  </si>
  <si>
    <t>Rita Ora|Rita|Ora|Your Song|Anywhere|Official Video|proud|absolut|spotify</t>
  </si>
  <si>
    <t>'Anywhere' is out now - http://Atlanti.cr/Anywhere\n\nGet Rita Ora - 'Proud' - https://Atlantic.lnk.to/ProudAY\n\n ----\nâ–º Follow Rita Ora\nhttp://www.ritaora.com\nhttp://youtube.com/ritaora\nhttp://twitter.com/ritaora\nhttp://facebook.com/ritaora\nhttp://instagram.com/ritaora\nhttp://www.ritaora.com/</t>
  </si>
  <si>
    <t>V4dqF7UOspg</t>
  </si>
  <si>
    <t>Women at Yale Use 'Whisper Networks' To Protect Themselves</t>
  </si>
  <si>
    <t>Business Insider|Yale|Fraternity|Whisper networks|Investigative journalism</t>
  </si>
  <si>
    <t>No one seems happy with the way sexual misconduct is handled at Yale. And now women are taking matters into their own hands.\n\nRead the full story: http://read.bi/2mQ83AS\n\n--------------------------------------------------\n\nFollow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</si>
  <si>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fQTVpWxu570</t>
  </si>
  <si>
    <t>Dashboard Confessional: Heart Beat Here (Official Audio)</t>
  </si>
  <si>
    <t>Dashboard Confessional|Dashboard|Chris Carrabba|Chris Caraba|Chris Carraba|Heart Beat Here|Dashboard Music|Dashboard Heart Beat|Dashbaord Band|Heart beat song|New Dashboard Confessional Song|New Song|new single|Crooked Shadows|Fueled By Ramen|FBR|DC|New FBR signing|fueled by|dashboard signs with FBR|New Dashboard Record|New Dashboard Confessional|New Dashboard Album|New Dashboard Confessional Album|New dashboard track|emo|alternative|rock</t>
  </si>
  <si>
    <t>Dashboard Confessional's official audio for their song 'Heart Beat Here' from their upcoming album Crooked Shadows - available February 9, 2018 via Fueled By Ramen. \n\nPre-order Crooked Shadows: https://lnk.to/crookedshadows\n\nSee Dashboard Confessional On Tour \nGet tickets at http://dashboardconfessional.com\n\n02.21  Vancouver, BC @ Commodore Ballroom\n02.23  Victoria, BC @ Capital Ballroom\n02.25  Kelowna, BC @ Community Theatre\n02.27  Calgary, AB @ Macewan Hall\n02.28  Edmonton, AB @ Union Hall\n03.02  Saskatoon, SK @ O'Brian's Event Centre\n03.03  Winnipeg, MB @ Burton Cummings Theatre\n03.06  London, ON @ London Music Hall\n03.07  Ottawa, ON @ Bronson Centre\n03.08  Quebec, QC @ Imperial\n03.09  Montreal, QC@ Corona Theatre\n03.10  Toronto, ON @ Danforth Music Hall\n03.11  Toronto, ON @ Danforth Music Hall\n03.13  Oshawa, ON @ Oshawa Music Hall\n\n03.20  Houston, TX @ House of Blues\n03.21  Dallas, TX @ House of Blues\n03.23  Atlanta, GA @ The Buckhead Theatre\n03.24  St. Petersburg, FL @ Jannus Live\n03.25  Orlando, FL @ House of Blues\n03.26  Raleigh, NC @ The Ritz\n03.27  Matthews, NC @ The Fillmore Charlotte\n03.29  Brooklyn, NY @ Brooklyn Steel\n03.30  Boston, MA @ House of Blues\n03.31  Silver Spring, MD @ The Fillmore Silver Spring\n04.02  Asbury Park, NJ @ The Stone Pony\n04.03  Cleveland, OH @ House of Blues\n04.04  Cincinnati, OH @ Bogart's\n04.05  Detroit, MI @ St. Andrew's Hall\n04.06  Grand Rapids, MI @ 20 Monroe Live\n04.07  Louisville, KY @ Mercury Ballroom\n04.08  Lawrence, KS @ The Granada Theatre\n04.09  Denver, CO @ Summit Music Hall\n04.11  Salt Lake City, UT @ The Complex\n04.13  Portland, OR @ Roseland Theatre\n04.14  Seattle, WA @ Showbox\n04.16  Sacramento, CA @ Ace Of Spades\n04.17  San Francisco, CA @ The Fillmore\n04.18  San Diego, CA @ House of Blues\n04.20  Anaheim, CA @ House of Blues\n04.21  Los Angeles, CA @ Hollywood Palladium\n05.11  Nashville, TN @ Ryman Auditorium\n\nGet tickets at http://dashboardconfessional.com\n\nConnect with Dashboard Confessional on:\nFacebook: http://www.facebook.com/dashboardconfessional\nTwitter: https://twitter.com/dashboardmusic\nInstagram: https://www.instagram.com/dashboardconfessional\nYouTube: https://www.youtube.com/dashboardconfessional \n\nLYRICS\n\nCome on home\nAnd let yourself heal\nYou could sleep\nFor a thousand years\nI won't let you disappear\nLet your heart. beat. here\n \nYou've been running far and wide\nDoing what you hope is right\nChasing what you feel inside\nI will take your path as mine \n \nI feel it in my ribs\nFeel it in my soul\nThe pulse just grows\n \nSo loud\nAnd so clear\nLet your heart beat here\nLet your heart beat here\n \nWinter's come to take me away\nI wear my ring to know what's at stake\nAnd when the days work at their own pace\nYou remain my time and place\n \nI feel it in my ribs\nFeel it in my soul\nThe pulse just grows\n \nSo loud\nAnd so clear\nLet your heart beat here\n \nSo loud\nAnd so clear\nLet your heart beat here\nLet your heart beat here\n \nWe found our way past our\nyouthful fears\nAnd fought our way through the pain and tears\nAnd we drove our stakes in the place most dear\nAnd let our hearts. beat\n \nI feel it in my ribs\nFeel it in my soul\nThe pulse just grows\n \nSo loud\nAnd so clear\nLet your heart beat here\n \nSo loud\nAnd so clear\nLet your heart beat here\nLet your heart beat here\n \nLet your heart beat here</t>
  </si>
  <si>
    <t>fVizzW1uyDw</t>
  </si>
  <si>
    <t>Joel Embiid has a message for a certain someone after being named NBA All-Star starter | ESPN</t>
  </si>
  <si>
    <t>joel embiid|embiid|embiid sixers|embiid 76ers|embiid philly|joel embiid philly|joel embiid sixers|joel embiid 76ers|joel embiid rihanna|embiid rihanna|philadelphia 76ers|76ers|sixers|the process|trust the process|nba|basketball|nba video|espn|nba interview|nba basketball|espn live</t>
  </si>
  <si>
    <t>Joel Embiid talks after his Philadelphia 76ers beat the Boston Celtics and he was named a starter for the NBA All-Star Game, discussing a certain young woman -- thought to be Rihanna -- who Embiid said denied him and told him to come back when he was an All-Star.\n\nâœ”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</si>
  <si>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sTnCS91HgcE</t>
  </si>
  <si>
    <t>LaToya Forever</t>
  </si>
  <si>
    <t>GET READY WITH ME | Chit Chat with Winnie Harlow</t>
  </si>
  <si>
    <t>latoyaforever|chit chat makeup|grwm|chit chat|winnie harlow|chit chat grwm|latoya forever|latoyaslife|samia471|vlogger|storytime|latoya's life|chitchat|makeup|beauty|tutorial|makeup tutorial|life update|get ready with me|life of a youtuber|fenty beauty|chit chat get ready with me|family vloggers|samia ali|family vlogger|how to|beauty secrets|latoyas life|full face|family vlog|latoya life|latoya forever tv|samia|samiaslife|make up</t>
  </si>
  <si>
    <t>CHIT CHAT GRWM WITH WINNIE HARLOW\nGot my girl Winnie in the cut today just chit chatting and getting me all did up. Did you enjoy today's get ready with me video? Make sure you follow my girl on IG: http://Instagram.com/winnieharlow\n-----------------------------------------------------------\nMy 30-day #Fitness Program ðŸ’ª\nJoin today: https://Shestough.com\n-----------------------------------------------------------\nOrder my book #support ðŸ“•\nAmazon: http://tiny.cc/lfbook2\nB&amp;N: http://tiny.cc/lfbook\nLearn More: http://LaToyaForeverBook.com\n-----------------------------------------------------------\nðŸŽ® SAVE SAMIA (MOBILE GAME) - FREE! \niOS: http://tiny.cc/savesios\nAndroid: http://tiny.cc/savesgo\nFacebook: http://tiny.cc/savesfb\nhttps://youtube.com/samiaslife\n-----------------------------------------------------------\n#LaToyaForever Store: http://tiny.cc/lfshop\n\nShop My Favorite Items:\nhttps://www.amazon.com/shop/latoyaslife\n\nWHAT CAMERA DO WE USE?\nhttp://go.magik.ly/r/latoyaforevertv/...\n\nNeed Music for your videos?\nGet a 30-day free trial: https://goo.gl/f5M4EO\n-----------------------------------------------------------\nSEASON 1: http://tiny.cc/1season\n\nSEASON 2: http://tiny.cc/2season\n\nSEASON 3: http://tiny.cc/3season\n\nSEASON 4: http://tiny.cc/4season\n\nSEASON 5: http://tiny.cc/5season\n\nSEASON 6: http://tiny.cc/lf6season\n\nSEASON 7: http://tiny.cc/lf7season\n\nSEASON 8: http://tiny.cc/lf8season\n\nSEASON 9: http://tiny.cc/lf9season\n\nSEASON 10: http://tiny.cc/10season\n-----------------------------------------------------------\n[FREE] LaToya Forever Mobile App ðŸ“±\nApple iOS: http://tiny.cc/LF-APP\nAndroid: http://tiny.cc/LF-APP2\n-----------------------------------------------------------\nGET CONNECTED ðŸ”—\nONLY Business Inquiries: latoyaforevertv@gmail.com\nText me: http://latoyaforever.com/textme\nOfficial Site: http://www.latoyaforever.com\nMain Channel http://www.youtube.com/latoyaforever\nNON-STOP VLOGS: http://www.latoyaslife.com\nSnapchat: https://www.snapchat.com/add/latoyaslife\nInstagram: http://www.instagram.com/latoyaforever\nTwitter: http://www.twitter.com/latoyaforever\nFacebook: http://www.facebook.com/latoyaforever\nPinterest: http://www.pinterest.com/latoyaforever\nTumblr: http://latoyaforever.tumblr.com\nKeek: http://www.keek.com/latoyaforever\nGoogle+:https://plus.google.com/+latoyaforever/\n-------------------------------------------------------------\nMUSIC BY (Fully Authorized permission for usage w/ License)\n\nINTRO: PRYDE: https://itunes.apple.com/ca/album/ric...\n\nOUTRO: 11:11 - https://soundcloud.com/1111music\n\nToday's music by: http://soundcloud.com/lakeyinspired\n-------------------------------------------------------------\nSEND US MAIL âœ‰ï¸\nLaToya Forever\nPo Box: 31084 Westney Heights RPO\n15 Westney Rd North\nAjax, On L1T3V2\nCANADA</t>
  </si>
  <si>
    <t>cPSpmSXNy_A</t>
  </si>
  <si>
    <t>A ROADTRIP TO OUR 2017 (YEAR END RECAP) | Ranz and Niana</t>
  </si>
  <si>
    <t>ranz|ranz kyle|niana|niana guerrero|ranz niana|ranz and niana|ranz kyle niana|niana ranz|siblings|sibling goals|#siblinggoals|goals|vlogs|vlog|dance|dance choreography|viral|2017|recap|rewind|year|year end|roadtriprecap 2017|ranz niana recap|youtube rewind|lit|2018|best year|prank|pranks|compilation|motivational|inspirational|carpool|jam|natalia</t>
  </si>
  <si>
    <t>Ayo 2017 was a great year!! so here's a recap video for you guys! let's make this year even better! comment down your fav video of us in 2017!\n\nKyle paki lagyan thank yous sa recap video description\n\nThanking:\n\nMike Burton Composer\nKeat Alcantara Editor\nGab Altonaga Cam \nAmron Lopez US Manager\nGVO\nEnrique and Suz YT partner manager\n\nalso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natalia:\nhttps://www.instagram.com/onewithnatalia/\n\nmusical.ly: @ranznandniana\ntwitter: @ranzkyle &amp; @nianaguerrero</t>
  </si>
  <si>
    <t>sOz90t6gH-8</t>
  </si>
  <si>
    <t>ROME REPORTS in English</t>
  </si>
  <si>
    <t>Papal marriage: Pope marries two flight attendants aboard flight</t>
  </si>
  <si>
    <t>Francis|Pope|Vatican|Jorge Bergoglio|Saint Peter|ROME REPORTS|Rome|Church|catholic|basilica|Vatican City|Holy See|Pope Francis|Batican</t>
  </si>
  <si>
    <t>Subscribe!: http://smarturl.it/RomeReports\n\nVisit our website to learn more: http://www.romereports.com/en\nFollow us on Facebook: https://www.facebook.com/RomeReportsENG/\n\nPaula and Carlos tried to get married in 2010, but an earthquake forced their ceremony to be canceled.\n\n---------------------\n\nFor broadcasting: sales@romereports.com \n\nROME REPORTS, www.romereports.com, is an independent international TV News Agency based in Rome covering the activity of the Pope, the life of the Vatican and current social, cultural and religious debates. Reporting on the Catholic Church requires proximity to the source, in-depth knowledge of the Institution, and a high standard of creativity and technical excellence.\n\nAs few broadcasters have a permanent correspondent in Rome, ROME REPORTS is geared to inform the public and meet the needs of television broadcasting companies around the world through daily news packages, weekly newsprograms and documentaries.\n\n---------------------\n\nFollow us...\nOur website http://www.romereports.com/\nFacebook https://www.facebook.com/RomeReportsENG\nTwitter https://twitter.com/romereports</t>
  </si>
  <si>
    <t>mB2UTIkgY1I</t>
  </si>
  <si>
    <t>Pope Francis stops popemobile to comfort Chilean policewoman who fell from horse</t>
  </si>
  <si>
    <t>world|gdnpfpnewsworld|pope francis|chile|policewoman|pope|el papa|papa|horse|police horse|pontiff|religion|catholic|reared|horse rearing|reared up|buckaroo|ambulance|police woman|police officer|chilean|south america|policia|sud america|popemobile|pope helps police officer|pope police chile|pope police officer chile|horses|horsey|thrown off horse|catholicism|catholics|god|deus|dio|dios mio|the guardian|news|mounted officer|2018</t>
  </si>
  <si>
    <t>Pope Francis ordered his popemobile to stop on Â after a mounted Chilean policewoman was thrown off her frightened horse, which had reared up as the pontiff passed by. Francis stepped from his vehicle and waited several minutes on the pavement, at times talking to the woman, until an ambulance arrived to take her away. Officials say she was not seriously injured.\nView the video at https://www.theguardian.com/world/video/2018/jan/19/pope-stops-popemobile-to-comfort-chilean-policewoman-who-fell-from-horse-video</t>
  </si>
  <si>
    <t>7pXcSzCvYvs</t>
  </si>
  <si>
    <t>Pope Francis marries couple mid-flight</t>
  </si>
  <si>
    <t>video|live streaming|live video|cbsn|Pope Francis|wedding ceremony|flight|catholic church</t>
  </si>
  <si>
    <t>Pope Francis conducted a wedding ceremony during a flight from Santiago, Chile. He offered to marry the couple, who work as flight attendants, after hearing that they never got to have a Catholic Church wedding.\n\nSubscribe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</si>
  <si>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jiP82WVx6mM</t>
  </si>
  <si>
    <t>The author of the 5:2 diet explains why eating healthy is more important than exercise</t>
  </si>
  <si>
    <t>Business|Insider|BI|UK|Europe</t>
  </si>
  <si>
    <t>Michael Mosley, author of the 5:2 diet and the Clever Guts Diet, spoke to Business Insider UK and explained why a healthy diet is much more important than exercise when it comes to losing weight. \n\nMosley said, An awful lot of people go to the gym in January in order to lose weight. They think if they go to the gym and cycle a bit and do a bit of running then they will obviously shed some of those kilos. The reality is that that does not happen which is why the vast majority of people give up.\n\nIn order to lose a kilo of fat you would probably have to run two marathons. So in many ways it is obviously much easier simply to reduce the amount of calories you eat rather than trying to run them off because you have to do so much exercise to burn calories.\n\nWhat I would recommend is yes, you do exercise because thatâ€™s going to improve your mood and itâ€™s very helpful once youâ€™ve lost weight but hoping that simply by doing exercise youâ€™re going to lose weight is really over optimistic.\n\nYou should be aware of these tendencies but as I said if you really want to lose weight the only way to do that is by reducing the calories you eat and switching the sort of food you eat.\n\n----------------------------------------Â­Â­Â­Â­----------\n\nFollow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</si>
  <si>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W7Vf8NiqSu8</t>
  </si>
  <si>
    <t>Penguin Books South Africa</t>
  </si>
  <si>
    <t>Ikigai: The Japanese secret to a long and happy life</t>
  </si>
  <si>
    <t>Bring meaning and joy to your every day with the internationally bestselling guide to ikigai. The people of Japan believe that everyone has an ikigai - a reason for being; the thing that gets you out of bed each morning. \n\nAnd according to the residents of the Japanese island of Okinawa - the world's longest-living people - finding it is the key to a longer and more fulfilled life. Inspiring and comforting, this book will bring you closer to these centenarians' secrets: how they leave urgency behind; keep doing what they love for as long as possible; nurture friendships; live in the moment; participate in their communities and throw themselves into their passions. And it provides practical tools to help you discover your own personal ikigai. \n\nBecause who doesn't want to find happiness in every day? #whatsyourikigai\n\nNow available: http://bit.ly/2eGQakM</t>
  </si>
  <si>
    <t>gqR5QaaSFX4</t>
  </si>
  <si>
    <t>Ice jam breaking up  - 981701</t>
  </si>
  <si>
    <t>WAwRrtH-4Lg</t>
  </si>
  <si>
    <t>TheOdd1sOut</t>
  </si>
  <si>
    <t>My Horibal Speling</t>
  </si>
  <si>
    <t>spelling|school|teacher|speech|audiobooks|speech impediment|dyslexia|spelling test|mrs koolaid|bees|reading|writting|raindrop|battle of the books|book|cartoon|animation|funny|lol|theoddonesout|theoddisout|tj</t>
  </si>
  <si>
    <t>hOI guis!!1! Thx 4 wathcing my vid abuot my horibal speling!  AS u can c im vewy gud at spelin now (heart emoji) Member 2 wore ur setblts!  \nSecond Channel âž¤ https://www.youtube.com/channel/UC0GLNhtTu7yI8rl6ZZGeezw\n\nTwitter âž¤ https://twitter.com/Theodd1sout\nMerch âž¤ http://store.theodd1sout.com/\n\nMy Speech Impediment: Day 2 âž¤ https://www.youtube.com/watch?v=2YhYEGuAWT0\n\nColorers âž¤\n\nRush light invader âž¤https://www.youtube.com/user/RushLightInvader\n\nPajamaParty Doodles âž¤ https://www.youtube.com/channel/UCR0O-1cvuPNxDosvSDLpWHg\n\nVopsea âž¤ https://www.youtube.com/user/fantsycat\n\nAntiDarkHeart âž¤ https://twitter.com/AntiDarkHeart\n\nGetMadz âž¤ https://www.youtube.com/c/Madz\n\n\nListen to FREE (public domain) audio books âž¤ https://librivox.org/</t>
  </si>
  <si>
    <t>Isvqg90LhqM</t>
  </si>
  <si>
    <t>Lucas the Spider</t>
  </si>
  <si>
    <t>Lucas the Spider - Captured</t>
  </si>
  <si>
    <t>Lucas the Spider|VFX|Animation|3D Animation|Spider</t>
  </si>
  <si>
    <t>Lucas may or may not know that he is in danger...</t>
  </si>
  <si>
    <t>No35-c4zXjo</t>
  </si>
  <si>
    <t>Are You a Millennial?</t>
  </si>
  <si>
    <t>Collegehumor|CH originals|comedy|sketch comedy|internet|humor|funny|sketch|games|board games|millennials|teens|definitions|aging|then vs now|bonding|kerry mcguire|katie marovitch|raphael chestang|mike trapp|paul robalino|ash webb|hardly working|latest</t>
  </si>
  <si>
    <t>Iâ€™m whatever generation it is when you can never die because of a sacrifice made to the olden gods.\n\nHardly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Marovitch\nRaphael Chestang\nMike Trapp\nPaul Robalino\nKerry McGuire\nAsh Webb\n\nCREW\nDirector - Michael Schaubach\nWriter - Kerry McGuire\nProducer - Shane Crown\nProduction Coordinator - Francesca McLafferty \nEditor - Sam Geer</t>
  </si>
  <si>
    <t>lrWRy9BBp-c</t>
  </si>
  <si>
    <t>ELDERS REACT TO UGANDAN KNUCKLES MEMES</t>
  </si>
  <si>
    <t>ugandan knuckles memes|ugandan knuckles|uganda knuckles|ELDERS REACT TO UGANDAN KNUCKLES MEMES|elders react|react|reaction|thefinebros|fine brothers|fine brothers entertainment|finebros|fine bros|FBE|watch|review|for the first time|reviews|responds|respond|youtubers react|teens react|kids react|adults react|parents react|teenagers react|do you know the way|do you know de wey|you do not know de wey|you do not know the way|de way memes</t>
  </si>
  <si>
    <t>Ugandan Knuckles Memes reacted to by Elders! Original links below! \nWatch all main React episodes (Kids/Teens/Elders/Adults/YouTubers): http://goo.gl/4iDVa\nSUBSCRIBE THEN HIT THE ðŸ””! New Videos 2pm PST on FBE! http://goo.gl/aFu8C\nWatch latest videos from FBE: https://goo.gl/aU5PSm\n\nContent featured in this episode: \nYOU DO NOT KNOW THE WAY\nhttps://goo.gl/scCgQ4\n\nUgandan Knuckles Tribe\nhttps://goo.gl/Rnir34\n\nStar Wars\nhttps://twitter.com/UgandaKnuckles/status/951451398742446081\n\nDo You Know Da Wae - (OFFICIAL MUSIC VIDEO) Ft. Ugandan Knuckles\nhttps://goo.gl/Ktc9rX\n\nReligious Humor\nhttps://www.instagram.com/p/BeBgOJilTsX/?tagged=ugandanknuckles\n\nFinding Dory....No Finding DaWae\nhttps://www.instagram.com/p/BeBfvCNB9zZ/?tagged=ugandanknuckles\n\nWhey, protein\nhttps://twitter.com/search?q=ugandaknuckles&amp;src=typd\n\nGirlfriend vs. Ugandan Knuckles\nhttps://twitter.com/UgandaKnuckles/status/951797794519638017\n\nFBEâ€™s goal is to credit the original links to the content featured in its shows. If you see incorrect or missing attribution please reach out to credits@fbeteam.com\n\nThis episode features the following Elders:\nDavid\nDon\nhttps://twitter.com/donwblocker\nElizabeth\nLibby\nhttps://twitter.com/earfrog\nLloyd\nPeggy\nRobert\nhttps://www.youtube.com/c/Robgoldston\nRock\nShirley\nhttps://www.youtube.com/channel/UCZpsFbLerVGgsBW3usB7gHw\n\nMERCH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 Zach Butler\nAssistant Editor - Karen Rivas, Nicole Worthington\nDirector of Production - Drew Roder\nAssistant Production Coordinator - Kristy Kiefer\nPost Supervisor - Adam Speas, David Valbuena\nMusic - Cormac Bluestone http://www.youtube.com/cormacbluestone\n\nÂ© Fine Brothers Entertainment.\n\nElders React #135 - ELDERS REACT TO UGANDAN KNUCKLES MEMES</t>
  </si>
  <si>
    <t>aoY0J5jSbTM</t>
  </si>
  <si>
    <t>Helen Mirren Reunited with Ex-Boyfriend Liam Neeson | The Graham Norton Show</t>
  </si>
  <si>
    <t>They lived together for 4 years!\nSubscribe for weekly updates: http://www.youtube.com/subscription_center?add_user=officialgrahamnorton</t>
  </si>
  <si>
    <t>aHuIyhO7dtw</t>
  </si>
  <si>
    <t>Dakota Fanning's Mom Hid Six Months' Worth of Notes in Her Luggage</t>
  </si>
  <si>
    <t>The Tonight Show|Jimmy Fallon|Dakota Fanning|Mom|Hid|Six Months|Worth|Notes|Luggage|NBC|NBC TV|Television|Funny|Talk Show|comedic|humor|snl|Fallon Stand-up|Fallon monologue|tonight|show|jokes|funny video|interview|variety|comedy sketches|talent|celebrities|video|clip|highlight|The Runaways|Push|Coraline|The Alienist|Budapest|War of the Worlds|I Am Sam|Man on Fire</t>
  </si>
  <si>
    <t>Dakota Fanning chats about her experiences eating out in Budapest while filming The Alienist and the sweet surprises her mom left in the nine suitcases she brought with 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exclusives.\n\nDakota Fanning's Mom Hid Six Months' Worth of Notes in Her Luggage\nhttp://www.youtube.com/fallontonight</t>
  </si>
  <si>
    <t>IiRmtBZu0pM</t>
  </si>
  <si>
    <t>Andrew Lowe</t>
  </si>
  <si>
    <t>COMING OUT TO MY LESBIAN MOMS</t>
  </si>
  <si>
    <t>andrew|lowe|coming out|lesbian moms|andrew lowe coming out|gay|moms|gay moms|andrew lowe gay</t>
  </si>
  <si>
    <t>Surprise! Another gay\n\nNew videos every Wednesday and Saturday starting NOW! SUBSCRIBE! \n\nExplaining some things you may be wondering about this past year in my next video. \n\nWATCH ME:\nMain Channel: http://goo.gl/OYjWoJ\nSecond Channel: http://goo.gl/gdTu2q\n\nMERCH: goo.gl/fxeSNR\n\nFOLLOW ME:\nTwitter: http://goo.gl/AZrTi9\nSnapchat: lowecow\nInstagram: http://goo.gl/ewmhFh\nFacebook: http://goo.gl/2rvEcT\nTumblr: http://goo.gl/yYVPDl\nVine: Andrew Lowe\n\nBUSINESS INQUIRIES ONLY:\ncontactandrewlowe@gmail.com\n\nDon't forget to thumbs up! Let's see if we can get this video to enough likes for me to feel validation of my worth in this cold world. Fingers crossed!</t>
  </si>
  <si>
    <t>yLdav-8af6g</t>
  </si>
  <si>
    <t>Rooster Teeth</t>
  </si>
  <si>
    <t>Master &amp; Apprentice: Star Wars - Custom Lightsabers | Rooster Teeth</t>
  </si>
  <si>
    <t>Rooster Teeth|RT|animation|television|filmmaking|games|video games|comics|austin|texas|production|movies|web series|Master and Apprentice|master &amp; apprentice|Master|Apprentice|adam ellis|Marcus laporte|maker|star wars|darth|dark side|light side|luke skywalker|knights of ren|kylo ren|darth vader|a new hope|force awakens|return of the jedi|empire|empire strikes back|first order|last jedi|the last jedi|lightsaber|light saber|custom|diy|build|rey|jedi|sith</t>
  </si>
  <si>
    <t>Marcus and Adam build their own custom lightsabers. Always two there are, no more, no less. A master, and an apprentice. \n\nÂ» Get your Rooster Teeth merch: http://bit.ly/29dfbRM\nÂ» Subscribe: http://bit.ly/13y3Gum \n\nAbout Rooster Teeth:\nWelcome to the Rooster Teeth Channel. We're a production company in Austin, TX, making podcasts, animated shows, and live-action shorts and series.\n\nMore from Rooster Teeth:\nÂ» Achievement Hunter: http://bit.ly/AHYTChannel \nÂ» Let's Play: http://bit.ly/1BuRgl1 \nÂ» Red vs. Blue: http://bit.ly/RvBChannel\n\nhttps://www.youtube.com/user/RoosterTeeth</t>
  </si>
  <si>
    <t>Z0JupszeKIo</t>
  </si>
  <si>
    <t>This Is What Happens When The U.S. Government Shuts Down | CNBC</t>
  </si>
  <si>
    <t>CNBC|Mad Money|Squawk Box|Power Lunch|Opening Bell|Closing Bell|Financial News|Finance News|Stock News|Stocks|Trading|Investing|Stock Market|US News|World News|government shutdown|government|government shutdown news|what is a government shutdown|government shutdown explained|what happens when the government shuts down|the government shutdown|is a government shutdown dangerous|white house|white house news|capital hill|trump|trump news|trump government</t>
  </si>
  <si>
    <t>Here's what you can expect from a government shutdown.\nÂ»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http://cnb.cx/InstagramCNBC\n\nThis Is What Happens When The U.S. Government Shuts Down | CNBC</t>
  </si>
  <si>
    <t>15UK0924t_o</t>
  </si>
  <si>
    <t>CELEBRITY HAIRSTYLIST DOES MY HAIR: RIHANNA!</t>
  </si>
  <si>
    <t>rihanna|hairstylist|tutorial|ponytail|celebrity|easy|how to|amber scholl|fenty beauty</t>
  </si>
  <si>
    <t>*** THANKS TO NuMe FOR SPONSORING THIS VID!!! 20% OFF SITEWIDE CODE AMBER https://numeusa.com/classic-curling-wand ***\n\nLOL HI ANGELS!!!\n\nToday my hairstylist bff Josh is back to do another fabulous celebrity inspired hair tutorial! You guys loved the Kim Kardashian and Ariana Grande tutorials so much, I thought miss Fenty beauty queen Rihanna would be a fun look to try :P So we are recreating her iconic curled ponytail look easy and on a budget! So here is a celebrity hair stylist doing my hair: Rihanna style :P\n\nENJOY THE 'BIG MOOD' MY LOVES!\n\n1,312,000 kisses!\nXx\nAmber\n\ninsta/twitter: @AmberScholl\nJosh! @theJoshLiu\n\nmy outfit of the day!: https://t.cfjump.com/48530/t/32917?Url=\nshoes: http://bit.ly/2FTltVw\nshine spray: http://amzn.to/2DlmvIi\nmy ponytail (mine is 22 inches 1B): http://amzn.to/2DxGmay</t>
  </si>
  <si>
    <t>q260bjSiyq0</t>
  </si>
  <si>
    <t>PaweÅ‚ ZadroÅ¼niak</t>
  </si>
  <si>
    <t>The Floppotron: Toto - Africa</t>
  </si>
  <si>
    <t>toto|80s|rock classics|floppy music|arduino|avr|programming|hold the line</t>
  </si>
  <si>
    <t>Toto - Africa cover by computer hardware orchestra. Which song would you like to hear next? Like it? Share it!  https://www.facebook.com/floppotron/   \nMore info on how it works: http://silent.org.pl/home/ .</t>
  </si>
  <si>
    <t>PSA-TnMwK9c</t>
  </si>
  <si>
    <t>Reaction to Hornets making Kemba Walker available for trade talks | The Jump | ESPN</t>
  </si>
  <si>
    <t>espn|espn live|reaction|to|news|that|kemba|walker|hornets|available|trade|talks|the jump|espn the jump|nba espn|nba|basketball|kemba walker|kemba walker trade|hornets trade kemba walker|charlotte hornets|basketball news</t>
  </si>
  <si>
    <t>The Jump reacts to news that the Charlotte Hornets have made Kemba Walker available for trade talks.\n\nâœ”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</si>
  <si>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gImQUUb8cU4</t>
  </si>
  <si>
    <t>Anxiety: Teens vs. Adults</t>
  </si>
  <si>
    <t>anxiety|jessie|paege|dodie|doddleoddle|elle mills|evan edinger|british|truth|mental health|advice|school|back to school|teens|adults|kids|2018|2017|funny|high school|comedy|trending|best|teen|giveaway|youtuber|lol|rainbow|new|mental illness|therapy|education|awareness|love|care|friends|collab|youtubers|girl|meme|for kids|tips|life hacks|london|evan|bully|bullying|hair|hair dye|relate|sister|brother|relationship|mental|middle school|collabs|elle|mills|lmao</t>
  </si>
  <si>
    <t>Anxiety Teens vs. Adults. Today, I decided to do a video where I talk with Dodie, Evan, and Elle about Anxiety and how age is a factor or how it isnâ€™t. We talked about anxiety at home, at work, and at school. This was a really interesting talk about mental health and therapy. ENJOY!\n\nDODIEâ€™S CHANNEL: https://www.youtube.com/user/doddleoddle/\nEVANâ€™S CHANNEL: https://www.youtube.com/EvanEdinger\nELLEâ€™S CHANNEL: https://www.youtube.com/user/ElleOfTheMills\n\n\n\nGIVEAWAY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GAVE ME FLOWERSâ€ wife me up</t>
  </si>
  <si>
    <t>d6hso-SroWE</t>
  </si>
  <si>
    <t>2018 Full First Round Mock Draft | NFL</t>
  </si>
  <si>
    <t>NFL|Football|offense|defense|afc|nfc|American Football|sport|sports|play|plays|mock|draft|drafts|2018|season|2017|college|player|players|pick|picks|best|top|32|team|teams|every|al|barkley|allen|baker|school|university|alabama|browns|giants|colts|49ers|first|1st|round|rounds|prediction|rosen|darnold|chubb</t>
  </si>
  <si>
    <t>Check out who your favorite team is projected to pick in Daniel Jeremiah's 2018 mock draft of the first round.\n\nWatch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</si>
  <si>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2_dkBgK4Mbk</t>
  </si>
  <si>
    <t>Short-term spending bill fails in the Senate</t>
  </si>
  <si>
    <t>President Trump|President Donald Trump|Trump|Donald Trump|government shutdown|government funding|spending bill|shutdown|democrats|republicans|congress|continuing resolution|president trump|white house|essential workers|national parks closed</t>
  </si>
  <si>
    <t>A short-term spending bill failed during a procedural vote in the Senate late on Jan. 19, taking the government closer to a shutdown. Subscribe to The Washington Post on YouTube: http://bit.ly/2qiJ4dy\n\nFollow us:\n\nTwitter: https://twitter.com/washingtonpost\nInstagram: https://www.instagram.com/washingtonpost/\nFacebook: https://www.facebook.com/washingtonpost/</t>
  </si>
  <si>
    <t>OOGWCr4EZRo</t>
  </si>
  <si>
    <t>Jessica Chastain Monologue - SNL</t>
  </si>
  <si>
    <t>SNL|Saturday Night Live|SNL Season 43|Episode 1736|Jessica Chastain|Kate McKinnon|Cecily Strong|Aidy Bryant|Leslie Jones|Beck Bennett|Pete Davidson|Melissa Villasenor|Heidi Gardner|Women's March|Jessica Chastain Monologue|s43|s43e11|episode 11|live|new york|comedy|sketch|funny|hilarious|late night|host|music|guest|laugh|impersonation|actor|improv|musician|actress|Zero Dark Thirty|The Help|X Men|Mollyâ€™s Game</t>
  </si>
  <si>
    <t>Host Jessica Chastain, Kate McKinnon, Cecily Strong, Aidy Bryant, Beck Bennett, Pete Davidson, Melissa VillaseÃ±or and Heidi Gardner celebrate the one-year anniversary of the women's march.\n\n#SNL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</si>
  <si>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pjaEEzjd9iw</t>
  </si>
  <si>
    <t>Legendary Rocker Tom Petty Died From Accidental Overdose Of Medications, Coroner Says</t>
  </si>
  <si>
    <t>CBS 2 News Mid-day|tom petty|accidental overdose</t>
  </si>
  <si>
    <t>According to the statement on the musician's website, the coroner found Petty passed away due to an accidental overdose as a result of taking a variety of medications.</t>
  </si>
  <si>
    <t>U0FRd8BbRW4</t>
  </si>
  <si>
    <t>Aymeric Favard</t>
  </si>
  <si>
    <t>Mulan Hair Cut</t>
  </si>
  <si>
    <t>Mulan (Film)|The Walt Disney Company (Organization)|Disneyland (Amusement Park)|movie|music|soundtrack|sond|officialmusic|muqiue officielle|marseillaise|mulan|Mulan|china|englaish*|english|anglish|englisch|paris|france|disney|top|Hua Mulan (Person Or Being In Fiction)|Melody|Musical Drama|Walt Disney (Author)|Disney Channel (TV Network)|Film (Media Genre)|music of film|mulan london|mulan new york|Hair|Barack Obama (US President)|angela markel</t>
  </si>
  <si>
    <t>Soundtrack of Mulan the first movie\nShe gets her hair cut before going to battle\nOne of the best Disney ever\nWalt Disney\nClip of Mulan in English</t>
  </si>
  <si>
    <t>6DuLfoU3apA</t>
  </si>
  <si>
    <t>Marcos Horacio</t>
  </si>
  <si>
    <t>Urban opera singer</t>
  </si>
  <si>
    <t>aYnyMPc3LQ4</t>
  </si>
  <si>
    <t>Jaiden Animations</t>
  </si>
  <si>
    <t>How to Make Life More Interesting</t>
  </si>
  <si>
    <t>jaiden|animations|jaidenanimation|jaidenanimations|how to make life more interesting|life tips|life advice|how to make life more interesting jaidenanimation|jaidenanimation life more interesting|how many apples are there|more than you think lol|babysitting kids|more tag stuff</t>
  </si>
  <si>
    <t>it includes apples\n\nOther Animation Buds!\nPivots: https://www.youtube.com/user/ThePivotsXXD\nxJayStarzx: https://www.youtube.com/user/xJaystarzx\nDeadly Comics: https://www.youtube.com/user/deadlycomics1\nGingaNinjaOwO: https://www.youtube.com/channel/UCQSW4pCwnE1HJteVMF8C-7A\nSquizzy: https://www.youtube.com/channel/UCTosgQvaBFbzVkx7qzi1tNw\nChiibe: https://www.youtube.com/channel/UCr7AiaFMovmWaQN-QOIsAFg\n\nANIMATOR EMAIL:\nJaidenAnimationsAnimator@gmail.com\n*** I'll always try my best to get to all submissions, but there are never any promises :/ More details about the job will be explained if we both are interested in working with each other. Thanks :)\n------------------------------------------------------------------------------------\nSUBSCRIBE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Act Casual by ionics\n------------------------------------------------------------------------------------\n\n\n\nAnd this tells me you read the description, which means you respect what I have to say! Thank you :D Johnny Appleseed would be proud.</t>
  </si>
  <si>
    <t>ZJkc_C5-Cd8</t>
  </si>
  <si>
    <t>What Even Matters Anymore - SNL</t>
  </si>
  <si>
    <t>SNL|Saturday Night Live|SNL Season 43|Episode 1736|Jessica Chastain|Kate McKinnon|Cecily Strong|Kenan Thompson|s43|s43e11|episode 11|live|new york|comedy|sketch|funny|hilarious|late night|host|music|guest|laugh|impersonation|actor|improv|musician|actress|Zero Dark Thirty|The Help|X Men|Mollyâ€™s Game|Troye Sivan|Blue Neighbuorhood|Boy Erased</t>
  </si>
  <si>
    <t>Contestants (Cecily Strong, Kate McKinnon, Kenan Thompson) compete on What Even Matters Anymore, hosted by Veronica Elders (Jessica Chastain).\n\n#SNL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</si>
  <si>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Y-iFgDK_D5s</t>
  </si>
  <si>
    <t>A Chick Called Albert</t>
  </si>
  <si>
    <t>The Smallest Bird you have ever seen</t>
  </si>
  <si>
    <t>wren|baby bird|incubating|nest|birdnest|hatching|incubator|sweet bird|little bird|little egg|egg|incubating eggs|einstein|smal bird|smallest bird</t>
  </si>
  <si>
    <t>By accident I got hold of two of the smallest eggs I have ever seen.\nShould I incubate them?\nWould I be able to raise a baby bird that would hatch from it?\n\nThe little bird is called a Wren. In my country it is the second smallest bird species there is.\n\nIt hatched so fast that I missed it.\nThe feeding was hard with my big human hands and very time-consuming. It took me about 80 feeding rounds per day to keep him healthy.\nBut in the end it worked.\n\n\nMore stories soon     cool if you subscribe\n\nThe incubator I used is a MS incubator\nMS incubators (made in Holland)\nhttps://www.broedmachine.nl/\nAnd in English \nhttps://www.broedmachine.nl/?___store=english&amp;___from_store=dutch\n\nFor filming I used a canon EOSD7 and an I-phone 5s\n\nAll our music comes from audionetwork.com\nMusic in this video:\nCopos De Nieve by Christopher Slaski (PRS)\nFree Falling by Richard Kimmings (PRS) | Chris Egan (PRS)\nIn the Beginning by Paul Mottram (PRS)\nTime To Dream by Patrick Hawes (PRS)\nBoulevard Stroll by Keith Beauvais (PRS)\nLa Vie En Paris by Emily Lim (PRS)\n\nThank's for watching</t>
  </si>
  <si>
    <t>au5hwGS4KRE</t>
  </si>
  <si>
    <t>Eagles players mock Vikings in blowout</t>
  </si>
  <si>
    <t>Eagles players do the SKOL chant during their blowout of the Minnesota Vikings in the NFC Championship on Sunday, January 21, 2018 (1/21/18), at Lincoln Financial Field in Philadelphia, Pa. (Video by Eliot Shorr-Parks | NJ Advance Media for NJ.com)\n\nFind the story on http://www.nj.com/eagles\n\nBookmark the NJ.com channel:\nhttps://www.youtube.com/njdotcom\n\nSubscribe to NJ.com on YouTube:\nhttp://bit.ly/2gt8bnX\n\nWatch our Editorsâ€™ Picks:\nhttp://www.youtube.com/playlist?list=PLgHv1IduxRwhKXVP8BdFM7co9Dyzq5Nu2\n\nFind us on Facebook:\nhttps://www.facebook.com/NJ.com/\n\nFollow us on Twitter:\nhttps://twitter.com/njdotcom\n\nFollow our Instagram:\nhttps://www.instagram.com/njdotcom/</t>
  </si>
  <si>
    <t>gvuvxLzUB-w</t>
  </si>
  <si>
    <t>Amazon Go lets you skip the checkout line</t>
  </si>
  <si>
    <t>usattech|usatsyn|+usatvideofb|elizabeth weise|vpc|seattle|amazon go|youtubeusat|grocery store</t>
  </si>
  <si>
    <t>Amazon's new grocery store allows its Prime members to literally grab and go.</t>
  </si>
  <si>
    <t>DnSO5Uhobvo</t>
  </si>
  <si>
    <t>Troye Sivan - The Good Side (Live on SNL)</t>
  </si>
  <si>
    <t>troye sivan|the good side|saturday night live|snl|live|performance|troye live</t>
  </si>
  <si>
    <t>The Good Sideâ€ available now: https://TroyeSivan.lnk.to/TheGoodSideID\nWatch the official â€œMy My My!â€ music video: http://troyesivan.lnk.to/MyMyMyVideoID\n\nFollow me!\nhttp://www.troyesivan.com\nhttp://www.twitter.com/troyesivan\nhttp://www.youtube.com/troye\nhttp://www.instagram.com/troyesivan\nhttp://www.facebook.com/troyesivan\nhttp://www.troyesivan.tumblr.com\n\nÂ© 2018 Universal Music Australia Pty Ltd.\n\nhttp://vevo.ly/Xwyc6f</t>
  </si>
  <si>
    <t>7ZhaNwZbco8</t>
  </si>
  <si>
    <t>Thousands rally for Women's March</t>
  </si>
  <si>
    <t>thousands|rally|Women's|March|demonstrators|La|NY|female|empowerment|President|Donald|Trump|immigration|abortion|LGBT|rights|women's|anniversay|inauguration|ABC|NEWS|GMA</t>
  </si>
  <si>
    <t>Demonstrators from Los Angeles to New York marched in support of female empowerment and denounced President Donald Trump's views on immigration, abortion, LGBT rights and women's rights on Saturday, the anniversary of his inauguration.</t>
  </si>
  <si>
    <t>_QufBstcsrc</t>
  </si>
  <si>
    <t>MrTreknation</t>
  </si>
  <si>
    <t>Morgan Freeman - Receives Life Achievement  (SAG Awards 2018)</t>
  </si>
  <si>
    <t>V59YAu9l-gY</t>
  </si>
  <si>
    <t>Chris Smoove</t>
  </si>
  <si>
    <t>Andrew Wiggins Dunks on Poeltl Twice! Lowry 40 Points! 2017-18 Season</t>
  </si>
  <si>
    <t>nba|chris smoove|nba chris smoove|andrew wiggins|andrew wiggins dunk|andrew wiggins poster|andrew wiggins dunks on poeltl|andrew wiggins highlights|karl anthony towns|karl anthony towns highlights|jimmy butler|demar derozan|demar derozan highlights|kyle lowry|kyle lowry highlights|kyle lowry 40 points|toronto raptors|minnesota timberwolves|raptors vs timberwolves|nba 2017-18 season</t>
  </si>
  <si>
    <t>Chris Smoove T-Shirts! http://chrissmoove.com/\nSplash the like button for more NBA videos!\nNBA 2K17 Pack Simulator! http://mtdb.com/17/packs/\n\nMy NBA 2017-18 Playlist! Stay up to date with the series!\nhttp://spl.sh/2rIlJhD\n\nMy Website, Facebook and Twitter\nhttp://chrissmoove.com\nhttp://www.facebook.com/ChrisSmoove\nhttp://twitter.com/#!/Chris_Smoove</t>
  </si>
  <si>
    <t>iLZSB-5Dyf8</t>
  </si>
  <si>
    <t>READY PLAYER ONE - See The Future</t>
  </si>
  <si>
    <t>ready player one|ready player one movie|rpo|rp1|steven spielberg|ernest cline|oasis|virtual reality|vr|the quest|halliday|wade watts|parzival|artemis|ioi|distracted globe|avatar|planet doom|iron giant|tye sheridan|olivia cook|simon pegg|sorrento|copper key|crystal key|jade key|aech|sho|diato|high five|scoreboard|throwback|80s|dolorean</t>
  </si>
  <si>
    <t>oDYoV8-9v10</t>
  </si>
  <si>
    <t>That Time a Guy Parachuted Onto Devils Tower and No One Could Figure Out How to Get Him Down</t>
  </si>
  <si>
    <t>today i found out|tifovidz12|tifo|awesome|facts|didn't know|Guy Parachuted Onto Devils Tower|Devils Tower|George Hopkins|Reptile Gardens|devils tower facts|Bear Lodge Mountains of Wyoming</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</si>
  <si>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Gruesome Tale of Lady Bluebeard\nhttps://youtu.be/gxE5jtUaJL4?list=PLR0XuDegDqP33-NUx7wuKb-3PDj-gRKgR\n\nMiss Unsinkable\nhttps://youtu.be/8-798XH2RPE?list=PLR0XuDegDqP33-NUx7wuKb-3PDj-gRKgR\n\nIn this video:\n\nNestled safely in the bosom of the Bear Lodge Mountains of Wyoming is a large rock formation known simply as  Devils Tower. A popular landmark and the first recognised United States National Monument (declared such by President Theodore Roosevelt on September 24, 1906), the imposing rocky butte was at the forefront of a bizarre media frenzy in 1941 when a parachutist became hopelessly stranded atop it.\n\nWant the text version?: http://www.todayifoundout.com/index.php/2016/12/story-man-became-national-news-stranded-giant-rock/\n\nSources:\n\nhttp://www.wyomingtalesandtrails.com/devilstower.html\nhttps://www.nps.gov/deto/learn/historyculture/first-fifty-years-george-hopkins.htm\nhttp://climbaz.com/interviews/devilstower.html\nhttps://news.google.com/newspapers?nid=860&amp;dat=19411004&amp;id=f7o0AAAAIBAJ&amp;sjid=Q4MFAAAAIBAJ&amp;pg=2412,1532277&amp;hl=en\nhttps://www.nps.gov/deto/learn/historyculture/first-climbers.htm\nhttps://en.wikipedia.org/wiki/Devils_Tower\nhttps://en.wikipedia.org/wiki/Durrance_Route\nhttp://www.nationalparkstraveler.com/2009/11/true-tales-national-parks-get-me-devils-tower4886\n\nImage Credit:\n\nhttps://commons.wikimedia.org/wiki/File:Devils_Tower_National_Monument_WY.jpg\nhttps://www.defense.gov/Photos/Photo-Gallery/igphoto/2001315310/\nhttps://www.nps.gov/deto/learn/historyculture/first-climbers.htm\nhttps://pixabay.com/ru/%D0%BF%D1%80%D1%8B%D0%B6%D0%BA%D0%B8-%D1%81-%D0%BF%D0%B0%D1%80%D0%B0%D1%88%D1%8E%D1%82%D0%BE%D0%BC-%D1%81%D0%B2%D0%BE%D0%B1%D0%BE%D0%B4%D0%BD%D0%BE%D0%B5-%D0%BF%D0%B0%D0%B4%D0%B5%D0%BD%D0%B8%D0%B5-603646/\nhttps://www.bigstockphoto.com/ru/image-219631111/stock-vector-parachutist-jumper-in-the-helmet-after-the-jump-vector-illustration\nhttps://www.bigstockphoto.com/ru/image-205890571/stock-photo-whiskey-bottle-on-concrete-floor\nhttps://www.bigstockphoto.com/ru/image-167068475/stock-photo-interesting-news-shows-compelling-newspaper-3d-rendering\nhttps://www.bigstockphoto.com/ru/image-171854897/stock-photo-flight-delayed\nhttp://www.todayifoundout.com/index.php/2016/12/story-man-became-national-news-stranded-giant-rock/\nhttp://www.todayifoundout.com/wp-content/uploads/2016/12/hopkins.jpg\n\nMusic from Jukedeck - create your own at http://jukedeck.com.</t>
  </si>
  <si>
    <t>77e7n60Zs9E</t>
  </si>
  <si>
    <t>TNT</t>
  </si>
  <si>
    <t>This Is Us: Press Room Q&amp;A | 24th Annual SAG Awards | TNT</t>
  </si>
  <si>
    <t>SAG awards|24th annual SAG awards|SAG red carpet|Kristen Bell|TNT|TBS|Red carpet|SAG interview|Screen Actors Guild Awards|Screen Actors Guild Awards red carpet</t>
  </si>
  <si>
    <t>Watch the cast of This Is Us talk about winning the award for Best Ensemble in a Drama Series at the 24th Annual SAG Awards!\n\nSUBSCRIBE: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https://Twitter.com/TNTDrama\n\nThis Is Us: Press Room Q&amp;A | 24th Annual SAG Awards | TNT\nhttp://www.youtube.com/user/tntweknowdrama</t>
  </si>
  <si>
    <t>MLVcmQ62luE</t>
  </si>
  <si>
    <t>I Tried Cutting My Hair Off With A Sword Like Mulan</t>
  </si>
  <si>
    <t>BuzzFeed|BuzzFeedBoldly|BuzzFeed Boldly|Boldly|mulan|hair|hair cut|cutting hair|sword|disney|disney's mulan|beauty|style|challenge|transformation|hair style|long hair|bob|funny|styling|martial arts|legendary|warrior|we try|women try|women|haircut|try|makeover|hairstyles|hair transformation|straight sword|double edge sword|cut hair like mulan|is it possible|shaolin|cut hair with a sword</t>
  </si>
  <si>
    <t>This is 90 to 100 percent dangerous. Do not try this at home!\n\nBoldly\nBuzzFeedYellow has changed its name to Boldly. It's the same content you know and love just Bolder. Subscribe for daily videos about beauty, fashion, body positivity, and to join a community of incredible women working to empower and inspire each other.\n\nCheck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Network\nSFX Provided By AudioBlocks\n(https://www.audioblocks.com)\n\nSTILLS\nHua Mulan\nCulture Club/Getty Images/Getty Images\n\nCredits: https://www.buzzfeed.com/bfmp/videos/34373\n\nEXTERNAL CREDITS\nBruce Wen\nhttp://shaolinca.com/stmaa/\n\nDavid Dang \nhttps://www.instagram.com/daviddanggg/</t>
  </si>
  <si>
    <t>I92OeEHWmTc</t>
  </si>
  <si>
    <t>Ed Sheeran Engaged to Childhood Friend Cherry Seaborn!</t>
  </si>
  <si>
    <t>grammys|weddings|ed sheeran|entertainment tonight|etonline|et|entertainment news|hollywood|celebs|celebrity|ed sheeran engaged|ed sheeran engagement|ed sheeran music|cherry seaborn|ed sheeran cherry|ed</t>
  </si>
  <si>
    <t>More from Entertainment Tonight: https://www.youtube.com/channel/UCdtXPiqI2cLorKaPrfpKc4g?sub_confirmation=1\n26-year-old 'Shape of You' singer Ed Sheeran announced his engagement to long-time girlfriend Cherry Seaborn on Instagram.</t>
  </si>
  <si>
    <t>lUZPV3gGXgY</t>
  </si>
  <si>
    <t>Magic Transforming Top Coat?! (does this thing even work)</t>
  </si>
  <si>
    <t>nails|nail art|nail tutorial|beauty tutorial|nail art tutorial|diy nails|easy nail art|diy nail art|cute nail art|simply nailogical|actual nail art|nailogical|sinful colors|opi black spotted|dance legend|spotted|spot nails|dotticure|nail decals|magic|magic nails|transforming top coat|magic top coat|mitosis|crazy nails|spotted effect|nail bubbles</t>
  </si>
  <si>
    <t>Prepare yourself for this is an actual nail video with actual nail art at the end ... I'll wear holo in my next video if I'm in danger\n\nâ™¡ Subscribe to never miss new nail art tutorials!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Sinful Colors transforming top coats: \nhttps://www.amazon.com/gp/search/ref=as_li_qf_sp_sr_il_tl?ie=UTF8&amp;tag=simplnailo-20&amp;keywords=SinfulColors Limited Edition Hypnotic Transforming Topcoat&amp;index=aps&amp;camp=1789&amp;creative=9325&amp;linkCode=xm2&amp;linkId=95de39af8ade99e933f9358e9a5ed06f\nâ™¥ Dance Legend Spot it! collection: https://www.hypnoticpolish.com/collections/spot-it\nâ™¥ OPI Black-spotted: https://www.ebay.com/itm/Opi-Nail-Polish-Black-Spotted-M39-Rare-Hard-to-Find-100-Authentic/281746436550?epid=1172536185&amp;hash=item41996571c6:g:yk4AAOSwnipWaeEd\n\nBlog references for OPI's Black-spotted:\n-- http://www.morenailpolish.com/2012/07/opi-black-spotted.html\n-- https://coewlesspolish.wordpress.com/2012/07/07/quick-post-isadora-blue-lagoon-opi-black-spotted/\n\nâ™¥ Nail art mat: http://bit.ly/NailArtMat2\nâ™¥ Clean-up brush: http://bit.ly/cleanupbrushSM\nâ™¥ Peel-off base coat: http://bit.ly/peeloffbase1\nâ™¥ Quick-dry glossy top coat: http://bit.ly/SCTopCoat1\nâ™¥ White polish: http://bit.ly/WhitePolishL1\nâ™¥ Black polish: http://bit.ly/BlackPolishFav1\n\nPolishes used in final manicure:\nâ™¥ Aqua teal creme polish: Fame (limited edition - https://www.cirquecolors.com/blog/introducing-the-vice-2017-collection-giveaway/)\nâ™¥ Dance Legend black &amp; white spotted polishes:\nâ™¥ Rose gold polish: http://bit.ly/RoseGoldPolish\nâ™¥ Scattered holo top coat: http://bit.ly/NLHoloTopCoat\n\n\nON MY OTHER HAND: http://bit.ly/BrownHolo1\n\n_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YouTube Audio Editor || Huma-Huma - Omission\n_ _ _ _ _ _ _ _ _ _ _ _ _ _ _ _ _ _ _ _ _ _ _ _ _ _ _ _ _ _ _ _ _ _\n\nDisclaimer cause I love you guys: This video was not sponsored by any of the brands mentioned. All artwork/design is my own. Some links above are affiliate links.</t>
  </si>
  <si>
    <t>4GUxd-4TUTs</t>
  </si>
  <si>
    <t>Women are marching on Trump's one-year anniversary in office</t>
  </si>
  <si>
    <t>This weekend is the one-year anniversary of President Donald Trump's swearing-in. But hundreds of thousands of activists across the US also are marking the anniversary of last January's Women's March, and the movement it sparked in 2017.</t>
  </si>
  <si>
    <t>dPuULksBPcI</t>
  </si>
  <si>
    <t>Sean â€œDiddyâ€ Combs On Janet Jackson And Justin Timberlake | WWHL</t>
  </si>
  <si>
    <t>What What Happens live|reality|interview|fun|celebrity|Andy Cohen|talk|show|program|Bravo|Watch What Happens Live|WWHL|bravo andy|Watch|What|Happens|Sean â€œDiddyâ€ Combs|Janet Jackson|Justin Timberlake|Spill the Indus-Tea|mogul|Super Bowl|appearance|Jay Z|Beyonce|Beyonceâ€™s twins|American rapper|Music industry|performing|surprise|great place|special|combination|beautiful family|young game|musical|problem|Music Group|twins|upset|Sean Combs</t>
  </si>
  <si>
    <t>During a round of Spill the Indus-Tea, mogul Sean â€œDiddyâ€ Combs tells Andy Cohen if he thinks Janet Jackson should make a Super Bowl appearance and says if heâ€™s met Jay Z and Beyonceâ€™s twins.\nâ–ºâ–º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http://bravotv.tumblr.com/\n\nSean â€œDiddyâ€ Combs On Janet Jackson And Justin Timberlake | WWHL</t>
  </si>
  <si>
    <t>V1LBWKqQpfI</t>
  </si>
  <si>
    <t>Hydraulic Press Channel</t>
  </si>
  <si>
    <t>Forging a Knife From a Wrench With Hydraulic Press | in 4K</t>
  </si>
  <si>
    <t>Hydraulic press channel|hydraulicpresschannel|hydraulic press|hydraulicpress|crush|press|hydraulicpress channel|hydraulic|hydraulic press man|will it crush|knife|forging a knife|forging a knife from a wrench|wrench knife|knife making|making knives|how to make a knife|forging a short sword|forging a wrench knife|wrench knives|making a knife from a wrench|beyond the press|lauri|anni|how to|DIY|sharp|sharpening|kitchen|test|slicing</t>
  </si>
  <si>
    <t>Red hot wrench Vs. our press = Pretty nice knife\nOur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</si>
  <si>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Ugcz3EaGodE</t>
  </si>
  <si>
    <t>Scared Pregnant Pit Bull Learns to Trust Through Cuddles | The Dodo</t>
  </si>
  <si>
    <t>animal video|animals|the dodo|Rescue|Animal Rescue|Pit bull|pitbull|pit bull dogs|pitbull puppies|pitbull 101|pitbulls are sweet|pitbulls are safe|pitbull kissing|pampered dog|pitbulls are awesome|pitbulls are not dangerous|dogs|dogs 101|dogs purpose|rescue dog|dog saved|dogs are awesome|puppy rescue|pup rescue|pet rescue|pets|faith in humanity|pregnant dog|dog cuddle|dog snuggle|pit bull snuggle|pit bull puppy|puppies</t>
  </si>
  <si>
    <t>Scared Pregnant Pit Bull Learns to Trust Through Cuddles | When people found this scared dog on the street, they had no idea she was about to have babies. Sheâ€™s transformed into SUCH a cuddle bug now, but the best part is watching her with her tiny little boy ðŸ’ž \n\nFollow April's foster family on Instagram to help find forever homes for more pitbulls: http://thedo.do/noelaniig. You can also support April's rescuers at Fresno Humane Animal Services: http://thedo.do/fresnopets.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</si>
  <si>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OO5_E0_NAOg</t>
  </si>
  <si>
    <t>Sound Bites</t>
  </si>
  <si>
    <t>Scarlett Johansson Women's March Event Full Speech 2018 James Franco Natalie Portman</t>
  </si>
  <si>
    <t>Scarlett Johansson|Women's March|James Franco|speech|speaks|calls out|natalie portman|2018|full event|ghost in the shell|2018 golden globes|golden globe awards|i want my pin back|harvey weinstein|kevin spacey|charlie rose|louis ck|donald trump|oprah winfrey</t>
  </si>
  <si>
    <t>All The Speech's at The Women's March 2018 Jan 20, including Scartlett Johansson's calling out of James Franco\nJames Franco is under fire yet again, after Scarlett Johansson blasted him on Saturday for claiming to support the Time's Up Movement.\n\nJohansson didn't refer to Franco by name in the speech , but one of her representatives later confirmed to the Los Angeles Times that she was talking directly to the Disaster Artist actor</t>
  </si>
  <si>
    <t>_7985zBEM3o</t>
  </si>
  <si>
    <t>Primitive Technology</t>
  </si>
  <si>
    <t>Primitive Technology: A-frame hut</t>
  </si>
  <si>
    <t>I built an A frame hut as a large work space for projects. First I made a celt hatchet to cut timber for the hut. The axe head was made of amphibolite and the handle was made of a species of wattle. For the hut the floor plan was 4 X 4m. The height of the ridgeline was 2 m above the ground. +A post was planted in the ground to support the ridge pole at the back of the structure and an A frame was put in the front to support the ridgeline. The rafters of the hut were then attached to the ridgepole. Palm fronds were then collected, split and lashed to this frame. The dome hut was disassembled and its thatch was added to the structure. Approximately 1200 fronds were used in total. For the ridgeline, thatch was lifted in place and rested on without lashing it down. Instead, pairs of sticks lashed together were lifted in place sitting over thatch preventing it from blowing away. These are known as â€œjockeysâ€ as they resemble a rider sitting on a horse.\nA wall of wattle and daub was built at the back of the structure. Wooden poles were planted into the ground and lawyer cane was woven between them. Soil was dug from around the hut forming drainage trenches while also supplying the mud used to daub the wall. No fibre was added to the daub, just straight mud. Pegs were stuck into the wall to form a convenient rack to hold the stone axe off the ground when not in use. Later, pegs were added to support the fire sticks too. A bed was made by hammering in wooden stakes and lashing timber to the frame. This was covered with palm fibre to act as bedding. Atherton oak nuts were then collected and eaten/stored in a pot. Latter, heavy rain fell testing the huts ability to shed rain. The hut stayed dry while the water flowed off the thatch and into the drainage trenches left over from digging the mud for the wall.\nThe A frame hut is a simple shelter that can be built quickly and simply. Itâ€™s basically a large roof built directly on the ground. The shape is strong and should resist strong winds. This hut is the biggest one Iâ€™ve built on this channel and could fit both the tiled roof hut and wattle and daub hut inside it with room left over along the sides. It requires no scaffolding or ladders to build. A person can walk right down the centre without ducking while the sides that are too low to stand in are used for storing firewood, tools and other things. A fire lit in the entrance will greatly reduce the number of mosquitoes in the hut though it will get smokey occasionally. To reduce smoke, a small stove could be built to burn the wood more efficiently. A chimney and fireplace could be built also, but would take more time.\nWordpress: https://primitivetechnology.wordpress.com\nPatreon page: https://www.patreon.com/user?u=2945881\nI have no face book page, instagram, twitter etc. Beware of fake pages.</t>
  </si>
  <si>
    <t>bqIVwa9VFDM</t>
  </si>
  <si>
    <t>What Happens When You Get Electrocuted?</t>
  </si>
  <si>
    <t>SciShow|science|Hank|Green|education|learn|electricity|electric shock|electrocution|shock|voltage|current|safety|neurons|amperes|amps|resistance|hank green</t>
  </si>
  <si>
    <t>Most of the cases we call â€œelectrocutionsâ€ are actually electric shocks: an electric current running through a body. Whether an electric shock becomes an electrocution depends on the nature of the current involved.\n\n\nWe're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 http://www.merckmanuals.com/home/injuries-and-poisoning/electrical-and-lightning-injuries/electrical-injuries\nhttps://health.howstuffworks.com/human-body/systems/nervous-system/human-body-make-electricity.htm\nhttps://www.ncbi.nlm.nih.gov/pmc/articles/PMC2763825/\nhttps://safety.grainger.com/facilities/automated-external-defibrillators-aed\n------------\nImages: \nhttp://www.thinkstockphotos.com/image/stock-illustration-set-of-construction-worker-accident/823304546/popup?sq=electric%20shock/f=CPIHVX/s=DynamicRank\nhttp://www.thinkstockphotos.com/image/stock-illustration-set-of-doodle-skulls-with-bones/648381238\nhttp://www.thinkstockphotos.com/image/stock-photo-neurons-electrical-pulses/652440152/popup?sq=neurons/f=CPIHVX/s=DynamicRank\nhttp://www.thinkstockphotos.com/image/stock-photo-countryside-view-with-electricity-pylon/122475003/popup?sq=danger%20electricity/f=CPIHVX/s=DynamicRank\nhttp://www.thinkstockphotos.com/image/stock-illustration-vector-icon-of-water-pipe-connector/576742964/popup?sq=pipes%20water/f=CIHVX/p=2/s=DynamicRank\nhttp://www.thinkstockphotos.com/image/stock-photo-emergency-equipment/579747922</t>
  </si>
  <si>
    <t>h07CnJy-SUc</t>
  </si>
  <si>
    <t>What would a government shutdown mean?</t>
  </si>
  <si>
    <t>government shut down|budget|congress|republicans|democrats|immigration|president trump|shutdown|government|senate|government shutdown|politics|republican|obama|federal|bill|government shutdown 2018|senate shutdown|government shutdown explained</t>
  </si>
  <si>
    <t>If Congress doesn't reach agreement on crucial immigration issues and pass a spending bill, the costly consequence would be a government shutdown. Subscribe to The Washington Post on YouTube: http://bit.ly/2qiJ4dy\n\nFollow us:\n\nTwitter: https://twitter.com/washingtonpost\nInstagram: https://www.instagram.com/washingtonpost/\nFacebook: https://www.facebook.com/washingtonpost/</t>
  </si>
  <si>
    <t>vBdxi7-_HKw</t>
  </si>
  <si>
    <t>Ryan Davidson</t>
  </si>
  <si>
    <t>Sergei Eisenstein the Father of Montage</t>
  </si>
  <si>
    <t>Sergei Eisenstein|Father of Montage|Montage|Montage (filmmaking)|Filmmaking (Industry)|classic|Soviet Union|Russia|film editing</t>
  </si>
  <si>
    <t>Short documentary on the life and works of Sergei Eisenstein.</t>
  </si>
  <si>
    <t>pn6azlyHzuU</t>
  </si>
  <si>
    <t>Corridor</t>
  </si>
  <si>
    <t>Getting WIDE Like Kylo Ren</t>
  </si>
  <si>
    <t>kylo ren|ben swolo|ben solo|star wars|workout|best workouts|new fitness trends|fitness 2018|best workouts 2018|swol|kylo ren workout plan</t>
  </si>
  <si>
    <t>Gym Owner: Hudson White of Buff Dudes! https://www.youtube.com/buffdudes\nGym Goer: Christina Calph! https://www.instagram.com/christinacalph/\nThe SamandNiko SHOW: https://www.youtube.com/watch?v=u5B-LQDPkV0&amp;index=2&amp;list=PLwVUbPpIRn1RjtqnRP5VxjI7ksnWwEM2v&amp;t=25s\n\nA new L.A. gym is sweeping the nation with these WIDENING workout plans.  \n\nFOLLOW US ON:\nINSTAGRAMâ–º   http://bit.ly/_Corridor_Instagram \nTWITTERâ–º   http://bit.ly/_Corridor_Twitter \nSUB-REDDITâ–º  http://bit.ly/_Corridor_Sub-Reddit \n\nSUPPORT US WITH:\nPATREON (BONUS VLOG) â–º http://bit.ly/_Corridor_Patreon_Support \n\nLIMITED COOL MERCHâ–º    http://bit.ly/Corridor_STORE</t>
  </si>
  <si>
    <t>NzJdS6YC9es</t>
  </si>
  <si>
    <t>LIVING BALL OF SPIKES!</t>
  </si>
  <si>
    <t>adventure|adventurous|alligator|animals|breaking|breaking trail|coyote|coyote peterson|peterson|snapping turtle|trail|wild|quilled|porcupine|american porcupine|spiked|porcupine quill|quilled by a porcupine|spiked by a porcupine|porkypine|porcupine strike|ouch porcupine|too close to porcupine|baby porcupine|small porcupine|removing quills|echidna|knuckles|living ball of spikes|echidnas|echidna puggle|echidna wars|knuckles the echidna|sonic|sonice vs knuckles</t>
  </si>
  <si>
    <t>Please SUBSCRIBE - http://bit.ly/BWchannel\nTour Tickets Available Now! - http://bit.ly/bravetickets\nBuy Brave Wilderness Gear - http://bit.ly/BWmerch\nBuy Coyoteâ€™s Book - http://bit.ly/BOOKbraveadventures\nWatch More - http://bit.ly/BraveWildernessLIVE\n\nOn this episode of Breaking Trail, Coyote attempts to pickup and hold one of the spiniest creatures on the planetâ€¦the Echidna! \n\nNative to Australia, Echidnas are one of only two mammals in the world that actually lay eggs! Is that unique or what?!\n\nIn addition to laying eggs, and for being the inspiration to Sonicâ€™s sidekick â€œKnucklesâ€, they are also notorious for their extremely spiky coat of quills. Much thicker and longer than that of a hedgehog these spears turn otherwise adorable creatures into living pin cushions! They are defiantly not something youâ€™d just want to pickup on a whim, that's for sure. \n\nThat said, in todayâ€™s video thatâ€™s exactly what Coyote Peterson will attempt to doâ€¦hold an Echidna without wearing any gloves! Yikes! \n\nGet ready meet a living ball of spikes!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an Echidna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</si>
  <si>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3LNeBf7bOTU</t>
  </si>
  <si>
    <t>Happens Every Time I Shave...</t>
  </si>
  <si>
    <t>Cole and Marmalade|Cats|Cat Videos|Cat Logic|life with cats|talking to my cat|cat meows|cat talks to owner|meow compilation|cat reacts|bathrooms|funny reaction|whipped cream|monster|never feed your cat whipped cream|answer cat questions</t>
  </si>
  <si>
    <t>Subscribe: http://bit.ly/SubToColeAndMarmalade\nLife with cats - If Marmalade hears this sound he comes running!\n\nPurrlease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</si>
  <si>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GKBI_bVFSfs</t>
  </si>
  <si>
    <t>HvdH-Plane-Spotter</t>
  </si>
  <si>
    <t>Sturm Friederike - Grandiose Pilotenleistung am Airport DÃ¼sseldorf bei bis zu 110 km/h Seitenwind</t>
  </si>
  <si>
    <t>HvdH|HvdH-Film|Hans van den Hoevel|HvdH.info|HvdH-Film.de|HvdH-Time-Lapse|HvdH-Plane-Spotter|Aviation|Plane-Spotter|Plane-Spotting|Strum Friederike|Seitenwind Landungen|Crosswind|Orkan|DÃ¼sseldorf Flughafen|Airport DÃ¼sseldorf|Storm|Crosswind Landing</t>
  </si>
  <si>
    <t>Super Pilotenleistung bei Windgeschwindigkeiten mit BÃ¶en bis 110 km/h. Die Eurowings Dash8 Q400 D-ABQD Flug EW9203 aus Bologna landete bei Extrembedingungen ohne Durchstarten zu mÃ¼ssen.\nUsed Equipment:\n- Video cutting software: Magix Video Deluxe â€œPRO Xâ€\nhttp://www.magix.com/de/video-pro-x/\n- Heavy Mantona Tripod\n- Panasonic HC-V757\nSony Cyber Shot DSC-HX90V\n- Rhode directional Microphone\nwww.hvdh-plane-spotter.de\nSuchbegriffe:\nSturmtief Friederike NRW, Orkantief Friederieke, Hurricane ,</t>
  </si>
  <si>
    <t>qax_QIFvw_o</t>
  </si>
  <si>
    <t>50 Cent Goes Undercover on Reddit, Twitter &amp; Instagram | Actually Me | GQ</t>
  </si>
  <si>
    <t>50 cent|music|arts and entertainment|50 cent actually me|actually me|goes undercover|50 cent goes undercover|goes undercover on the internet|50 cent twitter|50 cent 2018|den of thieves|50 cent rob kardashian|den of thieves 50 cent|fifty cent|50 cent funny|50 cent on twitter|actually me 50|50|fifty|fiddy cent|fiddy|50 cent gq|gq|gq magazine</t>
  </si>
  <si>
    <t>On this episode of Actually Me, 50 Cent goes undercover on the Internet and responds to real comments from Twitter, Reddit, Quora, Wikipedia, YouTube, Yahoo Answers, IMDB, and more. What was 50 Cent like growing up? Is he cool with Rob Kardashian? Does 50 Cent still have a bullet fragment in his tongue from when he was shot nine times? 50 Cent stars in Den of Thieves, in theaters 1/19. _x000D_
\n_x000D_
\nSee 50 Cent's Actually Me profiles here:_x000D_
\n_x000D_
\nIMDB - http://www.imdb.com/user/ur84283582/?ref_=nb_usr_prof_0_x000D_
\nQuora - https://www.quora.com/profile/50-Cent-5_x000D_
\nTwitter - https://twitter.com/actually50cent_x000D_
\nReddit - https://www.reddit.com/user/Actually50Cent_x000D_
\nYouTube - https://www.youtube.com/channel/UCm8Byru-iQr5skVxliQGSnQ?view_as=subscriber_x000D_
\nAnswers - https://wiki.answers.com/Q/User:Actually50cent\n\nStill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\nhttps://www.youtube.com/user/GQVideos\n\n50 Cent Goes Undercover on Reddit, Twitter &amp;amp; Instagram | Actually Me | GQ</t>
  </si>
  <si>
    <t>rWVLhFdOr_M</t>
  </si>
  <si>
    <t>REPLAY Snowboarding Halfpipe Finals | LAAX Open</t>
  </si>
  <si>
    <t>red bull|redbull|action sports|extreme sports|red bull snow|snowboarding|snowboarding videos|live|youtube live|live streams|snow|snow videos|gopro|pov|switzerland|laax|laax switzerland|snowboarders|marcus kleveland|anna gasser|toby miller|shaun white|yolo flip|yolo|vids|jason paul</t>
  </si>
  <si>
    <t>â–ºThe LAAX Open will wow once more as the premier snowboarding event in the European mountains. Featuring the world's best male and female riders taking part in the halfpipe finals.\n_________________________________________________\n\nExperience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</si>
  <si>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ClM-MORjXQI</t>
  </si>
  <si>
    <t>AaronsAnimals</t>
  </si>
  <si>
    <t>The Saddest Day</t>
  </si>
  <si>
    <t>Just one of those days.\nAaron's Animals\n\nFeaturing @cutecatnala and @pudgethecat\nWritten by: \nhttps://twitter.com/alexfrenchhere\nhttp://www.sarahgracewelbourn.com/</t>
  </si>
  <si>
    <t>trW9rxpSBxA</t>
  </si>
  <si>
    <t>How Ridiculous</t>
  </si>
  <si>
    <t>Worlds Record Basketball Shot 200m (660 feet) Guinness World Records</t>
  </si>
  <si>
    <t>how ridiculous|world record|guinness world record|how ridiculous basketball|highest basketball shot|record|basketball|basketball waterfall|how ridiculous world record|rc cars|anvil vs|magnus effect|trick shot|trick|shot|basketball trick|how|ridiculous|epic|amazing|insane|best|worlds|highest|basketball world record shot|waterfall|anvil|how ridiculous anvil|darts trick shots|maletsunyane falls</t>
  </si>
  <si>
    <t>World Record Highest Basketball Shot (201.422m/660ft) at Maletsunyane Falls in Lesotho, Africa. What an amazing place!\nSUBSCRIBE âž¤ http://bit.ly/SubHowRidiculous\nMERCH âž¤To celebrate our new world record we're giving 10% off + free intl shipping for the next week with code WORLD10  http://bit.ly/HowRidiculousMerch\n\nA big thanks to:\n- Spalding for the hoop &amp; basketballs: http://www.spalding.com\n- Kathmandu for the awesome hiking gear, we really needed it and it couldn't have held up any better! http://www.kathmandu.com.au\n- Guinness World Records for verifying the record: http://bit.ly/2FU65rU\n\nFilming &amp; Editing by Duane Orriss: http://www.duaneorriss.com/\nFilming by Ryan Lucas: http://www.goyastudio.com.au\n\nFor Licensing Inquiries: licenses@howridiculous.org\nFor online use, you may embed this YouTube video - for usage in other players please contact us for permission.\nFor media or business enquiries please email management@howidiculous.org\n\nA big thank you also to the crew at Semonkong Lodge for all their help in breaking this record, we couldn't have done it without them. If you're heading to Lesotho make sure you head out to the lodge and check out Maletsunyane Falls, it's even more spectacular in person! If you love extreme stuff, you can abseil down the falls too! http://www.semonkonglodge.com/\n\nSOCIALS\nInstagram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http://cmpsn.co/howridiculous\n\n\nÂ© Copyright 2018 How Ridiculous</t>
  </si>
  <si>
    <t>Ow-plaMZHT8</t>
  </si>
  <si>
    <t>jeremiah johnson</t>
  </si>
  <si>
    <t>old dodge stratus commercial</t>
  </si>
  <si>
    <t>dodge stratus|dodge stratus commercial|commercial|dodge|stratus|gage|car|slow|hour|distance|america|expensive|speedometer|white|miles|carpool|haul|kilometers|per|foreign|engine|black|united|energy|over|gas|states|efficient|mileage|check|speed|quality|powered|hybrid|oil|europe|hydro|fast|china</t>
  </si>
  <si>
    <t>old dodge stratus commercial Check this out! http://tinyurl.com/stickfunny</t>
  </si>
  <si>
    <t>eenl2f0o6AQ</t>
  </si>
  <si>
    <t>Techmoan</t>
  </si>
  <si>
    <t>The DENON DP 47F Turntable - an Automatic Classic</t>
  </si>
  <si>
    <t>Techmoan|4K|Denon DP-47F|Denon|DPâ€”47F|DP47F|Turntable|Record|Player|Vinyl|Vinil|HiFi|Hi-Fi|Fully|Automatic|Review|Demo|Buyers|Guide</t>
  </si>
  <si>
    <t>I recently bought a new (old) record player - hereâ€™s a video about it. \nThere are a few tips scattered throughout this video that might be useful to someone considering buying a second hand turntable. \nMy Denon DP-47F came from ebay. Here are a few ebay links that will search for any currently for sale. \n(UK) http://ebay.to/2DjEZvP  \n(US) http://ebay.to/2Dax6p9\n(DE) http://ebay.to/2DgM1Ci\n\nAnswers to questions\nQ) Is that a dead spider on the cartridge?\nA) Yes - it was removed. \n\nQ) Whatâ€™s the difference between a MC &amp; MM Cartridge and which is best?\nA) Best to google that one - countless words have been written on this subject. Some say MC more accurately follow the groove, but I doubt Iâ€™d notice the difference. \n\nQ) How does it play 10 records?\nA) Come on man - how many 10 records do you have really - I had one and the Rokblok ruined it - however if I had hundreds like you do then it's not a problem - remember the manual operation section in the video where I drop the stylus where I want on a disc - yep, you do that. \n\n-------------SUPPORT---------------\nThis channel can be supported through Patreon \nhttps://www.patreon.com/techmoan\nPatrons usually have early access to videos\n\n---------------SUBSCRIBE------------------\n http://www.youtube.com/user/Techmoan?sub_confirmation=1\n\n----------Outro Music-----------\nOver Time - Vibe Tracks https://youtu.be/VSSswVZSgJw\n\n------Outro Sound Effect------\nThatSFXGuy - https://youtu.be/5M3-ZV5-QDM\n\nLINKS: Amazon/eBay links are affiliated where possible.</t>
  </si>
  <si>
    <t>wOFuVNiAJQQ</t>
  </si>
  <si>
    <t>What Is Being Bipolar Like?</t>
  </si>
  <si>
    <t>life noggin|life noggin youtube|youtube life noggin|life noggin channel|education|education channel|life noggin face reveal|edutainment|edutainment videos|blocko|blocko life noggin|science|technology|educational|school|bipolar|bipolar disorder|what is bipolar|bipolar symptoms|bipolar treatment|bipolar cure|depression|manic-depressive illness|suicide|mental illness|health|stress|drugs|alcohol|bipolar cause|emotion|therapy</t>
  </si>
  <si>
    <t>Bipolar disorder impacts the lives of a LOT of people, and it's often very misunderstood. \nWatch more: How Do You Know If You Have Depression? â–ºâ–º https://www.youtube.com/watch?v=baqXeUOcyJw&amp;list=PL8L0MzSk_V6JtEDRfRMyb6rFd1acqYSlO&amp;index=17\n\nSubscribe: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nResources:\nhttps://www.nami.org/Learn-More/Mental-Health-Conditions/Bipolar-Disorder/Support\nhttp://www.dbsalliance.org/site/PageServer?pagename=clinicians_resources_for_your_patients\nhttps://moodnetwork.org/resources\nhttps://www.aacap.org/aacap/Families_and_Youth/Resource_Centers/Bipolar_Disorder_Resource_Center/Home.aspx\n \nSources:\nhttps://www.nimh.nih.gov/health/statistics/prevalence/bipolar-disorder-among-adults.shtml \nhttps://www.nimh.nih.gov/health/topics/bipolar-disorder/index.shtml \nhttps://www.psychiatry.org/patients-families/bipolar-disorders/what-are-bipolar-disorders \nhttps://themighty.com/2017/02/what-bipolar-disorder-feels-like/ \nhttps://www.ncbi.nlm.nih.gov/pmc/articles/PMC1525098/ \nhttps://www.healthdirect.gov.au/what-causes-bipolar-disorder \n http://www.neuroanatomy.wisc.edu/coursebook/neuro5(2).pdf \nhttps://www.psychologytoday.com/blog/the-athletes-way/201705/new-mri-study-leads-roadmap-bipolar-brains \nhttps://www.ncbi.nlm.nih.gov/pmc/articles/PMC1525098/ \nhttps://www.mayoclinic.org/diseases-conditions/bipolar-disorder/symptoms-causes/syc-20355955</t>
  </si>
  <si>
    <t>PfZHU8ZT-Uo</t>
  </si>
  <si>
    <t>Townsends</t>
  </si>
  <si>
    <t>Early American Woodworking - A Craftsman Talks About his Passion</t>
  </si>
  <si>
    <t>townsends|jas townsend and son|reenacting|history|18th century|19th century|jon townsend|18th century cooking|woodworker|woodworking|woodwork|woodwright's shop|traditional woodworking|hand saws|chisels|jointer plane|hand planes|wood|chisel|workbench|joint board|flatten board|jas. townsend and son|pemmican|james townsend and son</t>
  </si>
  <si>
    <t>Master woodworker and historic interpreter Bill Maddox shares with us the passion he has for his craft.  \n\nBill is a Historic Interpreter at Historic Mansker's Station â–¶ http://www.cityofgoodlettsville.org/110/Historic-Sites â–¶â–¶\n\nHelp support the channel with Patreon â–¶ https://www.patreon.com/townsend â–¶â–¶\n\nCheck Out Our Brand New Website! â–¶ http://www.townsends.us/ â–¶â–¶\n\nTwitter â–¶ @Jas_Townsend\nFacebook â–¶ facebook.com/jas.townsend\nInstagram â–¶ jastownsendandson</t>
  </si>
  <si>
    <t>ahAnbeyxlic</t>
  </si>
  <si>
    <t>Harry and Meghan serenaded in Cardiff Castle</t>
  </si>
  <si>
    <t>Harry and Meghan|Meghan Markle|Prince Harry|Royal Family|Royals|Cardiff|Cardiff Castle|Wales</t>
  </si>
  <si>
    <t>Prince Harry and his fiancee Meghan Markle arrived in Cardiff to celebrate the people, culture and heritage of Wales. The couple toured the historic castle and were treated to readings in Welsh, singing and dancing. .</t>
  </si>
  <si>
    <t>9udUUMxQNG0</t>
  </si>
  <si>
    <t>FoamCore model making Hobby Spray Booth work shop or craft area for under $200</t>
  </si>
  <si>
    <t>hobby spray booth|Foam core|Spray booth|model making|foam board|industrial|design|time lapse|product|development|tutorial video|how to|products|rendering|product design|product development|markers|prototype|LED light|soldering|Craft|workshop|airbrush|modelmaking</t>
  </si>
  <si>
    <t>This video is about building a foam core Spray Booth with 1/2 foam board. I built this Spray booth for under $200.\nI use a 146 CFM fan like this one you can get it on Amazon here\nhttps://goo.gl/ic5zjW\n\nYou can buy a filter in any big box retailer or hardware store.\n\nI got my foam core from my local Blick art supply store\n\nWhite elmers glue here  https://goo.gl/bYNjFi\n\n\nI modify plans form www.vent-works.com\n\nContact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</si>
  <si>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rDGt6F3xTcw</t>
  </si>
  <si>
    <t>Nicki Shields</t>
  </si>
  <si>
    <t>FIRST LOOK AT FAST AND FURIOUS LIVE (REHEARSALS AND STUNTS)</t>
  </si>
  <si>
    <t>FAST &amp; FURIOUS LIVE|Fast &amp; Furious Stunts|Nicki Shields|Shields Drives|Stunt Driving|presenter|female|motorsport|vlogger|fast and furious|fast and furious live|fast and furious tokyo drift|tokyo drift|vin diesel|driving|dodge charger</t>
  </si>
  <si>
    <t>After experiencing the launch of Fast and Furious Live I was very excited to be invited down to get an exclusive first look at how rehearsals were going. I can safely say - I was blown away!  \n\nhttp://instagram.com/NickiShields\nhttps://www.facebook.com/nickishieldspresenter\nhttp://twitter.com/NickiShields</t>
  </si>
  <si>
    <t>LcExeXLNKyY</t>
  </si>
  <si>
    <t>SBS TVë™ë¬¼ë†ìž¥xì• ë‹ˆë©€ë´</t>
  </si>
  <si>
    <t>ìƒí›„ 60ì¼ ëœ ìƒˆë¼ê°€ ì‚¬ë¼ì¡Œë‹¤!!?</t>
  </si>
  <si>
    <t>ì• ë‹ˆë©€ë´|ë™ë¬¼ë†ìž¥|TVë™ë¬¼ë†ìž¥|ë™ë¬¼ë†ìž¥ ì• ë‹ˆë©€ë´|ì• ë‹ˆë©€ë´ ë™ë¬¼ë†ìž¥</t>
  </si>
  <si>
    <t>ë‹¤ë¥¸ ìƒˆë¼ë“¤ ìž…ì–‘ ë³´ë‚´ê³  \ní•˜ë‚˜ ë‚¨ì€ ìƒˆë¼ë§ˆì € ìžƒì–´ë²„ë¦° ì–´ë¯¸ê°œ, ìží¬...\n\nê·¸ëŸ°ë° ìží¬ê°€ ìˆ˜ìƒí•˜ë‹¤..??</t>
  </si>
  <si>
    <t>wrpeEitIEpA</t>
  </si>
  <si>
    <t>Last Week Tonight: Season 5 Official Trailer (HBO)</t>
  </si>
  <si>
    <t>john oliver|last week tonight|hbo|news|comedy</t>
  </si>
  <si>
    <t>Everything is fine. Last Week Tonight with John Oliver returns for Season 5 on February 18 at 11pm on HBO.</t>
  </si>
  <si>
    <t>KbbgQsTbQ9Q</t>
  </si>
  <si>
    <t>Vikings vs. Eagles | NFL NFC Championship Game Highlights</t>
  </si>
  <si>
    <t>NFL|Football|offense|defense|afc|nfc|American Football|highlight|highlights|game|games|sport|sports|action|play|plays|season|postseason|2017|recap|run|sprint|catch|huge|amazing|touchdown|td|NFC|conference|championship|champions|playoffs|post game highlights|foles|keenum|sp:dt=2018-01-21T18:40:00-05:00|sp:vl=en-US|sp:st=football|sp:li=nfl|sp:ti:home=PHI|sp:ti:away=MIN|sp:ty=high</t>
  </si>
  <si>
    <t>The Minnesota Vikings take on the Philadelphia Eagles in the NFC Championship during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</si>
  <si>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bPJjU2Mpujs</t>
  </si>
  <si>
    <t>Taye Diggs Slays 'Candyman' in Front of Christina Aguilera | Lip Sync Battle Preview</t>
  </si>
  <si>
    <t>Singing|Lip Sync Battle|Dancing|Lip Syncing|Spike|Jimmy Fallon Lip Sync Battle|LL Cool J|Chrissy Teigen|Music|Comedy|lip sync|battle|dance|Lip Sync Show|lsb|taye diggs|candyman|christina aguilera|erika jayne|the queen|performance|perform|socks</t>
  </si>
  <si>
    <t>The Queen is pleased! Christina Aguilera is beside herself as Taye Diggs goes all out for 'Candyman.' Lip Sync Battle, Thursdays at 10/9c on Paramount Network.\n\n#ParamountNetwork #LSB #LipSyncBattle #TayeDiggs #ChristinaAguilera #ErikaJayne\n\nSubscribe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</si>
  <si>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kfPNxNIDHrA</t>
  </si>
  <si>
    <t>It's not you. Commuting is bad for your health.</t>
  </si>
  <si>
    <t>vox.com|vox|explain|commute|driving|lirr|explainer|urbanism|nyc|new york|long island|tristate area|commuters|commuting|commuting by car|morning commute|are long commutes bad|long commute|metropolitan|metropolitan area|metro area|subway|bus|train|car|drive|transit</t>
  </si>
  <si>
    <t>My commute is like a second job, and it might be killing me.\n\nCheck out our video on how highways negatively impacted US cities: http://bit.ly/2mQJOCx\n\nSubscribe to our channel! http://goo.gl/0bsAjO\n\nMillions of Americans commute to work. It can be a stressful journey that involves cars, trains, bicycles, and even airplanes. This video breaks down the pros and cons of long commutes -- it's by someone who actually has a painfully long one: Vox's Kimberly Mas commutes to Manhattan almost every day. She drives her car to the train station, takes the train to the subway, and finally rides the subway to the Vox office. She's had this routine for a long time and she always wondered what kind of toll it's taking on her. Her reporting shows that, while commutes may just be an unavoidable part of life for many Americans, they don't have to be all bad, all the time.\n\nVox.com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</si>
  <si>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nCPIKP_84qs</t>
  </si>
  <si>
    <t>Skipping in High School</t>
  </si>
  <si>
    <t>swoozie|adande</t>
  </si>
  <si>
    <t>Story of how I skipped class to avoid taking a test and well... yeah. Things didn't go as planned.\n\nâœ–ï¸Watch more\nArguing with Friends be Like: https://youtu.be/-Z8F_pa6BOA\nHow to handle getting CURVED: https://youtu.be/EB3Gpokv9x8\n\nâœ–ï¸Stalk me\nhttp://instagram.com/swoozie\nhttp://www.twitter.com/swooz1e\nSNAPCHAT: swoozie_snaps</t>
  </si>
  <si>
    <t>NHrwcQQ38bA</t>
  </si>
  <si>
    <t>Candide Thovex</t>
  </si>
  <si>
    <t>Candide Thovex - quattro 2</t>
  </si>
  <si>
    <t>Audi|Quattro|Q7|Candide|Thovex|Grass|Skiing|freeskiing|Mountain|All Terrain|Crazy|Perfect Conditions|Video Ski|Amazing|Ride|Freeride|Insane|Quiksilver|Faction Skis|Extreme|Natural|tree skiing|road skiing|backcountry|ski video|video ski|tricks|road gap|no snow|incredible|jump|jumping|fast|speed|360|all condition are perfect conditions|perfect conditions|perfect|sports|cars|ride|best footage|Great Wall of china|Jamaica|ski</t>
  </si>
  <si>
    <t>Candide and Audi partner up to Ski the World\n\nFilmed on Planet Earth\n\nLearn more about this project:\nhttp://audi.com/en/innovation/quattro/ski_the_world.html \n\nLearn more about Audi &amp; quattro\nhttp://audi.com/quattro\n\nFollow Candide\nhttp://facebook.com/CandideThovex\nInstagram &amp; Twitter: @candidethovex\nhttps://en.wikipedia.org/wiki/Candide_Thovex\n\nMEDIA REQUESTS\njasper@candidethovex.com\n\nÂ©Copyright Candide Thovex\n\n*IMPORTANT \nPlease only use and share this embed code of the official video.\nThird party downloads and distribution are not permitted.</t>
  </si>
  <si>
    <t>JrFiNSueT3Y</t>
  </si>
  <si>
    <t>10 BEST Moments From 2018 SAG Awards</t>
  </si>
  <si>
    <t>Frances mcdormand|gary oldman|morgan freeman|Kristen bell|I tonya|this is us|sterling k brown|Nicole kidman|alexander skarsgard|Robert de niro|Julia louis dreyfus|three billboards|sag awards 2018|sag awards 2018 best moments|sag awards 2018 winners|Trophy life|News|newsfeed|entertainment|clevver news</t>
  </si>
  <si>
    <t>More Celebrity News â–ºâ–º http://bit.ly/SubClevverNews\n\nFirst and foremost, our hats go off to Mr. Morgan Freeman also known as the man I hope to narrate my life story one day. He was honored tonight with the Lifetime Achievement Award. \nMorganâ€™s good friend, Rita Moreno presented him with the prestigious award and the display of their friendship was beyond adorable. Morgan was sure to thank her along with his family and friends who flew out to celebrate with him as well as his peers in the room. Then Morgan took a moment to point out the fact that the SAG award statue, known as the Actor has a bit of a bias to it. \nYou gotta love Morgan Freeman. Another person you canâ€™t help but to love is Sterling K. Brown. He won best male actor in a drama series for his role on This Is Us making history once again becoming the first black man to win in that category. \nSterling also thanked his peers in the room and his beautiful wife who had the sweetest most adorable reaction to his winning streak continuing.  \nWhen the camera panned to Ryanâ€™s face while Sterling was giving his speech, she was literally shaking with pride and happiness. \nWhich brings me to yet another moving moment during the show. Nicole Kidman won her first SAG award tonight for best Female Actor in a television Movie or Limited Series for her work  in Big Little Lies. She got choked up noting that winning means so much to her because she has been acting since she was 14 years old. \nShe went on to thank her co-stars, fellow nominees and female actors who have inspired her and paved the way for her career. \nShe continued saying - We've proven â€” and these actresses and so many more have proven â€” we are potent and powerful and viable. I just beg that the industry stays behind us because our stories are finally being told. It's only the beginning.\n\n\nFor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t>
  </si>
  <si>
    <t>iuBPpEkUi8I</t>
  </si>
  <si>
    <t>Jason Yu</t>
  </si>
  <si>
    <t>Bro's Night Out</t>
  </si>
  <si>
    <t>Props to Louie's Cage Percussion! Check them out here at:\n\nYouTube Channel: https://www.youtube.com/channel/UC5fLOe4JNtUp6-a4R84cLaA\n\nWebsite: https://www.louiescagepercussion.com/portal/en/\n\nFacebook: \nhttps://m.facebook.com/louiescagepercussion/\n\nSpotify: https://open.spotify.com/artist/7ryFLwVNdJx5EhEy7FKhIE?si=nl0gmtIrSPm8WCc2UJEA9A</t>
  </si>
  <si>
    <t>5g20u8EfMdg</t>
  </si>
  <si>
    <t>What If You Never Ate Fruits And Vegetables?</t>
  </si>
  <si>
    <t>life noggin|life noggin youtube|youtube life noggin|life noggin channel|education|education channel|life noggin face reveal|edutainment|edutainment videos|blocko|blocko life noggin|science|technology|educational|school|fruits|vegetables|veggies|never ate fruit|never ate vegetables|vitamins|minerals|nutrients|eating|potassium|magnesium|vitamin deficiency|mental health|digestion|immune system|vitamin c|vitamin a|vitamin b|sleep|cancer|supplements</t>
  </si>
  <si>
    <t>Your parents were right: You NEED to eat your fruits and vegetables!\nWatch more: What Would Happen If You Never Stopped Eating? â–ºâ–º https://www.youtube.com/watch?v=QQP6c_xLetk&amp;index=28&amp;list=PL8L0MzSk_V6JtEDRfRMyb6rFd1acqYSlO\n\nSubscribe: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\nSources:\nhttp://www.umm.edu/health/medical/altmed/supplement/vitamin-c-ascorbic-acid \nhttps://www.accessdata.fda.gov/scripts/InteractiveNutritionFactsLabel/factsheets/Vitamin_and_Mineral_Chart.pdf \nhttps://ods.od.nih.gov/factsheets/VitaminA-Consumer/\nhttp://www.msdmanuals.com/professional/nutritional-disorders/vitamin-deficiency,-dependency,-and-toxicity/vitamin-c\nhttps://www.rd.com/health/healthy-eating/eat-more-fruits-veggies/\nhttps://medlineplus.gov/ency/article/000354.htm\nhttps://www.accessdata.fda.gov/scripts/InteractiveNutritionFactsLabel/factsheets/Vitamin_and_Mineral_Chart.pdf\nhttps://www.accessdata.fda.gov/scripts/InteractiveNutritionFactsLabel/factsheets/Vitamin_and_Mineral_Chart.pdf\nhttps://medlineplus.gov/ency/article/000354.htm\nhttp://www.mdpi.com/1420-3049/20/12/19753\nhttp://www.umm.edu/health/medical/altmed/supplement/potassium\nhttps://www.almanac.com/content/vegetable-nutrition-facts\nhttps://www.ncbi.nlm.nih.gov/pmc/articles/PMC3419346/\nhttps://www.ncbi.nlm.nih.gov/pubmed/26633317\nhttps://www.cancer.gov/about-cancer/causes-prevention/risk/diet/cruciferous-vegetables-fact-sheet\nhttps://www.health.harvard.edu/staying-healthy/should-you-get-your-nutrients-from-food-or-from-supplements\nhttps://www.scientificamerican.com/article/do-vitamins-in-pills-diff/\nhttp://onlinelibrary.wiley.com/book/10.1002/9780813809397</t>
  </si>
  <si>
    <t>391JeKrI30w</t>
  </si>
  <si>
    <t>Watch the House floor live</t>
  </si>
  <si>
    <t>House votes to end government shutdown, sending legislation to President Trump. Subscribe to The Washington Post on YouTube: http://bit.ly/2qiJ4dy\n\nFollow us:\n\nTwitter: https://twitter.com/washingtonpost\nInstagram: https://www.instagram.com/washingtonpost/\nFacebook: https://www.facebook.com/washingtonpost/</t>
  </si>
  <si>
    <t>PKP8Mimj3QI</t>
  </si>
  <si>
    <t>Frances McDormand: Acceptance Speech | 24th Annual SAG Awards | TNT</t>
  </si>
  <si>
    <t>SAG awards|24th annual SAG awards|SAG red carpet|Kristen Bell|TNT|TBS|Red carpet|SAG interview|Screen Actors Guild Awards|Screen Actors Guild Awards red carpet|frances mcdormand|best actress|best actress sag|three billboards outside ebbing missouri</t>
  </si>
  <si>
    <t>Frances McDormand receives the ActorÂ® for Outstanding Performance by a Female Actor in a Leading Role for her performance as MILDRED HAYES in THREE BILLBOARDS OUTSIDE EBBING, MISSOURI\n\nSUBSCRIBE: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https://Twitter.com/TNTDrama\n\nFrances McDormand: Acceptance Speech | 24th Annual SAG Awards | TNT\nhttp://www.youtube.com/user/tntweknowdrama</t>
  </si>
  <si>
    <t>v3Nv2R9Acec</t>
  </si>
  <si>
    <t>Nerdist</t>
  </si>
  <si>
    <t>Quentin Tarantinoâ€™s Star Trek (Nerdist Presents)</t>
  </si>
  <si>
    <t>Nerdist|Fvid|star trek|quentin tarantino|b movies|recut|trailer|pulp fiction|kill bill|inglorious basterds|original series|william shatner|leonard nimoy|captain kirk|spock|bones|mccoy</t>
  </si>
  <si>
    <t>Set your phasers to thrill with this Nerdist Presents parody that explores classic Star Trek in the style of the pulpy B-movies that influence Quentin Tarantino. With shades of Pulp Fiction, Kill Bill, and Inglorious Basterds, Quentin Tarantino's Star Trek: Voyage to Vengeance clips out the bloodiest, punchiest, killingest moments from The Original Series and recuts them in a style that Tarantino would approve of. \n\nSubscribe for more Nerdist Presents: http://nerdi.st/subscribe\nCheck out more Nerdist Presents: http://nerdi.st/NerdistPresents\n\nFollow Us:\nFacebook: https://facebook.com/nerdist\nTwitter https://twitter.com/Nerdist\nInstagram https://instagram.com/nerdist/</t>
  </si>
  <si>
    <t>26qOMpjicGs</t>
  </si>
  <si>
    <t>Funny New Videos</t>
  </si>
  <si>
    <t>When you and your mates go snow boarding for the first time.</t>
  </si>
  <si>
    <t>Lol - Subscribe to my new channel that will continue to deliver funny videos and Help us reach 1k so we can monetize videos thanks. You can submit videos to Erik5858@gmail.com</t>
  </si>
  <si>
    <t>XIxZLrruFpg</t>
  </si>
  <si>
    <t>DIY JAPANESE FLUFFY PANCAKES</t>
  </si>
  <si>
    <t>fluffy pancakes|japanese fluffy pancakes|diy fluffy pancakes|diy jiggly pancakes|jiggly pancake|pancakes|pancake recipe|japaense pancake recipe|fluffy pancake recipe|how to make fluffy pancakes</t>
  </si>
  <si>
    <t>Julia's back with a brand new segment!!! Julia's Foreign Junk Food (JFJF) for short.  This is an extremely popular dish in Japan and we're bringing it to the US.  Make them at home and let us know what you think!\n\nMERCH:  http://bit.ly/HJFShop\n\nJP &amp; JULIA CHANNEL!!\nhttps://www.youtube.com/c/JPJulia\n\nFULL RECIPE DETAILS:\nhttp://www.hellthyjunkfood.com/fluffy-pancakes/\n\nðŸ”Social Media LinksðŸ”  @HellthyJunkFood\nhttp://www.facebook.com/hellthyjunkfood\nhttp://www.instagram.com/hellthyjunkfood\nhttp://www.twitter.com/hellthyjunkfood\nhttp://www.patreon.com/hellthyjunkfood\nhttp://www.twitch.com/hellthyjunkfood\nSnapchat - HellthyJunkFood\n\nMusic - Epidemic Sound</t>
  </si>
  <si>
    <t>yOZf7zIf6fM</t>
  </si>
  <si>
    <t>Access</t>
  </si>
  <si>
    <t>Olivia Munn &amp; Niecy Nash Hilariously Stole The Show At The 2018 SAG Awards | Access</t>
  </si>
  <si>
    <t>niecy nash|television|hollywood|interviews|celebrity news|access|entertainment|celebrity|sag awards 2018|gossip|breaking news|entertainment news|olivia munn</t>
  </si>
  <si>
    <t>Olivia Munn and Niecy Nash were hilariously uninformed when they presented the nominees for Male Actor in a Drama Series at the 2018 SAG Awards. See the funny way they introduced each nominee.\nÂ» SUBSCRIBE: http://bit.ly/AHSub\nÂ» Visit Our Website: http://www.AccessOnline.com/\n\nGet More Access:\nFacebook: https://www.facebook.com/AccessOnline\nTwitter: https://twitter.com/accessonline\nInstagram: http://instagram.com/accessonline\nSnapchat: OfficialAccess\n\nAbout Access:\nAccess is a nationally syndicated daily entertainment news show. Access delivers the most comprehensive coverage of entertainment news and personalities on television, featuring in-depth celebrity interviews and behind-the-scenes accounts of the most important events in Hollywood.\n\nOlivia Munn &amp; Niecy Nash Hilariously Stole The Show At The 2018 SAG Awards  | SAG Awards 2018 | Access \nhttps://youtu.be/yOZf7zIf6fM\n\nAccess\nhttps://www.youtube.com/AccessOnline</t>
  </si>
  <si>
    <t>gTF8KYoJkMM</t>
  </si>
  <si>
    <t>Canada's Most Successful King</t>
  </si>
  <si>
    <t>tom scott|tomscott|things you might not know|william lyon mackenzie king|canada|toronto|ottawa|canadian parliament|legacy|politics|rare earth|evan hadfield</t>
  </si>
  <si>
    <t>This week's guest is Evan Hadfield, from Rare Earth. Go subscribe! https://www.youtube.com/channel/UCtGG8ucQgEJPeUPhJZ4M4jA -- start with his video on the last elephants of Cambodia: https://www.youtube.com/watch?v=i4SETSsXkx0\n\nWilliam Lyon Mackenzie King was a sexually repressed, hypocritical, guilt-ridden, prostitute-visiting momma's boy who was exceptionally weird. He was also, perhaps, Canada's greatest prime minister. This week, Evan talks about legacy, and about how you don't need to be a good person to be a good politician.</t>
  </si>
  <si>
    <t>2fxqFJsvus4</t>
  </si>
  <si>
    <t>Keeping Up With the Kardashians Katch-Up S14, EP.15 | E!</t>
  </si>
  <si>
    <t>Kardashians|Kourtney Kardashian|Kim Kardashian|Khloe Kardashian|Scott Disick|Kris Jenner|Kanye West|Keeping Up with the Kardashians|Kardashian|KUWTK|family|Kendall Jenner|Kylie Jenner|Scott|ethic and drive|New Season|E! Entertainment Schedule|Celebrity|Celeb Gossip|Celeb News|E! News|E! News Now|Chelsea Handler|The Soup|Celebrity News|Celebrity Pictures|Gossip|Giuliana Rancic|Chelsea Lately|Comedians|Comedy</t>
  </si>
  <si>
    <t>The family doubts Kourtney's work ethic and drive, meanwhile she and Scott butt heads over her new boyfriend. Watch!\n\nSUBSCRIBE: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EP.15 | E!\nhttp://www.youtube.com/user/Eentertainment</t>
  </si>
  <si>
    <t>O6K0ZPRqzFU</t>
  </si>
  <si>
    <t>mmschocolate</t>
  </si>
  <si>
    <t>M&amp;Mâ€™s Super Bowl Teaser 2018 (featuring Danny DeVito) :15</t>
  </si>
  <si>
    <t>Whatâ€™s it like to be a delicious milk chocolate M&amp;Mâ€™s? Danny DeVito knows.</t>
  </si>
  <si>
    <t>_0uV-jMbHQU</t>
  </si>
  <si>
    <t>5 Things You Missed at the 2018 SAG Awards | E! News</t>
  </si>
  <si>
    <t>2018 SAG Awards|sag awards|Awards|Wochit|viral|E! News|E! Entertainment|E! News Now|News|E!|Top Stories|Pop Culture|Breaking News|Breaking|Live|Interviews|Red Carpet|Fashion|E! Style Collective|Trending|Jason Kennedy|Sibley Scoles|Celeb News|Gossip|Gabrielle Carteris|Sterling K. Brown</t>
  </si>
  <si>
    <t>From Gabrielle Carteris' moving speech to Sterling K. Brown's massive win, here's everything you may have missed from the 2018 SAG awards!\n\nWatch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http://eonli.ne/ENewsTW\n\n5 Things You Missed at the 2018 SAG Awards | E! News\nhttp://www.youtube.com/user/enews</t>
  </si>
  <si>
    <t>6vbFe6F48Uo</t>
  </si>
  <si>
    <t>iPhone X â€“ Selfies on iPhone X â€“ Apple</t>
  </si>
  <si>
    <t>Apple|apple muhammad ali|apple selfies|cassius clay|gary belkin|I am the greatest|iphone|iphone cassius clay|iphone muhammad ali|iphone portrait lighting|iphone portrait mode|iphone stage light|iphone stage light mono|iphone x|iphone x cassius clay|iphone x portrait mode|iphone x stage light|iphone x stage light mono|muhammad ali|muhammad ali round 2|peopleâ€™s champion|peter matz|portrait lighting|selfies|selfies on iphone|selfies on iphone x</t>
  </si>
  <si>
    <t>Selfies taken with Portrait Lighting on iPhone X. Poetry by the peopleâ€™s champion, Muhammad Ali. Learn more at https://apple.co/2rl1ID1 \n\nâ€œRound 2: I Am the Double Greatestâ€ by Cassius Clay https://apple.co/2mQyWVe</t>
  </si>
  <si>
    <t>MEEj62ZqFYo</t>
  </si>
  <si>
    <t>End of Ze World</t>
  </si>
  <si>
    <t>END OF ZE WORLD ...PROBABLY FOR REAL THIS TIME</t>
  </si>
  <si>
    <t>trump|donald trump|end of the world|end of ze world|maga|wall|kim jong un|north korea|united states|president|politics|fake news|end of ze world 2|earth|climate change|science|nukes|nuclear war|women's rights|scott pruitt</t>
  </si>
  <si>
    <t>The OFFICIAL sequel to the original End of Ze World!\n\n**Contains some graphic content and brief cartoon nudity, viewer discretion advised.**\n\nwww.endofzeworld2018.com\nwww.facebook.com/EndofZeWorld\n\nFIND YOUR ELECTED OFFICIAL!\nwww.endofzeworld2018.com/fuckthisfuckingshit\n\n---\n\nCreative Common Images:\n\nBy slowking4 - Own work, GFDL 1.2, https://commons.wikimedia.org/w/index.php?curid=57020729\nBy Hamid Mir - http://centralasiaonline.com/en_GB/articles/caii/features/pakistan/main/2011/05/03/feature-02, CC BY-SA 3.0, https://commons.wikimedia.org/w/index.php?curid=64871674\nBy Michael Vadon - Own work, CC BY-SA 4.0, https://commons.wikimedia.org/w/index.php?curid=56627435\nBy Arne Hendriks from Amsterdam, Holland - Fatbergs, CC BY 2.0, https://commons.wikimedia.org/w/index.php?curid=58196681\nBy Don Irvine - Steve Bannon Flickr, CC BY-SA 2.0, https://commons.wikimedia.org/w/index.php?curid=53441636\nBy Office of the President of the United States - The Trump base is far bigger &amp; stronger than ever before (despite some phony... - Facebook, Public Domain, https://commons.wikimedia.org/w/index.php?curid=61914128\nBy Evan Nesterak - Nazi Salute, CC BY 2.0, https://commons.wikimedia.org/w/index.php?curid=61723722\nBy Gage Skidmore from Peoria, AZ, United States of America - Donald Trump supporter, CC BY-SA 2.0, https://commons.wikimedia.org/w/index.php?curid=49611808\nBy Fibonacci Blue from Minnesota, USA - Trump supporter confronts anti-Trump protesters, CC BY 2.0, https://commons.wikimedia.org/w/index.php?curid=57202248\nBy Fibonacci Blue from Minnesota, USA - Donald Trump supporter mocks protesters, CC BY 2.0, https://commons.wikimedia.org/w/index.php?curid=57202231\nBy Lorie Shaull from Washington, United States - Trump supporters react as Trump speaks at the Inauguration ceremony, CC BY-SA 2.0, https://commons.wikimedia.org/w/index.php?curid=55255608\nBy Gage Skidmore from Peoria, AZ, United States of America - Donald Trump supporters, CC BY-SA 2.0, https://commons.wikimedia.org/w/index.php?curid=47177901\nBy Fibonacci Blue from Minnesota, USA - Donald Trump alt-right supporter, CC BY 2.0, https://commons.wikimedia.org/w/index.php?curid=57202569\nBy Lorie Shaull from Washington, United States - Trump supporters at the Inauguration Ceremony, CC BY-SA 2.0, https://commons.wikimedia.org/w/index.php?curid=55184769\nBy Anthony Crider - Charlottesville Unite the Right Rally, CC BY 2.0, https://commons.wikimedia.org/w/index.php?curid=61769383\nBy Evan Nesterak - Skirmish 3, CC BY 2.0, https://commons.wikimedia.org/w/index.php?curid=61723875\nBy Evan Nesterak - Punch 2, CC BY 2.0, https://commons.wikimedia.org/w/index.php?curid=61723746\nBy Mobilus In Mobili - Own work, CC BY-SA 4.0, https://commons.wikimedia.org/w/index.php?curid=55958994\nBy Mark Dixon from Pittsburgh, PA - Trump-WomensMarch_2017-1060300, CC BY 2.0, https://commons.wikimedia.org/w/index.php?curid=55219397\nBy Mobilus In Mobili - Own work, CC BY-SA 4.0, https://commons.wikimedia.org/w/index.php?curid=55959025\nBy mmrogne - Women's March Topeka, KS 2017, CC BY 2.0, https://commons.wikimedia.org/w/index.php?curid=55220017\nBy VOA - ÐœÐ°Ñ€Ñˆ Ð¶ÐµÐ½Ñ‰Ð¸Ð½ - Ð² Ð’Ð°ÑˆÐ¸Ð½Ð³Ñ‚Ð¾Ð½Ðµ Ð¸ Ð·Ð° ÐµÐ³Ð¾ Ð¿Ñ€ÐµÐ´ÐµÐ»Ð°Ð¼Ð¸, Public Domain, https://commons.wikimedia.org/w/index.php?curid=55226882\nBy Mark Dixon from Pittsburgh, PA - Trump-WomensMarch_2017-top-1510075, CC BY 2.0, https://commons.wikimedia.org/w/index.php?curid=55219538\nBy Mark Dixon from Pittsburgh, PA - science-march-2017-pittsburgh-1510424, CC BY 2.0, https://commons.wikimedia.org/w/index.php?curid=58237417\nBy mathiaswasik  - https://www.flickr.com/photos/wasik/30833774892\nBy Mobilus In Mobili - Own work, CC BY-SA 4.0, https://commons.wikimedia.org/w/index.php?curid=58314111\nBy Steve Jurvetson from Menlo Park, USA - The Donald &amp; Mark Wahlberg, CC BY 2.0, https://commons.wikimedia.org/w/index.php?curid=57230334\nBy Michael Vadon - Own work, CC BY-SA 4.0, https://commons.wikimedia.org/w/index.php?curid=56825904\nBy Shealah Craighead - https://www.whitehouse.gov/the-press-office/2017/10/31/white-house-releases-official-portraits-president-donald-j-trump-and, Public Domain, https://commons.wikimedia.org/w/index.php?curid=63768460\nBy Shealah Craighead - President Trump's First 100 Days: 18, Public Domain, https://commons.wikimedia.org/w/index.php?curid=58421233\nBy Larry D. Moore, CC BY-SA 3.0, https://commons.wikimedia.org/w/index.php?curid=2595420\nBy Casper Moller from London, United Kingdom - originally posted to Flickr as Trump World Tower and East River in Manhattan, New York City, CC BY 2.0, https://commons.wikimedia.org/w/index.php?curid=12453694\nBy The White House - https://www.youtube.com/watch?v=glKTertdqXk, Public Domain, https://commons.wikimedia.org/w/index.php?curid=59017933\nBy Larry D. Moore, CC BY-SA 3.0, https://commons.wikimedia.org/w/index.php?curid=2595331\n\nA substantial portion of the credit goes to my wife, who supported me in the creation of this video. Special thanks also to Eli Shell and Stuart Coltrell.\n\nÂ© 2018 Jason Windsor</t>
  </si>
  <si>
    <t>3tUSDKhcxcc</t>
  </si>
  <si>
    <t>Dupe That: Tom Ford Lipsticks | Beauty With Mi | Refinery29</t>
  </si>
  <si>
    <t>refinery29|refinery 29|r29|r29 video|refinery29 video|female|empowerment|beauty with mi|dupe that|beauty products|drugstore makeup|beauty trends|full face|we try|makeup routine|trendy|everyday look|drugstore|grwm|how to apply|best makeup products|makeup hacks|affordable|wet n' wild|sephora|dupes|affordable makeup|dupe|tom ford|mac cosmetics|maybelline|colourpop cosmetics|nyx cosmetics|e.l.f.|new drugstore makeup|nyc|cheap makeup|mi anne chan</t>
  </si>
  <si>
    <t>On this episode of Dupe That, our host Mi-Anne Chan swatches drugstore dupes for high-end lipsticks. She shares the best lipstick color matches for the better price. Press play to see what you can dupe!\n\nProducts Used:\nTom Ford Lip Color in Bruised Plum $54: https://shop.nordstrom.com/s/tom-ford-lip-color/4167671?country=US&amp;currency=USD&amp;cm_mmc=google-_-shopping_ret-_-662927206-_-50157416122_c58ced45-1137-4bcc-884b-50b2fc2967d8&amp;cm_mmca1=pla-297414535588_57743636&amp;gclid=EAIaIQobChMIj4yb0-vc2AIVLLftCh1SzAcbEAQYAiABEgIuTfD_BwE\nTom Ford Boys &amp; Girls Lip Color in Dominic $36: https://www.sephora.com/product/boys-girls-lip-color-P423486?skuId=1875954&amp;om_mmc=ppc-GG_381463959_27499885719_pla-181445125959_1875954_97594838199_9058761_c&amp;country_switch=us&amp;lang=en&amp;gclid=EAIaIQobChMIt6Df8Ovc2AIVhbftCh3kYwyDEAQYASABEgLucPD_BwE&amp;gclsrc=aw.ds\nMac Matte Lipstick in Russian Red $16: https://m.maccosmetics.com/product/13854/310/products/makeup/lips/lipstick/matte-lipstick#/shade/Chili\nMaybelline Color Sensational Lipstick in Red Revival $7.5: https://www.maybelline.com/lip-makeup/lipstick/color-sensational-lipstick\nColourPop Lippie Pencil in Bossy $5: https://colourpop.com/products/bossy-pencil\nLaura Mercier Velour Extreme Matte Lipstick in Control $28: https://www.sephora.com/product/velour-extreme-matte-lipstick-P427041?skuId=2029262&amp;om_mmc=ppc-GG_381463959_27499872639_pla-181448748999_2029072_97594845759_9058761_c&amp;country_switch=us&amp;lang=en&amp;gclid=EAIaIQobChMIspmPvO3c2AIV7JztCh0rXwjuEAQYASABEgI_ofD_BwE&amp;gclsrc=aw.ds\nWet nâ€™ Wild MegaLast Lip Color in Cherry Bomb $2.49: https://www.wetnwildbeauty.com/megalast-lip-color.html\nNYX Butter Lipstick in Licorice $6.50: https://www.nyxcosmetics.com/butter-lipstick/NYX_120.html\ne.l.f. Moisturizing Lipstick in Bordeaux Beauty $3: https://www.target.com/p/e-l-f-174-moisturizing-lipstick-bordeaux-beauty-11oz/-/A-51077892  \n\nABOUT SERIES\nRefinery29â€™s beauty expert Mi-Anne Chan is down to try anything. Some days, it means getting a scary-looking facial. Others, sheâ€™s putting high-end and drugstore makeup to the ultimate test. In Beauty WIth Mi, we experiment with the craziest trends, most unique treatments, and latest innovative products in the market â€” for better or for worse.\n\nABOUT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on Instagram: https://instagram.com/mianne.chan/</t>
  </si>
  <si>
    <t>WMefea9aYNA</t>
  </si>
  <si>
    <t>U.S. Will Move Embassy To Jerusalem Next Year, Vows Vice President Pence In Israel | TIME</t>
  </si>
  <si>
    <t>mike pence jerusalem|israel|jerusalem|mike pence|palestine|united nations|donald trump|netanyahu|us embassy|palestinian|vice president|pence|vice president mike pence|vice president pence speaks jerusalem|pence protests jerusalem|us embassy jerusalem|mike pence us embassy jerusalem|mike pence us embassy|moving us embassy to jerusalem|vice president mike pence israeli parliament|Time|time magazine|magazine|time (magazine)|time.com|news today|world news|politics</t>
  </si>
  <si>
    <t>Vice President Mike Pence on Monday told Israelâ€™s parliament that the U.S. Embassy will be moved from Tel Aviv to Jerusalem by the end of 2019, ahead of schedule, receiving a rousing ovation as he pledged to barrel ahead with a plan that has set off weeks of unrest and thrown U.S. peace efforts into disarray.\nSubscribe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\n[OPTIMIZED TITLE]\nhttps://www.youtube.com/user/TimeMagazine</t>
  </si>
  <si>
    <t>3rIjcRK_BNU</t>
  </si>
  <si>
    <t>JÃ¡n IlavskÃ½</t>
  </si>
  <si>
    <t>Beat Saber Gameplay Teaser</t>
  </si>
  <si>
    <t>vr|htc vive|oculus rift|sabers|neon|rhythm game|playstation vr</t>
  </si>
  <si>
    <t>Beat Saber is a unique VR rhythm game, where your goal is to slash the beats (represented by small cubes) as they are coming at you.\nhttp://www.beatsaber.com\n\nThe game should be out in Q1 2018.\n\nThe song in this trailer is part of the game's OST and will be released later with the game.</t>
  </si>
  <si>
    <t>PUcS24GuAog</t>
  </si>
  <si>
    <t>BABY | The Weekly #3 | LIFESTYLE</t>
  </si>
  <si>
    <t>Louise Pentland|Sprinkle Of Glitter|Sprinkleofglitter|Mummy Vlogger|Mummy Blogger|Mom Vlogger|Mom Blogger|Motherhood|UK Parenting Channel|MumLife</t>
  </si>
  <si>
    <t>This week we spent our first few days with baby Pearl. \nAlso this week, my new book title was revealed!\nFind it out here - http://amzn.to/2mTHyuh\n\nMore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t>
  </si>
  <si>
    <t>tXWHO14c88c</t>
  </si>
  <si>
    <t>Natalie Portman speaks at Women's March</t>
  </si>
  <si>
    <t>latest News|Happening Now|CNN|Politics|Entertainment|US News</t>
  </si>
  <si>
    <t>Actress Natalie Portman speaks at the Women's March in Los Angeles.</t>
  </si>
  <si>
    <t>of_i4P9QwyM</t>
  </si>
  <si>
    <t>We're celebrating... AND WE'RE MORE TERRIFIED</t>
  </si>
  <si>
    <t>sourcefed|philip defranco|the pds|philip defranco show|elliott morgan|lee newton|joe bereta|steve zaragoza|sourcefed 2.0|sourcefednerd|Now This News|Now This Nerd|Discovery Digital|The Valleyfolks|the valley folk|valleyfolks|thevalleycats|The Valley Cats|We're celebrating... AND WE'RE STILL TERRIFIED!!!|sugar pine 7|sugar pine|sugar pine 7 the woods|the woods sugar pine|nerdist|nerdist news|new media rockstars|nmr</t>
  </si>
  <si>
    <t>Support the insanity at http://thevalleyfolk.com and get exclusive schtuff! Let us know what you all want in the comments down below! We may listen! \n\nThank you all so much for gathering around the fire pit and throwing freshly chopped wood in it until our souls were ablaze with your love. We're currently setting up the infrastructure for the company while releasing brand new content! We may even buy audio equipment for our next video so it doesn't feel like it was made in 2002. Who knows!\n\nFollow The Valleyfolk on all the outlets: \nTwitter: http://twitter.com/TheValleyfolk\nInstagram: http://instagram.com/TheValleyfolk\nFacebook: http://Facebook.com/TheValleyfolk\nTwitch: http://twitch.tv/TheValleyfolk\n\nFor patrons:\nAs a patron, you'll be granted exclusive access to behind-the-scenes footage, blog posts, bloopers, as well as early access to the Valleycast podcast. Consider becoming a patron at http://bitly.com/TheValleyfolk as we build this thing in a way that allows us to take over the world... or... look, I don't know, that's just something ambitious people say.\n\nThank you all so so so much!</t>
  </si>
  <si>
    <t>3TwiPa39WnM</t>
  </si>
  <si>
    <t>cineytele</t>
  </si>
  <si>
    <t>Breaking Bad cumple 10 aÃ±os y AMC le rinde tributo</t>
  </si>
  <si>
    <t>Considerada una de las series imprescindibles para los amantes de la televisiÃ³n,la ficciÃ³n cumple diez aÃ±os el sÃ¡bado 20 de enero de 2018.\n\nAsÃ­ es el homenaje de AMC ...</t>
  </si>
  <si>
    <t>Qzgar1P6cn0</t>
  </si>
  <si>
    <t>Laura Kampf</t>
  </si>
  <si>
    <t>Space-Saving Stairs for my Loftbed</t>
  </si>
  <si>
    <t>Woodworking|Workshop|Metal|Maker|DIY|HOW|TO|Making|Design|Building|Stairs|Ladder|Loftbed|Tiny House|Space Saving|Spacesaver|Birch|wooden ladder|wooden stairs</t>
  </si>
  <si>
    <t>Get 3 months of Skillshare for just $0.99 at \nhttp://skl.sh/laurakampf99\n\nThis week i built some stairs for my loftbed.\nTo safe space i made asymmetrical cut outs.\nworks pretty good! \n\nIf you like what i do you can support me at:\nhttp://www.patreon.com/laurakampf\n\nFor more Infos visit\nhttp://www.laurakampf.com\nhttp://www.instagram.com/laura_kampf\nhttp://www.facebook.com/laurakampfkoeln\n\n\nMusic by Epidemic Sound (http://www.epidemicsound.com)</t>
  </si>
  <si>
    <t>TKhRjduXFEM</t>
  </si>
  <si>
    <t>Women's March Rallies From Around The U.S. | NBC News</t>
  </si>
  <si>
    <t>nbc news|breaking news|us news|world news|politics|nightly news|current events|top stories|pop culture|business|health|women's march|protest|rally|rallies|women's march live stream|women march us|us women's march|donald trump|womens march|women's rights|when is the women's march in las vegas|women's march power to the polls|women's march sam boyd stadium|my body my choice|women's march las vegas|womenâ€™s march live stream|women's march live</t>
  </si>
  <si>
    <t>Marking one year since the inaugural Womenâ€™s March, cities around the U.S. host an encore.\nÂ»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http://nbcnews.to/PinNBC\n\nWomen's March Rallies From Around The U.S. | NBC News</t>
  </si>
  <si>
    <t>QmAbpXRNuYA</t>
  </si>
  <si>
    <t>colourpopcosmetics</t>
  </si>
  <si>
    <t>Introducing Lux Lipstick</t>
  </si>
  <si>
    <t>Introducing our new and exciting launchâ€¦Lux Lipstick! \n\nSign up to be in the know  https://colourpop.com/pages/luxlipstick \n\n\n\nWant more ColourPop?\nðŸ–¥ WEBSITE// www.colourpop.com\nðŸ“¸ INSTAGRAM// @colourpopcosmetics\nðŸ¥ TWITTER// @ColourPopCo\nðŸ‘» SNAPCHAT// ColourPopCo\nðŸ‘¤ FACEBOOK// ColourPop</t>
  </si>
  <si>
    <t>VW-5B_g8CrY</t>
  </si>
  <si>
    <t>Aaron Hernandez was a chameleon says NFL sportswriter</t>
  </si>
  <si>
    <t>video|cbs|news|48 hours|aaron hernandez|all-american murder|james patterson's new book|who id aaron hernandez kill|new england patriots|NFL</t>
  </si>
  <si>
    <t>There were many sides to Aaron Hernandez, says NFL Network insider Ian Rapoport, who shares memories of the former football star and what made him so fascinating.\n\nSubscribe to the â€œ48 Hours Channel HERE: http://bit.ly/1DvRWbT\nWatch Full Episodes Of 48 Hours HERE: http://bit.ly/1fop6N1\nInvestigate with 48 Hours: Crimesider HERE: http://cbsn.ws/20pdMsu\nFollow â€œ48 Hoursâ€ on Instagram HERE: http://bit.ly/1OLG2B9\nLike 48 Hours on Facebook HERE: http://on.fb.me/1KkQuRn\nFollow 48 Hours on Twitter HERE: http://bit.ly/1MOCAXf\nFollow 48 Hours on Google+ HERE: http://bit.ly/1HqF6Mr\nListen to â€œ48 Hoursâ€ Podcasts HERE: http://bit.ly/1h0fPUg\n\nGet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http://bit.ly/1OQA29B\n\n---\n48 Hours investigates the most intriguing crime and justice cases that touch on all areas of the human experience including greed and passion. For 27 seasons, 48 Hours has developed a rich history of original reporting and impact journalism that has helped exonerate wrongly convicted people, caused cold cases to be reopened and solved, and along the way changed lives. Check local listings for 48 Hours broadcast times.</t>
  </si>
  <si>
    <t>Er1eh1D8p2o</t>
  </si>
  <si>
    <t>Rudimental</t>
  </si>
  <si>
    <t>Rudimental - These Days (ft. Jess Glynne, Macklemore &amp; Dan Caplen)(Official Audio)</t>
  </si>
  <si>
    <t>rudimental|rudimentaluk|official video|cover|session|live|remix|feel the love|bloodstream|waiting all night|sun comes up|ed sheeran|james arthur|we the generation|these days|jess glynne|macklemore|dan caplen|annie mac|ella eyre|anne-marie|home|official audio</t>
  </si>
  <si>
    <t>Download or stream now at: https://atlanti.cr/thesedays\n\nThis is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t>
  </si>
  <si>
    <t>l0rAEPJoWeE</t>
  </si>
  <si>
    <t>iotexpert</t>
  </si>
  <si>
    <t>JST Connector Crimp</t>
  </si>
  <si>
    <t>jst iotexpert iot crimping</t>
  </si>
  <si>
    <t>This is a demonstration video of crimping the JST Connect.  You can read about it at https://iotexpert.com/2018/01/18/jst-connector-crimping-insanity/</t>
  </si>
  <si>
    <t>Letter from McKayala Maroney read to Larry Nassar in court</t>
  </si>
  <si>
    <t>Larry Nassar|MSU|gymnastics|USA gymnastics|sexual abuse|sexual assault|MSU gymnastics|doctor|Nassar|McKayala Maroney|olympic gold medalist|olympian|auth-jbissell-auth|larry nassar|mckayla maroney|nassar|larry nassar sentencing|mlive|michigan</t>
  </si>
  <si>
    <t>Assistant Attorney General Angela Povilaitis _x000D_
\n reads a letter written by Olympic gold medalist McKayala Maroney during the third day of Larry Nassarâ€™s sentencing in Lansing, Mich. on Thursday, Jan. 18, 2018. (Joel Bissell | MLive.com)</t>
  </si>
  <si>
    <t>caCdf94Blfw</t>
  </si>
  <si>
    <t>Oscars</t>
  </si>
  <si>
    <t>Oscars 2018: Nominations Announcement</t>
  </si>
  <si>
    <t>Tiffany Haddish and Andy Serkis announce this year's nominees. Watch the #Oscars live on Sunday, March 4, on ABC.</t>
  </si>
  <si>
    <t>Wk6Z7HLpx8s</t>
  </si>
  <si>
    <t>ABC Action News</t>
  </si>
  <si>
    <t>Magnitude 8.2 earthquake strikes Alaska, tsunami watch issued for US West Coast</t>
  </si>
  <si>
    <t>Magnitude|8.2|earthquake|strikes|Alaska|tsunami|watch|issued|for|US|West|Coast</t>
  </si>
  <si>
    <t>A tsunami warning has been issued after a magnitude 8.2 earthquake struck off the coast of Alaska.</t>
  </si>
  <si>
    <t>JZoO1Ftj-bM</t>
  </si>
  <si>
    <t>Honest Trailers - Get Out</t>
  </si>
  <si>
    <t>screenjunkies|screen junkies|honest trailers|honest trailer|get out|get out movie|get out 2017|jordan peele|get out review|get out trailer|oscars 2018|oscars 2017|get out awards|get out box office|academy awards|academy awards 2017|academy awards 2018|get out nominnations|oscar best picture|key and peele</t>
  </si>
  <si>
    <t>This episode was brought to you by TurboTax. Thereâ€™s nothing to be afraid of. http://intuit.me/1eCMlVs\n\nThe movie that proves that an Honest Trailer automatically gets you three Oscar Nominations - Get Out!\n\nWatch the Honest Trailer Commentaries to get the writers thoughts on the movie along with deleted jokes!\nhttps://www.youtube.com/watch?v=p_ncGxe-zVw \n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</si>
  <si>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_fVUX6-7VKE</t>
  </si>
  <si>
    <t>7.9 earthquake hits near Kodiak, AK</t>
  </si>
  <si>
    <t>Disasters|Earthquakes|On Air|Primary US|US|Fox News|News|Natural Disaster|Tsunami Warning|Alaska|Kodiak|AK|Hawaii|West Coast|Tsunami</t>
  </si>
  <si>
    <t>Millions under tsunami warning, being sent to higher ground.\n\nFOX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genre.\n\nSubscribe to Fox News!  https://www.youtube.com/user/FoxNewsChannel\nWatch more Fox News Video: http://video.foxnews.com\nWatch Fox News Channel Live: http://www.foxnewsgo.com/\n\n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http://video.foxnews.com/playlist/longform-fox-news-night/\n\nFollow Fox News on Facebook: https://www.facebook.com/FoxNews/\nFollow Fox News on Twitter: https://twitter.com/FoxNews/\nFollow Fox News on Instagram: https://www.instagram.com/foxnews/</t>
  </si>
  <si>
    <t>VRJmcxCrAOA</t>
  </si>
  <si>
    <t>Real Life Trick Shots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</si>
  <si>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spinners|dude|real life|every day|game|banana|mail toss|dudes|dude real life|real life tricks|real tricks|crazy tricks</t>
  </si>
  <si>
    <t>Trick shots should be an everyday thing! \nThanks to Kay Jewelers for sponsoring this video! \nWin Valentine's Day by going to http://dudeperfect.com/KayJewelers\n\nâ–º Click HERE to subscribe to Dude Perfect! http://bit.ly/SubDudePerfect\n\nâ–º Click HERE to watch our most recent videos! http://bit.ly/NewestDudePerfectVideos\nhttp://bit.ly/NewestDPVideos\n\nâ–º SHOP our NEW Merchandise! - http://bit.ly/DPStore\nâ–ºClick HERE to join the exclusive Dude Perfect T-Shirt Club! http://bit.ly/DPTShirtClub\n\nMusic: GRiZ x Big Gigantic - â€œGood Times Rollâ€\nâ–ºClick HERE to download: http://bit.ly/GoodTimesRollDP\n\nâ–ºhttp://mynameisgriz.com/\nâ–ºhttp://facebook.com/mynameisGRiZ/\nâ–ºhttp://soundcloud.com/griz\nâ–ºhttp://twitter.com/mynameisgriz\nâ–ºhttp://instagram.com/mynameisgriz/\n\nPlay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How much money you think is in the piggy bank!\n\nAs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</si>
  <si>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e2ExvdtmIyU</t>
  </si>
  <si>
    <t>The Breakfast Club Addresses Backlash After Amara La Negra Interview</t>
  </si>
  <si>
    <t>the breakfast club|power1051|celebrity news|radio|video|interview|angela yee|charlamagne tha god|dj envy|amara la negra</t>
  </si>
  <si>
    <t>eUgrVCDUCtE</t>
  </si>
  <si>
    <t>A janitor's son is bullied by rich kids. So his dad stands up for him in the most heartwarming way.</t>
  </si>
  <si>
    <t>the perfect gooseys|andrew mudge|omeleto|omeleto comedy|prep school|janitor dad|bullying</t>
  </si>
  <si>
    <t>Grab some tissues at 11:01...\nðŸ˜ƒ SUBSCRIBE â–º http://sub2.omele.to | â˜… PREVIOUS FILM â–º http://youtu.be/nNBKWdymfLI\n\nThe Perfect Gooseys is used with permission from Andrew Mudge. Learn more at http://omele.to/2n1IT2q.\n\nGeorge attends the competitive private school Auburn Academy, where he struggles to keep up with the other students.\n\nAuburn is a harsh, even cruel, place, full of overachievers who are often mean to the boy -- if they aren't completely ignoring him. It doesn't help that his dad is the school's janitor, either, who picks up his son in a rickety old car everyday.\n\nBut George's dad decides to stand up for his kid, showing just how far a parent will go to love and support their child -- even if it means possible further humiliation.\n\nDirector Andrew Mudge has crafted a sweet, delightful dramedy full of genuine heart and compassion. Its charming quirks -- minimal dialogue for the main characters, soaring score and meticulous and witty production design -- never overwhelm the film.\n\nThe Perfect Gooseys wears its sincerity and emotion proudly, earning every second of its touching finale -- and reminding us what really matters when it comes to what teach our families.\n\n-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</si>
  <si>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Lj6Y6JCu-l4</t>
  </si>
  <si>
    <t>ZEDDVEVO</t>
  </si>
  <si>
    <t>Zedd, Maren Morris, Grey - The Middle (Lyric Video)</t>
  </si>
  <si>
    <t>Zedd|Maren|Morris|Grey|The|Middle|Interscope|Records|Dance|Zedd The Middle|The Middle Zedd|The Middle Zedd Maren Morris Grey|Maren Morris Zedd Grey The Middle|The Middle|The Middle lyrics|Zedd The Middle Lyrics|Why donâ€™t you meet me in the middle|Maren morris Zedd the Middle|The Middle Maren Morris Zedd|Maren Morris|Marren Morris|Maren Moris|Gray|Grey Zedd|Grey The Middle|The Middle Grey|Im|losing|my|mind|in</t>
  </si>
  <si>
    <t>Zedd, Maren Morris, Grey - The Middle (Lyric Video)\nSubscribe to Zeddâ€™s channel to stay up-to-date on all his latest videos.\n \nWe worked really hard on this record to get it just right and it feels great to be able to finally share it with everyone. It was super fun working with Maren because she is clearly an amazing singer and very talented musician.  And, I always love working with Grey because we push ourselves to make the best music possible and the end result is incredible. - Zedd\n \nI met Zedd in Nashville several weeks ago when he came to town to record my vocal for â€œThe Middleâ€. My fans know that my sounds is reflective of my many influences as a songwriter and artist and I think theyâ€™ll be ecstatic to hear this collaboration with him and Grey! - Maren Morris\n \nSome songs come really quickly and naturally, but for a while there it seemed like this song didnâ€™t want to come out. We ran into obstacle after obstacle, but we kept fighting for it because we knew this song was special. This is also our first time working with a country singer, and the different styles ended up fitting perfectly! SO glad that we can finally share this one with you, so enjoy! - Grey\n \nTake a seat\nRight over there\nSat on the stairs\n \nStay or leave\nThe cabinets are bare\nAnd I'm unaware\n \nOf just how we got,\ninto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 \nTake a step\nBack for a minute\nInto the kitchen\n \nFloors are wet\nTaps are still running\nDishes are broken\n \nHow did we get,\ninto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\nLooking at you I can't lie\nJust pouring out admission\nRegardless my objection\n \nAnd it's not about my pride\nI need you on my skin just\nCome over, pull me in just...\n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middle\n\nMusic video by Zedd, Maren Morris, Grey performing The Middle. (C) 2018 Interscope Records\n\nhttp://vevo.ly/O6Vc5m</t>
  </si>
  <si>
    <t>NkgW3SLLZgU</t>
  </si>
  <si>
    <t>Jason Momoa Struggled to Book Gigs After Game of Thrones</t>
  </si>
  <si>
    <t>The Tonight Show|Jimmy Fallon|Jason Momoa|Struggled|Book|Gigs|Game of Thrones|NBC|NBC TV|Television|Funny|Talk Show|comedic|humor|snl|Fallon Stand-up|Fallon monologue|tonight|show|jokes|funny video|interview|variety|comedy sketches|talent|celebrities|video|clip|highlight|Aquaman|Arthur Curry|Justice League|Frontier|The Roots|Stargate Atlantis|Khal Drogo|rock climbing|Instagram</t>
  </si>
  <si>
    <t>Jason Momoa discusses how his convincing turn as Khal Drogo in Game of Thrones made some people think he couldn't speak English and discusses Season 2 of his Netflix series, Frontier.\n\nSubscribe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exclusives.\n\nJason Momoa Struggled to Book Gigs After Game of Thrones\nhttp://www.youtube.com/fallontonight</t>
  </si>
  <si>
    <t>K0u_kAWLJOA</t>
  </si>
  <si>
    <t>PlayStation</t>
  </si>
  <si>
    <t>God of War â€“ Story Trailer | PS4</t>
  </si>
  <si>
    <t>God of War|Kratos|Atreus|E3 2017|E3|Gameplay|Cory Barlog|Norse|Mythology|Incredible|Creature|Father|Son|Combat|Discovery|action|adventure|best of E3|action adventure|must-see|Story</t>
  </si>
  <si>
    <t>https://www.playstation.com/en-us/games/god-of-war-ps4/\n\nFrom Santa Monica Studio and creative director Cory Barlog comes a new beginning for one of gamingâ€™s most recognizable icons. Living as a man outside the shadow of the gods, Kratos must adapt to unfamiliar lands, unexpected threats, and a second chance at being a father. Together with his son Atreus, the pair will venture into the brutal Norse wilds and fight to fulfill a deeply personal quest.\n\nAvailable April 20, 2018\n\nVisit the official site:Â http://godofwar.com\nFollow on Twitter:Â http://twitter.com/sonysantamonica\nEngage on Facebook:Â http://facebook.com/godofwarÂ \nOur Best Fan Art:Â http://instagram.com/santamonicastudioÂ \n\nÂ©2018 Sony Interactive Entertainment LLC. God of War is a trademark of Sony Interactive Entertainment LLC.</t>
  </si>
  <si>
    <t>uGwcNjWrgaU</t>
  </si>
  <si>
    <t>LoeyLane</t>
  </si>
  <si>
    <t>Why Are Fat People a Joke?</t>
  </si>
  <si>
    <t>loeylane|loey lane|loey|bug|lane|loey bug|loeybug|body positivity|body confidence|body|positivity|rant|plus-size|plus size|confidence|storytime|story time|story|time</t>
  </si>
  <si>
    <t>OPEN ME FOR ALL OF THE THINGS!\n\nWatch Meghan Tonjes' video here: https://www.youtube.com/watch?v=cj6uuaM4SeA\n\nMY BOOK IS OUT! Order my novel, Haunted in Hollywood, here: http://bit.ly/2yHipYj\n\nWanna watch another? â™¡\nDear David Update | The Terrifying Truth... https://youtu.be/ayeGJhCLjJw\nMost HAUNTED Abandoned Asylum in the World... Paranormal Vlog https://youtu.be/W6Ga50UX3XI\nSCARIEST True Stories on Reddit... Ghost, Alien &amp; Unexplainable Scary Stories https://youtu.be/WUd6_iq94jY\n\nHey babes! Today I'm finally back with a little bit of body talk. It's a huge goal of mine this year to regularly speak with you on body confidence, positivity and overall self care. I felt strongly about this topic and wanted to talk to you about it! All bodies are good bodies! I love you so much!\n\nWhat am I wearing?\nTop: American Eagle\n\nMy second channel, for follow-me-around vlogs, gaming and more! https://www.youtube.com/loeybug \nTWITTER, SNAPCHAT AND INSTAGRAM: @Loeybug\nFACEBOOK: LoeyLane\n\nBusiness inquiries: LoeyLaneBusiness@gmail.com</t>
  </si>
  <si>
    <t>phCIKfJY7SU</t>
  </si>
  <si>
    <t>The Undertaker returns: Raw 25, Jan. 22, 2018</t>
  </si>
  <si>
    <t>wwe|world wrestling entertainment|wrestling|wrestler|wrestle|superstars|à¤•à¥à¤¶à¥à¤¤à¥€|à¤ªà¤¹à¤²à¤µà¤¾à¤¨|à¤¡à¤¬à¥à¤²à¥‚ à¤¡à¤¬à¥à¤²à¥‚ à¤ˆ|à¤®à¥ˆà¤š|à¤¸à¥à¤ªà¤°à¤¸à¥à¤Ÿà¤¾à¤°|à¤µà¥à¤¯à¤¾à¤µà¤¸à¤¾à¤¯à¤¿à¤• à¤•à¥à¤¶à¥à¤¤à¥€|Ù…ØµØ§Ø±Ø¹Ù‡|Raw|Undertaker|sp:ty=high|sp:st=wrestling|sp:scp=athlete_in_match|sp:dt=2018-01-22T20:00:00-04:00|sp:ev=wwe-raw|sp:ath=wwe-undtkr|raw 25th anniversary|raw 25|first|the undertaker|returns|raw 25th anniversary returns|undertaker returns|undertaker raw 25th anniversary|wwe raw|wwe raw 25th anniversary highlights|raw 25th year anniversary</t>
  </si>
  <si>
    <t>On Raw's 25th Anniversary, The Deadman emerges in WWE for the first time since his defeat to Roman Reigns at WrestleMania 33, live at the birthplace of Raw, the Manhattan Center.\nGet your first month of WWE Network for FREE: http://wwenetwork.com_x000D_
\nSubscribe to WWE on YouTube: http://bit.ly/1i64OdT_x000D_
\nVisit WWE.com: http://goo.gl/akf0J4_x000D_
\nMust-See WWE videos on YouTube: https://goo.gl/QmhBof</t>
  </si>
  <si>
    <t>lk8lozFBXpo</t>
  </si>
  <si>
    <t>EVERY GAME STORE EVER</t>
  </si>
  <si>
    <t>gamestore|game store|gamestop|every gamestop ever|every game store ever|every game ever|smosh every blank ever|every blank ever|every ever|every video game ever|video game store|every gamer ever|gamer|store|every store ever|smosh|midnight release|every midnight release ever|every game stop ever|gamestop trade ins|gamestop trade in|trade in|trade ins</t>
  </si>
  <si>
    <t>Video Game Stores - whether it's getting ripped off on trade-ins, waiting in line for the big new release, or more, this is Every Game Store Ever!\n\nCAST\nIan Hecox\nNoah Grossman\nKeith Leak Jr. \nCourtney Miller\nOlivia Sui\nShayne Topp\n\nCREW\nDirected by Ryan Todd\nWritten by Ian Hecox, Shayne Topp, Courtney Miller, Monica Vasandani, Cole Hersch, and Ryan Finnerty\nSmosh Co-Founded by Ian Hecox &amp; Anthony Padilla\nSmosh Creative Director: Joe Bereta\nDirector of Photography: Billy Yates\nEditor: Nick Agich\nSenior Producer: Alex Hluch\nCo-Producer: Rebecca Doyle\nProducer: Garrett Palm\nAssociate Producer: Kristina Nikolic\nFirst Assistant Director: Tanner Risner\nProduction Manager: Daniel Kesner\nProduction Designer: Tayler Nicholson\nArt Director: Ian Matthews\nCamera: Brennan Iketani\nAssistant Camera: Nick Goto\nGaffer: Katie Eleneke\nKey Grip: Ben Ramerez\nSound: Ivan Harder\nMakeup: Rachel Jenkins\nCostume Designer: Lindsay Hamilton\nProduction Assistant: Jake Sperling\nAssistant Editor: Matthew Duran\nPost-Production Supervisor: Reed Brice</t>
  </si>
  <si>
    <t>AKmlFyQaiXo</t>
  </si>
  <si>
    <t>Corden On Trump: I Spanked Him</t>
  </si>
  <si>
    <t>Why did Donald Trump so happily let himself be spanked, live on stage, by one James Corden?\n\nSubscribe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</si>
  <si>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KpL6X856Y2E</t>
  </si>
  <si>
    <t>Tsunami alerts across Pacific Coast following earthquake</t>
  </si>
  <si>
    <t>earthquake|alaska|kodia|tsunami warning|pacific coast|weather|Washington Post YouTube|Washington Post Video|WaPo Video|The Washington Post|News</t>
  </si>
  <si>
    <t>A 7.9 magnitude earthquake was reported off the coast of Kodiak, Ala., on Jan. 23. Tsunami alerts were issued for the Pacific Coast. Read more: http://wapo.st/2n3CC7f. Subscribe to The Washington Post on YouTube: http://bit.ly/2qiJ4dy\n\nFollow us:\n\nTwitter: https://twitter.com/washingtonpost\nInstagram: https://www.instagram.com/washingtonpost/\nFacebook: https://www.facebook.com/washingtonpost/</t>
  </si>
  <si>
    <t>dAyg7C2-mjQ</t>
  </si>
  <si>
    <t>usa gymnastics + larry nassar | i am disgusted.</t>
  </si>
  <si>
    <t>shawn johnson|shawn east|shawn johnson east|andrew east|larry nassar|nassar|aly raisman|jordyn wieber|gymnastics|gymnast|abuse|sexual abuse|usag|usa gymnastics|shawn and andrew|olympics|olympian|nfl|doctors</t>
  </si>
  <si>
    <t>Subscribe for weekly videos â–¶ http://bit.ly/sjofficial\n\nThis was the hardest video I have ever had to make, but I had to make it. Gymnastics was a huge part of my life and I want to make sure other children are able to enjoy the sport. We need protection from people like Larry Nassar and we need to change the systems and guidelines that are in place. \n\nFAN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</si>
  <si>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IvAvHjYoLUU</t>
  </si>
  <si>
    <t>Why Cities Exist</t>
  </si>
  <si>
    <t>urban|economics|economy|city|cities|urban geography|geography|trade|explained|theory|fun|animated|quick|quickly|interesting|easy|simple|zipf law|zipfs law|trade theory|spatial patterns|wendover|productions|wendover productions|half as interesting|HAI|explainer|history|division of labor|specialization of labor|specialisation of labour|division of labour|urban development|development|development of cities|globalization</t>
  </si>
  <si>
    <t>Build your website with Squarespace for 10% off at http://Squarespace.com/HAI\n\nSubscribe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https://www.patreon.com/wendoverproductions\n\nGet a Wendover Productions t-shirt for $20: \nhttps://store.dftba.com/products/wendover\n\nYoutube: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(http://joecieplinski.com/)\n\nâ€œDividerâ€ by Chris Zabriskie\nâ€œBabylon Disco Ultraloungeâ€ by Kevin MacLeodâ€œCooperation Roadâ€ by Unicorn Heads, â€œNight Musicâ€ by Kevin Macleod, â€œNamasteâ€ by Audionautix\n\nBig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</si>
  <si>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vCWrArYJntc</t>
  </si>
  <si>
    <t>KipMooreVEVO</t>
  </si>
  <si>
    <t>Kip Moore - Last Shot</t>
  </si>
  <si>
    <t>Kip|Moore|Last|Shot|MCA|Nashville|Country</t>
  </si>
  <si>
    <t>Music video by Kip Moore performing Last Shot. (C) 2017 UMG Recordings, Inc.\n\nhttp://vevo.ly/o7NKtc</t>
  </si>
  <si>
    <t>bqPARIKHbN8</t>
  </si>
  <si>
    <t>How to Become TripAdvisorâ€™s #1 Fake Restaurant</t>
  </si>
  <si>
    <t>documentary|documentaries|docs|interview|culture|lifestyle|world|exclusive|independent|underground|videos|journalism|vice guide|vice.com|vice|vice magazine|vice mag|vice videos|film|short films|movies|the shed|oobah butler|fake review|tripadvisor|fake restaurant|prank|viral restaurant|london's most popular restaurant|prank video|restaurant prank|vice media|fake news|fake reviews|fake tripadvisor review</t>
  </si>
  <si>
    <t>The Shed at Dulwich was the number one rated restaurant in London, with foodies, celebrities and bloggers trying to get a table. The main obstacle for them, however, was that it didn't exist. Over the course of 8 months VICE's Oobah Butler used an assault of fake reviews to get his 'restaurant' to the hallowed top spot on TripAdvisor. \n\nWith his phone perpetually ringing, PR agencies begging to represent it and TV crews pitching shows, Oobah decided he had no choice but to open its doors for one night only. Here is Oobah's journey into a false reality that captured the world's attention.\n\nRead Oobah's full story on VICE.com - https://vice.video/2DrLgCC\n\nClick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</si>
  <si>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X41ArlJVNYc</t>
  </si>
  <si>
    <t>How to be a Hufflepuff</t>
  </si>
  <si>
    <t>Harry Potter|Hufflepuff|Hogwarts|Potterverse|Pottermore|Makeup|Comedy|SailorJ|Newt Scamander|Cedric Diggory|Triwizard Tournament</t>
  </si>
  <si>
    <t>Hufflepuff Wins!</t>
  </si>
  <si>
    <t>d3h_uD-5d7A</t>
  </si>
  <si>
    <t>Best of Beauty 2017 | Zoella</t>
  </si>
  <si>
    <t>zoe sugg|zoe|sugg|zoella|beauty|cosmetics|fashion|lifestyle|haul|collaboration|friends|funny|british|life|chatty|makeup|best of|2017|round up</t>
  </si>
  <si>
    <t>Best of Beauty 2017\nâ‡¢ Previous Video: http://bit.ly/2Bk6iBg\nâ‡¢ Vlogs: http://bit.ly/2smIRXB\n\nâ‡¢ Links below marked with a * are affiliate links - which means I receive a percentage of the revenue made from purchasing products through this link â‡ \n\nItems/Brands Mentioned In The Video:\nâ‡¢ *Smith &amp; Cult Lash Dance Mascara: http://bit.ly/2yatm3U\nâ‡¢ *Fenty Beauty Soft Matte Foundation: http://bit.ly/2yiMSiF\nâ‡¢ *Urban Decay Naked Skin Concealer: http://bit.ly/2mxgrqK\nâ‡¢ Collection Lasting Perfection Concealer: http://bit.ly/1WnPZYN\nâ‡¢ *BareMinerals Original Foundation: http://bit.ly/2rce1jE\nâ‡¢ *Charlotte Tilbury Instant Look In A Palette: http://bit.ly/2DmDeuD\nâ‡¢ *Tanya Burr Cosmetics Illuminating Powder in Peonies Please: http://bit.ly/2xRjoER\nâ‡¢ *Estee Lauder Illuminating Powder Gelee: http://bit.ly/2DYQZAK\nâ‡¢ Makeup Forever Aqua Brow: http://bit.ly/2pGzLV2\nâ‡¢ Em Cosmetics Infinite Lip Cloud in French Nude: http://bit.ly/2F4M80y\nâ‡¢ Kylie Cosmetics Kyshadow The Burgundy Palette: http://bit.ly/2mYVQK9\nâ‡¢ *Zadig &amp; Voltaire This is Her! Eau de Parfum: http://bit.ly/2DZ2zfw\nâ‡¢ *Clean Reserve Warm Cotton Fragrance: http://bit.ly/2DY9ENn\nâ‡¢ *Byredo Super Cedar Eau du Parfum: http://bit.ly/2Dpx1hy\nâ‡¢ *Sol de Janeiro Brazillian Bum Bum Cream: http://bit.ly/2DoLGd2\nâ‡¢ Glossier Milky Jelly Cleanser: http://bit.ly/2z9iT9M\nâ‡¢ *Liz Earle Cleanse &amp; Polish Hot Cloth Cleanser: http://bit.ly/2DqPeve\nâ‡¢ *Davines Oi Shampoo: http://bit.ly/2DYZY55\n&amp; Conditioner: http://bit.ly/2DZ4zo2\nâ‡¢ *Windle &amp; Moodie Shampoo &amp; Conditioner - http://bit.ly/2joqj3C &amp; http://bit.ly/2jq7BZf\n\nI'm Wearing &amp; In The Background: \nâ‡¢ *Striped Roll Neck - Topshop: http://bit.ly/2BYImoS\nâ‡¢ *Black Dungarees - Topshop: http://bit.ly/2DroCKx\n\nMy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</si>
  <si>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J41qe-TM1DY</t>
  </si>
  <si>
    <t>JONGHYUN ì¢…í˜„ 'ë¹›ì´ ë‚˜ (Shininâ€™)' MV</t>
  </si>
  <si>
    <t>JONGHYUN|ì¢…í˜„|SHINee|ìƒ¤ì´ë‹ˆ|ë¹›ì´ ë‚˜|Shinin'|Poet | Artist</t>
  </si>
  <si>
    <t>JONGHYUN's Poet | Artist has been released.\nListen on iTunes &amp; Apple Music, Spotify, and Google Play Music http://smarturl.it/Poet_Artist\n\n[Tracklist]\n01 ë¹›ì´ ë‚˜ (Shininâ€™)\n02 í™˜ìƒí†µ (Only One You Need)\n03 ì™€í”Œ (#Hashtag)\n04 ê¸°ë¦„ë•Œ (Grease)\n05 Take The Dive\n06 ì‚¬ëžŒ êµ¬ê²½ ì¤‘ (Sightseeing)\n07 Rewind\n08 í•˜ë£¨ë§Œì´ë¼ë„ (Just for a day)\n09 ì–´ë–¤ ê¸°ë¶„ì´ ë“¤ê¹Œ (Iâ€™m So Curious)\n10 Sentimental\n11 ìš°ë¦° ë´„ì´ ì˜¤ê¸° ì „ì— (Before Our Spring)\n\nJONGHYUN ì¢…í˜„ 'ë¹›ì´ ë‚˜ (Shininâ€™)' MV â„— S.M.Entertainment</t>
  </si>
  <si>
    <t>JWa_Lbdl0J0</t>
  </si>
  <si>
    <t>Selma Blair Dreamed of Being a Professional Figure Skater</t>
  </si>
  <si>
    <t>Late Night|Seth Meyers|Selma Blair|Dreamed|Professional|Figure Skater|NBC|NBC TV|television|funny|talk show|comedy|humor|stand-up|parody|snl seth meyers|host|promo|seth|meyers|weekend update|news satire|satire|Hellboy|Cruel Intentions|Heathers|The Sweetest Thing</t>
  </si>
  <si>
    <t>Selma Blair explains why everyone should watch scary movies with an audience and reveals her childhood dream of being a professional figure skater.\nÂ»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http://instagram.com/nbctv\n\nSelma Blair Dreamed of Being a Professional Figure Skater- Late Night with Seth Meyers\nhttps://youtu.be/JWa_Lbdl0J0\n\n\nLate Night with Seth Meyers\nhttp://www.youtube.com/user/latenightseth</t>
  </si>
  <si>
    <t>rWHrWuDnReM</t>
  </si>
  <si>
    <t>I'm Poppy - Trailer</t>
  </si>
  <si>
    <t>poppy|blonde|girl|titanic sinclair|youtube red|im poppy|i'm poppy</t>
  </si>
  <si>
    <t>Join Internet sensation Poppy as she enters the real world for the very first time and quickly realizes that fame and fortune comes at a price with secret societies, dangerous fanatics, and a very envious mannequin named Charlotte.\n\nPremieres January 25.\n\nYouTube Red Originals - http://youtube.com/Red\n\nFOLLOW POPPY \nTwitter: https://twitter.com/poppy\nInstagram: https://www.instagram.com/impoppy/\nWeb: http://shop.impoppy.com/\nYouTube: https://www.youtube.com/Poppy\nFacebook https://www.facebook.com/Poppy:\n\nWritten and Directed By: Titanic Sinclair</t>
  </si>
  <si>
    <t>e89IWTGdIuQ</t>
  </si>
  <si>
    <t>730 WVFN</t>
  </si>
  <si>
    <t>Staudt on Sports I 1-22-18</t>
  </si>
  <si>
    <t>lansing|michigan|MSU Board of Trustees|MSU Baseball|Jesse Goldberg-Strassler|Lansing Lugnuts</t>
  </si>
  <si>
    <t>Tim's guests today:\n\n24:58  - MSU Trustee Joel Ferguson\n11:05 - MSU Baseball Coach Jake Boss, Jr.\n11:45 - Jesse Goldberg-Strassler from the Lansing Lugnuts\n\nIf youâ€™re new, Subscribe! â†’ https://www.youtube.com/user/730WVFN\nGo here â†’ http://thegame730am.com\nLike us â†’ http://www.facebook.com/WVFN730AM\nFollow us â†’ https://twitter.com/thegame730am\nGet our newsletter â†’ http://thegame730am.com/newsletter/\n\nFor any licensing requests please contact lansing.youtube@townsquaremedia.com</t>
  </si>
  <si>
    <t>EsdjC5dsOTM</t>
  </si>
  <si>
    <t>Novak Djokovic v Hyeon Chung match highlights (4R) | Australian Open 2018</t>
  </si>
  <si>
    <t>AusOpen|Australian Open|tennis|men's singles|tournament|round four|hyeon chung|ausopen 2018|association of tennis professionals|melbourne park|singles|kor|ausopen|ao2018|atp|srb|fourth round|2018|ao 2018|novak djokovic|melbourne|round 4|atp world tour|ao|men's tennis|australia|australian open|australian open 2018|australian open tournament|slam|5716550508001|2018 AO Match Highlights</t>
  </si>
  <si>
    <t>What an amazing match between Novak Djokovic and Hyeon Chung here are the highlights from the Australian Open 2018.</t>
  </si>
  <si>
    <t>1zO2JEV6He0</t>
  </si>
  <si>
    <t>When Your Friend Gets Dumped</t>
  </si>
  <si>
    <t>iisuperwomanii|superwoman|team super|comedy|skit|rant|lilly singh|youtube superwoman|manjeet|paramjeet|parents|types of people|superwoman youtube|when your friend gets dumped|when|your|friend|gets|dumped|breakup|break up|relationship|boyfriend|girlfriend|heartbreak|heartbroken|bae|gets dumped|friend dumped</t>
  </si>
  <si>
    <t>Whatâ€™s more awful than breaking up with your bae? Being friends with someone who just broke up with their bae! SO. MUCH. WORK.\nSubscribe: http://bit.ly/SubLillySingh | MERCH: https://lillysingh.com\nWatch more of Jessica! https://youtube.com/watch?v=LyGYw-1tKBM&amp;t=9s\n \nIf you want to add translations, click the gear icon and go to Subtitles/CC then to Add subtitles or CC!\n\nFollow Lilly Singh Fans on Twitter for that Valentine's merch discount code: http://twitter.com/lillysinghfans\n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</si>
  <si>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i0pmuBLUvmw</t>
  </si>
  <si>
    <t>Drew Lynch</t>
  </si>
  <si>
    <t>Going To Dinner With A Blind Girl In COMPLETE DARKNESS feat. Molly Burke</t>
  </si>
  <si>
    <t>Dog Vlog|Comedy|Comedian|Drew Lynch|Stutter|America's Got Talent|Howie Mandel|Golden Buzzer|Finalist|Stand up|Service Dog|Vizsla|Speech Impediment|funny|AGT|blind|blind girl|going to dinner with a blind girl in complete darkness|opaque|los angeles|dining in the dark|experience|blind date|total darkness|no sight|black out|restaurant|theme|visually impaired|blind waiters|passive echolocation|gallop|seeing eye dog|2020 wilshire blvd|molly burke</t>
  </si>
  <si>
    <t>Going To Dinner With A Blind Girl In Complete Darkness featuring Molly Burke\nSUBSCRIBE: http://bit.ly/subDrew\nCheck out Molly's channel: https://www.youtube.com/user/MollyBurkeOfficial\n\nWebsite for Opaque Restaurant Los Angeles Dining In The Dark: http://www.darkdining.com/\nAt Opaque you dine in complete darkness and all the servers working there are blind or visually impaired. They even snap to get around, using passive echolocation.\n\nDrew Lynch is a comedian with a stutter and this is his dog with a name that's Stella.\n\nLINKS: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https://youtube.com/playlist?list=PLdRLGMk74mOn27GbVG5g1wXISCFISgncp\n\n\nHELP SUPPORT THIS CHANNEL\nYou can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these videos.\n\nMailing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</si>
  <si>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ZWMp9BpWODk</t>
  </si>
  <si>
    <t>Dragon Ball FighterZ Video Review</t>
  </si>
  <si>
    <t>IGN|Review|Dragon Ball FighterZ|Fighting Game|Namco|Dragon Ball|Gameplay|HD|game reviews|ign game reviews|top videos</t>
  </si>
  <si>
    <t>The fusion of Arc System Works and Dragon Ball Z makes for one of the most accessible gateways into fighting games ever crafted.\n\nSubscribe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</si>
  <si>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TYFAkFxeukE</t>
  </si>
  <si>
    <t>Democrats, Republicans reach deal to reopen federal government | ABC News Special Report</t>
  </si>
  <si>
    <t>senate|senate vote|senate government shutdown|government shutdown|trump shutdown|trump government shutdown|shutdown senate|government shutdown end|government shutdown house vote|government shutdown deal|government shutdown schumer|government shutdown mcconnell|mitch mcconnell|chuck schumer|us politcs|politics news|politics</t>
  </si>
  <si>
    <t>The senate has voted on a short term short-term fix for the government shutdown.\n\nSUBSCRIBE to ABC NEWS: https://www.youtube.com/ABCNews/\nWatch More on http://abcnews.go.com/\nLIKE ABC News on FACEBOOK\nhttps://www.facebook.com/abcnews\nFOLLOW ABC News on TWITTER:\nhttps://twitter.com/abc\nGOOD MORNING AMERICA'S HOMEPAGE:\nhttps://gma.yahoo.com/</t>
  </si>
  <si>
    <t>2gGRX1bvgS8</t>
  </si>
  <si>
    <t>Oscar 2018 nominations announced</t>
  </si>
  <si>
    <t>video|cbs|news|The Shape of Water|Oscar|nominations|Academy Awards|films</t>
  </si>
  <si>
    <t>The Shape of Water leads the pack in nominations for the 90th Academy Awards, coming up on March 4. See which films made the list.\n\nSubscribe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</si>
  <si>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mA4NVRV1FGU</t>
  </si>
  <si>
    <t>Plastic Surgery, Transgender History &amp; MORE with Amanda Lepore | Gigi</t>
  </si>
  <si>
    <t>gigi|gigigorgeous|gregory|gorgeous|gregorygorgeous|beauty|fashion|guru|Amanda Lepore|David LaChapelle|nightlife|gay|transgender history|paris is burning|plastic surgery|transformation|botched|trans|gigi and amanda|heatherette|the blonds|living legend|inspirational|positivity</t>
  </si>
  <si>
    <t>I am sooo happy Amanda and I found the time to sit down recently when I was in New York City so we could have a drink (obvi Marilyn Monroe inspired: champagne mixed with a splash of vodka hehe) to discuss everything from our crazy club experiences, transgender history, the progression of the LGBTQ+ community over the years, our thoughts on plastic surgery, body image, confidence &amp; SO MUCH MORE! I hope you enjoy getting to know her as much as I did and still doâ€¦ She truly has a heart of gold and has such a pure, kind soul.\n\nDear Amanda,\nI canâ€™t thank you enough for changing my life and opening my eyes to things I would have never seen before. Making me think outside of the box and helping me to block the haters out and to just BE. Realizing the truth within myself at such an early age was honestly inspired by your strength and I canâ€™t thank you enough. You've helped me to see the world in a much more unique and beautiful way, even though we are constantly surrounded by negativity and hate, itâ€™s a trailblazer like you, Amanda, that brings light through the darkness. XO\n\nALSO! GET AMANDAâ€™S MERCH HERE!!!!!\nhttps://www.dragqueenmerch.com/collections/amanda-lepore\n\n----------------------------------------Â­----------------------------------------Â­-------\n\nâ€ªFollow me on Twitter!â€¬\nâ€ªhttp://www.twitter.com/thegigigorgeous\n\nâ€ªINSTAGRAMâ€¬\nâ€ªhttp://instagram.com/gigigorgeous\n\nâ€ªFriend me on Facebook!â€¬\nâ€ªhttp://www.facebook.com/gigigorgeous</t>
  </si>
  <si>
    <t>z91xQ5u-_wY</t>
  </si>
  <si>
    <t>David Windestal</t>
  </si>
  <si>
    <t>ROCKET JUMP RC CAR - Worlds highest vertical jump with an RC car! (probably)</t>
  </si>
  <si>
    <t>rocket|jump|rc|car|Rocket jump rc car|remote control|control|remote|world record|jato|Mythbusters|FPV|rcexplorer|windestal|windestÃ¥l|david|hobbyking|desert fox|desert|fox|fast|crash|air|highest|ramp|impact|traxxas|slow motion|high speed|lipo|First person view|rockets|strapped|world|record|high</t>
  </si>
  <si>
    <t>David thought it would be a good idea to try the Rocket jump car again. Johanna is sceptical but very supportive.\nWhat if you need to jump something with your car but donâ€™t have a ramp? Let us introduce the next invention that will change the automotive industry! Soon everyone will have a rocket jump kit fitted to their car and easily jump over bridges that arenâ€™t finished yet, police blockades and even up to the top floor of car parks.\nThe Rocket Jump RC car is a 1:10 scale HobbyKing Desert Fox RC car. The rocket used is the same as in the Rocket knife series. Providing 54kg (120lbs) of thrust for 0.4 seconds.\nThe car weighs about 3kg so you can imagine the results.\nEverything goes exactly to plan right up until the actual experiment.\nEnjoy!\n\nPart 1 of the Rocket jump RC car saga: https://youtu.be/8gJBr_L-_-c\n\n\nLink to the HobbyKing Desert Fox RC car used in the episode:\nhttps://hobbyking.com/en_us/h-king-desert-fox-1-10-4wd-desert-truck-rtr.html\n\nWatch how the rocket was made:\nhttps://www.youtube.com/watch?v=ACZhodrJhs4&amp;index=2&amp;list=PL_UNjO94bqmVbS92S5j_t7i_TtpA6U53w\n\nThe Rocket Car episode where we recreate the mythusters JATO car:\nhttps://youtu.be/geFfphwuCrI</t>
  </si>
  <si>
    <t>xPsEiZAOb_I</t>
  </si>
  <si>
    <t>Caspar</t>
  </si>
  <si>
    <t>GIVING AWAY MY YOUTUBE ADSENSE</t>
  </si>
  <si>
    <t>caspar|lee|dicasp|comedy|funny|haha|lol|casper|south|africa|youtube|youtuber|british|english|adsense|monetisation|monetization|pizza|delivery|give|tipping|tip|deliver|giveaway</t>
  </si>
  <si>
    <t>I decided to give away the Adsense I made from the pizza delivery tipping video I did last year. We'll do this with the Adsense on these videos. I'm so excited about this!\n\nTIPPING PIZZA DELIVERY GUYS Â£1000.00 w/ Joe Sugg: https://www.youtube.com/watch?v=i5HvcJtOslg\n\n- Follow Caspar on Instagram: http://instagram.com/caspar_lee\n- Follow Caspar on Twitter: http://twitter.com/caspar_lee\n\nFind Caspar:\nMain YouTube: http://youtube.com/Caspar\nSide YouTube: http://youtube.com/MoreCaspar\nTwitter: http://twitter.com/Caspar_Lee\nInstagram: http://instagram.com/Caspar_Lee\nFacebook: http://fb.com/CaspLee\n\nThank you for your continuous love and support. Without you, none of this would be possible.</t>
  </si>
  <si>
    <t>A4cASDml7Vk</t>
  </si>
  <si>
    <t>Symon</t>
  </si>
  <si>
    <t>Symon -Lonely Girl (Lyric Video)</t>
  </si>
  <si>
    <t>lonely|asl|brokenheart|pop|symon|sign language|music|hit music|asl song|asl video|asl girl|asl love|asl learning|asl learn|asl signs|asl school|asl class|asl sad|heartbroken girl|heartbroken song|heartbroken anthem|heartbroken women|valentines day|hurt|emotion|emotional|heartbroken sad songs|lonely nights|lonely days|a lonely song|loenely akon|symon lonely|love|lonely emo|lonely girl simon|simon</t>
  </si>
  <si>
    <t>Lonely Girl (Lyric video)\n\nMusic video by Symon performing Lonely Girl.(C) 2018 Artbeatz Entertainment LLC\n\nSymon Lonely Girl available on  NOW : \niTunes: https://itunes.apple.com/us/album/lonely-girl-single/1316232180\nSpotify: https://open.spotify.com/track/6TkHxIwNNqhu7fnHm8qDB1\nGoogle Play:\nhttps://play.google.com/music/r/m/Bkmpuyycoi264em3cbh3sluvxpm?t=Lonely_Girl_-_Symon\nAmazon: https://www.amazon.com/Lonely-Girl-Symon/dp/B077NY8WMN/ref=sr_1_1?s=dmusic&amp;ie=UTF8&amp;qid=1516572957&amp;sr=1-1-mp3-albums-bar-strip-0&amp;keywords=symon+lonely+girl\n\nConnect with Symon\nInstagram: https://www.instagram.com/officialsymon\nFacebook: https://www.facebook.com/officiallysymon\nTwitter: https://twitter.com/officiallysymon\nOfficial site: http://www.officialsymon.com/\n\nDirector: MonseÃ© Wood\nEditor: Maximilian Shelton\nProducer: VGR Creative Group\nStyling: Alexander Shera\nHair: Hailey Adickes\nMakeup: Brittan Faith\n\nSpecial thanks to Shula and Jeff Dichter for being my mentors and inspiring my love of sign - Symon</t>
  </si>
  <si>
    <t>k9XvXBqhu-E</t>
  </si>
  <si>
    <t>How To Burn Fat in Your Lunch Break in 5 Minutes |  Tom Daley</t>
  </si>
  <si>
    <t>Tom Daley|Tom|Daley|Tom Daley TV|Diver|Diving|World Champion Diver|Olympics|Food|Recipe|Recipes|Fitness|Health|Healthy food|travel|workout|5 minute workout|how to burn fat|how to burn calories|how to burn fat in your lunch break|home workout|no equipment exercise|easy exercise|tabata|tower bridge|beginner workout|short workout|build muscle|burn fat|get lean|shred|tone|tone muscles|abs|six pack|how to get a six pack</t>
  </si>
  <si>
    <t>People often say they don't have time to exercise! Well...try this 5 minute workout in your lunch break, to start burning fat and get you energised for the afternoon!\n\nSubscribe to Tomâ€™s channel: https://www.youtube.com/subscription_center?add_user=tvtomdaley\nOrder Tom's Daily Plan here: http://amzn.to/2hHsbUO\n\nHave you ever tried a Tabata? Let me know how you find it in the comments below!\n\nFollow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</si>
  <si>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A6owSHYjOiE</t>
  </si>
  <si>
    <t>FloSports</t>
  </si>
  <si>
    <t>Beyond the Routine: Jordyn Wieber - The Trailer</t>
  </si>
  <si>
    <t>gymnastics|Jordyn Wieber (Olympic Athlete)|john geddert|elite gymnastics|olympic gymnastics|usa gymnastics|olympic champion|gymnastics documentary|team usa|2012 olympic gymnastics</t>
  </si>
  <si>
    <t>Trailer: Beyond the Routine gymnastics documentary series with Jordyn Wieber and coach John Geddert on Gymnastike! - WATCH FULL VIDEO HERE:  http://www.gymnastike.org/coverage/250702-Beyond-the-Routine/video/708143-Beyond-the-Routine-ep-1-Wiebers-Untold-Olympic-Story\n\nGet the first look at World and Olympic Champion Jordyn Wieber back in the gym in 2013. \n\nPressure was on World Champion Jordyn Wieber from day one.  With all eyes on her, she was expected to step up to the plate and perform at the highest level possible at the biggest event in the world: the 2012 London Olympic Games.  In Gymnastike's next edition of Beyond the Routine, go behind the scenes and into the personal life of one of the biggest gymnastics stars in the world.  5 PART SERIES PREMIERES MAY 8th.</t>
  </si>
  <si>
    <t>Z9Mscw3O2XA</t>
  </si>
  <si>
    <t>Lester Holt Reports From North Korea On Rogue Nationâ€™s Olympic Ambitions | Sunday TODAY</t>
  </si>
  <si>
    <t>World|News|Big News|Editor's picks|Olympics|Sunday TODAY|North Korea|Winter Olympics 2018|The TODAY Show|TODAY Show|TODAY|NBC|NBC News|Celebrity Interviews|TODAY Show Recipes|Fitness|Lifestyle|TODAY Show Interview|Ambush Makeover|Kathie Lee and Hoda|KLG and Hoda</t>
  </si>
  <si>
    <t>NBCâ€™s Lester Holt reports from North Korea as cooperation between the rogue nation and South Korea starts to develop ahead of the Winter Olympics next month.\n\nÂ»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http://on.today.com/PinTODAY\n\nLester Holt Reports From North Korea On Rogue Nationâ€™s Olympic Ambitions | Sunday TODAY</t>
  </si>
  <si>
    <t>g3N-vtknJG8</t>
  </si>
  <si>
    <t>Tony Berza</t>
  </si>
  <si>
    <t>This is so cool! Hit me with your rhythm stick.</t>
  </si>
  <si>
    <t>YouTube Capture</t>
  </si>
  <si>
    <t>Fanno delle sigle di alcuni film o serie TV e suonano a diversi ritmi usando dei tubi colorati \n(By Louie's Cage Percussion x Volksoper Wien)</t>
  </si>
  <si>
    <t>5gZWna6RnCA</t>
  </si>
  <si>
    <t>onsetfacilities.com</t>
  </si>
  <si>
    <t>Real-time Compositing Demo / UE4 On-Set Facilities / test 1</t>
  </si>
  <si>
    <t>On Set VFX|Live Visual FX|Live compositing|On Set Facilities|Unreal Engine|OTOY|Autodesk|Maya|3d studio max|Cinema 4D|Nuke|Pre Visualisation for VFX</t>
  </si>
  <si>
    <t>This is a great PreViz tool, so that we can record in REALTIME, the FG, the BG, the Matte, and the Camera Track data (in FBX format, with zoom a focus) so that we can finish in NUKE the final composition with the OTOY same ORBX file we used for PreViz in UE4. Credit â€ŽOscar Olarte Ruiz. Pre Vis, After Effects, Maya, Autodesk.</t>
  </si>
  <si>
    <t>oWjxSkJpxFU</t>
  </si>
  <si>
    <t>Suicide: Be Here Tomorrow.</t>
  </si>
  <si>
    <t>logan paul vlog|logan paul|logan|paul|logan paul youtube|logan paul suicide|suicide prevention awareness|suicide prevention|5 steps|suicide hotline|suicide lifeline|national|kevin hines|golden gate bridge|survival|be here tomorrow</t>
  </si>
  <si>
    <t>National Suicide Prevention Lifeline\nCall 1-800-273-8255\nCrisis Textline, Free 24/7 Support: Text 741741\n\nLearn how you can #BeThe1To save a life. Help someone in crisis at:\nhttp://bit.ly/2FbwLU6\n\nSpecial Thanks to Kevin Hines. Learn about his story: http://bit.ly/2GevTiw\nFollow Kevin on IG: http://bit.ly/2F6oLUb\nFollow Kevin on Twitter: http://bit.ly/2n6UJt0\nCheck out his movie â€œSuicide: The Ripple Effectâ€: http://bit.ly/2n8DOW9\n17th and Montgomery Productions: http://bit.ly/2Dv7fZf\n\nSpecial Thanks to Bob Forrest:\nLearn about Alo House Recovery Centers: http://bit.ly/2n94ZA3\nLearn more about Bob: http://bit.ly/2DIAjzZ\n\nSpecial Thanks to Dr. John Draper:\nLearn more about the Suicide Prevention Lifeline: http://bit.ly/2Braxe9\n\nSpencer Taylor:\nhttps://www.instagram.com/vybesource/</t>
  </si>
  <si>
    <t>ltzy5vRmN8Q</t>
  </si>
  <si>
    <t>BURGER KING</t>
  </si>
  <si>
    <t>Burger King | Whopper Neutrality</t>
  </si>
  <si>
    <t>NetNeutrality|Internet|SaveTheNet|SaveTheInternet|BattleForTheNet|Whopper|WhopperNeutrality|BurgerKing|InternetRepeal|EqualLanes|FastLanes|SlowLanes</t>
  </si>
  <si>
    <t>The repeal of Net Neutrality is a hot topic in America, but it can be very difficult to understand.Â Thatâ€™s why the BURGER KINGÂ® brand created WHOPPERÂ® Neutrality, a social experiment that explains the effects of the repeal of Net Neutrality by putting it in terms anyone can understand: A WHOPPERÂ® sandwich.\n\nThis effort aims to help people understand how the repeal of Net Neutrality will impact their lives.\n\nThe BURGER KINGÂ® brand believes the Internet should be like the WHOPPERÂ® sandwich: the same for everyone.\nÂ \nHelp keep Net Neutrality safe by signing the petition atÂ Change.org/SavetheNet\n\nActual Guests. Fake pricing for illustration purposes only. TM &amp; Â© 2018 Burger King Corporation.Â Â All rights reserved.</t>
  </si>
  <si>
    <t>8BAhwgjMvnM</t>
  </si>
  <si>
    <t>Legendary</t>
  </si>
  <si>
    <t>Pacific Rim Uprising - Official Trailer 2 [HD]</t>
  </si>
  <si>
    <t>pacific rim|pacific rim uprising|legendary pictures|pacific rim movie|pacific rim uprising movie|new pacific rim movie|pacific rim 2|pacific rim sequel|john boyega movie|john boyega|scott eastwood|rinko kikuchi|charlie day|steven deknight|steven s deknight movie|cailee spaeny|mackenyu|wesley wong|new pacific rim trailer|new pacific rim 2 trailer|new john boyega movie|john boyega trailer|john boyega robot movie</t>
  </si>
  <si>
    <t>Pacific Rim Uprising â€“ In Theaters, RealD 3D and IMAX March 23\nOfficial Trailer 2 - http://www.pacificrimmovie.com \n\nThe globe-spanning conflict between otherworldly monsters of mass destruction and the human-piloted super-machines built to vanquish them was only a prelude to the all-out assault on humanity in Pacific Rim Uprising. \n\nJohn Boyega (Star Wars: The Force Awakens) stars as the rebellious Jake Pentecost, a once-promising Jaeger pilot whose legendary father gave his life to secure humanityâ€™s victory against the monstrous â€œKaiju.â€ Jake has since abandoned his training only to become caught up in a criminal underworld. But when an even more unstoppable threat is unleashed to tear through our cities and bring the world to its knees, he is given one last chance to live up to his fatherâ€™s legacy by his estranged sister, Mako Mori (Rinko Kikuchi)â€”who is leading a brave new generation of pilots that have grown up in the shadow of war. As they seek justice for the fallen, their only hope is to unite together in a global uprising against the forces of extinction. \n\nJake is joined by gifted rival pilot Lambert (The Fate of the Furiousâ€™ Scott Eastwood) and 15-year-old Jaeger hacker Amara (newcomer Cailee Spaeny), as the heroes of the PPDC become the only family he has left. Rising up to become the most powerful defense force to ever walk the earth, they will set course for a spectacular all-new adventure on a towering scale. \n\nPacific Rim Uprising is directed by Steven S. DeKnight (Netflixâ€™s Daredevil, STARZâ€™s Spartacus) and also stars Jing Tian, Burn Gorman, Adria Arjona and Charlie Day. \n\n#JoinTheUprising #PacificRimUprising</t>
  </si>
  <si>
    <t>GWMKelv5Bmw</t>
  </si>
  <si>
    <t>Colleen Ballinger</t>
  </si>
  <si>
    <t>MIRANDA vs. IPHONE X FACE ID</t>
  </si>
  <si>
    <t>colleen ballinger|colleen|ballinger|psychosoprano|miranda sings|no lipstick|vlog|vlogging|singing|without lipstick|comedy|how to|tutorial|silly|funny</t>
  </si>
  <si>
    <t>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</si>
  <si>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NZ0ImXT1FZk</t>
  </si>
  <si>
    <t>ANIMALS BITE ME...a lot.</t>
  </si>
  <si>
    <t>adventure|adventurous|animals|breaking|breaking trail|coyote|coyote peterson|peterson|trail|wild|wildlife|ouch|chomped|animal bite|animal bites|stung|sting|bite|bitten|bitten off|bit|bit by a|worst bite|worst bites|painful|bug bite|snapping turtle|gila monster|animals bite me|animals bite me a lot|bitten by a|stung by a|this bites|bites|alligator bite|most powerful|creepy animals that bite|centipede bite|toe biter|dog bite|gator bite|turtle bite</t>
  </si>
  <si>
    <t>Please SUBSCRIBE - http://bit.ly/BWchannel\nTour Tickets Available Now! - http://bit.ly/bravetickets\nBuy Brave Wilderness Gear - http://bit.ly/BWmerch\nBuy Coyoteâ€™s Book - http://bit.ly/BOOKbraveadventures\nWatch More - http://bit.ly/BraveWildernessLIVE\n\nOn this episode of Breaking Trail, Coyote looks back at the WORST animal bites he has taken since launching the Brave Wilderness channel!\n\nFrom Alligators to Giant Desert Centipedes our fearless host has been bitten by some pretty formidable chompers. \n\nGet ready learn why animals bite Coyote...A LOT!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</si>
  <si>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OGYASOBiU_E</t>
  </si>
  <si>
    <t>Domics</t>
  </si>
  <si>
    <t>Last Names</t>
  </si>
  <si>
    <t>domics|animation|Last Names|surname|chinese|vietnamese|paul|smith|filipino|philippines|accent|pronunciation|lootcrate|lootanime|spongebob|#1</t>
  </si>
  <si>
    <t>Receive your own crate of awesome from Loot Crate at http://www.lootcrate.com/domics. Use code DOMICS to save 10% off any new Loot Crate subscription!!\n\nAdditional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</si>
  <si>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16a1LttU5qc</t>
  </si>
  <si>
    <t>Bobby Duke Arts</t>
  </si>
  <si>
    <t>I carve a pencil from a pencil from a pencil  (pencil inception)</t>
  </si>
  <si>
    <t>Has science gone too far? I think it may have. \nI hope you enjoy.......Pencil Inception\nShare with your friends\n\nLove you guys :)\n\nInstagram @bobbydukearts\nTwitter @bobbydukeart</t>
  </si>
  <si>
    <t>shiTAXD78Y8</t>
  </si>
  <si>
    <t>Megyn Kelly Escalates Feud With Jane Fonda | The View</t>
  </si>
  <si>
    <t>1QR-GsZkE3E</t>
  </si>
  <si>
    <t>Aaron Paul Reveals What NOT to Say to Your Wife During Labor</t>
  </si>
  <si>
    <t>jimmy|kimmel|live|late|night|talk|show|funny|comedic|comedy|clip|comedian|aaron|paul|breaking|bad|delivery|room|doula|baby|girl|pregnant|wife|dad|mom|parenting|breaking bad|aaron paul</t>
  </si>
  <si>
    <t>Aaron talks about expecting a baby girl and reveals what NOT to say in the delivery room.\n\nWhite House Spokespuppet Kellyanne Conway Celebrates Trump Anniversary https://youtu.be/VcJn3rSE-6Y\n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Damon.\n\nAaron Paul Reveals What NOT to Say to Your Wife During Labor\nhttps://youtu.be/1QR-GsZkE3E</t>
  </si>
  <si>
    <t>3ChgRbqGi-E</t>
  </si>
  <si>
    <t>KygoOfficialVEVO</t>
  </si>
  <si>
    <t>Kygo - Stranger Things ft. OneRepublic</t>
  </si>
  <si>
    <t>Dance/House/Techno|Kygo|Kygo feat. OneRepublic|Stranger Things</t>
  </si>
  <si>
    <t>Stranger Things - Kygo feat. OneRepublic | Official music video\nEP: Luga Podesta &amp; Brandon Bonfiglio\nProducer: Jamee Ranta, Luga Podesta, Brandon Bonfiglio\nDirector: Tim Mattia\nEditor: Jen KennedyÂ \nVFX: GloriaFX\nColorist: Simone Grattarola\n \nListen at:\nSpotify: https://Kygo.lnk.to/spKygoST\nApple Music: https://Kygo.lnk.to/AKygoST\nMulti Retailer: https://Kygo.lnk.to/sKygoST\n\nKids In Love Album:\nSpotify:Â https://Kygo.lnk.to/sKygoKILa\nApple Music:Â https://Kygo.lnk.to/ApKygoKIL\nMulti Retailer:Â https://Kygo.lnk.to/KKILA\n\nhttps://www.facebook.com/kygoofficial/\nhttps://www.instagram.com/kygomusic/</t>
  </si>
  <si>
    <t>cMtHByGJ8Ao</t>
  </si>
  <si>
    <t>Scotty Sire</t>
  </si>
  <si>
    <t>SCOTTY SIRE - MISTER GLASSMAN (Official Lyric Video)</t>
  </si>
  <si>
    <t>mister glassman|mr.|glass|man|scotty sire|scott sire|80fitz|andrew fitz|sad song|my life sucks|scottysire|david dobrik|vlog squad|kristen mcatee|todd smith|zane hijazi|heath hussar|vlogs|vine|best vines|viner|vlogger</t>
  </si>
  <si>
    <t>GET MISTER GLASSMAN ON ITUNES: http://bit.ly/MisterGlassmanITUNES \n\nSpotify: http://bit.ly/MisterGlassmanSPOTIFY \n\nBUY LIMITED EDITON GLASSMAN SHIRTS:\nhttp://fanjoy.co/toomuchscotty\n\nVideo animated by Kelsey Animated\nYoutube channel - https://www.youtube.com/c/KelseyAnimated\nInstagram - https://www.instagram.com/KelseyAnimated/\nTwitter - https://twitter.com/KelseyAnimated\n\nSong performed by:\nScotty Sire\n80Fitz\n\nSong Written by: \nScotty Sire \n80Fitz \n\nSong Produced by:\n80Fitz\n\nSpecial Thanks to Zane for those killer Glass Man vocals at the very end\n\n50% of our first months profits will be going towards OAR\nYou can also make your own donation at the\nOrganization for Autism Research (OAR): https://researchautism.org/get-involved/make-a-gift/donate/</t>
  </si>
  <si>
    <t>jyNFL5t2A-U</t>
  </si>
  <si>
    <t>Watch Courtroom Erupt In Applause After Larry Nassar Sentencing | MSNBC</t>
  </si>
  <si>
    <t>U.S. news|Sexual Misconduct|MSNBC|news channel|news station|newspaper|breaking news|us news|world news|politics|current events|top stories|pop culture|business|health|liberal|progressive|cable|cable news|larry nassar victims testimonies|larry nassar|Rachael Denhollander|Rachael Denhollander larry nassar|sexual abuse|gymnastics|sexual assault|sexual harassment|doctor|usa gymnastics|olympics|larry nassar sentencing|assault|doctor larry nassar|nassar</t>
  </si>
  <si>
    <t>Warning: some testimony and statements may be graphic in nature. As Larry Nassar is escorted out of the courtroom, following sentencing of up to 175 years in prison and days of victim-impact statements, applause and cheers fill the courtroom.\n\nÂ»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http://on.msnbc.com/LeanWithmsnbc\n\nWatch Courtroom Erupt In Applause After Larry Nassar Sentencing | MSNBC</t>
  </si>
  <si>
    <t>txHbh2PAeV4</t>
  </si>
  <si>
    <t>A-Rod Has Hitting Contest with 22-Month-Old Baseball Prodigy</t>
  </si>
  <si>
    <t>The Tonight Show|Jimmy Fallon|A-Rod|Has Hitting Contest with 22-Mo|NBC|NBC TV|Television|Funny|Talk Show|comedic|humor|snl|Fallon Stand-up|Fallon monologue|tonight|show|jokes|funny video|interview|variety|comedy sketches|talent|celebrities|video|clip|highlight|New York Yankees|home runs|baseball|Sunday Night Baseball|ESPN|shortstop|third base|Asher Willig|Cory Willig</t>
  </si>
  <si>
    <t>Alex Rodriguez faces off against 22-month-old baseball prodigy Asher Willig in a soft-toss hitting contest.\n\nSubscribe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exclusives.\n\nA-Rod Has Hitting Contest with 22-Month-Old Baseball Prodigy\nhttp://www.youtube.com/fallontonight</t>
  </si>
  <si>
    <t>dPWg-A9tiRI</t>
  </si>
  <si>
    <t>Comedy Central</t>
  </si>
  <si>
    <t>Drunk History - Rose Valland Takes On the Nazis</t>
  </si>
  <si>
    <t>Drunk History|Drunken History|Drunk History full episodes|Derek Waters|Drunk History Funny or Die|Tiffany Haddish|Rose Valland|Busy Philipps|art|museums|spying|Nazi|university|France|Germany|World War II|Adolf Hitler|Hermann Goring|Tupac Shakur|Monuments Men|comedy central|stand up comedy|comedians|comedy central comedians|comedy|funny|comedian|funny video|comedy videos|stand up videos|funny jokes|funny clips|hilarious videos|hilarious clips</t>
  </si>
  <si>
    <t>Tiffany Haddish tells the story of Rose Valland, an assistant curator in Paris who helped recover thousands of works of art stolen by the Nazis during World War II.\n\nWatch full episodes of Drunk History now:   http://www.cc.com/shows/drunk-history/full-episodes \n\nDrunk History airs Tuesdays at 10/9c on Comedy Central.</t>
  </si>
  <si>
    <t>sgX_StgXGF0</t>
  </si>
  <si>
    <t>Marvel Studios' Black Panther - Kinetic Energy Film Clip</t>
  </si>
  <si>
    <t>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</si>
  <si>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8gcUmiOlM1M</t>
  </si>
  <si>
    <t>Seven Seconds | Official Trailer [HD] | Netflix</t>
  </si>
  <si>
    <t>Netflix|Trailer|Netflix Original Series|Netflix Series|television|movies|streaming|movies online|television online|documentary|comedy|drama|08282016NtflxUSCAN|watch movies|Seven Seconds|Netflix Originals|Netflix Exclusive|Netflix drama|Veena Sud|The Killing|Regina King|Jersey City|Liberty State Park|Jersey|New York City|NYPD|Russell Hornsby|Clare Hope Ashley|Beau Knapp|sevenmain|PLvahqwMqN4M1uQ5JITdkmNrxZnwtUG-DP</t>
  </si>
  <si>
    <t>How long does it take to bury the truth? From the executive producers of The Killing, Seven Seconds premieres February 23 on Netflix.\n\nWatch Seven Seconds on Netflix: https://www.netflix.com/title/80117555\n\nSUBSCRIBE: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 Official Trailer [HD] | Netflix\nhttp://youtube.com/netflix</t>
  </si>
  <si>
    <t>NuXHriwQB9g</t>
  </si>
  <si>
    <t>Dennis Kapatos</t>
  </si>
  <si>
    <t>01/24/2018 - Falcon Heavy Test Fire Finally</t>
  </si>
  <si>
    <t>SpaceX|Test Fire|Kennedy Space Center|NASA|LC-39 A (Launch Pad)|Mirrorless Interchangeable-lens Camera (Camera Format)|Sony A7II|Static Fire|Static Test Fire|Test|Falcon 9|Falcon Heavy</t>
  </si>
  <si>
    <t>This is a test fire in advance of SpaceX's upcoming Falcon Heavy test launch. The test occurred on 1/24/2018 at Kennedy Space Center's LC-39 Pad A which is the same pad that many Apollo and Space Shuttle launches took place from. SpaceX is currently leasing the pad from NASA. Birds can been seen scattering near the area and the delayed rumble of the 12 second test can also be heard. No date has yet been announced for the test launch. This launch will be the first time SpaceX has launched a vehicle of this configuration and at 140,700 lb to low Earth orbit, it will represent the largest lift capacity of any currently available rocket. Although still short of the 150,000 to 290,000 lb capacity of NASA's upcoming SLS rocket (and well shy of Saturn V's 310,000 lb capacity), this rocket will more than double what is currently available from the Delta IV Heavy.</t>
  </si>
  <si>
    <t>AKstzozuLKY</t>
  </si>
  <si>
    <t>Christina Aguilera Watches Erika Jayne Crush â€œFighterâ€ | Lip Sync Battle</t>
  </si>
  <si>
    <t>Singing|Lip Sync Battle|Dancing|Lip Syncing|Spike|Jimmy Fallon Lip Sync Battle|LL Cool J|Chrissy Teigen|Music|Comedy|lip sync|battle|dance|Lip Sync Show|lsb|Taye Diggs|Erika Jayne|Christina Aguilera|tribute|preshow|Real Housewives|fighter|diva|television personality|tv personality|Thomas Girardi|singer|actress|Roller Coaster</t>
  </si>
  <si>
    <t>Singer and reality star Erika Jayne (â€œThe Real Housewives of Beverly Hillsâ€) brings it to the next level with â€œFighterâ€ â€“ and guest star Christina Aguilera is feeling it! Lip Sync Battle, Thursdays at 10/9c on Paramount Network.\n\n#ParamountNetwork #LipSyncBattle #LSB #ErikaJayne #ChristinaAguilera\n\nSubscribe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</si>
  <si>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Cs2Xr2b7ako</t>
  </si>
  <si>
    <t>AdelaineMorin</t>
  </si>
  <si>
    <t>STUDIO TOUR 2018! (Makeup collection, camera equipment &amp; more)âœ¨ðŸ’›ðŸŒ¼</t>
  </si>
  <si>
    <t>adelaine morin|beauty|channel|video|how to|lifestyle|beauty guru|filipino|studio tour|2018|redecorated|room|room tour|studio|filming|camera|equipment|makeup collection|camera equipment|yellow|aesthetic|bohemian|organizing|organization|hair|jewelry|sunglasses|collection|diy</t>
  </si>
  <si>
    <t>Watch The TRANSFORMATIONâžœ https://www.youtube.com/watch?v=4y9_V73e08c\nThe Sorry Girls Channelâžœ https://www.youtube.com/channel/UCSJWlswfVUgyVliZaEFoaBw\n\nMy Last videoâžœ https://www.youtube.com/watch?v=8zwZsT-MNH8&amp;list=UUzT17-Lvc5L_gIT10JQsjSA\nMy Last vlogâžœ https://www.youtube.com/watch?v=CpTCAtecdCQ&amp;list=UUmqiH2_tNLym7MO-JOMOPuA\nDMing people who click thisâžœ https://ctt.ec/Y8DSy\n\nToday I'm showing you #Adelangels my NEW REDECORATED ROOM, MY STUDIO! This is a youtube studio room tour 2018 where I show you my happy bright yellow boho bohemian aesthetic room makeover. Huge thanks to the sorry girls on youtube for this amazing room makeover room transformation. Now I have so much room organization for my makeup collection, hair collection, sunglasses collection, jewelry collection &amp; camera equipment with their room decor diy diys. If you're reading this comment, Blue is sorry not sorry.\n\n-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</si>
  <si>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p5HH2UfZ2wE</t>
  </si>
  <si>
    <t>Newsflare</t>
  </si>
  <si>
    <t>DOG TRIES TO WAKE UP SLEEPING PIG</t>
  </si>
  <si>
    <t>WAKE UP SLEEPING PIG|SLEEPING PIG|DOG TRIES TO WAKE UP|wake up dog|dog wakes up pig|home in California|pig|lazy pig|lazy pet pig|most hilarious friendship ever|hilarious friendship|dog|sleeping|sleepy|lazy|friends|animal|friendship|pet|newsflare|news|dog and pig friends|waking up|alarm</t>
  </si>
  <si>
    <t>This dog tries to wake up a sleeping pig but the lazy pet pig doesn't want to get up, in hilarious footage captured at a home in California.\n\nThe is the most hilarious friendship ever, and the dog is extremely keen to wake up its buddy so they can play outside.  \n\nSubscribe: http://bit.ly/newsflare\nAnimals rule the internet. From derp cats to crazy doggos, this is your home for magical and downright hilarious pet moments caught on camera.\n\nWith amazing videos being uploaded daily, make Newsflare your home for the latest and greatest viral news content. \n\nWe bring contributors together from all over the world and tell their stories to a global audience. \n\nFrom OMG moments to hilarious happenings, our channel shows what is lighting up the planet right now.\n\nGot a video to share? Submit your video here: http://bit.ly/NewsflareSubmit\nLIKE us on FACEBOOK: http://bit.ly/NewsflareFB\nFOLLOW us on TWITTER: http://bit.ly/NewsflareTwitter</t>
  </si>
  <si>
    <t>NEmFS50lsTw</t>
  </si>
  <si>
    <t>SKITTLESbrand</t>
  </si>
  <si>
    <t>Skittles ))) Possible Super Bowl Ad â€“ Sandwich</t>
  </si>
  <si>
    <t>Skittles|Skittles Commercial|Super Bowl|SBLII|Super Bowl Commercial|ad|spot|Wrigley|DDB|Mars Wrigley Confectionery|Taste the Rainbow|Exclusive|only one person|David Schwimmer|Marcos Menendez|Skittles Sandwich Commercial</t>
  </si>
  <si>
    <t>David Schwimmer is stuck in an unhealthy relationship with his lunch in this possible scene from the Skittles Super Bowl ad that only one person will ever see.\n \nGo to facebook.com/skittles on Super Bowl Sunday to watch Marcos Menendez (@magikmarcos) watch the ad.</t>
  </si>
  <si>
    <t>dZWNPEC6SIw</t>
  </si>
  <si>
    <t>Maisie Williams HEART RATE MONITOR feat. Eddie Redmayne | GAME OF THRONES SEASON 8 'SPOILERS' (!?)</t>
  </si>
  <si>
    <t>Maisie Williams|Eddie Redmayne|Ollie Jackson|Bill Milner|Nick Grimshaw|Radio 1|BBC Radio 1|Early Man|Aardman|Radio 1 Breakfast Show|BBC|Game of Thrones|Season 8|Heart|Rate|Monitor|HBO</t>
  </si>
  <si>
    <t>What makes Maisie Williamsâ€™ heart rate rise?  Nick Grimshaw finds out with the help of Eddie Redmayne, boyfriend Ollie Jackson and flatmate Bill Milner on the Radio 1 Breakfast Show Heart Rate Monitor!  \n\nListen to the Radio 1 Breakfast Show, weekdays 6.30-10am.\n\nContains strong language and adult themes.\n\nFacebook: http://bit.ly/BBCR1facebook\nTwitter: http://bit.ly/BBCR1twitter\nInstagram: http://bit.ly/BBCR1instagram\nVine: http://bit.ly/BBCR1vine\nWebsite: http://bit.ly/BBCR1website</t>
  </si>
  <si>
    <t>5x-d3pabd5o</t>
  </si>
  <si>
    <t>JheneAikoVEVO</t>
  </si>
  <si>
    <t>JhenÃ© Aiko - Sativa ft. Rae Sremmurd</t>
  </si>
  <si>
    <t>JhenÃ©|Aiko|Sativa|Def|Jam|Recordings|Jhene Aiko|Swae Lee|slim jimmy|slim jxmmi|Rae Sremmurd|complicated|Trip</t>
  </si>
  <si>
    <t>Download or Stream â€œSativaâ€ here: https://JheneAiko.lnk.to/SativaRaeSremmurd\n\nMusic video by JhenÃ© Aiko performing Sativa. (C) 2018 Def Jam Recordings, a division of UMG Recordings, Inc.\n\nhttp://vevo.ly/hkqJOD</t>
  </si>
  <si>
    <t>P-MQBhBwvgM</t>
  </si>
  <si>
    <t>Elton John</t>
  </si>
  <si>
    <t>Elton John - His Past, London's Present. A Taste Of The Future.</t>
  </si>
  <si>
    <t>elton john|elton|kings cross station|kings cross|elton event|virtual elton|VR|AR|Augumented Reality|Google Cardboard</t>
  </si>
  <si>
    <t>King's Cross station witnessed a wrinkle in time as a foretaste of the Elton John event taking place January 24th 2018. Supported by YouTube, enjoy seeing London commuters have an unforgettable Elton AR experience. Live stream the Elton event January 24th (9.30 PT / 12.30 ET / 17.30 GMT) on: https://www.eltonjohn.com\n\nExplore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</si>
  <si>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6wHZT2t78E4</t>
  </si>
  <si>
    <t>D-Generation X and Scott Hall share a Too Sweet moment with The BÃ¡lor Club: Raw 25, Jan. 22, 2018</t>
  </si>
  <si>
    <t>wwe|world wrestling entertainment|wrestling|wrestler|wrestle|superstars|à¤•à¥à¤¶à¥à¤¤à¥€|à¤ªà¤¹à¤²à¤µà¤¾à¤¨|à¤¡à¤¬à¥à¤²à¥‚ à¤¡à¤¬à¥à¤²à¥‚ à¤ˆ|à¤®à¥ˆà¤š|à¤¸à¥à¤ªà¤°à¤¸à¥à¤Ÿà¤¾à¤°|à¤µà¥à¤¯à¤¾à¤µà¤¸à¤¾à¤¯à¤¿à¤• à¤•à¥à¤¶à¥à¤¤à¥€|Ù…ØµØ§Ø±Ø¹Ù‡|Raw|Finn BÃ¡lor|Luke Gallows|Karl Anderson|Razor Ramon|Triple H|Shawn Michaels|Road Dogg|Billy Gunn|X-Pac|sp:ty=high|sp:st=wrestling|sp:scp=athlete_in_match|sp:dt=2018-01-22T20:00:00-04:00|sp:ev=wwe-raw|sp:ath=wwe-finba|sp:ath=wwe-karan|sp:ath=wwe-lukga|sp:ath=wwe-shmic|sp:ath=wwe-trplh|too sweet|hall|generation|wwe raw|dx</t>
  </si>
  <si>
    <t>Every member of D-Generation X and Kliq member Scott Hall meet The BÃ¡lor Club at the Manhattan Center.\nGet your first month of WWE Network for FREE: http://wwenetwork.com_x000D_
\nSubscribe to WWE on YouTube: http://bit.ly/1i64OdT_x000D_
\nVisit WWE.com: http://goo.gl/akf0J4_x000D_
\nMust-See WWE videos on YouTube: https://goo.gl/QmhBof</t>
  </si>
  <si>
    <t>NOciiz9WK5Y</t>
  </si>
  <si>
    <t>The Making of Kendrick Lamar's LOVE. With Teddy Walton | Deconstructed</t>
  </si>
  <si>
    <t>genius|rap genius|verified|official lyrics|lyrics|lyric video|Lyric videos|pop music|hip hop|rap|new pop music|TDE|top dawg entertainment|interscope records|anthony top dawg tiffith|sounwave|greg kurstin|deconstructed</t>
  </si>
  <si>
    <t>Kendrick Lamarâ€™s 'DAMN.' was one of the most acclaimed album releases of 2017, with all 14 tracks hitting Billboardâ€™s Hot 100. With each song placing on the charts, itâ€™s hard to deem any one track the major standout. But â€œLOVE.â€ feat. Zacari was a favorite for many Kendrick fans, as the songâ€™s lyrics became the third-most-viewed 'DAMN.' track with 2.9 million views on Genius.\n\nRead more on Genius: https://genius.com/a/the-making-of-kendrick-lamar-s-love-featuring-zacari-with-teddy-walton\n\nRead all the lyrics to LOVE. on Genius: https://genius.com/Kendrick-lamar-love-lyrics\n\nSubscribe to Genius: http://bit.ly/2cNV6nz\nGenius on Twitter: https://twitter.com/Genius\nGenius on Instagram: http://instagram.com/genius\nGenius on Facebook: https://facebook.com/Geniusdotcom\nhttp://genius.com</t>
  </si>
  <si>
    <t>4MYaA4WEo1Y</t>
  </si>
  <si>
    <t>Undercover footage from inside secretive Presidents Club Charity Dinner</t>
  </si>
  <si>
    <t>Business|Insider|BI|UK|Europe|News|London|Presidents Club|Financial Times|FT|Investigation|Undercover|Reporting</t>
  </si>
  <si>
    <t>Financial Times reporter Madison Marriage took a secret camera inside London's Dorchester hotel as part of an exposÃ© on the event, where hostesses were asked to wear revealing clothes. Some have said they were groped and propositioned by attendees.\n\n----------------------------------------Â­Â­Â­Â­----------\n\nFollow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</si>
  <si>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lzEctvL0vrg</t>
  </si>
  <si>
    <t>Forgotten Weapons</t>
  </si>
  <si>
    <t>The Jet Li Maneuver: Beretta Disassembly at Gunpoint</t>
  </si>
  <si>
    <t>jet li|lethal weapon|mel gibson|beretta|92fs|disassemble|mexican standoff|movie|film|stupid gun tricks|trick|ninja|hollywood magic|stillframe|cz38|vz38|cazech|indiana jones|forgotten weapons|gun jesus|mccollum|history|development|9mm|380|pistole 39t|inrange|inrangetv|humor|kasarda|standoff|martial arts|field strip</t>
  </si>
  <si>
    <t>CZ 38: https://www.rockislandauction.com/detail/1030/329/four-semiautomatic-pistols-with-holsters-a-cz-model-1938-pist\n\nBeretta 92FS: https://www.rockislandauction.com/detail/1030/5266/four-semiautomatic-pistols\n\nIn Lethal Wespon IV, Jet Li's character is caught at gunpoint by Mel Gibson's character...until he turns the tables by stripping the slide right off Gibson's Beretta 92FS. I wonder how feasible that really is? Also, I wonder if perhaps Jet Li's character was not the first to do it...?\n\nhttp://www.patreon.com/ForgottenWeapons\n\nCool Forgotten Weapons merch! http://shop.bbtv.com/collections/forgotten-weapons\n\nIf you enjoy Forgotten Weapons, check out its sister channel, InRangeTV! http://www.youtube.com/InRangeTVShow</t>
  </si>
  <si>
    <t>XKSHDDBAd1w</t>
  </si>
  <si>
    <t>Top 5 Plays of the Night | January 23, 2018</t>
  </si>
  <si>
    <t>nba|highlights|basketball|plays|amazing|sports|hoops|finals|games|game</t>
  </si>
  <si>
    <t>Check out the top 5 plays of the night around the NBA, featuring Jeff Green, LeBron James, Aaron Gordon, Dejounte Murray, and Russell Westbrook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</si>
  <si>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90CCjgX0n20</t>
  </si>
  <si>
    <t>Calvin Klein</t>
  </si>
  <si>
    <t>OUR FAMILY. #MYCALVINS: Kardashian / Jenner</t>
  </si>
  <si>
    <t>â€œNever have I ever...â€: Families share everything. Kim Kardashian, Kylie Jenner, Kendall Jenner, Khloe Kardashian and Kourtney Kardashian were shot here by Willy Vanderperre. More at calvinklein.com/mycalvins. â €â €â €</t>
  </si>
  <si>
    <t>oZm_N6aSU0E</t>
  </si>
  <si>
    <t>Esther Bellido</t>
  </si>
  <si>
    <t>Entire Breaking Bad Series in 1 Minute</t>
  </si>
  <si>
    <t>breaking|bad|series|Heisenberg|netflix|anniversary|Say my name</t>
  </si>
  <si>
    <t>Breaking Bad cumple 10 aÃ±os y este es nuestro homenaje como felicitaciÃ³n. Â¡Ojo spoilers!\nBreakingBad Vs PulpFiction:https://youtu.be/qh7RAzPo7t0</t>
  </si>
  <si>
    <t>Uh4XJjr53vg</t>
  </si>
  <si>
    <t>What's In Madison Beer's Bag | Spill It | Refinery29</t>
  </si>
  <si>
    <t>refinery29|refinery 29|r29|r29 video|refinery29 video|female|empowerment|spill it|influencer|social media|makeup bag|my bag|what is in my purse|whats in my travel bag|beauty guru|what's in my|designer|wallet|designer handbags|bags|whats in ym handbag|bag review|sunglasses|hand bag|make up bag|youtuber|millenial|millennial|instagram influencer marketing|l.a.|phone case|collab|vloggers|vlog channel|blogs|get a bag|what's in my bag|trendy|whats in my</t>
  </si>
  <si>
    <t>This week on Spill It, singer and influencer Madison Beer pours out the content of her bag from 10 feet high! She shares everything that she has inside of her designer bag. Watch this episode of Spill It to learn what Madison keeps in her purse!\n\nABOUT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Jessica Clementsâ€™ Bag\nhttps://youtube.com/watch?v=B1pdDGaC9Mk\nWhat's In Jeanine Amapola's Bag\nhttps://youtube.com/watch?v=QjjAjg5aZCI\nWhat's In My Bag With Rachel Platten\nhttps://youtube.com/watch?v=i2kDZ0QBrjU\n\nSEE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Madison Beer on Instagram: https://instagram.com/madisonbeer/</t>
  </si>
  <si>
    <t>TMfStd3v330</t>
  </si>
  <si>
    <t>How NOT to sexually harass someone - The Mash Report - BBC Two</t>
  </si>
  <si>
    <t>BBC|iPlayer|bbc2|bbc 2|bbc two|rachel parris|nish kumar|the mash report|guide|sexual harrassment|harvey weinstein|scandal|feminism|metoo|me too|#metoo|bbc comedy|funny|british comedy|sketch show</t>
  </si>
  <si>
    <t>Programme website: A handy guide to what actually constitutes sexual harassment by Rachel Parris.</t>
  </si>
  <si>
    <t>6A3cHzFQsqI</t>
  </si>
  <si>
    <t>ombremor</t>
  </si>
  <si>
    <t>The Fall - Kurious Oranj</t>
  </si>
  <si>
    <t>video|Mark E Smith|The Fall|Kurious Oranj</t>
  </si>
  <si>
    <t>The Fall - Kurious Oranj (from I am Kurious Oranj 1988)\n\nPained and intense, man\nThey were inquiring.\nThey were curious orange...\nThey rode over peasants like you, they rode over peasants like you,\nAnd their horses loved them too, and their horses loved them too.\nThey Were Kurious Orange. They Were Curious Orange.\nThey built the world as we know it, all the systems you traverse.\nRode slipshod over all dumbshits.\nThey were curious orange...\nThey freed the Blacks too.\nThey built church in one day, man,\nAmish\nThey were curious orange...\nTheir clothes were cool.\nPaved way for atom bomb--didn't know.\nThey made the Jews go to school.\nThey made Hitler laugh in pain.\nThey sent missionary girls to Arab states, and the sun-baked men\ndid drool.\nThey were curious orange...\nThey made Hitler laugh in pain.\nThey turned Napoleon over and didn't know.\nThey invented birth control\nThey were invulnerable to cool.\nThey were curious orange\nThey were beyond Ooobenblief\nThey were primo efficient to a man.\nThey were Stuyvestant smoking.\nThey were the Reformation spring\nAnd everybody in the world turned Reformation blue.\nThey were invulnerable to cool\nAnd everybody in the world...\nAnd they were inquiring.\nThey were positively deranged and they were curious orange.\nThey were curious orange...</t>
  </si>
  <si>
    <t>mJ-lFt9_uxI</t>
  </si>
  <si>
    <t>Volcanoâ€™s Spectacular Fiery Display Threatens 56K In The Philippines | NBC News</t>
  </si>
  <si>
    <t>NBC News Originals|NBC Originals|NBC|NBC News|Breaking News|US News|World News|Politics News|Current Events|Top Stories|philippines active volcano|volcano|philippines|eruption|lava|mayon volcano|volcanoes|mayon|asia|mount mayon|philippines volcano|mayon volcano eruption|magma|volcanic eruption|volcano eruption|lava blast|maounth mayon volcano|active volcanoes in the philippines|volcanoes in the philippines|volcanic eruptions|philippines evacuation</t>
  </si>
  <si>
    <t>A danger zone has been extended to five miles around the crater of the Philippines' most-active volcano.\n\nÂ»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http://nbcnews.to/PinNBC\n\nVolcanoâ€™s Spectacular Fiery Display Threatens 56K In The Philippines | NBC News</t>
  </si>
  <si>
    <t>YNpCXG66_PA</t>
  </si>
  <si>
    <t>Barcroft Animals</t>
  </si>
  <si>
    <t>We Share Our Home With 14 Bears | BEAST BUDDIES</t>
  </si>
  <si>
    <t>amazing news|amazing stories|amazing story|amazing|barcroft animals|barcroft tv|film|video|documentary|Barcroftmediaanimalstag|Beast Buddies|bears|grizzly bears|Bearadise Ranch|Florida|black bears|polar bears|pets|unconventional|dangerous|pet bears|bear family|attack|Walt Disney|dangerous animals|wild animals|family legacy|tradition|bears living with humans|supersize pet|unusual|Barcroft Animals|236348</t>
  </si>
  <si>
    <t>SUBSCRIBE to Barcroft Animals: http://bit.ly/2ceCJY0\n\nA DARING mother and son duo have hand-raised 14 bears in their back garden. In the heart of Bearadise Ranch, Florida, Monica Welde and her son, Johnny IV, spend their days rolling around with bears that weigh up to 1,000lbs. The Welde family have looked after grizzly bears, black bears and polar bears for the last 91 years â€“ using their license to provide for those in need of a home. But the family tradition came under threat last year when Monicaâ€™s husband, Johnny III, died of a heart attack just after he turned 60. But with the help of her son, a devastated Monica has put her loss to one side so she can concentrate on continuing the family legacy and caring for their beloved pet bears.\n\nVideo Credits:\nVideographer / director: Rodrigo Gomez\nProducer: Danny Baggot, Ruby Coote  \nEditor: Sonia Estal \n\nBarcroft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</si>
  <si>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Cd2Ue_xw1oo</t>
  </si>
  <si>
    <t>John Varvatos</t>
  </si>
  <si>
    <t>John Varvatos Spring/Summer 2018 Campaign Featuring Nick Jonas #JVxNJ</t>
  </si>
  <si>
    <t>K9kVsnTQh-g</t>
  </si>
  <si>
    <t>paul wheaton</t>
  </si>
  <si>
    <t>washing dishes by hand is better than using a dishwasher</t>
  </si>
  <si>
    <t>washing dishes by hand dishwasher|how much water does a dishwasher use|washing dishes by hand vs. dishwasher|dishwasher vs hand washing water usage|dishwasher vs hand washing which cleans better|dishwasher vs hand washing water use|dishwasher vs hand washing|dishwasher vs hand washing germs|washing dishes|washing dishes by hand|how to wash dishes by hand|dishes|dishwashers|dishwasher|dishwashing|how to wash dishes|washing the dishes|hand washing dishes</t>
  </si>
  <si>
    <t>http://www.permies.com This is a demonstration of washing a load of dishes using just a gallon of water.\n\nDishwashers typically use 15 gallons of water although energy efficient dishwashers use 9 gallons.  And they do a crappy job.  \n\nI'm using the dishwasher as a dish drying rack.\n\nPermaculture Playing Cards\nhttps://richsoil.com/cards.jsp\n\n177 hours of Permaculture Design Course and Appropriate Technology Course\nhttps://permies.com/pdc\n\nBetter Wood Heat: DIY Rocket Mass Heaters 4-DVD set\nhttps://richsoil.com/wood-heat.jsp\n\nWood Burning Stove 2.0 4-DVD set\nhttp://www.woodburningstoves2.com/\n\nWorld Domination Gardening 3-DVD set\nhttps://richsoil.com/wd-gardening.jsp\n\nPermaculture Homestead Podcasts\nhttps://permies.com/f/88/permaculture-podcast\n\nPermaculture Design Course and Appropriate Technology Course\nhttps://richsoil.com/pdc.jsp\n\nRocket Mass Heater Workshop Jamboree\nhttps://richsoil.com/rmh-workshop.jsp\n\nSign up for my daily-ish email, or my devious plots for world domination  \nhttp://richsoil.com/email.jsp</t>
  </si>
  <si>
    <t>vBQOVNuSNvI</t>
  </si>
  <si>
    <t>Idris Elba thinks the world is ready for a black James Bond</t>
  </si>
  <si>
    <t>Variety|Variety Studio</t>
  </si>
  <si>
    <t>http://bit.ly/VarietySubscribe\n\nhttp://www.facebook.com/variety\nhttp://www.instagram.com/variety\nhttp://www.twitter.com/variety</t>
  </si>
  <si>
    <t>y2l7bhf5fJo</t>
  </si>
  <si>
    <t>Cat Trapped in Newly Built Staircase || Viralhog</t>
  </si>
  <si>
    <t>viralhog</t>
  </si>
  <si>
    <t>Occurred on January 16, 2018 / Norway\n\n I came home from work happy to see that the stairs inside was finally finished. After a short while, we started to look for our cat. After we moved he doesn't like being outside, so I was sure he was indoor. I called his name 'Sverre' many times and after a while heard a weak meow. My kids Julie, 4 and Mikkel, 7 years old was at home as well, and when we realized the sound came from inside the stairs they started crying right away. I tried to calm them, but they were very scared. It was very difficult to open the planks, as it was very solid built steps! My husband was on the mountain, so I called a friend and neighbor and asked if he could come help us. Shortly after he arrived with a drill to open the wall of the stairs. After 45 min or so, we finally got him out. he was very stressed and tried to help us make the whole bigger. Very happy it ended well! He was in there for 5 hours, so I could have ended very differently. So glad he replied when I called his name! He must have gone to check out the area under the stairs when the carpenter was outside to cut the planks for the stairs. Sverre, the cat,  was very cozy after getting out!\n\nWatch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</si>
  <si>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RqAFeV8Bosc</t>
  </si>
  <si>
    <t>TSN Tube</t>
  </si>
  <si>
    <t>Dana White clarifies McGregor's status as lightweight champ, makes predictions for 2018</t>
  </si>
  <si>
    <t>UFC|MMA</t>
  </si>
  <si>
    <t>Dana White provides clarification on Conor McGregor's championship status and makes his 2018 predictions for the UFC on topics including McGregor, Georges St-Pierre, Brock Lesnar, Jon Jones and more.</t>
  </si>
  <si>
    <t>8MPbR6Cbwi4</t>
  </si>
  <si>
    <t>Justin Timberlake - Say Something (Official Video) ft. Chris Stapleton</t>
  </si>
  <si>
    <t>Justin Timberlake feat. Chris Stapleton|Pop|RCA Records Label|Say Something</t>
  </si>
  <si>
    <t>Say Something ft. Chris Stapleton from Man of the Woods\nOfficial Music Video directed by La BlogothÃ¨que\nMan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â€œSay Somethingâ€:\nApple Music - http://tmbr.lk/jSAYSOMETHING_AM\nSpotify - http://tmbr.lk/jSAYSOMETHING_SP\nAmazon - http://tmbr.lk/jSAYSOMETHING_AZ\n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</si>
  <si>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lfIhBu0TZBs</t>
  </si>
  <si>
    <t>Moving on from Beme</t>
  </si>
  <si>
    <t>this is hard for me.  i rerecorded this video a dozen times.  there is a lot to say.  this is a huge chapter in my life coming to a close.  please give Matt's blog post a read.  He says it better than i ever could. https://medium.com/@mhkt/d275c15ff702</t>
  </si>
  <si>
    <t>NSi-MniOTqI</t>
  </si>
  <si>
    <t>Pantry Essentials | Basics with Babish</t>
  </si>
  <si>
    <t>basics with babish|binging with babish|babish|pantry essentials|pantry staples|basic pantry staples|basic pantry essentials|andrew rea|what to keep in your pantry|what to keep in my pantry|what to keep in pantry|pantry staples list|pantry|pantry staples shopping list|pantry staples healthy|pantry staples for entertaining|pantry staples for cooking|pantry essentials shopping list</t>
  </si>
  <si>
    <t>Enter offer code â€œBabishâ€ at Squarespace.com for 10% off your first purchase, or visit: http://squarespace.com/bingingwithbabish\n\nWhat staples do you need to keep in your cabinets at all times? In this episode of Basics with Babish, Iâ€™m going to show you my pantry essentials to help you build dishes from scratch and amp up dishes in progress.\n\nJoin me on 2/1 @ 8PM EST on Twitch to make a meal completely from pantry essentials: http://bit.ly/BabishTwitch\n\nMy Pantry Essentials:\nCoarse Sea Salt\nKosher Salt\nMaldon Sea Salt Flakes\nBaking Soda\nSugar\nAll Purpose Flour\nBaking Powder\nQuaker Oats\nApple Cider Vinegar\nWhite Vinegar\nBalsamic Vinegar\nRed Wine Vinegar\nChampagne Vinegar\nRice Wine Vinegar\nExtra Virgin Olive Oil\nGrapeseed Oil\nCanola Oil\nJapanese Ramen (straight) Noodles\nElbow noodles\nOrecchiette (or your favorite kind of pasta)\nCooking spray\nTomato paste (in a tube)\nCanned tomatoes (preferably D.O.P. San Marzano)\nBlack beans\nGarbanzo beans\nCoconut milk (canned)\nRed or green curry paste\nRed Rice\nJasmine Rice\nBasmati Rice\nWild Rice\nJade Pearl Rice\nArborio Rice\nVarious nuts (almonds, pistachios, walnuts, etc)\nCorn meal\nSoy Sauce or Tamari\nWorcestershire sauce\nBalsamic Reduction (bottled)\nSesame oil\nBetter than Bouillon broth bases - beef and chicken\nMarmite\nNutritional Yeast\nSriracha\nFish sauce\nAnchovy paste\nHoney\n\nI've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</si>
  <si>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8ll04Zzw5UM</t>
  </si>
  <si>
    <t>Lady Gaga - Joanne (Where Do You Think Youâ€™re Goinâ€™?) (Piano Version)</t>
  </si>
  <si>
    <t>Lady|Gaga|Joanne|(Where|Do|You|Think|Youâ€™re|Goinâ€™?)|Interscope|Pop|Lady Gaga</t>
  </si>
  <si>
    <t>LADY GAGA / JOANNE (WHERE DO YOU THINK YOUâ€™RE GOINâ€™?) / PIANO VERSION\nhttp://gaga.lk/xoxoJoanne\n \nLADY GAGA / JOANNE \nhttp://gaga.lk/Joanne\n \nFOLLOW LADY GAGA:\nFacebook: http://gaga.lk/facebook\nTwitter: http://gaga.lk/Twitter\nInstagram: http://gaga.lk/Instagram\nSnapchat: http://gaga.lk/Snapchat\nSpotify: http://gaga.lk/Spotify\n \nEMAIL LIST: http://gaga.lk/News\n\nMusic video by Lady Gaga performing Joanne (Where Do You Think Youâ€™re Goinâ€™?). (C) 2018 Interscope Records\n\nhttp://vevo.ly/Joqkxj</t>
  </si>
  <si>
    <t>eEDZuFw34YM</t>
  </si>
  <si>
    <t>What If Your Airplane Door Burst Open Mid-Flight?</t>
  </si>
  <si>
    <t>Can a plane door open mid flight?|Emergency door opens|Emergency oxygen system|oxygen masks|gravitational pull|survival at high altitudes|atmospheric pressure|What Happens When a Plane's Cabin Depressurizes|Fasten Your Seat belt|Airplane safety|airplane crash survival|hypoxia|plane oxygen reserves|can airplane windows break|are airplane windows bullet proof|enjoy your flight|are cars more dangerous than planes?</t>
  </si>
  <si>
    <t>Flying may be more horrifying than you think.\nWatch Our Latest Videos! https://www.youtube.com/watch?v=-oCQn2VkStI&amp;index=3&amp;list=UUC552Sd-3nyi_tk2BudLUzA\nSubscribe for more science! http://bit.ly/asapsci\n\nCreated by: Mitchell Moffit and Gregory Brown\nWritten by: Amanda Edward, Rachel Salt, Greg Brown &amp; Mitch Moffit\nIllustrated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 --\n[1] http://www.npl.co.uk/reference/faqs/why-does-atmospheric-pressure-change-with-altitude-(faq-pressure) \n[2] https://www.princeton.edu/~oa/safety/altitude.html \n[3] http://time.com/4901296/why-do-your-ears-pop-on-airplanes/ \n[4] http://www.traveller.com.au/why-planes-fly-at-35000-feet-the-reason-for-high-altitude-flights-guxhc9 \n[5] https://www.usatoday.com/story/travel/columnist/cox/2014/02/02/maximum-altitude-airlines-concorde/5165635/ \n[6] http://www.flyingmag.com/how-it-works-bleed-air \n[7] https://www.faa.gov/tv/?mediaId=466 \n[8] http://www.skycargo.com/english/about-us/our-fleet/ \n[9] http://uk.businessinsider.com/what-happens-if-you-open-a-plane-door-mid-flight-2017-7 \n[10] http://www.telegraph.co.uk/travel/travel-truths/What-happens-if-you-open-the-plane-door-during-a-flight/ \n[11] http://www.nationalgeographic.com/animals/mammals/a/african-elephant/ \n[12] https://www.washingtonpost.com/lifestyle/travel/qanda-a-virgin-atlantic-flight-attendant-explains-the-secrets-of-flying \n[13] https://www.huffingtonpost.com/quora/is-it-possible-for-a-huma_b_2334080.html \n[14] https://www.youtube.com/watch?v=7rXGRPMD-GQ \n[15] http://news.nationalgeographic.com/news/2013/05/130528-airplane-door-open-midflight-pilot-eject/ \n[16] https://www.airspacemag.com/flight-today/how-things-work-cabin-pressure-2870604/ \n[17] http://fortune.com/2017/07/25/can-airplane-doors-open-mid-flight/ \n[18] https://www.faa.gov/pilots/training/airman_education/media/ac%2061-107a.pdf \n[19] http://www.brainstuffshow.com/blogs/how-airplane-cabin-pressurization-works-keeping-you-comfortable-in-the-death-zone-at-33000-feet.htm \n[20] http://content.time.com/time/magazine/article/0,9171,149181,00.html \n[21] http://adventure.howstuffworks.com/skydiving1.htm \n[22] http://fortune.com/2017/07/20/are-airplanes-safer-than-cars/ \n[23] http://www.nsc.org/learn/safety-knowledge/Pages/injury-facts-chart.aspx\n\nCan a plane door open mid flight?  Emergency door opens Emergency oxygen system oxygen masks gravitational pull survival at high altitudes atmospheric pressure What Happens When a Plane's Cabin Depressurizes Fasten Your Seat belt Airplane safety airplane crash survival hypoxia plane oxygen reserves can airplane windows break are airplane windows bullet proof enjoy your flight are cars more dangerous than planes?</t>
  </si>
  <si>
    <t>XblV5A1PlDo</t>
  </si>
  <si>
    <t>ThreeDaysGraceVEVO</t>
  </si>
  <si>
    <t>Three Days Grace - The Mountain (Official Video)</t>
  </si>
  <si>
    <t>RCA Records Label|Rock|The Mountain|Three Days Grace</t>
  </si>
  <si>
    <t>â€œThe Mountainâ€ from Three Days Graceâ€™s forthcoming album â€˜Outsiderâ€™ available March 9.\nPre-Order - http://smarturl.it/3DGOutsider?IQid=yt\n    \nStream â€œThe Mountainâ€ - http://smarturl.it/3DGTheMountain?IQid=yt\n \nPre-Save New Three Days Grace Music: http://smarturl.it/3DGPreSave?IQid=yt\n \nFollow Three Days Grace\nWebsite: http://threedaysgrace.com/\nFacebook: https://www.facebook.com/threedaysgrace\nTwitter: https://twitter.com/threedaysgrace\nInstagram: https://www.instagram.com/threedaysgraceofficial/\n\nDirected by Sean Cartwright</t>
  </si>
  <si>
    <t>IBHx9uwCy3w</t>
  </si>
  <si>
    <t>Are Taco Bell's Nacho Fries Worth the Hype?</t>
  </si>
  <si>
    <t>taco|fries|french fries|taco fries|nacho fries|dinner|food|meal|relaxing|lunch|drive thru|asmr|soothing|mr. rogers|reviewbrah|seasoned fries|nachos|cheese|new menu item|vlog|vlogger</t>
  </si>
  <si>
    <t>Checking out Taco Bell's new Nacho Fries. I'm wearing a black three piece suit, wing collar dress shirt, cuff links and a silk necktie. \n\nPlease SUBSCRIBE â–º http://bit.ly/2f3eGzy\n\nMERCH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http://amzn.to/2oCUMjt\n\nMy Water Receptacle:\nOzark Trail Vacuum Insulated Powder Coated Stainless Steel Tumbler â–º http://amzn.to/2BxNz9m\nOzark Trail 30 oz Tumbler Handle, Black â–º http://amzn.to/2Cv1cUW\n\nShortwave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my VORW Radio Programs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</si>
  <si>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DJFeaRWJdy8</t>
  </si>
  <si>
    <t>Sasha Banks Bosses Up While Eating Spicy Wings | Hot Ones</t>
  </si>
  <si>
    <t>First we feast|fwf|firstwefeast|food|food porn|cook|cooking|chef|kitchen|recipe|cocktail|bartender|craft beer|complex|complex media|Cook (Profession)sean evans|Hot Ones|Sasha Banks|wwe|world wrestling entertainment|wwe diva|sean evans|hot sauce|spicy wings|hot wing challenge|food challenge|the last dab|hot ones hot sauce|boss up|purple hair|smackdown|raw|divas revolution|the bella twins</t>
  </si>
  <si>
    <t>The Legit Boss herselfâ€”WWE superstar Sasha Banksâ€”is no stranger to throwing down in the squared circle. But how will she fare in the Hot Ones terror dome? Find out as Banks battles the wings of death alongside Sean Evans, breaking down wrestling style and explaining how Snoop Dogg helped develop her ring persona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intersect.\n\nHot Ones Subscription Boxes: http://bit.ly/2n7HsAs</t>
  </si>
  <si>
    <t>yN7N0P2TxHQ</t>
  </si>
  <si>
    <t>Thirty Seconds To Mars - Dangerous Night (Audio)</t>
  </si>
  <si>
    <t>Thirty Seconds to Mars|Dangerous Night|Thirty Seconds to Mars Dangerous Night|30 seconds to mars dangerous night|30 sec to mars|dangerous night video|dangerous night official|dangerous night lyrics|dangerous night lyric video|jared leto|jared|leto|mars|thirty|seconds|30 seconds to mars|30STM|Walk on Water|shannon leto|tomo millicevic|official|song|full song|new music|music|pop|alternative|pop rock|single|this|is</t>
  </si>
  <si>
    <t>New single DANGEROUS NIGHT by Thirty Seconds to Mars\n\nGet tickets to watch us perform at Camp Mars: https://summercampmars.com/packages\n\nFollow Thirty Seconds to Mars on Social Media:\nYouTube: https://www.youtube.com/user/30SecondsToMarsVEVO\nFacebook: https://www.facebook.com/thirtysecondstomars\nInstagram: https://www.instagram.com/30secondstomars\nTwitter: https://twitter.com/30SECONDSTOMARS\n\nGet Dangerous Night:\nhttp://smarturl.it/DangerousNight \nSpotify: http://smarturl.it/DangerousNight/spotify\nApple Music: http://smarturl.it/DangerousNight/applemusic \niTunes: http://smarturl.it/DangerousNight/itunes \nAmazon: http://smarturl.it/DangerousNight/amazonmusicbuy \nGoogle Play: http://smarturl.it/DangerousNight/googleplay\n\nShop the Thirty Seconds to Marsâ€™ Store:\nhttp://www.thirtysecondstomarsstore.com\n\nLYRICS\n\nWE BURNED AND WE BLED\nWE TRY TO FORGET\nBUT THE MEMORIES LEFT\nARE STILL HAUNTING\n\nTHE WALLS THAT WE BUILT\nFROM BOTTLES AND PILLS\nWE SWALLOW UNTIL\nWEâ€™RE NOT TALKING\n\nI\nI AM A MAN ON FIRE\nYOU\nA VIOLENT DESIRE\n\nWHAT A DANGEROUS NIGHT TO FALL IN LOVE\nDONâ€™T KNOW WHY WE STILL HIDE WHAT WEâ€™VE BECOME\nDO YOU WANT TO CROSS THE LINE?\nWEâ€™RE RUNNING OUT OF TIME\nA DANGEROUS NIGHT TO FALL IN LOVE\n\nSTARTED A STRANGER\nA LOVER IN DANGER\nTHE EDGE OF A KNIFE\n\nTHE FACE OF AN ANGEL\nTHE HEART OF A GHOST\nWAS IT A DREAM?\n\nI\nI AM A MAN ON FIRE\nYOU\nA VIOLENT DESIRE\n\nWHAT A DANGEROUS NIGHT TO FALL IN LOVE\nDONâ€™T KNOW WHY WE STILL HIDE WHAT WEâ€™VE BECOME\nDO YOU WANT TO CROSS THE LINE?\nWEâ€™RE RUNNING OUT OF TIME\nA DANGEROUS NIGHT TO FALL IN LOVE\n\nMusic video by Thirty Seconds To Mars performing Dangerous Night. (C) 2018 Thirty Seconds to Mars under exclusive license to Interscope Records\n\nhttp://vevo.ly/H3bewU</t>
  </si>
  <si>
    <t>FwzoDS3zL_4</t>
  </si>
  <si>
    <t>KFC</t>
  </si>
  <si>
    <t>KFC | Honky Tonk | Smoky Mountain BBQ</t>
  </si>
  <si>
    <t>KFC|Kentucky Fried Chicken|Fried Chicken|Lunch|Dinner|Tenders|Buckets|Chicken</t>
  </si>
  <si>
    <t>fOsphXJvaUE</t>
  </si>
  <si>
    <t>Lisa Kudrow is Handling Her Son Going to College Very Well</t>
  </si>
  <si>
    <t>jimmy|kimmel|live|late|night|talk|show|funny|comedic|comedy|clip|comedian|lisa|kudrow|friends|college|mom|son|cheerleader|football|grace|and|frankie|netflix|lisa kudrow</t>
  </si>
  <si>
    <t>Lisa talks about being an overprotective mom, her son going to college and reveals why she didn't decorate his dorm room.\n\nYehya Reviews The Shape of Water https://youtu.be/PK_BdfLklV8\n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Damon.\n\nLisa Kudrow is Handling Her Son Going to College Very Well\nhttps://youtu.be/fOsphXJvaUE</t>
  </si>
  <si>
    <t>efve8-mhdVg</t>
  </si>
  <si>
    <t>Meghan Trainor Left The Four Set Crying After an Intense Run-In with Diddy</t>
  </si>
  <si>
    <t>The Tonight Show|Jimmy Fallon|Meghan Trainor|The Four|Set|Crying|After|Intense|Run-In|Diddy|NBC|NBC TV|Television|Funny|Talk Show|comedic|humor|snl|Fallon Stand-up|Fallon monologue|tonight|show|jokes|funny video|interview|variety|comedy sketches|talent|celebrities|video|clip|highlight|Fight Song|All About That Bass|singer|songwriter|pop|Dear Future Husband</t>
  </si>
  <si>
    <t>Meghan Trainor shares details about her engagement to the kid from Spy Kids, drops hints about her upcoming third album and dishes on the behind-the-scenes drama on the set of her live talent competition show, The Four: Battle for Stardom.\n\nSubscribe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exclusives.\n\nMeghan Trainor Left The Four Set Crying After an Intense Run-In with Diddy\nhttp://www.youtube.com/fallontonight</t>
  </si>
  <si>
    <t>wDrx1pxh-Po</t>
  </si>
  <si>
    <t>Metro Boomin Shows Off His Insane Jewelry Collection | GQ</t>
  </si>
  <si>
    <t>metro|metro boomin|boominati|eliante|avianne|jewelry|chain|diamond|bling ring|bracelet|jewellery|jewelry man|metro boomin interview|metro boomin gq|metro boomin jewelry|bling|metro boomin 2018|jewelry bling|jewelry rapper|jewelry jewelry|boomin|gucci|metro boomin rings|metro boomin necklace|metro boomin rapping|metro boomin music|jewelry tour|gq jewelry|gq jewelry tour|jewelry tour gq|jewelry collection|booming|gq|gq magazine</t>
  </si>
  <si>
    <t>Producer Metro Boomin tours GQ through his personal collection of pendants, bracelets, and necklacesâ€”some inspired by Migos, others by emoji.\n\nStill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\nhttps://www.youtube.com/user/GQVideos\n\nMetro Boomin Shows Off His Insane Jewelry Collection | GQ</t>
  </si>
  <si>
    <t>D18e8aU-UWs</t>
  </si>
  <si>
    <t>Sia, David Guetta &amp; Afrojack - Helium (Sia vs. David Guetta &amp; Afrojack)</t>
  </si>
  <si>
    <t>Sia|David Guetta &amp; Afrojack Helium (Sia vs. David Guetta &amp; Afrojack) Pop</t>
  </si>
  <si>
    <t>Sia vs. David Guetta &amp; Afrojack ðŸ”¥ the new remix of Helium, which will be featured in Sia's MAC Cosmetics x VIVA GLAM campaign ðŸ’„, is out now! Stream + download the song: https://fanlink.to/heliumremix\n\nPlaylist Best of Sia https://goo.gl/99ubCj \nSubscribe for more https://goo.gl/UA7cug \n \nFollow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David Guetta &amp; Afrojack performing Helium (Sia vs. David Guetta &amp; Afrojack). 2018 Monkey Puzzle Music, Inc., under exclusive license to Atlantic Recording Corporation</t>
  </si>
  <si>
    <t>pjTj-_55WZ8</t>
  </si>
  <si>
    <t>Rudimental - These Days feat. Jess Glynne, Macklemore &amp; Dan Caplen [Official Video]</t>
  </si>
  <si>
    <t>rudimental|rudimentaluk|official video|cover|session|live|remix|feel the love|bloodstream|waiting all night|sun comes up|ed sheeran|james arthur|we the generation|these days|macklemore|jess glynne|dan caplen|ella eyre|anne-marie|annie mac|bbc radio 1</t>
  </si>
  <si>
    <t>Download or stream now at: https://atlanti.cr/thesedays\n\nThis is the official video for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Macklemore\nhttp://macklemore.com\nhttps://www.facebook.com/macklemore\nhttps://twitter.com/macklemore\nhttps://www.instagram.com/macklemore\n\nDirector | Johnny Valencia\nExecutive Producer | Honna Kimmerer\nProducer | Shabana Mansuri\nProduction Designer | John Lavin\nCinematographer | Justin Henning\nEditor | Jason Koenig &amp; Johnny Valencia\nVideo Commissioner | Dan Curwin\n\nLYRICS:\nI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</si>
  <si>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JWAvRIpuj1U</t>
  </si>
  <si>
    <t>Alpha Entertainment</t>
  </si>
  <si>
    <t>Official XFL Announcement with Vince McMahon</t>
  </si>
  <si>
    <t>Football|MrMcMahon|Vince McMahon|XFL</t>
  </si>
  <si>
    <t>The future of football kicks off in 2020. See Vince McMahon introduce his new league that puts fans above all. #XFL2020\n\nFor future updates:\nSubscribe to Alpha Entertainment on YouTube: \nhttps://www.youtube.com/c/alphaentertainment?sub_confirmation=1\nFollow Alpha Entertainment on Facebook: https://www.facebook.com/alphaentllc\nFollow Alpha Entertainment on Instagram: https://www.instagram.com/alphaentllc\nFollow Alpha Entertainment on Twitter: https://twitter.com/alphaentllc\n\nFor more XFL updates: \nSubscribe to The XFL on YouTube: https://www.youtube.com/xflofficial?sub_confirmation=1\nFollow The XFL on Facebook: https://www.facebook.com/xfl\nFollow The XFL on Instagram: https://www.instagram.com/xfl\nFollow The XFL on Twitter: https://www.twitter.com/xfl2020</t>
  </si>
  <si>
    <t>t8a8EFMAuSU</t>
  </si>
  <si>
    <t>WWE's Vince McMahon announces he will relaunch XFL in 2020 [Press Conference] | ESPN</t>
  </si>
  <si>
    <t>espn|espn live|wwe|vince|mcmahon|announces|he|will|relaunch|xfl|in|2020|press conference|vince mcmahon|vince mcmahon wwe|vince mcmahon press conference|vince mcmahon xfl</t>
  </si>
  <si>
    <t>In an official press conference, WWE's Vince McMahon announces he will relaunch XFL in 2020.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</si>
  <si>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dOv-1NG-YKc</t>
  </si>
  <si>
    <t>WILL I EVER GET IN ANOTHER RELATIONSHIP? Q&amp;A</t>
  </si>
  <si>
    <t>queen naija|Chris and queen|queen from Chris and queen|vlogs|makeup tutorials|pranks|challenges|how to become a youtuber|how to|try on hauls|girly stuff|get ready with me|GRWM</t>
  </si>
  <si>
    <t>Thanks For Watching! Be sure to HIT THE SUBSCRIBE BUTTON :)\nSocial Media Links Below:\nInstagram: https://www.instagram.com/queennaija_\nSnapchat: TheRealQueennn\nFacebook: https://www.facebook.com/profile.php?id=100011121128619\nTwitter: https://twitter.com/chrisandqueen_</t>
  </si>
  <si>
    <t>zq0T7ye-Pn4</t>
  </si>
  <si>
    <t>RuPaul And Stephen Share A Secret Language</t>
  </si>
  <si>
    <t>RuPaul Charles transforms into Rosetta Stone to help Stephen become fluent in Ru-ish.\n\nSubscribe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</si>
  <si>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PpElRBQ-yGc</t>
  </si>
  <si>
    <t>Melix Plays: JUMPSTART First Grade | 90s Games</t>
  </si>
  <si>
    <t>marzia|cutiepie|cutiepiemarzia|pie|cute|cutie|marzipans|how-to|vlog|pugs|jumpstart|first grade|school games|pc game|learning|90s|nostalgia|melix plays</t>
  </si>
  <si>
    <t>Hello marzipans! Today Felix and I play Jumpstart, First Grade. \nIt is one of the many pc games that I loved as a kid, and it was nice to get to play it again. Have you ever played it?\n\nâ¤WHERE TO FIND ME\nTweet me @MarziaPie\nInstagram: itsmarziapie\nFB: http://www.facebook.com/CutiePieMarziaÂ­Â­Â­Â­Â­Â­Â­Â­Â­Â­Â­Â­Â­Â­\nMy Blog: http://www.marziaslife.com\n\nâ¤I'M WEARING\nTurtleneck - Marzia\nOveralls - Sister Jane \n\nâ¤FTC - This is not a sponsored video.</t>
  </si>
  <si>
    <t>x25k_-Katf4</t>
  </si>
  <si>
    <t>Ugly history: The 1937 Haitian Massacre - Edward Paulino</t>
  </si>
  <si>
    <t>TED-Ed|TEDEd|TED Ed|TED Education|TED|Haitian Massacre|History|Ugly History|20th Century History|Haiti</t>
  </si>
  <si>
    <t>View full lesson: https://ed.ted.com/lessons/ugly-history-the-1937-haitian-massacre-edward-paulino\n\nWhen historians talk about the atrocities of the 20th century, we often think of those that took place during and between the two World Wars. But two months before the Rape of Nanking in China, and a year before Kristallnacht in Germany, a horrific ethnic cleansing campaign occurred on an island between the Atlantic Ocean and Caribbean Sea. Edward Paulino details the 1937 Haitian Massacre.\n\nLesson by Edward Paulino, animation by TomÃ¡s Pichardo-Espaillat.\n\nThank you so much to our patrons for your support! Without you this video would not be possible! Nathan A. Wright, Jast3r, ÐÑ€ÐºÐ°Ð´Ð¸Ð¹ Ð¡ÐºÐ°Ð¹ÑƒÐ¾ÐºÐµÑ€, Milad Mostafavi, Rob Johnson, Singh Devesh Sourabh, Ashley Maldonado, Clarence E. Harper Jr., Bojana Golubovic, Mihail Radu Pantilimon, Sarah Yaghi, Benedict Chuah, Karthik Cherala, haventfiguredout , Violeta Cervantes, Elaine Fitzpatrick, Lyn-z Schulte, Sharon Chou, Henrique 'SorÃ­n' CassÃºs, Tim Robinson, Kiarash Asar, Jun Cai, Paul Schneider, Amber Wood, Ophelia Gibson Best, Cas Jamieson, Michelle Stevens-Stanford, Phyllis Dubrow, Andreas Voltios, Aliyya Rachmadi, Eunsun Kim, Philippe Spoden, Samantha Chow, Armando Ello, Ayala Ron, and Manognya Chakrapani.</t>
  </si>
  <si>
    <t>t3z_pdr6z8w</t>
  </si>
  <si>
    <t>I Don't See Color - A Makeup Tutorial | Jackie Aina</t>
  </si>
  <si>
    <t>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</si>
  <si>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CZMO9Ud0tOU</t>
  </si>
  <si>
    <t>The 809 Objects Left on the Moon</t>
  </si>
  <si>
    <t>moon|trash|space|junk|litter|lunar|apollo|nasa|lunar module|buzz aldrin|james irwin|space trash|final catalogue of manmade material on the moon|half as interesting|educational|interesting|funny|fast|animated|learn|learning|wendover productions|wendover|flown $2 bill|surface</t>
  </si>
  <si>
    <t>Learn with Brilliant for 20% off: https://brilliant.org/hai\n\nGet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t>
  </si>
  <si>
    <t>GM1QDBvzm1Y</t>
  </si>
  <si>
    <t>Groupon</t>
  </si>
  <si>
    <t>Groupon 2018 Super Bowl Commercial | Who Wouldn't</t>
  </si>
  <si>
    <t>Groupon|Super Bowl|Tiffany Haddish|The Big Game|Swamp Tour|Valentine's Day|Pool|Spa|Sushi|Pizza|Italian|Tacos|Pasta|Thai Food|Restaurants|Dining|Recipies|Food|Foodie|Food Inspiration|Savings|Deals|Experience|Date Night|Family|Celebrity|Star|Hollywood|Haddish|Will and Jada|Jimmy Kimmel|Actress|Comedian|writer|author|book|save|save money|discount|deals|coupon|coupons|super bowl|superbowl|haddish</t>
  </si>
  <si>
    <t>Groupon and Tiffany Haddish join forces to let you know how every time you use Groupon, youâ€™re supporting local business. Who wouldnâ€™t be into that? \n\nShop Now: http://gr.pn/2DAdmQn\nDownload the Groupon App and Save: http://gr.pn/2CUYxr2</t>
  </si>
  <si>
    <t>DD4jmj9AevM</t>
  </si>
  <si>
    <t>Pepsi</t>
  </si>
  <si>
    <t>#PepsiHalftime Choreography BTS | Justin Timberlake | Pepsi</t>
  </si>
  <si>
    <t>Pepsi|Pepsi Max|Diet Pepsi|pepsico|pepsicola|pepsi max|pepsi products|#Pepsi|pep|justin timberlake|halftime show|pepsi halftime|pepsi super bowl halftime show|superbowl|super bowl|justin timberlake super bowl|justin timberlake superbowl|justin timberlake bts|justin timberlake behind the scenes|justin timberlake pepsi|justin timberlake superbowl 2018|justin timberlake choreography|justin timberlake dancing</t>
  </si>
  <si>
    <t>Get to know Justin Timberlake's dance crew and get an inside look at their preparation for the world's biggest stage on this behind the scenes look at JT's journey to the Pepsi Super Bowl LII Halftime Show. \n\nSubscribe: http://www.youtube.com/subscription_center?add_user=pepsi \n\nConnect With Pepsi:\nhttp://www.Pepsi.com\nhttp://www.Twitter.com/Pepsi\nhttp://www.Facebook.com/Pepsi\nhttp://www.Instagram.com/Pepsi</t>
  </si>
  <si>
    <t>KtA3Wp8eNgA</t>
  </si>
  <si>
    <t>Hollywood Stunt Falls in Slow Motion</t>
  </si>
  <si>
    <t>Super Slow Show|Slow Motion|4K|Explosion|Slo Mo Guys|Tony Hawk|Kevin Durant|Gav &amp; Dan</t>
  </si>
  <si>
    <t>Ever wanted to look like a cool Hollywood stunt person?  Well, so so Dan and Gavin.  So they enlisted the help of Actor Dylan Sprouse and stunt coordinator Kyle Weishaar to help them fall from great heights and hopefully live to tell about it.  Fall into The Super Slow Show, only on YouTube.</t>
  </si>
  <si>
    <t>0GQmGOju6CE</t>
  </si>
  <si>
    <t>Morgan Adams</t>
  </si>
  <si>
    <t>THE GHOST IN MY HOUSE - Morgan Adams</t>
  </si>
  <si>
    <t>shane dawson stanley|morgan adams|morgan|ryland morgan|ryland sister|shane dawson sister|shane sister|ghost|storytime|ghost story|dear david|vlogger|lookout mountain|vicki adams|shane ghost|morgan ghost|morgan adams ryland</t>
  </si>
  <si>
    <t>The amount of orbs in this freaks me out haha\nSorry this is a bit lengthy. I wanted to explain to you all a little more about Angie. Also, I am not a medium or a ghost whisperer nor am I trying to be hahahahahah \nI will be back with somethin a little more light hearted again :)\n\nWATCH SHANES VIDEO ABOUT ANGIE: https://www.youtube.com/watch?v=Xw_RS1Ovpns&amp;t=540s\n\nFollow me around I think I'm funny sometimes\nInstagram: https://www.instagram.com/morrganics/\nTwitter: https://twitter.com/_morganadams_\nSnapchat with me and ANG: @Morgan_adams33</t>
  </si>
  <si>
    <t>XIZmIl9SsXk</t>
  </si>
  <si>
    <t>People Try The New Diet Coke Flavors</t>
  </si>
  <si>
    <t>BuzzFeed|BuzzFeedVideo|BuzzFeed Video|diet coke|coke|coca cola|flavors|try|test|taste test|millennials|blood orange|ginger lime|twisted mango|fiesty cherry|new|release|2018|we try|people try|new diet coke flavors|soda|pop|diet|diet soda|zesty|zesty blood orange|citrus|vanilla|ginger|lime|orange|ginger ale|spice|millennial|gen x|black cherry|fruit|drink|mango|melon|cola|taste|for the first time</t>
  </si>
  <si>
    <t>Do millennials love spicy things?\n\nCheck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https://www.buzzfeed.com/bfmp/videos/44730</t>
  </si>
  <si>
    <t>zsbT6NMUrSk</t>
  </si>
  <si>
    <t>Judge Aquilina Delivers Powerful Statement Before Sentencing Larry Nassar | TIME</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</si>
  <si>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</si>
  <si>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Before issuing Larry Nassar's sentence, Judge Rosemarie Aquilina read parts of a letter Nassar had sent to her two months after he pleaded guilty, defending his actions, The judge made it clear in her intonations that she was not swayed by his arguments.\nSubscribe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\nJudge Aquilina Delivers Powerful Statement Before Sentencing Larry Nassar | TIME\nhttps://www.youtube.com/user/TimeMagazine</t>
  </si>
  <si>
    <t>Np0LMwqtOVM</t>
  </si>
  <si>
    <t>Brad Makes Sous Vide Steak | Kitchen Basics | Bon Appetit</t>
  </si>
  <si>
    <t>sous vide|steak|meat|cooking technique|cooking techniques|brad|brad leone|brad bon appetit|bon appetit brad|sous vide recipes|how to use sous vide|sous vide steak|steak sous vide|brad sous vide|what is sous vide|sous vide everything|sous vide meat|sous vide recipe|sous vide cooking|cooking basics|kitchen basics|basics|basics with|test kitchen|how sous vide works|sous|vide|sou vide|food|bon appetit|bon appÃ©tit</t>
  </si>
  <si>
    <t>The Test Kitchen's own Brad Leone breaks down everything you need to know about using a sous vide. This sous vide machine is the best we've ever used, and it's the perfect gift for the kitchen explorer in your life._x000D_
\n_x000D_
\nRead our review here: https://www.bonappetit.com/story/best-sous-vide-machine-chefsteps-joule\n\nStill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Sous Vide Steak | Kitchen Basics | Bon Appetit</t>
  </si>
  <si>
    <t>Mhzmc7LRIGo</t>
  </si>
  <si>
    <t>Opposite Twins Swap Lives for a Day!</t>
  </si>
  <si>
    <t>niki and gabi|nikiandgabibeauty|opposite twins swap lives for a day|opposite twins swap lives|opposite twins life swap|opposite twins|twins life swap|life swap|opposite twins swap styles for a week|opposite twins swap boyfriend|opposite twins swap|for a day|for a week|nikidemar|fancy vlogs by gab</t>
  </si>
  <si>
    <t>We can't really get much more opposite.. so we decided to swap lives for a day! Let us know if you want to see more swaps!\nSubscribe here âžœ http://bit.ly/2vxi9ch\n\nIf you enjoyed this twin life swap for a day  video, you'll enjoy our other opposite twin swap related video below!\nOpposite Twins Swap Clothes for a Week!\nhttps://www.youtube.com/watch?v=taA4gRJPwwQ\n\nOpposite Twins Swap Boyfriends for a Weekend!\nhttps://www.youtube.com/watch?v=3iXq8tC5ESc\n\nHilarious Twin Style Swap &amp; Transformations:\nhttps://www.youtube.com/watch?v=pE5go...\n\n\n**NEW VIDEOS EVERY SUNDAY!**\n\nIf you see this, comment Never thought I'd see this\nonly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opposite twins swapping video! Weâ€™re twin sisters who are  different with opposite fashion and styles, but we come together to make videos like beauty, lifestyle, swaps, fashion, comedy, types of girls, shopping videos, music, and more!</t>
  </si>
  <si>
    <t>52L2HML5O1k</t>
  </si>
  <si>
    <t>The Last Jedi Novelization to Feature Deleted Scenes, Star Wars Day at Sea, and More!</t>
  </si>
  <si>
    <t>The Star Wars Show|Star Wars Show|Andi Gutierrez|Anthony Carboni|Lucasfilm|Star Wars|Star Wars: The Last Jedi|Rian Johnson|Jason Fry|Star Wars Day at Sea|Disney Fantasy|Star Wars Rebels|Star Wars Rebels trailer</t>
  </si>
  <si>
    <t>In this installment of The Star Wars Show, director Rian Johnson and writer Jason Fry reveal new details about the Star Wars: The Last Jedi novelization, we set sail on the Disney Fantasy to experience Star Wars Day at Sea,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</si>
  <si>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HvPbH30KWLE</t>
  </si>
  <si>
    <t>BTS Takes on L.A. | Vogue</t>
  </si>
  <si>
    <t>bts|korean band|bts band|bts band members|bts vogue|bts style|bts dance|bts singing|bts dancing|dna|dna bts|bts dna|kpop|k-pop|bts kpop|jin|suga|j-hope|rm|jimin|jungkook|jin dancing|suga dancing|bts behind the scenes|bts boy band|ë°©íƒ„ì†Œë…„ë‹¨|é˜²å½ˆå°‘å¹´åœ˜|dna song|bts live|bts korean|bts pop band|bts songs|bts video|bts mv|'í”¼ ë•€ ëˆˆë¬¼|bts interview|bts funny|bts funny moments|jin interview|bts official mv|vogue|vogue.com</t>
  </si>
  <si>
    <t>Last November, BTS cemented their status as a global K-pop phenomenon with their first major visit to Los Angeles, where the seven-member band was greeted by rabid crowds and an onslaught of media attention. On a rare free evening toward the end of their whirlwind tripâ€”right after the AMAs, just before Ellenâ€”the boys boarded a party bus with Vogue and took the city by storm. Hereâ€™s what happened. _x000D_
\nDirector Rony Alwin_x000D_
\nFashion Editor Yohana Lebasi\n\nStill havenâ€™t subscribed to Vogue on YouTube? â–ºâ–º http://bit.ly/vogueyoutubesub_x000D_
\n _x000D_
\nABOUT VOGUE_x000D_
\nVogue is the authority on fashion news, culture trends, beauty coverage, videos, celebrity style, and fashion week updates. \n\nBTS Takes on L.A. | Vogue</t>
  </si>
  <si>
    <t>01AEuxSlIMg</t>
  </si>
  <si>
    <t>LexusVehicles</t>
  </si>
  <si>
    <t>Lexus LS 500 F SPORT / Marvel Studiosâ€™ Black Panther Commercialâ€”Full Length</t>
  </si>
  <si>
    <t>Lexus|lexus ls|lexus lc|lexus super bowl|lexus black panther|lexus commercial|lexus marvel studios black panther|Lexus ls 500 f sport|all new lexus ls|2018 lexus ls|lexus sedan|lexus coupe|lexus car|lexus vehicles|lexus car commercial|lexus spot|lexus partner|chadwick boseman|Lexus Super Bowl Commercial</t>
  </si>
  <si>
    <t>Experience the action-packed full-length version of â€œLong Live The King,â€ the thrilling commercial from Lexus and Marvel Studiosâ€™ Black Panther featuring the all-new 2018 Lexus LS 500 F SPORT and King Tâ€™Challa (a.k.a. Black Panther). With amazing stunts and driving demonstrations, â€œLong Live The Kingâ€ shows why the LS 500 F SPORT is the luxury performance sedan that takes the crown.\n\nSee more from Lexus in Marvel Studiosâ€™ Black Panther in theaters February 16.\n\nSee more: http://www.lexus.com/blackpanther\nGo to our website:Â http://www.lexus.comÂ \nFind us on Facebook:Â http://www.facebook.com/lexusÂ \nFind us on Google+:Â http://www.plus.google.com/...Â \nFollow us on Twitter:Â http://twitter.com/lexusÂ \nFollow us on Instagram:Â http://instagram.com/lexususa\nLexus Drivers:Â http://drivers.lexus.comÂ \nSEE:Â https://see.lexus.com\nÂ \nAbout Lexus: Welcome to the official Lexus YouTube channel. This is your front-row seat to Experiencing Amazing.\nÂ \nYouTube:Â http://www.youtube.com/lexus</t>
  </si>
  <si>
    <t>XT3gEidTKAc</t>
  </si>
  <si>
    <t>Just a Couple Friends - Acoustic (MUSIC VIDEO)</t>
  </si>
  <si>
    <t>sugar pine 7|just a couple friends|acoustic|music video</t>
  </si>
  <si>
    <t>Acoustic version of the award winning song. The boys find themselves out of their element. Hunted by a monster.\n\nShop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</si>
  <si>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9r6NI9m_IxM</t>
  </si>
  <si>
    <t>EltonJohnVEVO</t>
  </si>
  <si>
    <t>Elton John - Farewell Yellow Brick Road Tour: The Launch (VR180)</t>
  </si>
  <si>
    <t>Elton John|Elton|Special Announcement|Elton Event|Live</t>
  </si>
  <si>
    <t>Watch the announcement event for Elton's last ever tour, Farewell Yellow Brick Road. Supported by YouTube, for the best viewing experience watch with your phone, Google Cardboard or Google Daydream for VR180. On desktop, use the latest version of Chrome, Opera, or MS Edge. Get Farewell Yellow Brick Road tour tickets at: https://www.eltonjohn.com\n\nVR180 instructions: http://bit.ly/GoogleVRinfo \n\nExplore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</si>
  <si>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Z00-9MhEw5o</t>
  </si>
  <si>
    <t>Vegan Mystery Meat Taste Test w/ Christine Sydelko!</t>
  </si>
  <si>
    <t>hannah hart|hannah|hart|hanna hart|harto|myharto|hannah hart youtube|youtube hannah hart|funny|comedy|christine sydelko|mystery meat|taste test|mystery meat taste test|meat taste test|vegan taste test|vegan|vegan meat|christine|sydelko|hannah hart vegan|vegan food|vegan mystery meat|vegan mystery meat taste test|taste vegan meat|taste mystery meat|taste vegan food|tasting vegan food|meat|taste|tasting|taste test meat|challenges|christine sydelko youtube</t>
  </si>
  <si>
    <t>Today I taste test mystery vegan meat with Christine Sydelko! Does that seem obvious from the title? Indeed! But hey. Repetition never hurts.\nWATCH MORE CHRISTINE: https://youtube.com/channel/UC2M5KvRIDG-0WgBbgoDxweQ\n\nThis is a truly wonderful time. \n\nLove,\nHannah\n\nsnapchat: @hartoooo\ntwittah: http://twitter.com/harto\ninstagram: http://instagram.com/myharto\ntumblr: http://mydrunkkitchen.tumblr.com\nfacebook: http://facebook.com/hannahhartofficial\n vegan food</t>
  </si>
  <si>
    <t>kDiJh8loTOE</t>
  </si>
  <si>
    <t>Everyday Astronaut</t>
  </si>
  <si>
    <t>Falcon Heavy and 9 static fires - What you need to know!</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</si>
  <si>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</si>
  <si>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Itâ€™s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weâ€™re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https://www.buzzspacemodels.com/\n\nThank you to those who translate!\nSpanish - Manuel Ferreira\nFrench - GaÃ«tan Lafitte</t>
  </si>
  <si>
    <t>RjujNLl1jyk</t>
  </si>
  <si>
    <t>How-To: Make a Deadliest Catch Pineapple Bowl with Trap Kitchen</t>
  </si>
  <si>
    <t>how to|cooking|Munchies|Munchiestv|food|drinks|eating|chef|restaurant|VICE|chef's night out|matty matheson|action bronson|documentary|documentaries|interview|interviews|culture|world|exclusive|independent|underground|travel|funny|journalism|vice|vice videos|vicevideos|CHEFS|trap kitchen|shrimp|lobster|Pineapple|pineapple bowl|rice|munchies test kitchen</t>
  </si>
  <si>
    <t>Malachi Spank Jenkins and Roberto News Smith from Trap Kitchen stop by the MUNCHIES test kitchen to show us how to make one of their signature pineapple bowls filled with lobster, shrimp, king crab, and jasmine rice. This recipe looks and tastes so freaking good and is exactly what you should be making for all of your friends.\n\nCheck out the Trap Kitchen cookbook: https://vice.video/2mNqy9Râ€‹â€‹\n\nSubscribe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</si>
  <si>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qNl4-y6q5rc</t>
  </si>
  <si>
    <t>Cuomo presses GOP lawmaker on 'immaculate conception' claim</t>
  </si>
  <si>
    <t>latest News|Happening Now|CNN|politics|Chris Cuomo|Matt Gaetz|FBI</t>
  </si>
  <si>
    <t>CNN's Chris Cuomo and Rep. Matt Gaetz (R- FL) clash over newly released text messages between two FBI agents discussing a secret society.</t>
  </si>
  <si>
    <t>Prnw-NqXSEY</t>
  </si>
  <si>
    <t>'Storm Chasers' Star Joel Taylor Dies at 38 Aboard Cruise Ship</t>
  </si>
  <si>
    <t>meteorologist|royal caribbean|harmon of the seas|death|joel taylor|ie newsdesk|taylor|tornados|tmz|storm chasers|storm|cruise|discovery channel|the dominator|cat-news|inside edition|died|drug overdose|joel|overdose|overdose death</t>
  </si>
  <si>
    <t>Joel Taylor, the 38-year-old former star of the show 'Storm Chasers' on the Discovery Channel, has died. Taylor was on a cruise ship at the time he was found unresponsive in his cabin. According to TMZ, a number of drugs were found in the room with him. When the Royal Caribbean ship arrived in San Juan, Puerto Rico, law enforcement was alerted, according to the cruise line. InsideEdition.com's Mara Montalbano (https://twitter.com/MaraMontalbano) has more</t>
  </si>
  <si>
    <t>0ufNmUyf2co</t>
  </si>
  <si>
    <t>Seth's Bike Hacks</t>
  </si>
  <si>
    <t>Bike Check - My freak bikes</t>
  </si>
  <si>
    <t>bikes|bicycles|weird bikes|custom bikes|fat bike|cycling|swing bike|halfbike|bmx bike|bmx|bike tricks|bike stunts</t>
  </si>
  <si>
    <t>Some of the questions I get most are about my weirdest bikes, so I figured it was time to put together a proper bike check video on them.\n\nIf you're interested in the Swing King, this is the only place you can get it from: https://www.americasbikecompany.com/Swing-King-Swing-Bikes-s/3.htm\n\nAs for the Fat Ripper http://www.sebikes.com/archive/2017/fat-ripper-262\n\nMy Unicycle https://www.unicycle.com/nimbus-27-5-oracle-unicycle/\n\nThe Half bike https://halfbikes.com/\n\nYeah, I know you're going to ask about the Tallgoose too, but that thing is no longer in my possession. I'll check up on it the next time I'm in Miami!\n\nHere are the original videos featuring these bikes\nHalf Bike https://youtu.be/R3NeRXzYmHw\nUnicycle https://www.youtube.com/watch?v=4vOt8THL81s&amp;list=PL5S7V5NhM8JRSJ3bMKsqd3pqQ5wFCwZTT\nFat Ripper https://youtu.be/yO4rexKa_tw\nSwing Bike https://youtu.be/CQyXDd-kPMw\n\nAnd if you're wondering what the Tallgoose is https://youtu.be/qVkaQhiiMP4</t>
  </si>
  <si>
    <t>byBCkV_j-As</t>
  </si>
  <si>
    <t>Aerie</t>
  </si>
  <si>
    <t>Introducing #AerieREAL Role Models</t>
  </si>
  <si>
    <t>Aerie|Aerie REAL|Fashion|Role Model|#AerieREAL|Iskra Lawrence|Yara Shahidi|Aly Raisman|Rachel Platten|Body Positivy|No Retouching|style</t>
  </si>
  <si>
    <t>No retouching. Body positivity. Girl power. Join the #AerieREAL movement! Share how YOU are an #AerieREAL Role Model with us. See more at aerie.com/aeriereal\n\nMusic: Broken Glass by Rachel Platten</t>
  </si>
  <si>
    <t>gTRRvvE3HiU</t>
  </si>
  <si>
    <t>Helping Shane Dawson Get His Attitude Back (RIVERDALE Skit) | Madelaine Petsch</t>
  </si>
  <si>
    <t>madelaine|madelainepetsch|madelaine petsch|petsch|cheryl|blossom|cherylblossom|cheryl blossom|riverdale|shane dawson|parody|riverdale parody</t>
  </si>
  <si>
    <t>Something a little different today... Shane and I did a video on his channel about Riverdale conspiracies so we decided to do a skit on mine. In this, you'll find Shane, looking for guidance and Madelaine finds her way to him to help make the transformation, Riverdale style.\n\nShanes Channel: https://www.youtube.com/user/Shane\n\nTravis: https://www.youtube.com/ilovetmills\n\nFOLLOW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</si>
  <si>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leHtDz4Mj0M</t>
  </si>
  <si>
    <t>fantano</t>
  </si>
  <si>
    <t>China BANS Hip Hop From Television</t>
  </si>
  <si>
    <t>hip hop|china|rap|trap|ban|japan|korea|kpop|discussion|news|international|television|pop|tv|anthony fantano|needle drop|music|culture|pg one</t>
  </si>
  <si>
    <t>http://time.com/5112061/china-hip-hop-ban-tattoos-television/</t>
  </si>
  <si>
    <t>SS0ebmCqHxs</t>
  </si>
  <si>
    <t>DonDiablo</t>
  </si>
  <si>
    <t>Don Diablo - People Say ft. Paije | Official Music Video</t>
  </si>
  <si>
    <t>don diablo|people say|paije|future|house|edm|trap|bass|future bass|live|dj|electronic|music|new|momentum|cutting shapes|chemicals|don diablo people say|Don Diablo - People Say ft. Paije | Official Music Video|people say don diablo|dondiablo|people say music video|don diablo paije|new don diablo|don diablo id|future house|house music|take her place|don't let go|tomorrowland|people|say</t>
  </si>
  <si>
    <t>Stream / download: http://tinyurl.com/DDPeopleSay\n\nAlways stay true to yourself...no matter what the PEOPLE SAY. Taken from my forthcoming album: FUTURE. \n\nDirected by Patrick Van Der Wal\nSFX: Erik Middendorp\nExecutive Producer: Don Diablo for HEXAGON film\n\nâ¬¡â¬¢ Don Diablo â¬¢â¬¡\nSpotify â¬¡ http://Spoti.fi/DonDiablo\nMerch â¬¡ http://shop.dondiablo.com\nInstagram â¬¡ http://instagram.com/dondiablo\nFacebook â¬¡ http://facebook.com/OfficialDonDiablo\nTwitter â¬¡ http://twitter.com/dondiablo\nYouTube â¬¡ http://YouTube.com/DonDiablo?sub_confirmation=1\nSoundCloud â¬¡ http://soundcloud.com/dondiablo</t>
  </si>
  <si>
    <t>oGmIFXfgPM4</t>
  </si>
  <si>
    <t>AT&amp;T</t>
  </si>
  <si>
    <t>Jennifer Lopez &amp; David Dobrik FEAR BOX Challenge | #JLoNOW</t>
  </si>
  <si>
    <t>Super Saturday Night with Jennifer Lopez LIVE from Minneapolis #JLoNOW\n\nSaturday, Feb 3rd at 9PM PST / 12MIDNIGHT EST \n\nLIVE on Facebook.com/DIRECTVNOW\n \nTwitter: @DIRECTVNOW\n\nDIRECTV NOW + Audience Network: Channel 239\n \nRSVP to watch the live stream:  http://bit.ly/2DCI1M4</t>
  </si>
  <si>
    <t>Q1CFfU2gXHw</t>
  </si>
  <si>
    <t>Apple HomePod: Everything to know before you buy (Apple Byte)</t>
  </si>
  <si>
    <t>Apple|Homepod|smart home|Google Home|Amazon Echo|Echo Dot|Smart speaker|speakers|Smart Home|Apple Byte|Brian Tong|John Kim|Apple Music|iOS|Google Home Max|Google Home Mini|AirPods|Amazon Echo Plus|review|preview|first look|hands on|exclusive|iPhone X|iPhone 8|iPhone 8 Plus|White|Space Grey|Siri|iMac|MacBook Pro|Mac Mini|Apple Watch|Series 3|Series 2|watchOS|tvOS|Apple TV|4K|LTE</t>
  </si>
  <si>
    <t>We'll break down all the new Apple HomePod details you need to know. Apple announced the HomePod's Jan. 26 preorder open before its Feb. 9 release date. Apple HomePod coming on Feb. 9, preorders open on Friday - https://www.cnet.com/news/apple-homepod-coming-on-9-february-preorders-open-on-friday/\n\nSubscribe to CNET: http://cnet.co/2heRhep\nCheck out our playlists: http://cnet.co/2g8kcf4\nDownload the new CNET app: https://cnet.app.link/GWuXq8ExzG\nLike us on Facebook: https://www.facebook.com/cnet\nFollow us on Twitter: https://www.twitter.com/cnet\nFollow us on Instagram: http://bit.ly/2icCYYm</t>
  </si>
  <si>
    <t>uikOKrrwsfw</t>
  </si>
  <si>
    <t>This is One of the Smallest Restaurants in New York</t>
  </si>
  <si>
    <t>great big story|gbs|lag|documentary|docs|Queens|New York|New York City|Indonesian|Indonesian cuisine|Indo Java|Flushing|Cuisine|Food &amp; Drink|Warung Selesa|Biography &amp; Profile|grocery store</t>
  </si>
  <si>
    <t>Every Tuesday, Indo Java in Queens, New York, turns into the hottest spot in town for traditional Indonesian cuisine. And the best part? Youâ€™re always guaranteed the best seat in the house. With only one table, Warung Selasa is one of the smallest restaurants in the city, located inside a tiny, two-aisle grocery store. Owned and operated by Dewi Tjahjadi, Warung Selasa has been spreading the flavors of Indonesia in Queens for the past 10 years. \n\nSUBSCRIBE: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</si>
  <si>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Di4QJUCElgs</t>
  </si>
  <si>
    <t>Answering Questions I've Avoided...</t>
  </si>
  <si>
    <t>answers|relationship|q and a|jessie|paege|boyfriend|girlfriend|love|drama|tea|trending|dating|boy and girl|girl|girls|lgbt|gender|gay|memes|anxiety|giveaway|2018|giveaway 2018|2017|teen|rant|pink hair|vlog|storytime|couple|rainbow|meme|emo|stranger things|stranger things 2|new|instagram|musically|the truth|friendly|tips|teenager|high school|middle school|lmao|lol|anorexia|skinny|hair dye|alisha marie|bts|bts bias|jungkook|troye sivan|exposed|humor|daniel howell</t>
  </si>
  <si>
    <t>Answering Questions I've Avoided... In this video I answer questions from Instagram and twitter about love, eating disorders, mental health, anxiety, relationships, love, and other fun DRAMA. THE TEA. I think this video has a lot of great conversation for teens and adults alike. ENJOY, MY PEOPLE.\n\n\nMY LAST VIDEO: https://www.youtube.com/watch?v=OpROHhecohE&amp;t=336s\n\n\nGIVEAWAY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AND I ARE OFFICIALLY MARRIED idk lol lol</t>
  </si>
  <si>
    <t>Zvg6b6q1s-Y</t>
  </si>
  <si>
    <t>Patriots vs. Eagles: Super Bowl XXXIX Full Highlights | NFL</t>
  </si>
  <si>
    <t>NFL|Football|offense|defense|American Football|sport|sports|play|plays|philadelphia eagles|new england patriots|eagles vs patriots|super bowl|super bowl 39|super bowl xxxix|tom brad|donovan mcnabb|terrell owens|brian westbrook|bill belichick|nfl highlights|game highlights|top|best|highlight|highlights|super bowl 39 highlights|eagles vs patriots highlights|sp:dt=2018-02-04T18:30:00-05:00|sp:vl=en-US|sp:st=football|sp:li=nfl|sp:ti:home=NE|sp:ti:away=PHI|sp:ty=trlr</t>
  </si>
  <si>
    <t>Full highlights from Super Bowl XXXIX between the Philadelphia Eagles and the New England Patriots.\n\nWatch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</si>
  <si>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a3Z3HAdHFdo</t>
  </si>
  <si>
    <t>DJI</t>
  </si>
  <si>
    <t>DJI Live - Adventure Unfolds</t>
  </si>
  <si>
    <t>DJI|DJI drones|drone with camera|drone|Aerial Photography|Aerial Photography Drones|Unmanned Aerial Vehicle|UAV|aerial photography drones|aerial videography|drones uav</t>
  </si>
  <si>
    <t>Watch the livestream of the DJI announcement as we unveil Adventure Unfolds</t>
  </si>
  <si>
    <t>xYb9HeucPf0</t>
  </si>
  <si>
    <t>Steve Brown Says Attacker Was Laughing Before He Stormed Stage | TMZ</t>
  </si>
  <si>
    <t>TMZ2016FS11221|TMZ|Hollywood|Celebrity|Entertainment|Famous|Hollywood News|Fame|Entertainment News|2017TMZ|2017|steve brown|steve brown interview|steve brown comedy|steve brown comedian fight|steve brown fight|comedian|steve brown tmz|steve brown attacked|tmz 2018|tmz 2017|raw video</t>
  </si>
  <si>
    <t>Comic Steve Brown says the guy who viciously attacked him during his stand-up act over the weekend was loving the show when all of a sudden he seemed to go from Jekyll to Hyde.\n\nSUBSCRIBE: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</si>
  <si>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klGP5rtA76c</t>
  </si>
  <si>
    <t>Missouri Star Quilt Company</t>
  </si>
  <si>
    <t>Missouri Star Quilt Company Live Stream</t>
  </si>
  <si>
    <t>Replay!! Here with Heidi and Misty going over how to make a stylish travel tissue holder.\n\nTo make this you'll need:\n- 2 rectangles of fabric cut to 5 3/4 x 4\n- 1 rectangle of fabric cut to 5 3/4 x 3 1/2\n- Clips or pins</t>
  </si>
  <si>
    <t>S74uFJHI6gM</t>
  </si>
  <si>
    <t>56,000 people flee as Philippines volcano spews lava</t>
  </si>
  <si>
    <t>volcanoes|phillipines|volcano|eruption|erupts|erupting|philippines|philippines volcano|lava|lava flow|ash|ash cloud|pyroclastic flow|evacuation|ash plume|philippines eruption|natural|natural world|planet earth|earth|volcanic|mount mayon|mayon|mayon volcano|mayon eruption|mayon philippines|mayon volcano philippines|2018|news|the guardian|asia|asian|world|gdnpfpnewsworld|evacuate|evacuation centres|plumes|disaster|fire|mount doom</t>
  </si>
  <si>
    <t>The Philippines' most active volcano has started spewing fountains of red-hot lava and massive ash plumes as 56,000 villagers flee to evacuation centres. Lava fountains gushed 700 metres (2,300ft) above Mount Mayon's crater and ash plumes rose up to 3km (1.9 miles), according to the Philippine Institute of Volcanology and Seismology.\n\nSubscribe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</si>
  <si>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qDI8LnPq3VY</t>
  </si>
  <si>
    <t>Geoff Mallinson</t>
  </si>
  <si>
    <t>MTB Skills - Technical Climb</t>
  </si>
  <si>
    <t>Riding some of the single track at Ourimbah backwards for some technical skills practice</t>
  </si>
  <si>
    <t>y6KYFcta4SE</t>
  </si>
  <si>
    <t>1 dead, others injured after Ky. school shooting</t>
  </si>
  <si>
    <t>shooting|kentucky|breaking news|u.s. news|marshall county high school|dead|fatality|injured|students|school|governor matt bevin</t>
  </si>
  <si>
    <t>Kentucky Gov. Matt Bevin confirmed there was a shooting at a high school in western Kentucky.\n\nLearn more about this story at www.newsy.com/75628/\n\nFind more videos like this at www.newsy.com\n\nFollow Newsy on Facebook: www.facebook.com/newsyvideos\nFollow Newsy on Twitter: www.twitter.com/newsyvideos</t>
  </si>
  <si>
    <t>mqf0f1h8ZTU</t>
  </si>
  <si>
    <t>Saskatchewan Rush</t>
  </si>
  <si>
    <t>RUSH TV Fan Friday: Rush Hulk</t>
  </si>
  <si>
    <t>Mia Gordon, host of #RUSHTV, presents her first segment of #FanFriday featuring the one &amp; only #RushHulk!</t>
  </si>
  <si>
    <t>WlN04DM8ol0</t>
  </si>
  <si>
    <t>Any rubbish</t>
  </si>
  <si>
    <t>ATV attempt to pull out the car â”‚â”‚ Any Rubbish</t>
  </si>
  <si>
    <t>Any rubbish|funny|funny video|funny videos|entertainment|fun|amazing|amazing videos|cool|cool video|fail|fails|epic fail|prikol|prikoli|Russia|Russians|crazy Russians|crazy</t>
  </si>
  <si>
    <t>EQzWr52gCWA</t>
  </si>
  <si>
    <t>Desktop Makes</t>
  </si>
  <si>
    <t>3D Printed Desk with Fusion 360</t>
  </si>
  <si>
    <t>autodesk fusion 360 tutorial|fusion 360 for beginners|fusion 360 help|autodesk fusion 360 guide|learn auto desk fusion 360|3d printing|fusion 360 for 3d printing|3d design|Pipe Desk|Pipe Desk in Fusion 360|Design Brackets in Fusion 360|flanges in Fusion 360|3D printed hardware|3D printed desk|design a desk in Fusion 360</t>
  </si>
  <si>
    <t>Learn Fusion 360 with my online video courses at https://www.desktopmakes.com/\n\nI decided to give it a shot building a steel pipe desk with 3D printed hardware.  I bought the steel pipes and a 2' x 4' plywood top that I cut down to 20 wide.  The flange brackets are printed in PLA with 20% infill.  I brought in the flanges from the Mcmaster-Carr catalog that's built into Fusion 360 and then slightly modified them to fit the screws I would be using.  Enjoy!\n\nPrinter Used\nCR-10S \nhttps://www.gearbest.com/3d-printers-3d-printer-kits/pp_796478.html?wid=21&amp;lkid=12353423\n\nFilament Used\nhttps://www.gearbest.com/3d-printers-3d-printer-kits/pp_796478.html?wid=21&amp;lkid=12353423\n\nMusic:  Ice Cold by Audionautix is licensed under a Creative Commons Attribution license (https://creativecommons.org/licenses/by/4.0/)\nArtist: http://audionautix.com/</t>
  </si>
  <si>
    <t>1e5vRpODASk</t>
  </si>
  <si>
    <t>Electron Dust</t>
  </si>
  <si>
    <t>Small Stepper Robot Arm Shuffling Sugar Cubes</t>
  </si>
  <si>
    <t>Raspberry Pi Robot Arm|Robot Arm|Stepper|Stepper Motor|Small Robot Arm|DIY Robot|DIY Robot Arm|Arduino Robot Arm|Sugar Cube|Arduino Mega|Movement Teaching|Teaching|Position|Position Teaching|record and play robotic arm</t>
  </si>
  <si>
    <t>After the last rather badly edited robot-arm-music-video I decided to throw together some of the footage to make a more informative kind of video. In this video I show what this little Arduino/Raspberry Pi powered stepper robot arm with record and play functionality is capable to do.\n\nHere's a blog post about this project:\nhttps://electrondust.com/2018/01/21/small-stepper-robot-arm/\n\nA really quick summary on how it works:\n- The Gripper uses a servo which is controlled by the Raspberry Pi.\n- This robot arm uses 4 cheap geared stepping motors. \n- The motors are powered by 4 A4988 drivers. \n- The drivers are controlled by an Arduino Mega running a modified version of grbl:\nhttps://github.com/dguerizec/grbl-Mega-4axis\n- The Arduino waits for movement commands coming in via serial port.\n- The movement comments are being sent from a Raspberry Pi.\n- The replica arm which is used to control the pose of the arm is mode of 4 potentiometers.\n- The potentiometers are connected to a MCP3006 (this is a A/D converter chip). The chip is connected to the Raspberry pi via SPI.\n- The Raspberry Pi reads all the potentiometer values and sends position commands to the Arduino.\n- Here's the complete code for the Raspberry Pi:\nhttps://github.com/T-Kuhn/StepperRobotArm</t>
  </si>
  <si>
    <t>pkwSoJrVWAY</t>
  </si>
  <si>
    <t>JanPaul123</t>
  </si>
  <si>
    <t>Paper Programs Tutorial</t>
  </si>
  <si>
    <t>programming|augmented reality|Javascript</t>
  </si>
  <si>
    <t>See paperprograms.org for more information.\n\nFeedback and tips welcome in the comments, as well as on https://github.com/janpaul123/paperprograms</t>
  </si>
  <si>
    <t>zkG4Xpz6t68</t>
  </si>
  <si>
    <t>shakiraVEVO</t>
  </si>
  <si>
    <t>Shakira - Trap (Official Video) ft. Maluma</t>
  </si>
  <si>
    <t>Shakira ft. Maluma|Shakira ft. Maluma Music|Shakira ft. Maluma Official Video|Shakira ft. Maluma Video|Shakira ft. Maluma Video Oficial|Trap Official Video|Official Video|Trap Single|Single|Shakira ft. Maluma New Single|Shakira ft. Maluma Single|Shakira ft. Maluma Song|Trap new song|Trap nueva canciÃ³n|Shakira ft. Maluma nuevo sencillo|Shakira ft. Maluma Trap|Latin Pop|Shakira feat. Maluma|Sony Music Latin|Trap</t>
  </si>
  <si>
    <t>Shakira feat. Maluma - Trap (Official Music Video)\nEl Dorado is available now!\niTunes: http://smarturl.it/ElDoradoi\nApple Music: http://smarturl.it/ElDoradoAp\nSpotify: http://smarturl.it/ElDoradoS\nAmazon: http://smarturl.it/ElDoradoA\nGoogle Play: http://smarturl.it/ElDoradoG\nD2C: http://smarturl.it/ElDoradoP\n\nFollow Shakira!\nOfficial site: http://www.shakira.com\nFacebook: http://www.facebook.com/shakira\nTwitter: http://www.twitter.com/shakira\nInstagram: http://www.instagram.com/shakira\n\nFollow Maluma!\nOfficial site: http://www.malumamusik.com\nFacebook: http://www.facebook.com/MALUMAMUSIK\nTwitter: http://www.twitter.com/maluma\nInstagram: http://www.instagram.com/malumaoficial\nYouTube: http://www.youtube.com/user/MalumaVEVO\nOfficial music video by Shakira feat. Maluma performing Trap. (C) 2018 Sony Music Entertainment US Latin LLC</t>
  </si>
  <si>
    <t>yKVAhDbSito</t>
  </si>
  <si>
    <t>jeffreestar</t>
  </si>
  <si>
    <t>BLOOD SUGAR â¤ï¸ PALETTE &amp; LOVE SICK COLLECTION REVEAL | Jeffree Star Cosmetics</t>
  </si>
  <si>
    <t>jeffree star|jeffree star cosmetics|blood sugar palette|blood sugar eyeshadow palette|jeffree star approved|love sick collection reveal|jeffree star blood sugar|blood sugar palette review and swatches|velour liquid lipstick|lip ammunition|skin frost highlighter|jeffree star lip scrub|jeffree star liquid lipstick|james charles|nikkietutorials|manny mua|jaclyn hill|tati westbrook|huda beauty|anatasia beverly hills|jeffree star lipstick</t>
  </si>
  <si>
    <t>HEY EVERYONE!!!! â­ï¸ Today I'm so excited to unveil the BLOOD SUGAR pressed pigment eyeshadow palette! ANDDDD the ENTIRE LOVE SICK COLLECTION! I thought we should start 2018 off right with my 3rd palette and an entire collection inspired by being in love, wanting to BE in love before... and my love for sugar, candy and my fascination with the medical field. This collection is one of my favorites and I can't wait for you all to play with everything and create! \n\n ðŸ‘  WATCH THIS #BloodSugar cut crease Makeup Tutorial  â–º http://bit.ly/2BzPHth\n\nTHE LOVE SICK COLLECTION INCLUDES:\nðŸ’‰ BLOOD SUGAR PALETTE (retail: $52.00)\n\nðŸ’Š VELOUR LIQUID LIPSTICK SHADES ($18):\nRomeo - rose bright pink\nSelf-Control - muted lilac\nRestraints - metallic grey\nProblematic - pure berry purple\n\nðŸŒ¡ LIP AMMUNITIONâ„¢ SHADES ($18):\nSinister - dark berry\nAndrogyny - deep mauve\nCalabasas - burnt sienna \n\nðŸ­VELOUR LIP SCRUBS ($12):\nCherry Soda\nCandy Necklace\nChocolate Covered Strawberry \n\nMINI RED &amp; PINK LIQUID LIP BUNDLE BOX ($52)\n\nACCESSORIES:\nRed &amp; Plum Star Hand Held Mirrors ($20)\nHolographic Red Makeup Bag ($25)\n\nðŸ’„*SHOP* THE BRAND NEW #JeffreeStarCosmetics FASHION â–º http://bit.ly/2hP94cU\n\n*SHOP: http://www.jeffreestarcosmetics.com\n+ FOLLOW MY BRAND ON Instagram: http://instagram.com/jeffreestarcosmetics\n+FOLLOW ME ON IG: http://instagram.com/jeffreestar\n+ FACEBOOK: https://www.facebook.com/JeffreeStar\n+ SNAPCHAT: jeffreestar\n+ TWITTER: @jeffreestar\n\nJACKET BY: Alexander McQueen\n\nWATCH MORE VIDEOS...................â¤ï¸ðŸ”¥\n\nðŸ”® GUCCI MADE ME PINK CUSTOM LUGGAGE  â–º http://bit.ly/2DhuKVL\n\nWATCH THE STAR FAMILY COLLECTION REVEAL: http://bit.ly/2ybC8A4\n\nðŸ’„ I DO MY BOYFRIENDâ€™S MAKEUP  â–º http://bit.ly/2bCh8eo\n\nðŸ’‰ FULL FACE USING ONLY MAYBELLINE PRODUCTS! â–º http://bit.ly/2rdsIjR\n\nMUSIC: â–º Egzod  â–º â€Mirage (feat. Leo The Kind)â€ - https://www.youtube.com/watch?v=jrnUNG9vgZM\n(courtesy of NoCopyrightSounds)</t>
  </si>
  <si>
    <t>jLCHpZ6B1gU</t>
  </si>
  <si>
    <t>JasonAldeanVEVO</t>
  </si>
  <si>
    <t>Jason Aldean - You Make It Easy (Lyric Video)</t>
  </si>
  <si>
    <t>Jason Aldean|You Make It Easy|BBRMG|Broken Bow Records|Jason Alden|Jason Aldene</t>
  </si>
  <si>
    <t>You Make It Easy! Download/Stream/Add To Playlist: https://JasonAldean.lnk.to/easy\n\nSubscribe for more: https://JasonAldean.lnk.to/ytchnlsubscribe\n\nSee Jason on his summer HIGH NOON NEON tour, kicking off May 10th.\nClick here for more info: https://www.jasonaldean.com/tour\n\nFollow Jason:\nhttp://www.jasonaldean.com\nhttps://twitter.com/Jason_aldean\nhttps://www.facebook.com/jasonaldean\nhttp://instagram.com/jasonaldean\n\nJoin the mailing list: http://www.jasonaldean.com\n\nhttp://vevo.ly/kNBljF</t>
  </si>
  <si>
    <t>4Uhe7pNqCFo</t>
  </si>
  <si>
    <t>Running Through Glass in Slow Motion</t>
  </si>
  <si>
    <t>Gavin shows what it takes to break through glass in true Hollywood fashion.  The Super Slow Show, only on YouTube.</t>
  </si>
  <si>
    <t>f_jTeuajas0</t>
  </si>
  <si>
    <t>Andre The Giant Official Trailer (2018) | HBO</t>
  </si>
  <si>
    <t>AndrÃ© The Giant|HBO|HBO docs|Bill Simmons|HBO documentary|legendary|professional wrestler|WWE|HBO Sports|Jason Hehir|interviews|WWE athletes|sports|ESPN|legend|AndrÃ© RenÃ© Roussimoff|wrestler|wrestling|1980s|Hulk Hogan|WrestleMania III|sports entertainment history|Sports Illustrated|wrestling fans|heart attack|actor|he was a god|the man|official trailer|mohammad ali</t>
  </si>
  <si>
    <t>Andre the Giant was literally the biggest celebrity in the world. HBO Sports, WWE, and the Bill Simmons Media Group present Andre The Giant, a documentary examining the life and career of one of the most beloved figures in wrestling history. Andre the Giant premieres April 10 on HBO.\n\nThe film is produced by HBO Sports, WWE, and the Bill Simmons Media Group.\n\n#AndreTheGiant #HBODocs #HBOSports\n\nSubscribe to the HBO YouTube Channel: https://goo.gl/JQUfqt\n \nDonâ€™t have HBO? Order Now: https://play.hbonow.com/\n \nGet More HBO:\nGet HBO GO: https://play.hbogo.com/\nLike on Facebook: https://www.facebook.com/HBO\nFollow on Twitter: https://twitter.com/hbo\nLike on Instagram: https://www.instagram.com/hbo/\nSubscribe on Tumblr: http://hbo.tumblr.com/\nOfficial Site: http://www.hbo.com\n\nFrom HBO Sports, WWE, and the Bill Simmons Media Group comes Andre The Giant, a documentary examining the life and career of one of the most beloved legends in WWE history. The ambitious, wide-ranging film explores Andreâ€™s upbringing in France, his celebrated WWE career and his forays into the entertainment world.\n\nAndrÃ© RenÃ© Roussimoff was born in 1946 in Grenoble, France. In his early teens, he exhibited signs of gigantism though he was not diagnosed with acromegaly until his twenties. He began his training in Paris at 17 and eventually became known in wrestling circuits around the world. In 1973, Andre joined the organization now known as World Wrestling Entertainment, where he became a superstar and rival of WWE legend Hulk Hogan.</t>
  </si>
  <si>
    <t>H3mX88_tx3Q</t>
  </si>
  <si>
    <t>Trump Goes to Davos While Congress Debates Immigration: A Closer Look</t>
  </si>
  <si>
    <t>Late night|Seth Meyers|closer Look|trump|davos|congress|immigration|NBC|NBC TV|television|funny|talk show|comedy|humor|stand-up|parody|snl seth meyers|host|promo|seth|meyers|weekend update|news satire|satire|financial lives|DACA|immigrants|limbo|immigration deal|Congress|Senate|Switzerland|world economic forum|YMCA|rich people|theresa may|prime minister</t>
  </si>
  <si>
    <t>Seth takes a closer look at Trump meeting with financial elites in Davos while the lives of nearly 800,000 undocumented immigrants are in limbo.\nÂ»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Goes to Davos While Congress Debates Immigration: A Closer Look- Late Night with Seth Meyers\nhttps://youtu.be/H3mX88_tx3Q\n\n\nLate Night with Seth Meyers\nhttp://www.youtube.com/user/latenightseth</t>
  </si>
  <si>
    <t>RQUuqbzQVsY</t>
  </si>
  <si>
    <t>Liam Payne, Rita Ora - For You (Fifty Shades Freed)</t>
  </si>
  <si>
    <t>Liam|Payne|Rita|Ora|For|You|(Fifty|Shades|Freed)|Republic/Universal/FSF|Soundtrack|Liam Payne and Rita Ora song|Fifty Shades Freed|Fifty Shades Soundtrack|Liam Payne new song|Rita Ora new song|Fifty Shades movie</t>
  </si>
  <si>
    <t>For You (Fifty Shades Freed) (Official Video)\nSong available on the Fifty Shades Freed Original Motion Picture Soundtrack\nhttps://FiftyShadesFreed.lnk.to/ForYouYD  \n \nFifty Shades Freed, in theaters February 9.\nWatch the trailer, and book tickets now: http://unvrs.al/FSFTix\n \nDirected by Hannah Lux Davis\nProduced by Fuliane Petikyan\nExecutive Produced by Luga Podesta &amp; Brandon Bonfiglio\nFor London Alley Entertainment\n \nFollow Liam on\nFacebook - http://liamp.co/Facebook  \nTwitter - http://liamp.co/Twitter  \nInstagram - http://liamp.co/Instagram  \nSnapchat - @liampayne\nWebsite - http://liamp.co/Official  \n \nFollow Rita Ora on\nFacebook - http://facebook.com/ritaora  \nTwitter - http://twitter.com/ritaora  \nInstagram - http://instagram.com/ritaora  \nWebsite - http://www.ritaora.com  \n \nMusic video by Liam Payne &amp; Rita Ora performing For You (Fifty Shades Freed). Â© 2018 Universal Studios, Capitol Records UK &amp; Atlantic Records UK\n\nhttp://vevo.ly/3pu3as</t>
  </si>
  <si>
    <t>FmE8DwZ6RHk</t>
  </si>
  <si>
    <t>Crowd boos as Trump calls media 'fake' in Davos</t>
  </si>
  <si>
    <t>The crowd at the World Economic Forum in Davis, Switzerland, booed when President Trump called the media fake.</t>
  </si>
  <si>
    <t>MjSZs_uOWxg</t>
  </si>
  <si>
    <t>Peter and His Heckler - Don't Stop Believin' (with Will Ferrell)</t>
  </si>
  <si>
    <t>The Tonight Show|Jimmy Fallon|Peter and His Heckler|Don't Stop Believin|Will Ferrell|NBC|NBC TV|Television|Funny|Talk Show|comedic|humor|snl|Fallon Stand-up|Fallon monologue|tonight|show|jokes|funny video|interview|variety|comedy sketches|talent|celebrities|video|clip|highlight|Saturday Night Live|SNL|Old School|Anchorman|Talladega Nights|Elf</t>
  </si>
  <si>
    <t>Peter (Jimmy Fallon) tries to sing Don't Stop Believin' but keeps getting heckled by his heckler (Will Ferrell).\n\nSubscribe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exclusives.\n\nPeter and His Heckler - Don't Stop Believin' (with Will Ferrell)\nhttp://www.youtube.com/fallontonight</t>
  </si>
  <si>
    <t>iNT-tPrz4OM</t>
  </si>
  <si>
    <t>Footage of how Tom Cruise broke his ankle while filming his latest movie - The Graham Norton Show</t>
  </si>
  <si>
    <t>BBC|iPlayer|Graham Norton|Tom Cruise|Simon Pegg|Henry Cavill|guest|movie|Sang|filming|American actor|producer|Impossible 6|blockbuster Mission|Green stunt|members audience|leg broke|ankle|filiming|footage|exculsive|Incident|stunt|exclusive|gone wrong</t>
  </si>
  <si>
    <t>Programme website: http://bbc.in/2FkwhuK Tom Cruise talks about how he broke his ankle when a stunt went wrong on his latest film. He also shows some exclusive footage of the incident.</t>
  </si>
  <si>
    <t>q11UD-6XT-8</t>
  </si>
  <si>
    <t>Stephen's Covetton House Meets Gwyneth Paltrow's Goop</t>
  </si>
  <si>
    <t>What's better than living a holistic life? Living TWO holistic lives. Stephen and Gwyneth Paltrow put their lifestyle brands together to bring you the best of Covetton House and Goop. \n\nShop the goop x Covettton House collaboration here: \nhttps://shop.goop.com/shop/collection/brands/goop-x-covetton-house\n\nSubscribe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</si>
  <si>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gNG0GiSrwas</t>
  </si>
  <si>
    <t>Momsplaining with Kristen Bell #KidsPartyGoals, Ep. 2</t>
  </si>
  <si>
    <t>inspiring|ellen|ellen degeneres|the ellen show|ellen fans|ellen tickets|ellentube|ellen audience|momsplaining|moms|mom|kristen bell|kristen|bell|dax shepard|dax|marriage|married|advice|explain|bad moms|funny|hilarious|original series|exclusive|princess|pregnant|pregnancy|birthday|party</t>
  </si>
  <si>
    <t>An expectant mom of two â€“ soon to be three â€“ gets some help in throwing the ultimate Frozen birthday party for her 7-year-old daughter... in a way only a real Frozen princess could!</t>
  </si>
  <si>
    <t>I5qFoctplSU</t>
  </si>
  <si>
    <t>Best Hands: 2018 Pro Bowl Skills Showdown | NFL Highlights</t>
  </si>
  <si>
    <t>nf|offense|defense|afc|nfc|american football|sport|sports|play|plays|nfl highlights|pro bowl|2018 pro bowl|skills showdown|skills competition|skills|showdown|competition|2018|top|best|highlight|highlights|best hands|catch|pass|one hand|dive|amazing|awesome|jarvis landry|michael thomas|davante adams|keenan allen</t>
  </si>
  <si>
    <t>Jarvis Landry, Michael Thomas, Davante Adams, and Keenan Allen compete in the best hands competition at the 2018 Pro Bowl Skills Showdown.\n\nWatch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</si>
  <si>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CbfnCflL4-E</t>
  </si>
  <si>
    <t>Annihilation (2018) - The Shimmer Featurette - Paramount Pictures</t>
  </si>
  <si>
    <t>Jeff VanderMeer|Southern Reach Trilogy|Natalie Portman|Jennifer Jason Leigh|Gina Rodriguez|Tessa Thompson|Tuva Novotny|Oscar Isaac|Alex Garland|Annihilation|Annihilation Movie|Official|Release|Preview|Ex Machina|28 Days Later|Paramount Pictures|Sci Fi|Science Fiction Movies|Action Movies|New Movie|Featurette</t>
  </si>
  <si>
    <t>Annihilation stars Natalie Portman, Jennifer Jason Leigh, Gina Rodriguez, Tessa Thompson, Tuva Novotny, and Oscar Isaac. In theatres 2.23.18.\n \nFacebook: https://facebook.com/annihilationmovie\nInstagram: https://www.instagram.com/annihilatio...\nTwitter: https://twitter.com/annihilationmov\nURL: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</si>
  <si>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gfmXCAwBkCE</t>
  </si>
  <si>
    <t>Viola Davis on Melania Trump's Love of How to Get Away with Murder</t>
  </si>
  <si>
    <t>jimmy|kimmel|live|late|night|talk|show|funny|comedic|comedy|clip|comedian|viola|davis|melania|trump|how|to|get|away|with|murder|HTGAWM|shondaland|#TGIT|television|how to get away with murder|viola davis|melania trump</t>
  </si>
  <si>
    <t>Viola talks about Melania Trump calling 'How to Get Away with Murder' her favorite TV show, and reveals the TV shows that she loved growing up.\n\nJimmy Kimmel Talks to Viral Backflip Cheerleader https://youtu.be/gpJgImYVhlA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Damon.\n\nViola Davis on Melania Trump's Love of How to Get Away with Murder\nhttps://youtu.be/gfmXCAwBkCE</t>
  </si>
  <si>
    <t>IIS1M7m9tw8</t>
  </si>
  <si>
    <t>Daisy Marquez</t>
  </si>
  <si>
    <t>I have something to tell you..</t>
  </si>
  <si>
    <t>Daisy Marquez|DaisyMarquez|Daisy Marques|Deisy Marquez|Deisy Marques|daisymarquez_|DeisyMarques|marquez.daisy</t>
  </si>
  <si>
    <t>â–ºSUBSCRIBE http://bit.ly/SUBdaisy\n\nhttps://www.youtube.com/watch?v=EktxevGQ_MQ\n\n- - - - - - - - - - - - - - - - - - - - - - - - - - - - - - - - - - - - - - - - - - - - - - - - -\n â–º LET'S BE FRIENDS\nSNAP: marquez.daisy\nINSTA: http://bit.ly/2eMl5wC\nTWITTER: http://bit.ly/2eMl3Vw\n- - - - - - - - - - - - - - - - - - - - - - - - - - - - - - - - - - - - - - - - - - - - - - - - -\nðŸ¤‘ðŸ¤‘SAVE SOME MONEYðŸ¤‘ðŸ¤‘\nOFRA - DAISY30\nMUDDYBODY - DAISY10\nVANITYPLANET - DAISY7\nTHEMAKEUPSHACK -DAISY\nLAURAâ€™S BOUTIQUE - DAISY\nMESHKI BOUTIQUE - DAISY10\nBEBELLACOSMETICS - DAISYXO\nARTIST COUTIRE - daisymarquez\nLILLY LASHES - DAISY\nKMYNX LASHES - daisy\n\n â–ºMusic: Epidemic Sound Lauren Giraldo - So Cool\n â–ºCamera Canon 70D\n\nThank you so much for watching, I love you my little flowersðŸŒ¼ðŸ’ž\nXOXO</t>
  </si>
  <si>
    <t>AuWwlxym68g</t>
  </si>
  <si>
    <t>XAmbassadorsVEVO</t>
  </si>
  <si>
    <t>X Ambassadors - JOYFUL</t>
  </si>
  <si>
    <t>Ambassadors|JOYFUL|KIDinaKORNER/Interscope|Records|Alternative</t>
  </si>
  <si>
    <t>Listen to 'Joyful,' out now: \nhttp://smarturl.it/Joyful \n\nFollow X Ambassadors: \nhttps://www.xambassadors.com/ \nhttps://www.facebook.com/XAmbassadors/ \nhttps://twitter.com/XAmbassadors \nhttps://www.instagram.com/xambassadors/ \n\nRecorded LIVE at The Los Angeles Theaterâ€” Los Angeles, CA\nDirector: Tess Harrison\n\nMusic video by X Ambassadors performing JOYFUL. (C) 2018 KIDinaKORNER/Interscope Records\n\nhttp://vevo.ly/Z8MIli</t>
  </si>
  <si>
    <t>9vDdx1dba6c</t>
  </si>
  <si>
    <t>dodie - Secret For The Mad</t>
  </si>
  <si>
    <t>dodie|Secret|For|The|Mad|Ditto|Music|Singer/Songwriter</t>
  </si>
  <si>
    <t>Directed and animated by \nHannah Jacobs - http://hellohannahjacobs.com \n\nAdditional Animation by \nZach Ellams  http://zachellams.com \nKaty Wang - http://instagram.com/watykang \nFlora Caulton - http://floracaulton.com\n\nProduced by \nSammy Paul - http://twitter.com/icoepr\n\nhttp://vevo.ly/dxHf2V</t>
  </si>
  <si>
    <t>w6rzRBHy1tk</t>
  </si>
  <si>
    <t>Chloe Grace Moretz on Louis C.K. and the #MeToo movement</t>
  </si>
  <si>
    <t>akNs04ef_Co</t>
  </si>
  <si>
    <t>I Read A Letter From My Younger Self</t>
  </si>
  <si>
    <t>amazingphil|phil lester|phil|letter|from|my|past|old|react|reacting|funny|nostalgic|reading an email from my past|email|amazing|vlog|2018|old videos|stories|university|life|frazzles|weird|childhood|london|new york|friends|confidence|how to be confident|teenage|young phil|teenage phil|newest|best</t>
  </si>
  <si>
    <t>I read an email I wrote to myself 10 years ago in 2008!\nCOME AND SEE ME ON TOUR! http://www.danandphiltour.com\n\n20% off Merch! Use code HAPPY2018 http://www.danandphilshop.com\n\nSubscribe to me! http://www.youtube.com/subscription_center?add_user=amazingphil\n\nDanAndPhilGAMES: http://www.youtube.com/danandphilgames\n\nCATCH 'EM ALL:\nTwitter: http://twitter.com/AmazingPhil\nTumblr: http://AmazingPhil.tumblr.com\nFacebook: http://facebook.com/AmazingPhil\nInstagram: http://instagram.com/AmazingPhil\n\nMusic: kevin macleod: incompetech.com</t>
  </si>
  <si>
    <t>pylyPL64uxk</t>
  </si>
  <si>
    <t>Team LeBron! Best Plays from Every All-Star on the Team | 2018 NBA All-Star Game</t>
  </si>
  <si>
    <t>nba|highlights|basketball|plays|amazing|sports|hoops|finals|games|game|lebron james|cleveland cavaliers|demarcus cousins|new orleans pelicans|anthony davis|kevin durant|golden state warriors|kyrie irving|boston celtics|lamarcus aldridge|bradley beal|kevin love|victor oladipo|kristaps porzingis|john wall|russell westbrook|oklahoma city thunder|new york knicks|all star|team lebron|washington wizards|indiana pacers|san antonio spurs</t>
  </si>
  <si>
    <t>Check out the best plays from All-Star captain LeBron James of the Cleveland Cavaliers alongside starters DeMarcus Cousins (New Orleans Pelicans), Anthony Davis (New Orleans), Kevin Durant (Golden State) and Kyrie Irving (Boston Celtics). As well as, all-star reserves LaMarcus Aldridge (San Antonio Spurs), Bradley Beal (Washington Wizards), Kevin Love (Cleveland), Victor Oladipo (Indiana Pacers), Kristaps Porzingis (New York Knicks), John Wall (Washington) and Russell Westbrook (Oklahoma City Thunder)\n\nSubscribe to the NBA: http://bit.ly/2rCglzY\n\nFor news, stories, highlights and more, go to our official website at http://www.nba.com\n\nGet NBA LEAGUE PASS: http://www.nba.com/leaguepass</t>
  </si>
  <si>
    <t>xIbQZpwVweE</t>
  </si>
  <si>
    <t>My Bachelor Audition Tape // Grace Helbig</t>
  </si>
  <si>
    <t>grace|grace helbig|graceinabox|youtube grace helbig|grace helbig youtube|the bachelor|abc|audition tape|bachelor|abc bachelor|bachelor audition tape|the bachelor audition tape|abc the bachelor audition tape|abc bachelor audition tape|bachelor audition tapes|audition tapes|grace helbig audition|grace helbig audition tape|my bachelor audition tape|next season of bachelor|audition tape for the next season of the bachelor|audition|abc the bachelor|bachelor abc</t>
  </si>
  <si>
    <t>My official audition tape for the next season of The Bachelor!\n\nSubscribe: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</si>
  <si>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90uhxbfUfC4</t>
  </si>
  <si>
    <t>The Hurricane Heist Trailer</t>
  </si>
  <si>
    <t>The Hurricane Heist Trailer|The Hurricane Heist</t>
  </si>
  <si>
    <t>Under the threat of a hurricane, opportunistic criminals infiltrate a US Mint facility to steal $600 million for the ultimate heist. When the hurricane blows up into a lethal CATEGORY 5 storm and their well-made plans go awry, they find themselves needing a vault code known only by one Treasury Agent (Maggie Grace), a need that turns murderous. But the Treasury agent has picked up an unlikely ally, a meteorologist (Toby Kebbell) terrified of hurricanes but determined to save his estranged brother kidnapped by the thieves. He uses his knowledge of the storm as a weapon to win in this non-stop action thriller ride charged with adrenaline throughout.\n\nVideo courtesy of Collider.com</t>
  </si>
  <si>
    <t>WB8ozD7l02w</t>
  </si>
  <si>
    <t>EA SPORTS FIFA</t>
  </si>
  <si>
    <t>FIFA 18 - FUT Champions Cup Barcelona - Day 1</t>
  </si>
  <si>
    <t>fifa|fifa ultimate team|fut|fifa pack opening|fifa xbox|fifa ps4|fifaeas|FIFA 18|FIFA 18 Ultimate Team|FIFA 18 XBOX|FIFA 18 PS4</t>
  </si>
  <si>
    <t>Day 1 of the FUT Champions Cup Barcelona featuring 128 player Swiss Group Play</t>
  </si>
  <si>
    <t>VFnXRntc9XA</t>
  </si>
  <si>
    <t>Jack White - Corporation (Audio)</t>
  </si>
  <si>
    <t>Alternative|Corporation|Jack White|Third Man Records/Columbia</t>
  </si>
  <si>
    <t>â€œCorporationâ€ by Jack White from the forthcoming album BOARDING HOUSE REACH. Pre-order the album and get â€œConnected by Love,â€ â€œRespect Commander,â€ and â€œCorporationâ€ instantly: http://smarturl.it/BoardingHouseReach?IQid=cytvevo\n\nJACK WHITE 2018 TOUR \nApril 19: Little Caesars Arena - Detroit, MI\nApril 20: Eagles Ballroom - Milwaukee, WI\nApril 21: 20 Monroe - Grand Rapids, MI\nApril 23: Baxter Arena - Omaha, NE\nApril 24: Providence Medical Center Amphitheater - Bonner Springs, KS\nApril 25: Chaifetz Arena - St. Louis, MO\nApril 27: Bomb Factory - Dallas, TX\nApril 29: Bomb Factory - Dallas, TX\nApril 30: Revention Music Center - Houston, TX\nMay 1: Revention Music Center - Houston, TX\nMay 2: Austin360 Amphitheater - Austin, TX\nMay 4 - 6: Shaky Knees Music Festival - Atlanta, GA *\nMay 6: New Orleans Jazz &amp; Heritage Festival - New Orleans, LA *\nMay 26: Boston Calling Music Festival - Boston, MA *\nMay 27: Brewery Ommegang - Cooperstown, NY\nMay 29: The Anthem - Washington, DC\nJune 1: Governors Ball Music Festival - New York, NY *\nJune 4: Express Live! Outdoor Amphitheater - Columbus, OH\nJune 6: Jacobs Pavilion at Nautica - Cleveland, OH\nJune 7: Dome Arena - Rochester, NY\nJune 8: Artpark Mainstage Theater - Lewiston, NY\nJune 9: Budweiser Stage - Toronto, ON\nJune 27: Hammersmith Apollo - London, UK \nJune 28: Hammersmith Apollo - London, UK \nJuly 2: AFAS Live - Amsterdam, NL\nJuly 3: L'Olympia - Paris. FR\nJuly 4: L'Olympia - Paris. FR\nJuly 7: Rock Werchter - Werchter, Belgium *\nJuly 12 - 13: Mad Cool - Madrid, Spain *\nJuly 14: NOS Alive - Lisbon, Portugal *\nJuly 15: Ilosaaririock Festival - Joensuu, Finland *\nAugust 6: The Armory - Minneapolis, MN\nAugust 8: 1st Bank Center - Broomfield, CO\nAugust 9: SaltAir - Salt Lake City, UT\nAugust 11: Veterans Memorial Coliseum - Portland, OR\nAugust 12: Rogers Arena - Vancouver, BC\nAugust 13: WAMU Theatre - Seattle, WA\nAugust 15: Bill Graham Civic Auditorium - San Francisco, CA\nAugust 19: Santa Barbara Bowl - Santa Barbara, CA\nAugust 21: Viejas Arena - San Diego, CA\nAugust 22: Comerica Theatre - Phoenix, AZ\nAugust 23: The Chelsea @ The Cosmopolitan - Las Vegas, NV \n\n* Festival dates\n\n(C) 2018 Third Man Records under exclusive license to Columbia Records, a division of Sony Music Entertainment, and XL Recordings Ltd.</t>
  </si>
  <si>
    <t>bYXM3uz1bjM</t>
  </si>
  <si>
    <t>JamesBlakeVEVO</t>
  </si>
  <si>
    <t>James Blake - If The Car Beside You Moves Ahead (Official video)</t>
  </si>
  <si>
    <t>James|Blake|If|The|Car|Beside|You|Moves|Ahead|Polydor|Electronic</t>
  </si>
  <si>
    <t>If the car beside you moves ahead \nAs much as it feels as though youâ€™re dead \nYouâ€™re not going backwards.\n\nListen here: http://jamesblake.lnk.to/carbesideYT\n\nVideo directed by Alexander Brown. \nSong written and produced by James Blake, co produced by Dominic Maker\nAudio mixed by Nathan Boddy &amp; James Blake, and mastered by Matt Colton. \n\nhttp://www.jamesblakemusic.com</t>
  </si>
  <si>
    <t>nUgMn2ntSh4</t>
  </si>
  <si>
    <t>Lucie Fink Trains Like A Professional Gymnast | Lucie For Hire | Refinery29</t>
  </si>
  <si>
    <t>refinery29|refinery 29|r29|r29 video|refinery29 video|female|empowerment|lucie fink|lucie for hire|new york city|new job|occupation|gymnast|beam|vault|splits|trampoline|flexibility|usa gymnastics|olympic gymnastics|handstand|olympics gymnastics|gymnastics olympics|back handspring|we try|challenge video|for hire|latest job|day in the life|the big apple|step by step|trying new things|vlogging|try out|floor routine|united states|floor exercise|trendy</t>
  </si>
  <si>
    <t>On this episode of Lucie For Hire, our host Lucie Fink, trains like a professional gymnast for a day. In this highly requested episode, she takes on learning the basics of the sport of gymnastics. Press play to see what level of expertise she can master!\n\nhttps://chelseapiers.com/fh/gymnastics/\n\nABOUT SERIES\nRefinery29's Lucie Fink immerses herself in an assortment of unique and intriguing careers for one day at a time. Each opportunity gives viewers a never-before-seen look into these atypical and fascinating jobs from a new hire's POV.\n\nABOUT REFINERY29 \nRefinery29 is a modern woman's destination for how to live a stylish, well-rounded life. http://refinery29.com/\n\nRELATED CONTENT\nLucie Fink Makes A Custom Chocolate Bar at Lindt Chocolate Factory\nhttps://www.youtube.com/watch?v=zNXssVG\n5 Days Of Eating Only Pizza\nhttps://youtube.com/watch?v=mnrQkORcivA\nLucie Fink Makes New Yorkâ€™s Biggest Pizza Slice \nhttps://youtube.com/watch?v=DirXVJ_-5DQ&amp;t=59s\nLucie Fink Makes Cookie Dough At DÅŒ In NYC\nhttps://youtube.com/watch?v=SClTt1mg7ag\n\nSEE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Chelsea Piers NYC on Instagram: https://instagram.com/chelseapiersnyc/\nFollow Lucie Fink on Instagram: https://instagram.com/luciebfink/</t>
  </si>
  <si>
    <t>m0AZ5LKlGyk</t>
  </si>
  <si>
    <t>MN khan</t>
  </si>
  <si>
    <t>Man drops magnum of Champagne on the floor in Ibiza's club</t>
  </si>
  <si>
    <t>Man spills magnum of champagne â€˜worth Â£30,000â€™ in Ibiza\n\nMan drops magnum of Champagne on the floor in Ibiza's club\n\nPop goes the ego! Man spills entire magnum of champagne â€˜worth Â£30,000â€™ on the floor of an Ibiza nightclub\nThe cringe-worthy clip shows the man opening the bottle in a busy Spanish club\nBut it all goes wrong as the magnum slips from his fingers, falls and smashes\nAn oversize bottle can cost up to Â£30,000 in high-end clubs on the island\nBy Alex Green For Mailonline\n\nPUBLISHED: 21:27 GMT, 23 January 2018 | UPDATED: 21:32 GMT, 23 January 2018\n\n    e-mail  \n8\nshares\n51\n\nView comments\nThis is the moment a man spills an entire magnum of expensive champagne on the floor of an Ibiza nightclub.\n\nDressed in an expensive-looking suit, this is the manâ€™s moment to impress.\n\nA crowd has gathered around him in anticipation.\n\n\n\nRead more: http://www.dailymail.co.uk/news/article-5303727/Man-spills-magnum-champagne-worth-30-000-Ibiza.html#ixzz553vz5lAT \nFollow us: @MailOnline on Twitter | DailyMail on Facebook</t>
  </si>
  <si>
    <t>f1xIeTCgoFk</t>
  </si>
  <si>
    <t>BLACKPINK</t>
  </si>
  <si>
    <t>BLACKPINK - INTRO +  â€˜ë§ˆì§€ë§‰ì²˜ëŸ¼ (AS IF ITâ€™S YOUR LAST)â€™ in 2018 Seoul Music Awards</t>
  </si>
  <si>
    <t>Copyright (C) KBS N, All rights reserved. &amp; YG Entertainment Inc. All rights reserved.\n\nDownload on iTunes @ http://smarturl.it/BLACKPINK_3RD\n\nDownload on AppleMusic @ http://smarturl.it/3RD_BLACKPINK\n\nBLACKPINK - 'ë§ˆì§€ë§‰ì²˜ëŸ¼ (AS IF IT'S YOUR LAST)' M/V @ https://youtu.be/Amq-qlqbjYA\n\n#BLACKPINK #ë¸”ëž™í•‘í¬ #ë§ˆì§€ë§‰ì²˜ëŸ¼ #ASIFITSYOURLAST #YG\n\nMore about BLACKPINK @\nhttp://www.blackpinkofficial.com/\nhttp://www.facebook.com/BLACKPINKOFFICIAL\nhttp://www.youtube.com/BLACKPINKOFFICIAL\nhttp://www.instagram.com/BLACKPINKOFFICIAL\nhttp://www.twitter.com/ygent_official</t>
  </si>
  <si>
    <t>YWVylysTNIA</t>
  </si>
  <si>
    <t>Pomegranate Sunshine</t>
  </si>
  <si>
    <t>German Shepherd being a great attack dog</t>
  </si>
  <si>
    <t>gsd|german shepherd|apollo|shepherd|attack dog|big dog|protective|funny|apollo the german shepherd|scared</t>
  </si>
  <si>
    <t>Oh wait, no he isn't.</t>
  </si>
  <si>
    <t>OVnxBcS5qWo</t>
  </si>
  <si>
    <t>The Download - January 2018</t>
  </si>
  <si>
    <t>nintendo|play|play nintendo|game|gameplay|fun|video game|kids|action|adventure|rpg|Pokemon|Celeste|Lost Sphear|Fury|Kirby|Pokken Tournament|Download|The Download</t>
  </si>
  <si>
    <t>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</si>
  <si>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jHvSF0njyvc</t>
  </si>
  <si>
    <t>Judge Rosemarie Aquilina Full Remarks to Larry Nassar | NBC News</t>
  </si>
  <si>
    <t>nbc news|breaking news|us news|world news|politics|nightly news|current events|top stories|pop culture|business|health|larry nassar victims|larry nassar|sexual abuse|usa gymnastics|gymnastics|nassar|abuse|sexual assault|olympic|doctor|larry nassar sentencing|judge|Rosemarie Aquilina|sentencing|olympics|gymnasts|victims|gymnast|child pornograhy|us gymnastics|sexual misconduct|doctor larryt nassar|Ex-USA Gymnastic Doctor|Sex abuse victims</t>
  </si>
  <si>
    <t>Judge Rosemarie Aquilina delivers a statement to disgraced former gymnastics doctor Larry Nassar before sentencing him to over a lifetime behind bars.\n\nÂ»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http://nbcnews.to/PinNBC\n\nJudge Rosemarie Aquilina Full Remarks to Larry Nassar | NBC News</t>
  </si>
  <si>
    <t>nlIE1I6DxjI</t>
  </si>
  <si>
    <t>David Archuleta</t>
  </si>
  <si>
    <t>David Archuleta - Seasons ft. Madilyn Paige (Official Music Video)</t>
  </si>
  <si>
    <t>SEASONS\nfeaturing Madilyn Paige\nFrom the album â€˜Postcards In The Skyâ€™\n\nVideo by Dusty Barker\n\niTunes: http://apple.co/2y7yEBa\nAmazon: http://amzn.to/2xDZnpD\nSpotify: http://spoti.fi/2ygnY3d\n\nTour Dates: http://davidarchuleta.com/home/live/\nFacebook: https://www.facebook.com/davidarchuleta\nTwitter: https://twitter.com/DavidArchie\n\n\nSeasons (featuring Madilyn Paige)\nDavid Archuleta, Archie Songs (ASCAP)/Stephanie Mabey, Wake Up Dreaming Music (BMI) / Dustin Christensen, Sand Puppy (ASCAP)\nProduced and Engineered by Scott Wiley @ June Audio Recording Studios Provo, UT\nMixed by: Tyler Scott\nStrings: Dave Davidson, Drums: Aaron Anderson, Piano: Dustin Christensen, Bass guitar, acoustic guitar, percussion, programming: Scott Wiley\nString Arrangement: Jason Webb\nStrings recorded by Bobby Shin at Little Big Sound, Nashville, TN</t>
  </si>
  <si>
    <t>gC3Y7SowqwA</t>
  </si>
  <si>
    <t>Discounted Nutella causes chaos in French supermarkets</t>
  </si>
  <si>
    <t>world|gdnpfpnewsworld|nutella|france|nutella sales|riots|french supermarkets|riots breakout in french supermarkets|nutella sale|business|gdnpfpbusiness|nutella riots|nutella fight|nutella fight france|french|intermarche|intermarche nutella|chocolate|chocolate spread|hazelnut|they're like animals|shops|shopping|discount|fight|riot|i predict a riot|nutella france|nutella fights|nutella fight supermarket|supermarket|france news|france today|2018</t>
  </si>
  <si>
    <t>A decision by the IntermarchÃ© store chain to offer a hefty discount on jars of Nutella â€“ Franceâ€™s favourite chocolate spread â€“ caused near riots in shops around the country. Police were reportedly called as fights broke out among swarming customers grabbing 950g jars of Nutella reduced from â‚¬4.50 to â‚¬1.41, a 70% discount \nSubscribe to Guardian News â–º http://bit.ly/guardianwiressub\n\n'They are like animals': French shoppers brawl over cut-price Nutella â–º https://www.theguardian.com/world/2018/jan/26/ce-nest-pas-normal-french-shoppers-bra-over-discounted-nutella\n\nSupport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</si>
  <si>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9flXyzcSfT4</t>
  </si>
  <si>
    <t>R3HAB</t>
  </si>
  <si>
    <t>R3HAB x Mike Williams - Lullaby (Official Video)</t>
  </si>
  <si>
    <t>R3hab|Mike Williams|Lullaby|EDM|R3hab Music|2018|New EDM</t>
  </si>
  <si>
    <t>R3HAB x Mike Williams - Lullaby (Official Video)\nListen here: http://smarturl.it/lullaby2018\n\nFollow @ R3HAB\n\nSpotify: http://www.r3hab.com\nhttp://www.facebook.com/r3hab\nhttp://www.instagram.com/r3hab\nhttp://www.twitter.com/r3hab\nhttp://www.youtube.com/r3hab\nSnapchat: r3hab-official\n\nFollow @ Mike Williams\n\nhttp://twitter.com/mikewilliamsdj\nhttp://www.instagram.com/mikewilliamsdj\nhttp://www.facebook.com/mikewilliamsofficial\nhttp://www.snapchat.com/add/mikewilliamsdj\nhttp://www.youtube.com/user/MikeWilliamsVideo\n\nTo subscribe to my Youtube Channel, please follow this link:\nhttp://bit.ly/SubscribeR3hab</t>
  </si>
  <si>
    <t>Xx1tK0RyZxs</t>
  </si>
  <si>
    <t>James Corden Almost Named His Daughter BeyoncÃ©</t>
  </si>
  <si>
    <t>kelly ripa|live with kelly &amp; ryan|james corden|ryan seacrest</t>
  </si>
  <si>
    <t>When talk show host James Corden and his wife welcomed their third child, the name Beyonce was almost recorded as the child's name.</t>
  </si>
  <si>
    <t>fSutgzDY_I4</t>
  </si>
  <si>
    <t>The Cured - Official Trailer I HD I IFC Films</t>
  </si>
  <si>
    <t>IFC Films|sundance selects|sundance|HD|official trailer|The Cured|disease|zombie|zombies|walking dead|apocalypse|cure|infected|discrimination|society|family|social|militant|government|horror|thriller|Ellen Page|Sam Keeley|Tom Vaughn-Lawlor|Stuart Graham|Peter Campion|Ireland|The Third Wave|social commentary|gore|violence|humanity|Paula Malcomson</t>
  </si>
  <si>
    <t>Opening in theaters and VOD February 23rd\n\nDirected by: David Freyne\nStarring: Ellen Page, Sam Keeley, Tom Vaughan-Lawlor &amp; Paula Malcomson\n\nWhat happens when the undead return to life? In a world ravaged for years by a virus that turns the infected into zombie-like cannibals, a cure is at last found and the wrenching process of reintegrating the survivors back into society begins. Among the formerly afflicted is Senan (Sam Keeley), a young man haunted by the horrific acts he committed while infected. Welcomed back into the family of his widowed sister-in-law (Ellen Page), Senan attempts to restart his lifeâ€”but is society ready to forgive him and those like him? Or will fear and prejudice once again tear the world apart? Pulsing with provocative parallels to our troubled times, The Cured is a smart, scary, and hauntingly human tale of guilt and redemption\n\nSubscribe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</si>
  <si>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cOaRPJQXFG4</t>
  </si>
  <si>
    <t>Interscope Records</t>
  </si>
  <si>
    <t>Sting &amp; Shaggy - Don't Make Me Wait (audio)</t>
  </si>
  <si>
    <t>sting|shaggy|reggae</t>
  </si>
  <si>
    <t>Sting &amp; Shaggyâ€™s Don't Make Me Waitâ€ is out now.\nhttp://smarturl.it/DMMW\n \nFor more, visit: \nhttps://www.facebook.com/sting\nhttps://twitter.com/officialsting\nhttps://www.instagram.com/theofficialsting\nhttp://www.sting.com</t>
  </si>
  <si>
    <t>N7xjGJwuu6E</t>
  </si>
  <si>
    <t>James Corden on hosting Grammys, Carpool Karaoke</t>
  </si>
  <si>
    <t>video|cbs|news|James Corden|Grammy's|Prince Harry|Meghan Markle|carpool karaoke</t>
  </si>
  <si>
    <t>The Late Late Show's James Corden returns to host the Grammy Awards, airing this Sunday on CBS. Corden is known for his multi-talented performances with celebrities and music stars. James Corden joins CBS This Morning to preview the awards show and discuss the success of Carpool Karaoke. He also talks about the upcoming royal wedding between Prince Harry and actress Meghan Markle.\n\nSubscribe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</si>
  <si>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hcfMZ6qjdXM</t>
  </si>
  <si>
    <t>This Robot Can Walk and Swim â€” Inside You | ScienceTake</t>
  </si>
  <si>
    <t>The New York Times|NY Times|NYT|Times Video|New York Times video|nytimes.com|news|robot|robotics|science</t>
  </si>
  <si>
    <t>A tiny robot with moves inspired by caterpillars and jellyfish is small enough to crawl, walk and swim inside the human body.\nRead the story here: https://nyti.ms/2FbGdXA\n\nMore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</si>
  <si>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tblXEAKO6KA</t>
  </si>
  <si>
    <t>The Scam On Demand</t>
  </si>
  <si>
    <t>Tony Rizzo Embarrassed by Dan Le Batard and Joe Thomas - Again</t>
  </si>
  <si>
    <t>WKNR|Tony Rizzo|Dan Le Batard|Aaron Goldhammer|Joe Thomas</t>
  </si>
  <si>
    <t>http://reddit.com/r/ReallyBigShow\n\nRizzo attacked Joe Thomas the prior week on his local AM radio show.  Now Joe Thomas is appearing on the national Dan Le Batard show and together they laugh at the good druncle.  Tony Pizza unsurprisingly, does not enjoy this.</t>
  </si>
  <si>
    <t>FB64ez0kf1c</t>
  </si>
  <si>
    <t>Megyn Kelly: I Have No Regrets About My Question To Jane Fonda | Megyn Kelly TODAY</t>
  </si>
  <si>
    <t>The TODAY Show|TODAY Show|TODAY|NBC|NBC News|Celebrity Interviews|TODAY Show Recipes|Fitness|Lifestyle|TODAY Show Interview|Ambush Makeover|Kathie Lee and Hoda|KLG and Hoda|megyn kelly today|megyn kelly|megyn kelly jane fonda|jane fonda plastic surgery|plastic surgery|megyn kelly jane fonda plastic surgery|jane fonda|under the knife|work done|wrinkles|aging|botox|jane fonda megyn kelly|robert redford|our souls at night|megyn kelly on jane fonda</t>
  </si>
  <si>
    <t>TODAYâ€™s Megyn Kelly responds to Jane Fondaâ€™s recent issues with her questions about plastic surgery while appearing on Megyn Kelly TODAY. Kelly explains why she has no â€œregrets asking the question.â€\n\nÂ»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http://on.today.com/PinTODAY\n\nMegyn Kelly: I Have No Regrets About My Question To Jane Fonda | Megyn Kelly TODAY</t>
  </si>
  <si>
    <t>dQMZLXaa1L8</t>
  </si>
  <si>
    <t>Palo Alto Online</t>
  </si>
  <si>
    <t>Artwork Forge</t>
  </si>
  <si>
    <t>Artwork Forge II - an art installation created by artist Toby Atticus Fraley, is currently on display in front of Palo Alto City Hall through April 2018. \n\nBy inserting four quarters into the machine, anyone can receive a custom-made piece of artwork sourced from what is currently trending on social media in the local vicinity. \n\nTake a peek into what this little art machine can do.</t>
  </si>
  <si>
    <t>nrB7aqfRzyE</t>
  </si>
  <si>
    <t>494ta</t>
  </si>
  <si>
    <t>Eagles Fan Gets Wrecked by Pole</t>
  </si>
  <si>
    <t>ORIGINAL POST! I shot this video. \n\nEagles fan runs into pole.\nWhat a hit. Someone invite that pillar to training camp. \n\nEagles game on 1/21/18.\n\n* Jukin Media Verified *\nFind this video and others like it by visiting https://www.jukinmedia.com/licensing/view/982532\nFor licensing / permission to use, please email licensing(at)jukinmedia(dot)com.</t>
  </si>
  <si>
    <t>wtegEB9lvaA</t>
  </si>
  <si>
    <t>Red Bull Records</t>
  </si>
  <si>
    <t>The Aces - Fake Nice</t>
  </si>
  <si>
    <t>Red Bull Records|redbullrecords</t>
  </si>
  <si>
    <t>Listen to the first song of The Aces's upcoming debut full length When My Heart Felt Volcanic.\n\nListen on Spotify: https://ffm.to/fakenice/spotify\nListen on iTunes: https://ffm.to/fakenice/itunes\nListen on Apple Music: https://ffm.to/fakenice/apple\n\nLyrics: \nYou never say\nanything that I need to \nThat I need to hear\nYeah I could stay\nParticipate in the bullshit\nOr get out of here\n\nAll you do is take take\nLike a river swallow up who's in your way \n\nAll you do is talk \nReally thinking that it won't get back to me \n\nOh You know how to win them over but not this time\nAnd if they ask, I'll be honest, say what's on my mind \n\nOh she's so fake nice \nYou had me sympathizing \nbut oh you're so fake nice \n\nOh I'm naive\nIf I wanted simplicity whyâ€™d I move to the city\n\nI never was trying to get anything from ya \nGuess that makes one of us\n\nSay it wasn't intended\nLooking me in the eyes \nLike you're gonna get away with this \nbut I don't have the time babe</t>
  </si>
  <si>
    <t>eHEwkvFFBII</t>
  </si>
  <si>
    <t>Elise Mertens v Elina Svitolina match highlights (QF) | Australian Open 2018</t>
  </si>
  <si>
    <t>AusOpen|Australian Open|tennis|tournament|ukr|ausopen 2018|women's tennis association|melbourne park|singles|elina svitolina|wta world tour|ausopen|ao2018|women's tennis|2018|ao 2018|melbourne|quarterfinals|women's singles|bel|wta|ao|australia|australian open|australian open 2018|elise mertens|australian open tournament|slam|5717263572001</t>
  </si>
  <si>
    <t>Match highlights from Elise Mertens straight sets victory over Elina Svitolina in the quarterfinals at the Australian Open 2018.</t>
  </si>
  <si>
    <t>IzQwbRdh5Ts</t>
  </si>
  <si>
    <t>marjolijn2</t>
  </si>
  <si>
    <t>High Fidelity Mixtape Rules</t>
  </si>
  <si>
    <t>Mixtape</t>
  </si>
  <si>
    <t>How to make the perfect mixtape?</t>
  </si>
  <si>
    <t>CWAX-tiepMo</t>
  </si>
  <si>
    <t>RWBY Volume 5: Chapter 14 - Haven's Fate | Rooster Teeth</t>
  </si>
  <si>
    <t>Rooster Teeth|RT|animation|television|filmmaking|games|video games|comics|austin|texas|production|movies|web series|RWBY|animated|anime|Ruby|Yang|Blake|Weiss|fantasy|monty oum|barbara dunkelman|lindsay jones|kara eberle|Arryn Zech|volume 5|season 5|vol 5|fighting|fight|world of remnant|scythe|girls|chapter 14|episode 14|season finale|haven|haven's fate|raven|cinder|spring maiden|white fang|last episode</t>
  </si>
  <si>
    <t>Grimm Nuckelavee merch now available: http://bit.ly/2F62Koq\nRuby,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 Join FIRST to watch episodes early: http://bit.ly/2wf5zPJ\n\nÂ» Get your Rooster Teeth merch: http://bit.ly/2uRi44x\nÂ» Subscribe: http://bit.ly/13y3Gum\n\nAbout RWBY Volume 5:\nRuby,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top?\n\nMore Rooster Teeth:\nÂ» Achievement Hunter: http://bit.ly/AHYTChannel \nÂ» Let's Play: http://bit.ly/1BuRgl1 \nÂ» Red vs. Blue: http://bit.ly/RvBChannel\n\nhttps://www.youtube.com/user/RoosterTeeth</t>
  </si>
  <si>
    <t>nDoQqQUa9C8</t>
  </si>
  <si>
    <t>AntsCanada</t>
  </si>
  <si>
    <t>OH NO! ALL ANTS DEAD?!</t>
  </si>
  <si>
    <t>ants|antscanada|mikey bustos|myrmecology|antfarm|ant colony|ant nest|queen ant|formicarium|antstore|ant habitat|antworks|insects|science|pets|exotic|marauder ants|carebara diversa|carebara|supermajors|majors|disaster|terrarium</t>
  </si>
  <si>
    <t>Click here to SUBSCRIBE: https://goo.gl/tlCQJZ\nCheck out &amp; subscribe to my NEW DAILY VLOGS: https://goo.gl/GCx1Jq\n\nOur fire ants, black crazy ants, yellow crazy ants, and new Polyrhachis ant colonies are fine, but as for our Titans, our Asian Marauder ants, we find ourselves in a crisis situation! The Titans have disappeared for weeks, their third disappearance. They have been subject to many crises and stressors over the past few months ever since moving into their terrarium called the Garden of Eden, which as of late has been taken over by a wild colony of black crazy ants and pharaoh ants.\n\nToday I dig into the terrarium and find out once and for all if the ant colony had died or if they were actually still alive and just hiding underground.\n\nVisit us at http://www.antscanada.com \n\nCLOSE CAPTIONING CC available for this video. Please feel free to contribute to translating/CCing this video into another language: http://www.youtube.com/timedtext_cs_panel?tab=2&amp;c=UCONd1SNf3_QqjzjCVsURNuA\n\nA brand new video is uploaded on this channel every Saturday at 8AM EST (with frequent bonus videos) so be sure to SUBSCRIBE to the channel to catch every ant video we release! Thank you for the support.\n\nGet our new AC Hybrid Nest 2.0 ant farm: http://www.antscanada.com/shop/formica-hybrid-nest-2-0/\n'All You Need' Hybrid 2.0 Gear Pack (complete kit): http://www.antscanada.com/shop/need-formica-hybrid-2-0-gear-pack/\n\nâ–¶â–¶â–¶We've got new Ant T-shirts! Check them out here: https://goo.gl/PjnB7t\n\nâ–¶â–¶â–¶Got a question about ants or AntsCanada? Visit our website FAQ: https://goo.gl/mJPEqn\n\nâ–¶â–¶â–¶Want an ant farm? Check out our ant shop. We ship worldwide: http://goo.gl/I4l7Ho \n\nâ–¶â–¶â–¶Need to buy an ant colony for your ant farm, or do you have ant colonies to sell/give away? Find out more about our GAN Project: http://goo.gl/jzo9Lc\n\nClick here to watch every video we have ever made: https://goo.gl/8zNkIm\nFire Ant (Solenopsis geminata) playlist: https://goo.gl/Dlu7PZ\nBlack Crazy Ant (Paratrechina longicornis) playlist: https://goo.gl/FsKLzK\nYellow Crazy Ant (Anoplolepis gracillipes) playlist: https://goo.gl/ZQCCUw\nAnts REACT Series &amp; Other Time Lapse Video playlist: https://goo.gl/BVuLeA\nAntsCanada Tutorial Playlist: https://goo.gl/8dQnwb\n\nJoin us at the new AntsCanada Ant Forum: http://forum.antscanada.com\n\nâ–¶AntsCanada Official Website http://www.antscanada.com\nâ–¶Like us on http://facebook.com/antscanada \nâ–¶Follow us on http://twitter.com/antscanada\nâ–¶Follow us on http://www.instagram.com/antscanada\n\nEmail us at info@antscanada.com for any questions or inquiries.\n\nAbout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</si>
  <si>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CZ7KRUYQyKE</t>
  </si>
  <si>
    <t>The 2x Family</t>
  </si>
  <si>
    <t>HE'S GONE....WE CANT BE WITHOUT HIM ANY LONGER ðŸ’”ðŸ˜”</t>
  </si>
  <si>
    <t>Prettyboyfredo|Jasmine|times|romanatwood|logan|paul|jake|the|ace|family|rice|gum|dk4l</t>
  </si>
  <si>
    <t>Fredo's gone &amp; I don't know when hes coming back ðŸ˜¢\nJOIN THE 2x FAMILY &amp; SUBSCRIBE: https://www.youtube.com/channel/UCsRgkVhvNauSgwiGagws_gw?sub_confirmation=1\n\nAll of our official social media links!\nInstagram - https://www.instagram.com/Jasminejade2x/\n-https://www.instagram.com/prettyboyfredo/\n-https://www.instagram.com/babyavajade/\n\nTwitter- https://twitter.com/Jasminejade2x\n-https://twitter.com/Prettyboyfredo\nBe sure to follow me on Twitch- http://www.twitch.tv/prettyboyfredo\n\nP.O. BOX - If you want to send anyone from the 2x Family something we finally have a P.O. Box so you can do so!! Thank you all in advance :)\n\nAddress : P.O. BOX 2622 ORLANDO FL 32802-2622\n\nIf you send anything using Fedex or UPS use this address:\n51 E. Jefferson Orlando FL 32802-2622 #2622\n\nThank you guys for all the love &amp; support. We Love &amp; Appreciate you guys :)</t>
  </si>
  <si>
    <t>Extra Credits</t>
  </si>
  <si>
    <t>Cheng I Sao - Pirate Queen - Extra History</t>
  </si>
  <si>
    <t>extra history|extra credits|james portnow|daniel floyd|history|documentary|study|educational|history lesson|world history|extra credits history|study history|learn history|chinese history|chinese pirates|pirate queen|cheng i sao|opium wars|pirate confederation|cheng the first|cheung po|real life pirates|china pirates|bai ling|madam cheng|cheng shih|female pirates|women pirates</t>
  </si>
  <si>
    <t>She was the most ferocious pirate China had ever known. She was a powerful fleet commander, a sharp businesswoman, and a consummate strategist. She was Cheng I Sao, leader of the Pirate Confederation, and she lived her life on her terms.\nCORRECTION: This episode's script is brought to you by Rob Rath!\nSupport us on Patreon! http://bit.ly/EHPatreon (--More below)\n\nGrab your Extra Credits gear at the store! http://bit.ly/ExtraStore\nSubscribe for new episodes every Saturday! http://bit.ly/SubToEC\n\nPlay games with us on Extra Play! http://bit.ly/WatchEXP\n\nTalk to us on Twitter (@ExtraCreditz): http://bit.ly/ECTweet\nFollow us on Facebook: http://bit.ly/ECFBPage\nGet our list of recommended games on Steam: http://bit.ly/ECCurator\n____________\n\nâ™ª Get the intro music here!\nhttp://bit.ly/1EQA5N7\n   *Music by Demetori: http://bit.ly/1AaJG4H\n\nâ™ª Get the outro music here!\nhttp://bit.ly/23isQfx\n   *Music by Sean and Dean Kiner: http://bit.ly/1WdBhnm</t>
  </si>
  <si>
    <t>MtJFuT0KFq4</t>
  </si>
  <si>
    <t>MAZELEE</t>
  </si>
  <si>
    <t>OUR 1 YEAR OLD BABY FINALLY GETS A NAME</t>
  </si>
  <si>
    <t>mazelee|baby|parents|family|baby name reveal</t>
  </si>
  <si>
    <t>Today we name the baby.\n\nSubscribe to MAZELEE Here: https://www.youtube.com/MAZELEE\n\nFollow us everywhere\nAlena's IG:       http://instagram.com/as.maze\nAlenaâ€™s Twitter: https://twitter.com/mrsMAZELEE\nJoeâ€™s Twitter: https://twitter.com/mrMAZELEE\nJoeâ€™s IG:  http://instagram.com/streetevoker\nFacebook:    https://www.facebook.com/MazeLee\nSnapchat: maze.lee\n\nAbout us:\nJoe Lee and Alena Maze, a married couple with a blended family of six children, document their journey to find their purpose in the will of God. While revealing the dynamics of a blended family, the couple expresses their struggles, successes, and failures through film.  \n\nJoe Lee | Director of Photography &amp; Street photographer \nAlena Maze | Director &amp; Mathematician\n\n\nMusic Credits:\nRyan Little - Moana\nhttp://www.YouTube.com/TheR4C2010\nhttp://www.SoundCloud.com/iamryanlittle</t>
  </si>
  <si>
    <t>8MfSVTHqNHU</t>
  </si>
  <si>
    <t>DeMarcus Cousins Out for Season, Pelicans Defeat Rockets in Clutch! 2017-18 Season</t>
  </si>
  <si>
    <t>nba|chris smoove|nba chris smoove|demarcus cousins|demarcus cousins injury|demarcus cousins triple double|demarcus cousins highlights|anthony davis|anthony davis highlights|anthony davis alley oop|new orleans pelicans|houston rockets|james harden|james harden highlights|cp3|cp3 highlights|chris paul highlights|chris paul 38 points|rockets vs pelicans|nba 2017-18 season</t>
  </si>
  <si>
    <t>Chris Smoove T-Shirts! http://chrissmoove.com/\nSplash the like button for more NBA videos!\nNBA 2K18 Pack Simulator! http://mtdb.com/18/packs/\n\nMy NBA 2017-18 Playlist! Stay up to date with the series!\nhttp://spl.sh/2rIlJhD\n\nMy Website, Facebook and Twitter\nhttp://chrissmoove.com\nhttp://www.facebook.com/ChrisSmoove\nhttp://twitter.com/#!/Chris_Smoove</t>
  </si>
  <si>
    <t>QLFRGj-PPNI</t>
  </si>
  <si>
    <t>Tom Cruise Reacts to Slow-Mo Footage of How He Broke His Ankle | The Graham Norton Show</t>
  </si>
  <si>
    <t>Graham Norton|Graham Norton Show Official|Entertainment|Chat Show|graham norton watch online|graham norton full episodes|graham norton clips|watch the graham norton show|graham norton 2017|graham norton new|Tom cruise|Henry Cavill|Rebecca Ferguson|mission impossible|Simon Pegg|Star Wars</t>
  </si>
  <si>
    <t>Tom Cruise, orâ€¦ Tom Bruise?\nSubscribe for weekly updates: http://www.youtube.com/subscription_center?add_user=officialgrahamnorton</t>
  </si>
  <si>
    <t>fAWQ7qPsS3Y</t>
  </si>
  <si>
    <t>Chelsea Handler Took a Break from News and Twitter to Campaign for Women in Politics</t>
  </si>
  <si>
    <t>The Tonight Show|Jimmy Fallon|Chelsea Handler|Break|News|Twitter|Campaign|Women|Politics|NBC|NBC TV|Television|Funny|Talk Show|comedic|humor|snl|Fallon Stand-up|Fallon monologue|tonight|show|jokes|funny video|interview|variety|comedy sketches|talent|celebrities|video|clip|highlight|Chelsea Lately|Uganda Be Kidding Me: Live|Lies That Chelsea Handler Told Me|Chelsea|New Jersey|Phil Murphy|Emily's List</t>
  </si>
  <si>
    <t>Chelsea Handler explains how a month-long ski trip and a Twitter hiatus led to her partnership with EMILY's List campaigning to help get more women elected into political office.\n\nSubscribe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exclusives.\n\nChelsea Handler Took a Break from News and Twitter to Campaign for Women in Politics\nhttp://www.youtube.com/fallontonight</t>
  </si>
  <si>
    <t>51cbHTKdILA</t>
  </si>
  <si>
    <t>DUA LIPA - NEW RULES (Leroy Sanchez LIVE Cover)</t>
  </si>
  <si>
    <t>leroy|sanchez|cover|music|2017|pop|acoustic|guitar|dua lipa|new rules|dua lipa new rules|new rules dua lipa|IDGAF|dua lipa IDGAF|new rules cover|dua lipa cover|leroy sanchez|grammys|leroy sanchez new rules|new rules leroy sanchez|leroy sanchez official|leroy sanchez 2018|leroy sanchez music|leroy sanchez covers|new rules official|new rules 2018|dua lipa leroy sanchez|leroy sanchez dua lipa</t>
  </si>
  <si>
    <t>DON'T FORGET TO CLICK THE ðŸ”” SO YOU DON'T MISS MY NEXT LIVESTREAM!\nChillinâ€™ in my Hotel Room in New York singing some Dua Lipa â€œNew Rulesâ€. This is the very first LIVESTREAM on YouTube I've ever done so hope you guys enjoyed it! \nFollow me! \n\nINSTAGRAM: http://www.instagram.com/iamleroysanchez\nTWITTER: http://www.twitter.com/iamleroysanchez\nFACEBOOK: http://www.facebook.com/iamleroysanchez\nSOUNDCLOUD: http://www.soundcloud.com/iamleroysanchez\nWEBSITE: https://www.leroysanchez.com/</t>
  </si>
  <si>
    <t>48-pr5-G6Pw</t>
  </si>
  <si>
    <t>HaimVEVO</t>
  </si>
  <si>
    <t>HAIM - Night So Long (Live At The Greek)</t>
  </si>
  <si>
    <t>Alternative|Columbia|HAIM|Night So Long</t>
  </si>
  <si>
    <t>HAIM SISTER SISTER SISTER Tour on sale now: http://haimtheband.com\n\nNew album 'Something To Tell You' available now: http://haim.lnk.to/stty\n \nDirector: Paul Thomas Anderson\nRecording Produced, Engineered and Mixed by Ariel Rechtshaid\nProduction Supervisor: Karen Ramirez\nEditor: Andy Jurgenesen\nProduction Company: Ghoulardi Film Company\nFirst Assistant Director: Adam Somner\nCamera Operator: Ari Robbins \nFirst Assistant Camera: Chris Flurry, Matt Sanderson\nAssistant Camera: Aaron Tichenor\nAssistant Camera / Loader: Drey Singer\nAdditional Camera: Matthew Rivera\nGaffer: David Lee\nGrip: Kuba Bojsza\nAdditional Engineers: Chris Kasych, John DeBold, Scott Adamson, Nick Rowe\nProduction Assistants: Chelsea Davenport, Aida Saam\nPanavision Cameras: Lori Killiam, Dan Sasaki\nFotokem: Andrew Oran\nRoundabout: Carl Moore\n\nDanielle Haim: guitar/vocals\nEste Haim: bass guitar/backing vocals\nAlana Haim: backing vocals\nTommy King: synthesizers\nJody Giachello: percussion \n\nFilmed on location at The Greek Theater, Los Angeles, CA\nOctober 19, 2017\n\nFollow HAIM: \nhttp://facebook.com/haimtheband\nhttp://twitter.com/haimtheband\nhttp://instagram.com/haimtheband\nhttp://haimtheband.com</t>
  </si>
  <si>
    <t>floMqK_yHf8</t>
  </si>
  <si>
    <t>BANGTANTV</t>
  </si>
  <si>
    <t>[BANGTAN BOMB] 'MIC Drop' Special Stage (BTS focus) @MAMA - BTS (ë°©íƒ„ì†Œë…„ë‹¨)</t>
  </si>
  <si>
    <t>ë°©íƒ„ì†Œë…„ë‹¨|BTS|BANGTAN|HIPHOP|ëž©ëª¬ìŠ¤í„°|RapMonster|ìŠˆê°€|SUGA|ì œì´í™‰|jhope|ì§€ë¯¼|JIMIN|ë·”|ì •êµ­|JUNGKOOK|ì§„|JIN</t>
  </si>
  <si>
    <t>BTS Official Homepage http://bts.ibighit.com\nBTS Blog http://btsblog.ibighit.com\nBTS Facebook https://www.facebook.com/bangtan.official</t>
  </si>
  <si>
    <t>Vfugwq2uoa0</t>
  </si>
  <si>
    <t>The Ritual | Official Trailer [HD] | Netflix</t>
  </si>
  <si>
    <t>Netflix|Trailer|Netflix Original Series|Netflix Series|television|movies|streaming|movies online|television online|documentary|drama|08282016NtflxUSCAN|watch movies|The Ritual|horror|horror movies|scary movie|ritualmain|the ritual netflix|movie|satanic|burning sands|england|haunted forest|hunters|nature trail|demons|possesion|nightmare|Rafe Spall|Robert James-Collier|Sam Troughton|Arsher Ali|Paul Reid|Kerri McLean|David Bruckner|Maria Erwolter</t>
  </si>
  <si>
    <t>A NETFLIX FILM.  The deeper you go, the scarier it becomes.\n\nSUBSCRIBE: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Ritual | Official Trailer [HD] | Netflix\nhttp://youtube.com/netflix</t>
  </si>
  <si>
    <t>EgUMLjp3H4E</t>
  </si>
  <si>
    <t>Adult Swim UK</t>
  </si>
  <si>
    <t>3 Sesame Street Moments | Robot Chicken | Adult Swim</t>
  </si>
  <si>
    <t>adult swim|uk|adult swim uk|comedy|funny|animation|cartoon|cartoons|stop motion|parody|sci fi|surreal|sketch|jokes|joke|fail|rick and morty|rick &amp; morty|''season|tim and eric|tim &amp; eric awesome show great job|venture bros|the venture brothers|aqua teen hunger force|eric andre show|robot chicken|seth green|seth macfarlane|family guy|the simpsons|sesame street|the muppets|big bird|bert and ernie</t>
  </si>
  <si>
    <t>â–º SUBSCRIBE to Adult Swim UK: http://bit.ly/1ntNOb5\n\nD is for some unremittingly Dark sketches.\n\nReading this? We have a new website: http://www.adultswim.co.uk\n\nFACEBOOK: http://www.facebook.com/AdultSwimUK\nTWITTER: https://twitter.com/adultswimuk\nINSTAGRAM: https://www.instagram.com/adultswimuk/\n\nAdult Swim is your home for animation and live-action comedy. Enjoy some of your favourite shows, including Rick and Morty, Robot Chicken, Mr Pickles, Black Jesus, Venture Bros., Tim and Eric, Aqua Teen, Metalocalypse, Squidbillies, Frisky Dingo, Assy McGee and more. Watch some playlists. Fast forward, rewind, pause. It's all here. We know you wouldn't forget, but it never hurts to make sure.</t>
  </si>
  <si>
    <t>JqIkzS2wSz8</t>
  </si>
  <si>
    <t>Popcorn with Peter Travers</t>
  </si>
  <si>
    <t>'Call Me by Your Name' star Timothee Chalamet on the time he embarrassed himself with Saoirse Ronan</t>
  </si>
  <si>
    <t>Call me by your name|Armie Hammer|Timothee chalamet|Saoirse Ronan|Oscar nominee|Oscars|Academy Awards</t>
  </si>
  <si>
    <t>The Oscar-nominated star of Call Me by Your Name talks about his plan for longevity and working with Saoirse Ronan in Lady Bird on ABC News' Popcorn With Peter Travers.</t>
  </si>
  <si>
    <t>lbFzL-0pEeU</t>
  </si>
  <si>
    <t>BRIGHT SIDE</t>
  </si>
  <si>
    <t>I Decided to Sleep for 4 Hours a Day, See What Happened</t>
  </si>
  <si>
    <t>healthy lifestyle|unhealthy lifestyle|how to fall asleep|insomnia|insomnia help|fall asleep instantly|fall asleep faster|caffeine|sleep position|sleeping position|life hacks|sound sleep|good sleep|Leonardo da Vinci|polyphasic sleep|Winston Churchill|experiment|sleep experiment|sleep schedule|waking up|easy wake up</t>
  </si>
  <si>
    <t>One of the Bright Side writers decided to adjust his daily routine to leave only 2-4 hours for sleep!  Do you ever think about how cool it would be if there were more hours in a day? \n\n\nSubscribe to Bright Side : https://goo.gl/rQTJZz\n\n----------------------------------------------------------------------------------------\nOur Social Media:\n\nFacebook: https://www.facebook.com/brightside/\nInstagram: https://www.instagram.com/brightgram/\n\nSMART Youtube: https://goo.gl/JTfP6L\n\n5-Minute Crafts Youtube: https://www.goo.gl/8JVmuC\n\nHave you ever seen a talking slime? Here he is â€“ Slick Slime Sam: https://goo.gl/zarVZo\n\n----------------------------------------------------------------------------------------\nFor more videos and articles visit:\nhttp://www.brightside.me/</t>
  </si>
  <si>
    <t>vecSVX1QYbQ</t>
  </si>
  <si>
    <t>iKON</t>
  </si>
  <si>
    <t>iKON - â€˜ì‚¬ëž‘ì„ í–ˆë‹¤(LOVE SCENARIO)â€™ M/V</t>
  </si>
  <si>
    <t>BOBBY|SONG|JUNE|DK|CHAN|BI|iKON|ë°”ë¹„|ê¹€ë°”ë¹„|JAY</t>
  </si>
  <si>
    <t>#iKON #ì•„ì´ì½˜ #2ndALBUM #Return #TITLE #ì‚¬ëž‘ì„í–ˆë‹¤ #LOVESCENARIO #MV #20180125 #6PM #OUTNOW #NEWRELEASE #YG\n\nAvailable on iTunes &amp; Apple Music @  http://smarturl.it/iKON_LS\n\nAvailable on Spotify @ http://smarturl.it/iKON_LS/spotify\n\nAlbums Available @ \nYG E-SHOP: https://goo.gl/LE4wqr\nAmazon US: https://goo.gl/W7BFSX \nAmazon JP: https://goo.gl/MunRjP\n\nMore about iKON @\nhttp://www.yg-ikon.com/\nhttp://www.facebook.com/OfficialYGiKON\nhttp://www.youtube.com/OfficialYGiKON\nhttp://www.sptfy.com/iKON\nhttp://www.weibo.com/iKONOFFICIAL\nhttp://www.twitter.com/ygent_official\nhttps://itunes.apple.com/artist/ikon/id1044506362</t>
  </si>
  <si>
    <t>Epm5_DSfMn4</t>
  </si>
  <si>
    <t>XFL</t>
  </si>
  <si>
    <t>The vision for XFL in 2020</t>
  </si>
  <si>
    <t>XFL|Vince McMahon|MrMcMahon|Football|XFL2020</t>
  </si>
  <si>
    <t>Football is reimagined in 2020 with the new XFL. This is its vision.\n\nSubscribe to The XFL on YouTube: Subscribe to The XFL on YouTube: https://www.youtube.com/xflofficial?sub_confirmation=1\nFollow The XFL on Facebook: https://www.facebook.com/xfl\nFollow The XFL on Instagram: https://www.instagram.com/xfl\nFollow The XFL on Twitter: https://www.twitter.com/xfl2020</t>
  </si>
  <si>
    <t>bLKd4XXUWUo</t>
  </si>
  <si>
    <t>Skittles ))) Possible Super Bowl Ad â€“ Floating</t>
  </si>
  <si>
    <t>Skittles|Skittles Commercial|Super Bowl|SBLII|Super Bowl Commercial|ad|spot|Wrigley|DDB|Mars Wrigley Confectionery|Taste the Rainbow|Exclusive|only one person|David Schwimmer|Marcos Menendez</t>
  </si>
  <si>
    <t>David Schwimmer finds himself adrift in the cold vacuum of space and doesnâ€™t seem to mind in this possible scene from the Skittles Super Bowl ad that only one person will ever see.\n \nGo to facebook.com/skittles on Super Bowl Sunday to watch Marcos Menendez (@magikmarcos) watch the ad.</t>
  </si>
  <si>
    <t>wqS9QwOIH3s</t>
  </si>
  <si>
    <t>Jessica Clements</t>
  </si>
  <si>
    <t>Natural Defined Instagram Makeup | Jessica Clements</t>
  </si>
  <si>
    <t>Natural Defined Instagram Makeup|jessica clements|natural makeup|instagram makeup|instagram tutorial|natural makeup tutorial|jessmclements|defined makeup|defined natural makeup</t>
  </si>
  <si>
    <t>Natural Defined Instagram Makeup | Jessica Clements\nInstagram made me do it..... *cries*\nInstagram - Jessmclements - http://instagram.com/jessmclements\nMy Last Video - Lipsticks for PALE SKIN - https://youtu.be/eqLGjGQ4kyU\nSecond Channel - http://www.youtube.com/c/JessicaClementsVlogs\n\nChanel Hydra Beauty Essence Mist - http://bit.ly/2DAHNSl\nChanel Foundation - Sublimage Le Teint - 20 - http://bit.ly/2DweXCv\nBeauty Blender - http://bit.ly/2DwnmGe\nNooni Water Blending Lip Mask - http://bit.ly/2DycJm5\nUrban Decay Naked Skin - Light Neutral - http://bit.ly/2E5poy1\nModels Own Brow Tattoo - Brunette - http://bit.ly/2E7BTJB\nLottie London Eyebrow Pencil - Medium - http://bit.ly/2E4FasS\nSmashbox  Matte Travel shadow Palette - http://bit.ly/2DydhZb\ntheBalm Sexy Mama Powder - http://bit.ly/2CLfvDN\nUrban Decay 24/7 Eyeliner - Perversion - http://bit.ly/2Dwb40w\nUrban Decay Eyeshadow - Blackout - http://bit.ly/2E7jCvE\nKevyn Aucoin Lash Curler - http://bit.ly/2DwKfsW\nMake Brow Gel - http://bit.ly/2sZ4mNu\nEyeko Black Magic Mascara - http://bit.ly/2Dya0ZW\nMilk Makeup Bronzer - Baked - http://bit.ly/2DwNfpi\nMake Up For Ever Bronzer - 20M - http://bit.ly/2Dya6AM\nSigma Blush - Cor De Rosa - http://bit.ly/2Dye3p3\nBecca Shimmering Skin Perfector - Opal - http://bit.ly/2E5dJPK\nOfra Highlighter - http://bit.ly/2E6CtY1\nChanel Lip Liner - 93 - http://bit.ly/2DyaTBC\nCiate Lip Velvet - Wonderland  - http://bit.ly/2DxIax3 \n\n\nCome say Hi!\nInstagram - Jessmclements - http://instagram.com/jessmclements\nTwitter - Jclements43 - https://twitter.com/jclements43\nFacebook - https://www.facebook.com/jessmclements/\nSnapchat: jclem43\nSecond Channel - http://www.youtube.com/c/JessicaClementsVlogs</t>
  </si>
  <si>
    <t>Bx1aWLcUF3A</t>
  </si>
  <si>
    <t>Ex-US gymnastics doctor sentenced for dozens of sexual assaults</t>
  </si>
  <si>
    <t>Michigan|Dr|Larry|Nassar|Ex|US|gymnastics|doctor|sentenced|Olympics|dozens|of|sexual|assaults|Aly|Raisman|Kyle|Stephens|Gymnast|McKayla|Maroney|pleaded|guilty|federal|child|pornography|charges|abc|abcnews</t>
  </si>
  <si>
    <t>A Michigan judge who sentenced Dr. Larry Nassar to 40 to 175 years in prison told him, I just signed your death warrant.</t>
  </si>
  <si>
    <t>z7WjD5G5ZuY</t>
  </si>
  <si>
    <t>revlon</t>
  </si>
  <si>
    <t>Revlon Live Boldly | Anthem with Ashley Graham, Adwoa Aboah, Imaan Hammam, Raquel Zimmerman | Revlon</t>
  </si>
  <si>
    <t>Revlon|Makeup|Revlon makeup|Makeup Trends|Women|Beauty|Celebrities|Makeup Tutorials|Gwen Stefani|Love in On|Cosmetics|Beauty Tools|Color Cosmetics|Ashley Graham|Adwoa Aboah|Imaan Hammam|Raquel Zimmerman|Revlon Live Boldly|Live Boldly|Revlon Anthem|Ashley Graham Revlon|Adwoa Aboah Revlon|Imaan Hammam Revlon|Rina Fukushi|Achok Majak|Revlon Brand Ambassador|Music Video|revlon music video|Live Boldly Campaign|Gal Gadot|Ashley Graham Live Boldly</t>
  </si>
  <si>
    <t>Ashley Graham, Adwoa Aboah, Imaan Hammam, Raquel Zimmerman, Rina Fukushi and Achok Majak are Revlon's newest brand ambassadors. What does it mean to Live Boldly? At Revlon, we think itâ€™s about inspiring women to express themselves with passion, optimism, strength, and style. Watch as our new brand ambassadors, show you just what Live Boldly means.\nSubscribe to Revlon! â–ºâ–º http://bit.ly/RevlonSubscribe\n\nCONNECT WITH REVLON\nWeb: http://bit.ly/RevlonOfficial\nTwitter: http://bit.ly/TwitterRevlon\nFacebook: http://bit.ly/RevlonFacebook\nInstagram: http://bit.ly/InstagramRevlon\n\nABOUT REVLON\nRevlon is today a global leader in cosmetics, hair color, fragrances, skincare and beauty care products. One of the strongest consumer brand franchises in the world, Revlonâ€™s products are sold in over 100 countries across six continents. As a leading cosmetics brand, Revlon revitalized the industry over the years with iconic nail and lip colors and with breakthrough technology like ColorStay transfer-resistant lipstick and makeup. \n\nRevlon Live Boldly | Anthem with Ashley Graham, Adwoa Aboah, Imaan Hammam, Raquel Zimmerman | Revlon\nhttps://www.youtube.com/user/revlon</t>
  </si>
  <si>
    <t>mWaY32HWjKE</t>
  </si>
  <si>
    <t>Cleveland Browns</t>
  </si>
  <si>
    <t>QB Luke Falk: Need to show you're a fearless player</t>
  </si>
  <si>
    <t>Cleveland Browns|NFL</t>
  </si>
  <si>
    <t>ClevelandBrowns.com caught up with Washington State Quarterback Luke Falk at the 2018 Senior Bowl in Mobile, Alabama.</t>
  </si>
  <si>
    <t>dhOMtP72o2Y</t>
  </si>
  <si>
    <t>AirPano</t>
  </si>
  <si>
    <t>360Â°, Eruption of Volcano Klyuchevskaya Sopka, Kamchatka, Russia. 4K aerial video</t>
  </si>
  <si>
    <t>airpano|Ð°Ð¸Ñ€Ð¿Ð°Ð½Ð¾|360 video|360 Ð²Ð¸Ð´ÐµÐ¾|Ð²Ð¸Ñ€Ñ‚ÑƒÐ°Ð»ÑŒÐ½Ð°Ñ Ñ€ÐµÐ°Ð»ÑŒÐ½Ð¾ÑÑ‚ÑŒ|Ð¿ÑƒÑ‚ÐµÑˆÐµÑÑ‚Ð²Ð¸Ðµ|virtual reality|vr|Eruption of Volcano Klyuchevskaya Sopka|Klyuchevskaya Sopka|Volcano Klyuchevskaya Sopka|Eruption of Volcano|Kamchatka|Russia|Ð˜Ð·Ð²ÐµÑ€Ð¶ÐµÐ½Ð¸Ðµ Ð²ÑƒÐ»ÐºÐ°Ð½Ð° ÐšÐ»ÑŽÑ‡ÐµÐ²ÑÐºÐ°Ñ Ð¡Ð¾Ð¿ÐºÐ°|ÐšÐ°Ð¼Ñ‡Ð°Ñ‚ÐºÐ°|Ð˜Ð·Ð²ÐµÑ€Ð¶ÐµÐ½Ð¸Ðµ Ð²ÑƒÐ»ÐºÐ°Ð½Ð°|ÐšÐ»ÑŽÑ‡ÐµÐ²ÑÐºÐ°Ñ Ð¡Ð¾Ð¿ÐºÐ°|Ð Ð¾ÑÑÐ¸Ñ|Ð’ÑƒÐ»ÐºÐ°Ð½|360 Ð²Ð¸Ð´ÐµÐ¾ Ð²ÑƒÐ»ÐºÐ°Ð½Ð°|volcano 360 degree</t>
  </si>
  <si>
    <t>Don't forget that this is 360Â°Â video: you can change the angle of view.\n\nStory of shooting: http://www.airpano.com/360Degree-Video.php?3D=Video-Kamchatka-Klyuchevskaya-Sopka\nDate of shooting: January 2015\n\nIf you enjoyed this video please like, share, comment, favorite, subscribe: https://goo.gl/NZMdaz \nWe regularly publish new 360Â° videos of the most beautiful places on our planet!\n\n360Â° photos and videos, stories of our shootings, articles and FAQ you can find on our website: http://AirPano.com</t>
  </si>
  <si>
    <t>AmZJwThOfzE</t>
  </si>
  <si>
    <t>Dean Anderson</t>
  </si>
  <si>
    <t>This fox being a derp...</t>
  </si>
  <si>
    <t>Animal|Animals|Cute|Derp|Animals being derps|fox|foxes|funny|funny animals|playing|animals playing|foxes playing|playful animals</t>
  </si>
  <si>
    <t>I'm not really sure what he was trying to accomplish here...\n\n(For licensing and usage, contact: licensing@viralhog.com)</t>
  </si>
  <si>
    <t>mdyegeGkdL4</t>
  </si>
  <si>
    <t>SaggyJ</t>
  </si>
  <si>
    <t>Kendrick lamar / U2 / Dave Chappelle  - XXX / DNA Grammy 2018 Performance</t>
  </si>
  <si>
    <t>Check Out Leading sports handicapping service in the country delivering content and picks directly to your mobile device http://www.jerseykidpicks.com/\nTwitter : https://twitter.com/JerseyKidPicks\n\nAlso Check Out a very Cool Blog called  Bitactro    https://bitactro.com</t>
  </si>
  <si>
    <t>lpkRFHSpvGI</t>
  </si>
  <si>
    <t>George W. Bush Returns Cold Open - SNL</t>
  </si>
  <si>
    <t>SNL|Saturday Night Live|SNL Season 43|Episode 1737|Will Ferrell|George W. Bush|President George W. Bush|Condoleezza Rice|Leslie Jones|President Donald Trump|Donald Trump|s43|s43e12|episode 12|live|new york|comedy|sketch|funny|hilarious|late night|host|music|guest|laugh|impersonation|actor|improv|musician|Daddyâ€™s Home 2|Zeroville|Holmes and Watson|Backseat|Succession|LA to Vegas|anchorman|elf|Chris Stapleton|Say Something|from a room</t>
  </si>
  <si>
    <t>President George W. Bush (Will Ferrell) addresses the nation and compares his presidency to that of President Donald Trump's.\n\n#SNL #S43\n\nGet more SNL: http://www.nbc.com/saturday-night-live\nFull Episodes: http://www.nbc.com/saturday-night-liv...\n\nLike SNL: https://www.facebook.com/snl\nFollow SNL: https://twitter.com/nbcsnl\nSNL Tumblr: http://nbcsnl.tumblr.com/\nSNL Instagram: http://instagram.com/nbcsnl \nSNL Pinterest: http://www.pinterest.com/nbcsnl/</t>
  </si>
  <si>
    <t>7YibRBd46oo</t>
  </si>
  <si>
    <t>James Corden Leads 'Subway Karaoke' During The 2018 GRAMMY Awards</t>
  </si>
  <si>
    <t>grammy|grammys|grammy awards|grammy award|music|the grammys|Tyler Oakley|grammy winners|music videos|music clips|music video|top songs|pop music|top music|all music|music search|bands|band|singers|musician|music news|grammies|grammy award winners|grammys winners|red carpet|fashion|carpet|red dresses|red carpet dressesâ€|celebrity dresses|grammy red carpet|dress|dresses|celebrity|CBS|news</t>
  </si>
  <si>
    <t>GRAMMY Awards host James Corden invites Sting and Shaggy for a New York-edition of Carpool Karaoke on the subway and the trio learns New York City audiences can be pretty tough, even the GRAMMYs.</t>
  </si>
  <si>
    <t>M3mJkSqZbX4</t>
  </si>
  <si>
    <t>Zedd, Maren Morris, Grey - The Middle (Official Music Video)</t>
  </si>
  <si>
    <t>Zedd The Middle|The Middle Zedd|The Middle official video|The middle video|The middle music video|The Middle Zedd Maren Morris Grey|Maren Morris Zedd Grey The Middle|The Middle|Why don't you meet me in the middle|Maren morris Zedd the Middle|The Middle Maren Morris Zedd|Maren Morris|Marren Morris|Maren Moris|Grey|Gray|Grey Zedd|Grey The Middle|The Middle Grey|Im losing my mind just a little|The Middle video|zedd|zed|grey</t>
  </si>
  <si>
    <t>Zedd, Maren Morris, Grey - The Middle (Official Music Video)\nWatch the official music video for The Middle. \nSubscribe to Zedd's channel to stay up-to-date on all his latest videos.\n\nI finally got to work on a music video with Dave Meyers. It's such an honor!! Also, this was definitely the most people I've ever had in one music video!!! I hope you like it. - Zedd\n\nDancing in stilettos for 15 hours? Worth it. :) - Maren Morris\n\nHad such a great time filming this with our friends, enjoy! - Grey\n\nListen to The Middle:\nStream:\nSpotify: http://zedd.me/TheMiddleSP\nApple Music: http://zedd.me/TheMiddleAM\nGoogle Play: http://zedd.me/TheMiddleGP\n\nDownload:\niTunes: http://zedd.me/TheMiddleIT\nAmazon: http://zedd.me/TheMiddleAZ\n\nSee Zedd live: http://zedd.me/Live \n\nFollow Zedd:\nWebsite: https://www.zedd.net\nFacebook: http://zedd.me/Facebook \nInstagram: http://zedd.me/Instagram \nSpotify: http://zedd.me/SPEssentials \nTwitter: http://zedd.me/Twitter \nSnapchat: http://zedd.me/Snapchat \nSubscribe to his YouTube channel: http://zedd.me/YTSubscribe \n\nGet Zedd merchandise: http://zedd.me/Store\n\nFollow Maren Morris:\nWebsite: http://marenmorris.com \nFacebook: https://www.facebook.com/marenmorris \nInstagram: https://www.instagram.com/marenmorris \nTwitter: https://twitter.com/MarenMorris \nSoundcloud: https://soundcloud.com/marenmorrisofficial \nYouTube: https://www.youtube.com/user/MarenMorrisVEVO\n\nFollow Grey:\nWebsite: https://www.greymusique.com \nFacebook: http://smarturl.it/Facebook.Grey \nTwitter: http://smarturl.it/Twitter.Grey \nInstagram: http://smarturl.it/Instagram.Grey \nSnapchat: http://smarturl.it/Snapchat.Grey \nSpotify: http://smarturl.it/Spotify.Grey \nSubscribe to Grey's YouTube channel: http://smarturl.it/YouTubeSub.Grey \n\nTake a seat\nRight over there\nSat on the stairs\n\nStay or leave\nThe cabinets are bare\nAnd I'm unaware\n\nOf just how we got,\ninto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middle\n\nTake a step\nBack for a minute\nInto the kitchen\n\nFloors are wet\nTaps are still running\nDishes are broken\n\nHow did we get,\ninto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middle\n\nLooking at you I can't lie\nJust pouring out admission\nRegardless my objection\n\nAnd it's not about my pride\nI need you on my skin just\nCome over, pull me in just...\n\nBaby\nWhy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middle\n\nhttp://vevo.ly/E0a1Kx</t>
  </si>
  <si>
    <t>pzPtlmzwajA</t>
  </si>
  <si>
    <t>Jay-Z opens up about fighting for his marriage with Beyonce</t>
  </si>
  <si>
    <t>latest News|Happening Now|CNN|Entertainment|Van Jones Show</t>
  </si>
  <si>
    <t>Hip-hop star Jay-Z talked candidly about his determination to save his marriage with singer BeyoncÃ©, telling CNN's Van Jones that the couple had chosen to fight for our love.</t>
  </si>
  <si>
    <t>1KG8Qha7uXw</t>
  </si>
  <si>
    <t>That Mate Who Thinks He's Bigger Than He Is</t>
  </si>
  <si>
    <t>big guy|unit|tank|beast|gym|big guy sketch|big guy comedy|deluded|mass|gains|fire|third leg studios|comedy|sketches|sketch|humor|humour|funny</t>
  </si>
  <si>
    <t>The cost of delusion\nSubscribe for more comedy sketches from Third Leg Studios: https://www.youtube.com/subscription_center?add_user=thirdlegstudios\nClick here for more: https://www.youtube.com/watch?v=yf7dRaxiOk8&amp;index=3&amp;list=PLssUUsLmajM1ZMM55Fheos8GDyJJb7QwV\n\nShot by Maxim Levy: http://www.screeb.co.uk/\n\nThird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</si>
  <si>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HysgiQT5_eI</t>
  </si>
  <si>
    <t>Roger Federer Men's Singles ceremony | Australian Open 2018</t>
  </si>
  <si>
    <t>AusOpen|Australian Open|tennis|men's singles|tournament|ausopen 2018|sui|association of tennis professionals|championship ceremony|winner|20th grandslam|melbourne park|singles|title|grand slam|ausopen|ao2018|atp|marin ÄiliÄ‡|2018|final|ao 2018|cro|melbourne|roger federer|atp world tour|ao|men's final|men's tennis|australia|australian open|australian open 2018|australian open tournament|slam|5721099324001</t>
  </si>
  <si>
    <t>The ceremony and presentations to championship winner Roger Federer and runner up Marin ÄŒiliÄ‡ of the Australian Open 2018.</t>
  </si>
  <si>
    <t>uLWBWUwIx64</t>
  </si>
  <si>
    <t>Guava Juice</t>
  </si>
  <si>
    <t>THIS BRA MAKES YOU STRONGER! (Weird As Seen on TV Products)</t>
  </si>
  <si>
    <t>guava juice|guava juice youtube|youtube guava juice|roi|challenges|tutorials|funny|comedy|comedian|guava|juice|roi wassabi|kid friendly|family friendly|as seen on tv|products|weird|weird products|tv|bra|exercise|karaoke|microphone|as seen on tv products|weird as seen on tv|tv products|seen on tv|seen on tv products|guava juice as seen on tv|as seen on tv guava juice</t>
  </si>
  <si>
    <t>Here are some weird As Seen on TV Products that I have found!\nDownload the Stay Juicy album  âž½ https://itunes.apple.com/us/album/stay-juicy/1335287379\nSubscribe and become a GUAV! âž½ http://bit.ly/GUAVAJUICE\nGet your own Guava Juice Box âž½ https://goo.gl/0dTjI7\nGuava Juice Merchandise âž½ http://www.crowdmade.com/guavajuice\n\nWant a shoutout? âž½ http://https://www.bookcameo.com/guavajuice\n\nWatch some of these AWESOME playlists!\n----------------------------------------------------------------\nDo Not Do This! âž½ https://www.youtube.com/watch?v=jO19XxEXmmQ&amp;list=PLg8oaaTdoHzMxpqfzRHzxC-qf9Ej60dBK&amp;index=1\nFun Experiments! âž½ https://www.youtube.com/watch?v=_3BY6iOVyEE&amp;index=1&amp;list=PLg8oaaTdoHzPwBKFOjf5JSlvsloSJAC-S\nBath Tub Challenges! âž½ https://www.youtube.com/watch?v=dIR-a2__vBU&amp;index=1&amp;list=PLg8oaaTdoHzNfQc-PFaKBVTe_-1f1NUeu\nYour Favorite Videos! âž½ https://www.youtube.com/watch?v=_3BY6iOVyEE&amp;list=PLg8oaaTdoHzO9kk-v-DYwYECfiWwHNm0v&amp;index=1\n\nFollow me on the Social Media!\n----------------------------------------------------------------\nTwitter âž½ http://www.twitter.com/GuavaRoi\nInstagram âž½  http://www.instagram.com/GuavaRoi\nFacebook âž½ http://www.facebook.com/GuavaRoi\nSnapchat âž½  WhereIsRoi\n\nBecome a true Guava Juice fan!\n----------------------------------------------------------------\nWanna help do my captions?  âž½ http://bit.ly/2pDaiIV\nSend me some FAN ART! âž½  http://bit.ly/GuavaFB\n\nâ•˜[â—‰ï¹ƒâ—‰]â•• â•˜[â—‰ï¹ƒâ—‰]â••â•˜[â—‰ï¹ƒâ—‰]â••\n\nWhat's up YouTube! Welcome to Guava Juice! I post a video every day at 12PM PST! You may know me as Roi Wassabi from Wassabi Productions.\n\nOn here, you'll find INSANE challenges, filling up my BATH TUB with random things, COOL experiments, SILLY DIY, and random shenanigans that you'll love! I also have played games from Roblox and Happy Wheels, Horror Games, and random games you've never heard of. You'll also find Subscribe and become a GUAV! You won't be disappointed!\n\n ( Ì â—•â—žÎµâ—Ÿâ—•`)\n\nThanks for reading the end of this description!\n\n#stayjuicy #guavajuice</t>
  </si>
  <si>
    <t>vorkmWa7He8</t>
  </si>
  <si>
    <t>We Stole Tampons from the Cashier-less Amazon Go Store</t>
  </si>
  <si>
    <t>amazon|go|store|cashier|no cashier|food|grocery|new|innovation|camera|security|staff</t>
  </si>
  <si>
    <t>Just how good is the security at the new Amazon Go store? The answer may surprise you... (but not really - it's pretty damn good)\n\nReceive an additional $25 credit for Ting today when you sign up at https://linus.ting.com/\n\nTry Tunnelbear for free, no credit card required, at https://www.tunnelbear.com/LTT\n\nBuy tampons on Amazon: http://geni.us/HHtFt\n\nDiscuss on the forum: https://linustechtips.com/main/topic/890467-we-stole-tampons-from-the-cashier-less-amazon-go-store/\n\nOur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</si>
  <si>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IIyZuKN2j7U</t>
  </si>
  <si>
    <t>Cardi B Talks Grammy Nomination, JAY-Z, Engagement at Clive Davis' Pre-Grammy Gala | Billboard</t>
  </si>
  <si>
    <t>Billboard|billboard channel|official|billboard magazine|music|official billboard channel|cardi b|grammys|interviews|Grammys 2018|Grammy Awards|Grammy Award Show|Grammy Red Carpet|Grammy Red Carpet 2018|clive davis|Clive Davis' Pre-Grammy Gala|pre-grammy gala|offset|cardi|cardi b interview|bodak yellow|cardi b bodak yellow|bodak yellow cardi b|jay-z|chelsea briggs|2018</t>
  </si>
  <si>
    <t>Subscribe for The Latest Hot 100 Charts &amp; ALL Music News! â–ºâ–º https://bitly.com/BillboardSub\nBillboard News: New Channel, Same Awesome â–ºâ–º http://bit.ly/DailyMusicNews\n\nCardi B discusses being nominated for a Grammy, her engagement to Offset and her favorite JAY-Z track at Clive Davis' Pre-Grammy Gala 2018.\n\nVisit our website for the latest charts and all things music: https://www.billboard.com/\nLike us on Facebook: https://www.facebook.com/Billboard\nFollow us on Twitter: https://twitter.com/billboard \nFollow us on Instagram: https://www.instagram.com/billboard/</t>
  </si>
  <si>
    <t>KXBYn9cwl7U</t>
  </si>
  <si>
    <t>Mamma Mia! Here We Go Again - Grammys Spot</t>
  </si>
  <si>
    <t>Itâ€™s time to make some memories. #MammaMiaHereWeGoAgain, in theaters July 20!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</si>
  <si>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FGI7iaAIN3U</t>
  </si>
  <si>
    <t>What $2,000 Will Get You In NYC | Sweet Digs | Refinery29</t>
  </si>
  <si>
    <t>refinery29|refinery 29|r29|r29 video|refinery29 video|female|empowerment|sweet digs|home tour|house tour|nyc|nyew york city|real estate|apartment tour|room tour|house tour 2017|interior design|bedroom tour|loft tour|east village|loft|vlog|living room tour|living room|nyc apartment|my apartment|home decorating|cozy|organization|video tour|new york apartment tour|living in new york city|small apartment tour|studio apartment|do it yourself</t>
  </si>
  <si>
    <t>On this episode of Sweet Digs, fashion market editor, Alyssa Coscarelli, gives us a tour around her junior one bedroom in the East Village. After taking a risk when moving in, Alyssa has settled in beautifully and has made the most of her small space. Press play to get a look into NYC living! \n\nShop Alyssa's Sweet Digs here: http://refinery29.com/east-village-junior-one-bedroom-apartment-home-tour\n\nABOUT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$850 Will Get You In L.A.\nhttps://youtube.com/watch?v=w16w7CYwGbE\nWhat $2,500 Will Get You In NYC\nhttps://youtube.com/watch?v=tBnIH8xPyZA\n\nSEE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Coscarelli on Instagram: https://instagram.com/alyssainthecity/</t>
  </si>
  <si>
    <t>nUDX6OCXEyc</t>
  </si>
  <si>
    <t>Solid Gold Aquatics</t>
  </si>
  <si>
    <t>MY EPIC NEW FISH POND!</t>
  </si>
  <si>
    <t>backyard pond|how to build a pond|how to|pond|fish pond|koi pond|pond waterfall|waterfall|water feature|tutorial|step by step|aquascape pond|building a pond|aquascape inc|the pond guy|Greg Wittstock|red eared slider|red-eared slider|turtle|turtle pond|patio pond|pet turtle|cuff and link|Jennifer Lynx|Solid Gold Aquatics|DIY|do it yourself</t>
  </si>
  <si>
    <t>Get 25% off the Solid Gold Calendar with coupon code LIMCAL25 (through this Sunday only!) â–º http://solidgoldaquatics.com/product/autographed-2018-solid-gold-calendar-monthly-giveaways/\n\nWatch the Aquascape team as they expertly construct a beautiful goldfish pond in my backyard! \n\nThe Pond Guy's channel â–º https://www.youtube.com/user/ThePondGuyAquascape\n\nLearn more about Aquascape â–º https://www.aquascapeinc.com/\n\nTropical Water Gardens (my local certified Aquascape contractor) â–º https://www.tropicalwatergardens.com/ \n__________\n\nGo to my blog post â–º http://solidgoldaquatics.com/2018/01/27/my-epic-new-fish-pond/\n__________\n\nNEW VIDEOS FRIDAYS (and sometimes Tuesdays)!\n\nSubscribe â–º  http://www.youtube.com/subscription_center?add_user=flashofpink\nWebsite â–º http://www.solidgoldaquatics.com\nFacebook â–º  https://www.facebook.com/solidgoldaquatics\nInstagram â–º http://instagram.com/solidgoldaquatics\nSnapchat â–º solidgoldaqua\nTwitter â–º https://twitter.com/solidgoldaqua\n__________\n\nBecome a Solid Gold Member! â–º http://solidgoldaquatics.com/membership-join/\n__________\n\nITEMS IN THIS VIDEO: \nDIY Aquascape Pond Kit â–º http://amzn.to/2FoyAx1 (affiliate link)\nBowl Patio Pond â–º http://amzn.to/2Eg9qRQ (affiliate link) \n__________\n\nMusic: Funky World by Geoxor: https://soundcloud.com/geoxor_official/funky-world and Toy Houses by Joey Pecoraro: https://soundcloud.com/joeypecoraro/toy-houses\n__________\n\nThis video description contains Amazon affiliate links, which means that if you click on the link and purchase the item, Amazon will give me a small percentage of the sale. Using my Amazon links for useful pet care products that I recommend is an easy way you can help support what Iâ€™m doing here at Solid Gold.</t>
  </si>
  <si>
    <t>NBgNCDF4lG8</t>
  </si>
  <si>
    <t>U2 - Get Out Of Your Own Way (LIVE From The 60th GRAMMYs Â®)</t>
  </si>
  <si>
    <t>U2 Get Out Of Your Own Way Songs Of Experience Grammys</t>
  </si>
  <si>
    <t>U2 perform â€˜Get Out Of Your Own Wayâ€™ LIVE From The 60th GRAMMYs Â®\n \nThe new album â€˜Songs of Experienceâ€™ is out now:\nhttps://u2.lnk.to/SongsOfExperienceID\n \nFollow U2: http://www.u2.com/\nFacebook: https://U2.lnk.to/FBID\nTwitter: https://U2.lnk.to/TWID\nInstagram: https://U2.lnk.to/ISID\n\nhttp://vevo.ly/aGdbJ7</t>
  </si>
  <si>
    <t>S_HixQBiVH0</t>
  </si>
  <si>
    <t>CBS</t>
  </si>
  <si>
    <t>John Legend And Tony Bennett Sing 'New York, New York'</t>
  </si>
  <si>
    <t>The duo does an impromptu duet before announcing the award for Best Rap/Sung Performance. Stream the 60th Annual GRAMMY Awards on CBS All Access.</t>
  </si>
  <si>
    <t>rew7FoGy1Po</t>
  </si>
  <si>
    <t>Wizards Give Bad Directions</t>
  </si>
  <si>
    <t>Collegehumor|CH originals|comedy|sketch comedy|internet|humor|funny|sketch|fantasies|adventures|bored|rules|confused|well thatâ€™s disappointing|seems legit|suspicious|rekha shankar|raphael chestang|siobhan thompson|ally beardsley|mike trapp|ch shorts|latest|magic|wizards|fantasy tropes|cliches|movie cliches|lord of the rings|trapp as gandalf|trapp as a wizard</t>
  </si>
  <si>
    <t>Maybe wizards should figure out a way to conjure up Google Maps.\n\nSee more http://www.collegehumor.com\nLIKE us on: http://www.facebook.com/collegehumor\nFOLLOW us on: http://www.twitter.com/collegehumor\nFOLLOW us on: http://www.collegehumor.tumblr.com\n\nCAST\nMike Trapp\nSiobhan Thompson\nRekha Shankar\nRaphael Chestang\nAlly Beardsley\n\nCREW\nDirector - Michael Schaubach\nWriter -  Siobhan Thompson\nProducer - Shane Crown\nProduction Coordinator - Francesca McLafferty \nEditor - Sam Geer</t>
  </si>
  <si>
    <t>ZDk03lHV47Q</t>
  </si>
  <si>
    <t>Clever Bookshelf  (Holds IPad)</t>
  </si>
  <si>
    <t>Woodworking|Workshop|Metal|Maker|DIY|HOW|TO|Making|Design|Building|Tiny House|Bauwagen|Regal|Shelf|Ipad mount|Too lazy to hold phone|Ipad holding shelf|Bookshelf|holds IPad|birch|brass</t>
  </si>
  <si>
    <t>I love to watch youtube before i got to sleep...but usually i am too lazy to hold my Ipad :) since i needed a bookshelf anyways, i thought i build it so it can also hold my ipad.\n\ni used birch and brass for this project.\nthe construction is super strong! it will hold plents of books.\n\nIf you like what i do you can support me at:\nhttp://www.patreon.com/laurakampf\n\nFor more Infos visit\nhttp://www.laurakampf.com\nhttp://www.instagram.com/laura_kampf\nhttp://www.facebook.com/laurakampfkoeln\n\n\nMusic by Epidemic Sound (http://www.epidemicsound.com)</t>
  </si>
  <si>
    <t>kZete48ZtsY</t>
  </si>
  <si>
    <t>DaHoopSpot Productions</t>
  </si>
  <si>
    <t>Deleted video</t>
  </si>
  <si>
    <t>3Zew8pLSlwQ</t>
  </si>
  <si>
    <t>Top 10 Plays of the Night: January 27, 2018</t>
  </si>
  <si>
    <t>nba|highlights|basketball|plays|amazing|sports|hoops|finals|games|game|top|top 10|play|best|night|action|james|johnson|bam|adebayo|nikola|jokic|kyrie|irving|aaron|gordon|jaylen|brown|mario|hezonja|kelly|oubre|jr|jr.|bismack|biyombo</t>
  </si>
  <si>
    <t>Check out the top 10 plays of the night around the NBA, featuring James Johnson, Bam Adebayo, Nikola Jokic, Kyrie Irving, Aaron Gordon, Jaylen Brown, Mario Hezonja, Kelly Oubre Jr., and Bismack Biyombo!\n\nTop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</si>
  <si>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KORiXf-u21Y</t>
  </si>
  <si>
    <t>X Games</t>
  </si>
  <si>
    <t>Henrik Harlaut wins Menâ€™s Ski Big Air gold | X Games Aspen 2018</t>
  </si>
  <si>
    <t>yt:quality=high|X Games|XGames|X-Games|action sports|extreme sports|henrik harlaut|henrik|harlaut|X Games Aspen|X Games Aspen 2018|Ski|Skiing|Freeskiing|Freeski|Free skiing|Free ski|Ski video|Skiing video|Freeskiing video|Freeski video|Free skiing video|Free ski video</t>
  </si>
  <si>
    <t>Henrik Harlaut wins the gold medal in Menâ€™s Ski Big Air,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</si>
  <si>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xJrOUJpCxOE</t>
  </si>
  <si>
    <t>Dating the Popular Guy | Lele Pons</t>
  </si>
  <si>
    <t>dating the popular guy|lele|pons|dating|the|popular|guy|im a baby|worst fortune teller ever|spying on your boyfriend|Dating the Popular Guy | Lele Pons|lelepons|hannahstocking|rudymancuso|inanna|anwar|sarkis|shots|shotsstudios|alesso|anitta|brazil</t>
  </si>
  <si>
    <t>WATCH MY PREVIOUS VIDEO â–¶ https://youtu.be/g9_DMwbPzxw\n\nSUBSCRIBE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http://youtube.com/c/lelepons\nTwan Kuyper | https://instagram.com/twan\nGabriel Zamora | https://instagram.com/gabrielzamora\nChas Laughlin | https://instagram.com/chaslaughlinoutloud\nKrystaalized | https://instagram.com/krystaalized\nTonio Skits | https://youtube.com/user/TonioSkits\nIsabella Thomas | https://instagram.com/isabellajunethomas\nCharlotte Bowles | https://instagram.com/cbcbowles\nVictoria Vanna | https://instagram.com/victoriavanna\n\n\nShots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</si>
  <si>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CxGUmtRLm5g</t>
  </si>
  <si>
    <t>Budweiser</t>
  </si>
  <si>
    <t>Budweiser 2018 Super Bowl Commercial | â€œStand By Youâ€</t>
  </si>
  <si>
    <t>budweiser|stand by you|super bowl|water|skylar grey|water donation|natural disaster|america|this buds for you|cartersville|brewery|georgia|SB52|budweiser 2018|bud commercial|budweiser 2018 commercial</t>
  </si>
  <si>
    <t>Since 1988, our employees have helped provide more than 79 million cans of water to cities across the U.S. that were impacted by natural disasters. But thereâ€™s more to do. By the end of 2018, our brewery in Fort Collins, CO will be joining our brewery in Cartersville, GA to deliver even more clean drinking water to communities in need. \n\nTo learn more about our water donation program visit:\nhttp://www.budweiser.com/en/water-donation-program.html\n\nMusic: â€œStand by Meâ€ performed by Skylar Grey</t>
  </si>
  <si>
    <t>ywcNsJb2v2U</t>
  </si>
  <si>
    <t>Howl Of A Dog</t>
  </si>
  <si>
    <t>Rescue of a Scared Homeless Dog with a Broken Heart</t>
  </si>
  <si>
    <t>dog rescue|dog|homeless dog|dog rescue video|animal rescue video|homeless transformation|scared dog|terrified dog|howl of a dog|howl of a dog rescue|amazing dog transformation|sad dog|dog cries|crying dog|helping homeless|saving dogs|rescue|hope for paws|helping dogs|old dog|senior dog|dog forgot to live|puppy|abandoned dog|puppy rescue|starving dog|terrified dog transformation|stray dog|dog cry for help|shelter dog|dog happy end</t>
  </si>
  <si>
    <t>Rescue of scared homeless dog, heartbroken and sad, living on the cold streets. This sweet old dog was found roaming near a railroad station. It was too risky to attempt a rescue there, we were worried that he could run and get hit by a passing train, so we followed him, trying to redirect him towards a safer place. It was quite a marathon as he ran away each time we approached him. But he eventually understood we are only trying to help him, or maybe the smell of the yummy treats finally reached his nose. He was limping and we also noticed a scar near his left eye so we took him straight to the veterinary clinic. When we scanned him for a microchip we discovered that he had an owner! We hoped a happy dog-owner reunion would follow, but when we contacted the registered owner he told us he does not want the dog back and asked us to take him. Apparently, Bobi (this is the name given by his owner) ran away from home and traveled quite a long distance, being found approximately 10 miles away from his home. Weâ€™ll never know why he left home and why he wasnâ€™t wanted anymore, but we do not want to judge anyone, weâ€™re just thankful that we were able to save him.\nBobi is 9 years old, medium sized, approximately 18 kg (39 lbs), fully vaccinated, microchipped, neutered. His vision is completely lost in the left eye, an old scar located near the eye indicates that he had been injured there, possibly hit, so thatâ€™s how he lost his sight in that eye. But the good news is that vision in the right eye is not affected and he sees well with it. \nHeâ€™s very gentle, loving and obedient and he is still playful and curious. It's like he's living now the puppyhood he missed. \nBobi is an old dog in his golden years and he needs a caring adoptive family to offer him a home, a FOREVER home this time, where he can spend his remaining years happy and loved. He is in Howl Of A Dogâ€™s care in Romania, but please note that we also allow international adoptions and he can travel to the USA, Canada or Europe. \nTo adopt Bobi please check our adoption procedure: www.howlofadog.org/adoption-procedure/ or send us an email on contact@howlofadog.org. Thank you!\n\nVideo by Howl Of A Dog: www.howlofadog.org\nMusic CC by zero-project: www.zero-project.gr \n\nTo help us save more animals in need please visit: http://www.HowlOfADog.org \nPayPal: donate@howlofadog.org \nEmail: contact@howlofadog.org \nWebsite: http://www.howlofadog.org \nFacebook: https://www.facebook.com/HowlOfADog \nTwitter: https://twitter.com/HowlOfADog \nInstagram: https://www.instagram.com/howlofadog\n#HowlOfADog\n\n------------------------------------- \nHowl Of A Dog is a small nonprofit animal rescue organization located in Romania. Our commitment is to rescue abandoned, neglected and abused dogs from the streets or from local kill-shelters and to find them suitable loving forever homes. For more details please visit our website: http://www.HowlOfADog.org/ or our Facebook page: https://www.facebook.com/HowlOfADog \nThank you! \nHOWL OF A DOG organization \nRegistration Number 33570458</t>
  </si>
  <si>
    <t>__Wd-iOZQ6k</t>
  </si>
  <si>
    <t>Being a Sore Loser | Anwar Jibawi</t>
  </si>
  <si>
    <t>being a sore loser|anwar|jibawi|being|sore|loser|the friend zone|the greatest bowler ever bobby pinz|i cant let go|Being a Sore Loser | Anwar Jibawi|lelepons|hannahstocking|rudymancuso|inanna|sarkis|shots|shotsstudios|alesso|anitta|brazil</t>
  </si>
  <si>
    <t>SUBSCRIBE â–º https://www.youtube.com/channel/UCEr55381WIqO1w_IzgcI5DQ?sub_confirmation=1\n\nWATCH MY PREVIOUS VIDEO â–¶ https://youtu.be/jwkNAJBwoEA\n\nTHANKS FOR WATCHING! LIKE &amp; SUBSCRIBE FOR MORE VIDEOS!\n-----------------------------------------------------------\nFIND ME ON: \nInstagram | http://instagram.com/anwar\nSnapchat | http://snapchat.com/add/anwar\nTwitter | http://twitter.com/anwar\n\nCAST:\nAnwar Jibawi | http://youtube.com/c/anwar\nChloe Carabasi | http://instagram.com/ccarabasi\n\nShots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</si>
  <si>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woDDGmpV2KE</t>
  </si>
  <si>
    <t>Recording Academy / GRAMMYs</t>
  </si>
  <si>
    <t>Who's Performing at the 2018 GRAMMYs?</t>
  </si>
  <si>
    <t>Grammy|Grammys|Performances|Speech|Interviews|Awards|Red carpet|Full|Show|Highlights|Music|Album|Record|Song|Producer|Artist|Nomination|Nominee|Pop|Hip-hop|Country|Jazz|Indie|Rock|The Recording Academy|2018|2018 grammys|60th grammys|performers|who is performing grammys|kesha|elton john|miley cyrus|sza|logic|U2|bruno mars|childish gambino|rihanna|lady gaga|kendrick lamar</t>
  </si>
  <si>
    <t>FOR A FULL LIST OF PERFORMERS VISIT GRAMMY.COM\nhttp://bit.ly/2ngbj9C\n\nTUNE IN\nThe 60th GRAMMY Awards will take place at Madison Square Garden in New York on Jan. 28, 2018, airing live on CBS from 7:30â€“11 p.m. ET/4:30â€“8 p.m. PT.\n\nWATCH MORE \nRecord Of The Year  Nominees | 60th GRAMMYs\nâ–ºhttp://bit.ly/2Bx94Vh\nSong Of The Year Nominees | 60th GRAMMYs\nâ–ºhttp://bit.ly/2jtejgq\nBest Pop Vocal Album Nominees | 60th GRAMMYs\nâ–ºhttp://bit.ly/2zNQCdO\n\nAbout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</si>
  <si>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JOwmqPPkjww</t>
  </si>
  <si>
    <t>A little Dingo running on a bridge over one of the busiest freeways in the U.S!</t>
  </si>
  <si>
    <t>Eldad Hagar|hope for paws|dog rescue</t>
  </si>
  <si>
    <t>At the time of the rescue we didn't even know Dingo suffered from Parvo virus.  Without a rescue, he would have died alone on the streets.  Please donate $5 and help us save more animals off the streets: http://www.HopeForPaws.org\n\nDingo now lives in Seattle, Washington.  If you see him and his dad Jimmy, please stop to say HI - Dingo would LOVE it!\n\nThank you Cuddly Canines for finding him such a perfect home!\nhttp://www.CuddlyCanines.com\n\nPlease share this video with your family and friends.\n\nThanks  :-)\n\nEldad</t>
  </si>
  <si>
    <t>1mpdJcGj8Qg</t>
  </si>
  <si>
    <t>$14,000 GOLD bar vs 60,000 PSI Waterjet - with Cody's Lab</t>
  </si>
  <si>
    <t>cutting a gold bar|codys lab collaboration|cutting gold with waterjet|waterjet channel|water jet cutting|waterjet|water cutting|water cutter|cutting with water|cutting|cut|cross section|cross-section|cut in half|inside|interesting|water jet|science|fascinating|codys lab|cutting a|gold bar|refining gold|panning for gold|water cutting metal|can water cut gold?|smash a gold bar|cut in half with water</t>
  </si>
  <si>
    <t>$14,000 GOLD bar cut in half with a waterjet.  How much money did we lose!?\n\nThanks to Cody for Providing the Gold. Watch his video where he shows how he got it and refined it...  SUBSCRIBE while you're there, he posts cool videos weekly \nCody's Video ðŸ‘‰ ðŸ‘‰  https://youtu.be/wuwbwYNnAKA  ðŸ‘ˆ ðŸ‘ˆ\n\nWe love our fans, show some love back by doing some or all of these things!   \n1. SUBSCRIBE â–º  http://bit.ly/WaterjetChannel\n2. Click the LIKE button on this video (itâ€™s the little thumbs up below the video)!\n3. Leave a Comment\n4. Share with other cool people\n5. Watch our other videos. http://bit.ly/WJvideos\n6. Subscribe to Cody's Lab -- http://bit.ly/CodysLabYT\n\nNow donâ€™t you feel better? \n\nCody emailed us like a year ago and had an awesome video idea, in planning for that video Cody had two other great ideas.  One was cutting a 17 Carat Diamond, the other was the gold bar, and the coolest one we'll post in a week or so.  Any guesses what it is?\n\nWhat should we cut next?  Browse all our videos in this playlist to see if we already cut itâ€¦  http://bit.ly/WJvideos\n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Some of these are a little gross, but its the right kind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</si>
  <si>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WmQR7X9SdeU</t>
  </si>
  <si>
    <t>Cardi B wants a Grammy</t>
  </si>
  <si>
    <t>bebe rexha|bruno|bruno mars|rihanna|bebe|ciara|cardi b|ashley graham|kelly clarkson|entertainment|arts and entertainment|award shows|music awards|music|grammy awards|pop music|celebrity fashion|fashion design|celebrity|cardi|wants|grammy</t>
  </si>
  <si>
    <t>Rapper Cardi B says all she's thinking about is winning an award at the Grammys, and looks forward to performing. (Jan. 27)\n\nSubscribe for more Arts and Entertainment News: http://smarturl.it/AssociatedPress_x000D_
\n_x000D_
\nGet fast, accurate coverage of every arts and entertainment story making headlines worldwide, from festivals and premieres to births, deaths, scandals and arrests, plus celebrity reactions to news events._x000D_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</si>
  <si>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SJsvPv5Q_oY</t>
  </si>
  <si>
    <t>CatPusic</t>
  </si>
  <si>
    <t>KITTEN and CAT</t>
  </si>
  <si>
    <t>catpusic|cat|cat pusic|pusic|video cat|kitten ousic|kitten and cat|kitten cat|video clips kitten|video clips cat</t>
  </si>
  <si>
    <t>A set of video clips comparing 3 months old Pusic and 3 years old Pusic\n\nSubscribe also to the new second channel CatPusic Academy - http://youtube.com/CatPusicAcademy\n\nOn the new channel, all useful information (tips, lessons, training, lifehacks)\n\nFor any questions, e-mail: catpusic@gmail.com\n\nâ–º Instagram: http://instagram.com/catpusic\nâ–º Facebook: http://facebook.com/catpusic\nâ–º HOME and SHOP: http://catpusic.com\n\nMusic: Italian AfternoonÂ byÂ Twin MusicomÂ is licensed under aÂ Creative Commons AttributionÂ license (https://creativecommons.org/licenses/by/4.0/)\nArtist:Â http://www.twinmusicom.org/</t>
  </si>
  <si>
    <t>LIEOeqNRikk</t>
  </si>
  <si>
    <t>Oscar Fury</t>
  </si>
  <si>
    <t>American vs. Brit</t>
  </si>
  <si>
    <t>Google Home couldn't settle our relationship long debate...</t>
  </si>
  <si>
    <t>IzbcIFW1qB0</t>
  </si>
  <si>
    <t>Celebs at Grammys to Wear White Roses in Solidarity with 'Times Upâ€™ Movement</t>
  </si>
  <si>
    <t>music|cat-entertainment|grammy awards|host|jay z|madison square garden|singers|music industry|ie celebrity|times up|ie entertainment|beyonce|women|white roses|inside edition|awards|red carpet|james cordon|new york city|grammy</t>
  </si>
  <si>
    <t>Just how will host James Cordon top that crazy moment from last year's Grammy Awards when he literally rolled down the stairs? He was wearing a protective suit to avoid injury,Â but it was still quite and entrance. Inside Edition caught up with Cordon at New York's Madison Square Garden where the award ceremony is being heldÂ SundayÂ night. As the big stars arrive, many will be wearing white roses to show their solidarity with the â€˜Times Upâ€™ movement.</t>
  </si>
  <si>
    <t>3jcolXvi8IA</t>
  </si>
  <si>
    <t>Maddie Lymburner</t>
  </si>
  <si>
    <t>MY HEIGHT &amp; WEIGHT, BLOATING, &amp; NEW EBOOK COMING SOON??</t>
  </si>
  <si>
    <t>q&amp;a|questions|answers|my experience|expereince daily vlogging|2017|2018|weight loss|skinny|lose weight|youtube|love|relationship|veganism|vegan|maddie|maddie lymburner|maddie vegan|maddie recipe|maddie workout|motivation|what i eat in a day|recipe|vegan recipe|recipe book|cookbook|vegan cookbook|insecurity|healthy habits|bloating|weight|height|my weight|lean|bloat|ebook|my height|live|travel|mexico|traveling|fitness</t>
  </si>
  <si>
    <t>Live Q&amp;A hangout!\nâ­ï¸  GRAB MY COOKBOOK! 100+ RECIPES: https://goo.gl/yYNtBL â­ï¸\n\nSUBSCRIBE (and don't forget to turn on notifications!): https://goo.gl/jodh7F\nOTHER VIDEOS:\nâž¤ PREVIOUS VIDEO (HEALTH HACKS pt.2): https://goo.gl/PVAgMS\nâž¤ WHAT I EAT IN A DAYS: https://goo.gl/MaSVvT\nâž¤ RECIPES: https://goo.gl/rji7sN\nâž¤ WORKOUTS: https://goo.gl/R8TJ5L\nâž¤ VLOGS: https://goo.gl/PVAgMS\n\nðŸ“· GEAR I USE: \nCAMERA: https://goo.gl/rVQzXd\n42.5mm LENS: https://goo.gl/oLRc2u\nTRIPOD: https://goo.gl/ihp5br\nMICROPHONE: https://goo.gl/fPzkRN\nGOPRO: https://goo.gl/D6eMwL\n\n\nâœ˜ I N S T A G R A M: @maddielymburner\nâœ˜ S N A P C H A T: @maddielymburner\nâœ˜ T W I T T E R: @maddielymburner\nâœ˜ F A C E B O O K: facebook.com/maddielymburner\nâœ‰ C O N T A C T (business inquiries): maddie.lymburner@gmail.com\n\nâ“¥ Why Vegan?\n\nâ€¢ COWSPIRACY: https://www.youtube.com/watch?v=nV04zyfLyN4\nCheck out Cowspiracy on Netflix!\n\nâ€¢ WHAT THE HEALTH:\nhttps://www.youtube.com/watch?v=Jf44vLndiRM\n\nâ€¢ THE BEST SPEECH YOU'LL EVER HEAR: https://www.youtube.com/watch?v=U5hGQDLprA8\n\nâ€¢ 101 REASONS TO GO VEGAN: https://www.youtube.com/watch?v=W4HJcq8qHAY\n\nâ€¢ EARTHLINGS: https://www.youtube.com/watch?v=z2ctwOTHQYo\nearthlings.com\n\nâ€¢ FORKS OVER KNIVES: https://www.youtube.com/watch?v=O7ijukNzlUg\nforksoverknives.com\n\nðŸŽ¥ CAMERA: Lumix G85\nðŸŽ¶ MUSIC: Epidemeic Sound</t>
  </si>
  <si>
    <t>de8K18_G0qk</t>
  </si>
  <si>
    <t>FerrasVEVO</t>
  </si>
  <si>
    <t>Ferras - Coming Back Around</t>
  </si>
  <si>
    <t>Ferras|Coming|Back|Around|Unsub|Records|Pop</t>
  </si>
  <si>
    <t>Get Coming Back Around by Ferras: http://ferras.lnk.to/ComingBackAround\n\nFollow Ferras:\nhttp://ferrasmusic.com\nhttp://twitter.com/Ferras\nhttp://facebook.com/Ferras\nhttp://instagram.com/Ferras\nhttp://youtube.com/OhFerras\n\nMusic video by Ferras performing Coming Back Around. (C) 2018 Unsub Records under exclusive license to Capitol Records\n\nhttp://vevo.ly/KwLzth</t>
  </si>
  <si>
    <t>U41Pm93Ej2c</t>
  </si>
  <si>
    <t>VideoGameAds</t>
  </si>
  <si>
    <t>Sega Game Gear Commercial Creamed Spinach - Retro Video Game Commercial / Ad</t>
  </si>
  <si>
    <t>Video Game (Industry)|Games|Commercial|Gameplay|Trailer|Spot|advert|advertisement|commercial|ad|retro|games|retro gaming|retro games|old school|Advertising (Industry)|nintendo|nintendo nes|nes|super nintendo|super|snes|16bit|8bit|16 bit|bit|gameboy|game boy|nintendo 64|gameboy color|gameboy advance|gba|gbc|gb|super nes|sega|game gear|game|gear|gamegear|sega game gear|sega gamegear</t>
  </si>
  <si>
    <t>For more Retro Video Game commercials check out the channel!</t>
  </si>
  <si>
    <t>OG2C2KgtRRU</t>
  </si>
  <si>
    <t>UCAN Zippers USA</t>
  </si>
  <si>
    <t>How Zippers Are Made - Part 2 Adding Teeth to the Zipper Tape</t>
  </si>
  <si>
    <t>Zippers|manufacturing|#UCANLA|Made in Los Angeles|zipper knowledge</t>
  </si>
  <si>
    <t>Our second installment to show you how zippers are made. In this video we show how the metal teeth are added to the zipper tape. #UCANLA</t>
  </si>
  <si>
    <t>u2HVB-9lC3U</t>
  </si>
  <si>
    <t>Hospital fire in South Korea kills at least 41 people</t>
  </si>
  <si>
    <t>world|gdnpfpnewsworld|south korea</t>
  </si>
  <si>
    <t>At least 41 people have been killed in a blaze at a hospital inÂ South Korea, with dozens more injured, in one of the countryâ€™s deadliest fires in recent years.</t>
  </si>
  <si>
    <t>rBUjOY12gJA</t>
  </si>
  <si>
    <t>What Happens To Your Body When You Start Exercising Regularly</t>
  </si>
  <si>
    <t>Tech Insider|TI|Tech|Science|Innovation|Digital culture|Design|Technology|human body|body|exercise|marathon|exercising|vo2|mucscles|workout|well being|lifestyle|mitochondrial biogenesis|Americans|heart rate|oxygen|DOMS|delayed onset muscle soreness|regularly exercise|regular exercise|mitochondria|US Department of Health and Human Services|Department of Health and Human Services|balanced diet|diet|wellness</t>
  </si>
  <si>
    <t>Leading a more active lifestyle takes time, effort, and determination, but in the end, it's really worth the shot. Here's what will happen to your body when you exercise regularly.\n\nFollowing is a transcript of the video.\n\nIf you're thinking about leading a more active lifestyle, you're not alone. In recent years, an increasing number of Americans have started participating in more sports, fitness, and recreation. Whether you're trying to get fit or build muscle, or you're just tired of the couch, here are some changes you can expect along the way.\n\nWhat happens to your body when you start exercising regularly?\n\nDuring that first workout, you might feel more alert and energized because ramping up your heart rate means a boost in overall blood flow and oxygen to the brain. But prepare yourself for the day after, when you'll almost certainly get a case of DOMS, short for delayed onset muscle soreness. The soreness will persist for about 72 hours, but the good news is you're less likely to get it again as long as you continue to regularly exercise those same muscles.\n\nOver the next few weeks you'll slowly start to ramp up production of mitochondria via a process called mitochondrial biogenesis. Mitochondria are the parts of your cells that convert carbs, fat, and protein into fuel that your muscles use to do their job, like flex and contract. After six to eight weeks, studies have shown that people can increase their mitochondria by up to 50%. With more mitochondria in your cells, you'll start to feel more fit, and your endurance will increase. So running three miles will no longer feel as difficult as it did during that first week.\n\nOnce you're six months in, all that hard work should finally start to show. If your workouts focus on strength training, you'll notice your muscles begin to take shape. You're also less likely to fall off the workout wagon at this point. Exercise programs often see a 50% dropout rate within the first six months, but after that more people stick with it.\n\nNow, if you're more focused on cardio, then by nine months of regular exercise you should see about a 25% increase in your VO2 max. VO2 max is often used as a measure of fitness and refers to the rate your body can transport oxygen to your muscles for fuel. Basically, higher VO2 max means you can run faster for longer. So a 25% increase in VO2 max, for example, means you can run about 20% farther in the same amount of time.\n\nAfter one year of regular exercise, your bones will be denser, which reduces your risk of osteoporosis. In fact, researchers have found that regular resistance training, when combined with aerobic exercise, can actually reverse the effects of osteoporosis after 12 months.\n\nNow, if you maintain your exercise program long term, your body might not be the only thing to benefit. Your bank account may also beef up a bit. One study revealed that older people who exercised five days a week for at least 30 minutes saved, on average, $2,500 a year in medical costs for heart-related health problems alone. You'll also be at a lower risk of developing arthritis, type 2 diabetes, dementia, and certain types of cancer like breast and colon.\n\nIn all probability, you're going to live longer than you otherwise would. And that longer life, it will likely feel more fulfilling, because exercise lowers the risk of anxiety and depression by reducing levels of stress hormones, like cortisol and adrenaline.\n\nOf course all these benefits depend on the type and intensity of your workout and how long you exercise for each week. A balanced diet is also paramount to a healthy lifestyle. For the average adult ages 18 to 64, the US Department of Health and Human Services recommends either a minimum of 2 1/2 hours per week of moderately intense exercise, like brisk walking or biking. Or at least 1 hour and 15 minutes each week that combines moderate and high-intensity workouts, like running or swimming sprints.\n\nOn top of that, make sure and take two days each week to strengthen your muscles with some weights or resistance training. This will help your overall speed and endurance. As you begin, it's important to pace yourself and not push too hard too fast, or you risk serious injury.\n\nYou'll discover that the fitter you become, the easier it will be to exert a little more energy the next week, the week after, and so forth.\n\nExercise smart and often, and you'll be running marathons in no time.\n\nRead more: http://www.businessinsider.com/sai\n\nFACEBOOK: https://www.facebook.com/techinsider\nTWITTER: https://twitter.com/techinsider\nINSTAGRAM: https://www.instagram.com/tech_insider/</t>
  </si>
  <si>
    <t>C1fRIyBW4kk</t>
  </si>
  <si>
    <t>pjmorton</t>
  </si>
  <si>
    <t>PJ Morton First Began 'Official Music Video'</t>
  </si>
  <si>
    <t>PJ Morton|First Began|Omari Hardwick|Sterling Brown|Tamera Mowry|Warryn Campbell|Erica Campbell|Power|The Real|This is us|Maroon 5</t>
  </si>
  <si>
    <t>PJ Morton First Began Official Music Video directed by Erik Parker</t>
  </si>
  <si>
    <t>lr4MmmWQtZM</t>
  </si>
  <si>
    <t>What I've Learned</t>
  </si>
  <si>
    <t>Why is it so Easy to be Thin in Japan?</t>
  </si>
  <si>
    <t>japan|thin|fat|why are japanese people|tokyo|food|cuisine|health|å¤–å›½äºº|æ—¥æœ¬äºº|america|obese|obesity|nutrition|diabetes|japanese food|weight loss|weight|healthy|calories|united states|sugar|soda|healthy food|facts|junk food|fast food|japanese|carbs|green tea|japanese culture|belly fat|japanese people|american diet|japanese diet|obesity in america|childhood obesity|unhealthy|statistics|snacks|epidemic|tea|body|eating|food environment|processed food|food desert|fit</t>
  </si>
  <si>
    <t>Comparing the food environment of the U.S. to Japan's.\nâ–²Patreon: https://www.patreon.com/WILearned\nâ–²Twitter: https://twitter.com/jeverettlearned\nâ–²Bitcoin: 1CuSEgDr5raV3XKoHL7W19QRoCkE3iHt1X\n\nThis video highlights the difference between the food environment of America and Japan. America's obesity rate is about 30% (biggest state is 37.7%, smallest 22.3%) whereas Japan's obesity rate is 3.5%\nWhile there's other countries on each side of the obesity spectrum, I chose to compare these two because I grew up in America and spent the last 7 years here in Japan. The places that I describe as reasonably healthy in Japan aren't necessarily places I recommend as optimally healthy - I'm simply point out that while convenient food in America ranges from very unhealthy to unhealthy, convenient food in Japan ranges from very unhealthy to pretty healthy. \n\nBig thanks to Itchban for letting me use his footage (6:30 - 6:48):\nhttp://www.youtube.com/itchban\nhttp://www.instagram.com/itchban \n\nFeatured Music:\nBroke for Free - As Colorful as ever\nGraphiqs Groove - Deep Sky Blue\n\nFor Business inquiries: \njoseph.everett.wil@gmail.com</t>
  </si>
  <si>
    <t>6OcOO1k-vGE</t>
  </si>
  <si>
    <t>Vevo</t>
  </si>
  <si>
    <t>Bruno Mars and Cardi B - Finesse (LIVE From The 60th GRAMMYs Â®)</t>
  </si>
  <si>
    <t>Bruno Mars and Cardi B Finesse R&amp;B</t>
  </si>
  <si>
    <t>Finesse (Remix) Feat. Cardi B Available Now: https://Atlantic.lnk.to/FinesseRemixID \n \nConnect with Bruno:\nhttp://www.brunomars.com\nhttp://www.instagram.com/brunomars\nhttp://www.twitter.com/brunomars\nhttp://www.facebook.com/brunomars</t>
  </si>
  <si>
    <t>0cZLo3AAan4</t>
  </si>
  <si>
    <t>Super Netvid</t>
  </si>
  <si>
    <t>DJ Khaled, Rihanna - Wild Thoughts (2018 Live Performance)</t>
  </si>
  <si>
    <t>Zac Efron - Jennifer Lopez - Demi Lovato - BeyoncÃ© - Shakira - Britney Spears - Vin Diesel - Selena Gomez - Pitbull - Taylor Swift -\n Rihanna - Angelina Jolie -  Lil Wayne - Miley Cyrus - Mariah Carey - Madonna - Dwayne Johnson - Cardi B - Daya - Nicki Minaj - Rafael Nadal - Christina Aguilera - Katy Perry - Lady Gaga - Haifa Wehbe - Ricky Martin - Maluma - Serena Williams - Enrique Iglesias - Justin Bieber - Luis Fonsi - J Balvin - Ozuna - Fifth Harmony - Lauren Jauregui - Dinah Jane - Normani Kordei - Ally Brooke - Camila Cabello - Nicky Jam - Daddy Yankee - Anitta - Sia - Zayn - One Direction - Niall Horan - Louis Tomlinson - Liam Payne - Harry Styles - Youtube -  American Idol - WWE  - Tom Daley - Shawn Johnson - Nastia Liukin - Simone Biles - Aly Raisman - Maggie Nichols - Gabby Douglas - Madison Kocian - Laurie Hernandez - McKayla Maroney - Ragan Smith -  Morgan Hurd - Jade Carey - Ashton Locklear - Elena Eremina - Aliya Mustafina - Viktoria Komova</t>
  </si>
  <si>
    <t>DjbysQgJ64Y</t>
  </si>
  <si>
    <t>Hillary Clinton, Cardi B &amp; More Audition for Fire &amp; Fury - 2018 GRAMMYs</t>
  </si>
  <si>
    <t>On the hunt for a spoken word GRAMMY Award, James Corden invites Cardi B, John Legend, DJ Khaled, Cher, Snoop Dogg and Hillary Clinton to audition to narrate Michael Wolff's best-selling account of President Donald Trump's White House, Fire &amp; Fury.</t>
  </si>
  <si>
    <t>ytsZFYMGl0w</t>
  </si>
  <si>
    <t>Shyrynne</t>
  </si>
  <si>
    <t>childish gambino grammy awards performance 2018</t>
  </si>
  <si>
    <t>childish gambino|jd mccrary|grammy's|terrified</t>
  </si>
  <si>
    <t>Childish Gambino performing Terrified, with JD McCrary at the 60th Grammy Awards 2018</t>
  </si>
  <si>
    <t>u7KZrt_cHH0</t>
  </si>
  <si>
    <t>UNSANE | Official Trailer | In theaters March 23</t>
  </si>
  <si>
    <t>bleecker street|bleecker street media|bleecker street films|bleecker street movies|movies|film|entertainment|bleeker street|unsane|thriller|steven|steven soderbergh|soderbergh|oceans 11|oceans 12|oceans 13|logan lucky|magic mike|erin brockovich|sex lies and videotapes|traffic|mosaic|mosaic hbo|the girlfriend experience|the knick|claire foy|the crown|jay pharaoh|juno temple</t>
  </si>
  <si>
    <t>Official Site: http://www.Unsane.movie\nLIKE us on Facebook: http://www.facebook.com/UnsaneMovie\nFOLLOW us on Twitter: http://www.twitter.com/UnsaneMovie\nFOLLOW us on Instagram: http://www.instagram.com/UnsaneMovie\n--\n\nIs she... or isn't she? \nWatch the official trailer for UNSANE, Steven Soderberghâ€™s new psychological thriller. In theaters March 23</t>
  </si>
  <si>
    <t>TdcS2LMQ5Ck</t>
  </si>
  <si>
    <t>Bruno Mars Wins Record Of The Year | Acceptance Speech | 60th GRAMMYs</t>
  </si>
  <si>
    <t>Grammy|2018|Grammys|Performances|Speech|Interviews|Awards|Red carpet|Full|Show|Highlights|Music|Album|Record|Song|Producer|Artist|Nomination|Nominee|Pop|Hip-hop|Country|Jazz|Indie|Rock|The Recording Academy|60th Grammys|bruno mars|record of the year|acceptance speech|bruno mars acceptance speech</t>
  </si>
  <si>
    <t>VIEW THE FULL 60th GRAMMYs WINNERâ€™S LIST\nhttp://bit.ly/2GsJoLK\n\nWATCH MORE\nErika Ender | Songwriter | GRAMMY Song Of The Year Nominee \nâ–ºhttp://bit.ly/2FxpRsb\nJulia Michaels | Meet The Nominees \nâ–ºhttp://bit.ly/2E5gZ02\nSOJA Covers Prince/SinÃ©ad O'Connorâ€™s Nothing Compares 2 U   \nâ–ºhttp://bit.ly/2mJWwWW\n\nAbout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</si>
  <si>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tfuZKI4sTp8</t>
  </si>
  <si>
    <t>Sen. Kirsten Gillibrand Talks Allegations Against Steve Wynn, Calling For Al Franken To Step Down</t>
  </si>
  <si>
    <t>kirsten gillibrand|the view|hot topics|steve wynn|al franken|donald trump|politics|sexual misconduct|feminism|washington dc</t>
  </si>
  <si>
    <t>npojBTA-pcQ</t>
  </si>
  <si>
    <t>EntertainmentVevo</t>
  </si>
  <si>
    <t>Lady Gaga - Joanne/Million Reasons (LIVE From The 60th GRAMMYs Â®)</t>
  </si>
  <si>
    <t>lady gaga|joanne|million reasons|grammys|2018|live|live at grammys|Lady Gaga performs at the Grammys 2018</t>
  </si>
  <si>
    <t>LADY GAGA / JOANNE \nNEW ALBUM / OUT NOW\niTunes: http://gaga.lk/Joanne\nApple Music: http://gaga.lk/JoanneAP\nSpotify: http://gaga.lk/JoanneSP\nGoogle Play: http://gaga.lk/JoanneGP\nAmazon: http://gaga.lk/JoanneAMZ\nLadyGaga.com:http://gaga.lk/GagaStore\n \nFOLLOW LADY GAGA:\nFacebook: http://gaga.lk/facebook\nTwitter: http://gaga.lk/Twitter\nInstagram: http://gaga.lk/Instagram\nSnapchat: http://gaga.lk/Snapchat\nSpotify: http://gaga.lk/Spotify\n\nEMAIL LIST: \nhttp://gaga.lk/News\n\nMusic video by Lady Gaga performing Joanne/Million Reasons. (C) 2018 Interscope Records\n\nhttp://vevo.ly/zxo4Yb</t>
  </si>
  <si>
    <t>Ct9BFr9XBaI</t>
  </si>
  <si>
    <t>Luke Combs - One Number Away</t>
  </si>
  <si>
    <t>one number away|one number away video|when it rains it pours|luke combs video|this ones for you|hurricane|hurricane video|can I get an outlaw|beer can|don't tempt me|I got away with you|luke combs live|Country|Luke Combs|One Number Away|River House Artists/Columbia Nashville</t>
  </si>
  <si>
    <t>Luke Combs One Number Away from his debut album This One's For You available now http://smarturl.it/lcthisonesforyou</t>
  </si>
  <si>
    <t>6HOO1d3ltA8</t>
  </si>
  <si>
    <t>Grammys 2018: Hillary Clinton surprises crowd to read Fire and Fury</t>
  </si>
  <si>
    <t>video|live streaming|live video|cbsn|The Grammys|Hillary Clinton|Donald Trump|Fire and Fury</t>
  </si>
  <si>
    <t>Hillary Clinton participated in a skit among different stars auditioning to narrate Fire and Fury during Sunday's 60th annual Grammy Awards.\n\nSubscribe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</si>
  <si>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OL4LNg-iyY4</t>
  </si>
  <si>
    <t>P!nk - Wild Hearts Can't Be Broken (Official Video)</t>
  </si>
  <si>
    <t>P!nk|Pop|RCA Records Label|Wild Hearts Can't Be Broken</t>
  </si>
  <si>
    <t>Join P!NK in supporting UNICEFâ€™s global mission by making a donation today: https://www.unicefusa.org/pink\n \nP!NK's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 \n \nConnect with P!NK:\nhttp://www.facebook.com/pink \nhttp://www.twitter.com/pink \nhttp://www.instagram.com/pink \nhttp://www.pinkspage.com\n\nhttp://vevo.ly/B3MZxI</t>
  </si>
  <si>
    <t>kiE71P138rc</t>
  </si>
  <si>
    <t>Michelob ULTRA</t>
  </si>
  <si>
    <t>The Perfect Fit ft. Chris Pratt | Michelob ULTRA Super Bowl</t>
  </si>
  <si>
    <t>Michelob ULTRA|Golf|Cycling|ultra light beer|active lifestyle|best beer|low carb beer|low calorie beer|Chris Pratt|Super Bowl</t>
  </si>
  <si>
    <t>Chris Pratt defines what it means to live fit and live fun, making him the perfect fit for Michelob ULTRAâ€™s spokesperson. Watch him train for his Super Bowl debut.\n\nSubscribe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http://bit.ly/MichelobULTRAInstagram\n\nThe Perfect Fit ft. Chris Pratt | Michelob ULTRA</t>
  </si>
  <si>
    <t>D-IkMEDaNQY</t>
  </si>
  <si>
    <t>Cardi B Has Butterflies in Her Stomach &amp; Where?! | E! Live from the Red Carpet</t>
  </si>
  <si>
    <t>2018 Grammys|Red Carpet|Awards|Grammys|Cardi B|E! Live from the Red Carpet|Celebrity Gossip|Celebrity News|E! News|E! Entertainment|E!|Pop Culture|Live|Interviews|Award Show|Fashion|Beauty|Oscars|Golden Globes|Emmys</t>
  </si>
  <si>
    <t>The Motor Sport rapper opens up about being nervous and speaking her mind at the 2018 Grammys. Plus, is Cardi ready to clear up any rumors?\n\nFull Story: http://www.eonline.com/news/909698/cardi-b-says-she-has-butterflies-in-her-stomache-and-vagina-at-the-2018-grammys\n\nSubscribe: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http://eonli.ne/ENewsIG\n\nCardi B Has Butterflies in Her Stomach &amp; Where?! | E! Live from the Red Carpet\nhttps://www.youtube.com/channel/UCD-1jAmL42qnEszozefaa1g</t>
  </si>
  <si>
    <t>d2sJNee7FQ4</t>
  </si>
  <si>
    <t>When We First Met | Official Trailer [HD] | Netflix</t>
  </si>
  <si>
    <t>Netflix|Trailer|Netflix Original Series|Netflix Series|television|movies|streaming|movies online|television online|comedy|drama|08282016NtflxUSCAN|watch movies|When We First Met|When We First Met netflix|adam devine|workaholics|funny|comedian|blake anderson|Ari Sandel|Alexandra Daddario|Robbie Amell|Noureen DeWulf|Shelley Hennig|John Whittington|Bryan Michael Hall|Talbott Lin|adam|devine|netflix adam devine|game over man|game over man adam</t>
  </si>
  <si>
    <t>Using a magical photo booth that sends him back in time, Noah relives the night he met Avery over and over, trying to persuade her to fall for him\n\nWatch When We First Met:\nhttps://www.netflix.com/title/80117531\n\nSUBSCRIBE: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http://bit.ly/29kkemT\n\nWhen We First Met | Official Trailer [HD] | Netflix \nhttp://youtube.com/netflix</t>
  </si>
  <si>
    <t>IBVo8dfqTBc</t>
  </si>
  <si>
    <t>Rey Mysterio makes a shocking return in the Royal Rumble Match: Royal Rumble 2018 (WWE Network)</t>
  </si>
  <si>
    <t>wwe|world wrestling entertainment|wrestling|wrestler|wrestle|superstars|à¤•à¥à¤¶à¥à¤¤à¥€|à¤ªà¤¹à¤²à¤µà¤¾à¤¨|à¤¡à¤¬à¥à¤²à¥‚ à¤¡à¤¬à¥à¤²à¥‚ à¤ˆ|à¤®à¥ˆà¤š|à¤¸à¥à¤ªà¤°à¤¸à¥à¤Ÿà¤¾à¤°|à¤µà¥à¤¯à¤¾à¤µà¤¸à¤¾à¤¯à¤¿à¤• à¤•à¥à¤¶à¥à¤¤à¥€|Ù…ØµØ§Ø±Ø¹Ù‡|Royal Rumble|Rey Mysterio|sp:ty=high|sp:st=wrestling|sp:scp=athlete_in_match|sp:dt=2018-01-28T19:00:00-04:00|sp:ev=wwe-rumble|sp:ath=wwe-thmiz|royal|rumble|network|royal rumble 2018|wwe royal rumble 2018|mysterio|returns|wwe returns 2018|royal rumble returns|royal rumble 2018 entry predictions|royal rumble match|rey mysterio returns</t>
  </si>
  <si>
    <t>Rey Mysterio stunned the WWE Universe with a surprise entrance in the Royal Rumble Match at No. 27: Courtesy of the award-winning WWE Network.\nGet your first month of WWE Network for FREE: http://wwenetwork.com_x000D_
\nSubscribe to WWE on YouTube: http://bit.ly/1i64OdT_x000D_
\nVisit WWE.com: http://goo.gl/akf0J4_x000D_
\nMust-See WWE videos on YouTube: https://goo.gl/QmhBof</t>
  </si>
  <si>
    <t>S9Xg6iUxYXU</t>
  </si>
  <si>
    <t>Hereâ€™s what you missed at the 2018 Grammy Awards</t>
  </si>
  <si>
    <t>grammy|highlights|performances|kendrick lamar|kesha|bruno mars|Washington Post YouTube|Washington Post Video|WaPo Video|The Washington Post|News</t>
  </si>
  <si>
    <t>From Kendrick Lamar's opening performance to Kesha's show-stopping moment, here are the highlights from the 2018 Grammys. Subscribe to The Washington Post on YouTube: http://bit.ly/2qiJ4dy\n\nFollow us:\n\nTwitter: https://twitter.com/washingtonpost\nInstagram: https://www.instagram.com/washingtonpost/\nFacebook: https://www.facebook.com/washingtonpost/</t>
  </si>
  <si>
    <t>SEikcs2SbJA</t>
  </si>
  <si>
    <t>FBI Dep. Director McCabe stepping down</t>
  </si>
  <si>
    <t>latest News|Happening Now|CNN|politics|inside politics|andrew mccabe|fbi director</t>
  </si>
  <si>
    <t>FBI Deputy Director Andrew McCabe has told FBI staff he is stepping down effective immediately, sources tell CNN.\nThe news comes amid President Donald Trump's criticism of McCabe and the FBI over its involvement in the investigation into potential collusion between his campaign and Russia during the 2016 election.\nTrump learned about the departure Monday morning, a White House official told CNN.\nMcCabe was eligible to retire in March, but with his accumulated leave, he is able to step down earlier.\nHe became Trump's acting director of the FBI in May when Trump fired James Comey.\n\nNeed an easy way to catch up on the news stories that matter most? \nSign up for 5 Things, the CNN morning newsletter http://cnn.it/5TYT</t>
  </si>
  <si>
    <t>uAmsViupOa4</t>
  </si>
  <si>
    <t>Andrew McCabe Steps Down As Deputy Director Of The FBI | Andrea Mitchell | MSNBC</t>
  </si>
  <si>
    <t>Andrea Mitchell|Andrea Mitchell Reports|MSNBC|MSNBC News|MSNBC Live|US News|Current Events|Progressive News|Liberal News|Andrew McCabe|Deputy Director Of The FBI|Deputy Director Andrew Mccabe|andrew mccabe steps down|fbi director|fbi director andrew mccabe|mccabe|fbi deputy director|fbi director christopher wray|deputy director andrew mccabe|fbi director resign|fbi deputy director terminal leave|andrew mccabe terminal leave|terminal leave</t>
  </si>
  <si>
    <t>Andrew McCabe will remain on the FBI payroll, on â€œterminal leave,â€ until he is eligible to retire with full benefits in mid-March. NBCâ€™s Pete Williams reports on the circumstances of the move.\n\nÂ»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http://on.msnbc.com/LeanWithmsnbc\n\nAndrew McCabe Steps Down As Deputy Director Of The FBI | Andrea Mitchell | MSNBC</t>
  </si>
  <si>
    <t>7cmzAjwmc5k</t>
  </si>
  <si>
    <t>ET Canada</t>
  </si>
  <si>
    <t>Kesha Performs Praying at 2018 Grammys</t>
  </si>
  <si>
    <t>entertainment|news|et canada|kesha|praying|grammys|grammy awards|cyndi lauper|camila cabello|andra day|bebe rexha|julia michaels|time's up</t>
  </si>
  <si>
    <t>In a powerful performance, Kesha performs her Grammy-nominated hit Praying with Camila Cabello, Cyndi Lauper, Bebe Rexha, Andra Day, and Julia Michaels.\n\nSUBSCRIBE to our channel:\n\nhttps://www.youtube.com/user/ETCanadaOfficial\n\nFOLLOW us here:\n\nhttp://www.etcanada.com\n\nFacebook: https://www.facebook.com/etcanada\n\nTwitter: http://www.twitter.com/etcanada\n\nInstagram: http://www.instagram.com/etcanada\n\nSnapchat: https://www.snapchat.com/add/etcanada</t>
  </si>
  <si>
    <t>tfNzMKvoVOU</t>
  </si>
  <si>
    <t>The problem with online charter schools</t>
  </si>
  <si>
    <t>teaching|schools|education|Vox.com|vox|explain|explainer|charter school|charter schools|online school|online charter schools|for profit education|for profit schools|private schools|magnet schools|school choice|school choice movement|betsy devos|connections academy|k12 inc|public schools|department of education|education reform|teachers|vouchers|school vouchers|united states|charter|what are charter schools|students|education management organizations</t>
  </si>
  <si>
    <t>States are taking a multi-million dollar gamble on a technology that doesnâ€™t seem to work. \n\nWatch: http://bit.ly/2EiUnqy - The colleges where the American dream is still alive.\n\nSubscribe to our channel! http://goo.gl/0bsAjO\n\nIn 32 states plus DC, students of all ages can bypass brick-and-mortar schools for online charters. Most of these schools are run by publicly-traded companies, which means the profits they earn after running schools with taxpayer funds go toward paying their shareholders. These schools enroll less than 1% of American public school students right now, but the share is growing.  In their ads, these schools promise autonomy and flexibility. They appeal to students eager to escape bullies or classrooms where they feel unsuccessful. But the data show that attending these schools sets kids back academicallyâ€” by a lot. And despite their poor performance, states have been slow to close these schools down.\n\nReading list: \n\nArianna Prothero and Maya Riser-Kositsky calculated the lobbying and campaign spending totals for K12 and Connections Academy for Education Week/edweek.org: https://www.edweek.org/ew/articles/2016/11/03/outsized-influence-online-charters-bring-lobbying-a.html\n\nThis 2015 study from the Center for Research on Education Outcomes at Stanford University is the most comprehensive nationwide look at online charters to date. Researchers there found that attending an online charter school for a year is equivalent to missing 180 days of instruction in math, and 72 days of instruction in reading: https://credo.stanford.edu/pdfs/OnlineCharterStudyFinal2015.pdf\n\nJune Ahn (NYU) and Andrew McEachin (RAND) did a similar study of Ohioâ€™s online charter schools and got similar results. They found that even high-achieving students who attending online charters in that state ended the year significantly behind their peers in brick-and-mortar schools: http://journals.sagepub.com/doi/abs/10.3102/0013189X17692999\n\nThanks to folks at the National Education Policy Center for sharing their data on online charter enrollment from 2011 through 2016. Check out their 2017 report on the state of virtual schools to learn more: http://nepc.colorado.edu/publication/virtual-schools-annual-2017\n\nHere are more detailed responses regarding the results of the 2015 Stanford University  from K12: http://www.k12.com/response-to-nepc.html and Connections Academy:  https://www.connectionsacademy.com/news/ce-statement-virtual-charter-school-study\n\nHere's the analysis from Gary Miron and his NEPC colleague Bruce Baker of profit margins for for-profit charter operators: http://nepc.colorado.edu/files/rb_baker-miron_charter_revenue_0.pdf\n\nVox.com is a news website that helps you cut through the noise and understand what's really driving the events in the headlines. Check out http://www.vox.com.\n\nWatch our full video catalog: http://goo.gl/IZONyE\nFollow Vox on Facebook: http://goo.gl/U2g06o\nOr Twitter: http://goo.gl/XFrZ5H</t>
  </si>
  <si>
    <t>e3UqLAtdZ04</t>
  </si>
  <si>
    <t>Nicole Kidman Eats Bugs | Secret Talent Theatre | Vanity Fair</t>
  </si>
  <si>
    <t>nicole kidman|bugs|secret talent|secret talent theater|secret talent theatre|nicole kidman eats bugs|nicole kidman 2018|vanity fair hollywood issue|nicole kidman big little lies|big little lies|nicole kidman interview|nicole kidman secret talent|nicole kidman talent|nicole kidman vanity fair|nicole kidman bugs|eating bugs|eat bugs|how to eat bugs|insects|vanity fair|vanity fair magazine|vf</t>
  </si>
  <si>
    <t>Nicole Kidman shows off her secret talent - eating bugs!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\n\nNicole Kidman Eats Bugs | Secret Talent Theatre | Vanity Fair</t>
  </si>
  <si>
    <t>1A_aWbz6D5A</t>
  </si>
  <si>
    <t>The BIGGEST Moments From the 2018 Grammys: Kesha, Bruno Mars, Kendrick Lamar, &amp; Hillary Clinton</t>
  </si>
  <si>
    <t>grammys 2018 performances|grammys 2018|Grammys 2018|grammy awards|grammys hillary clinton|bruno mars|Entertainment Tonight|etonline|et online|celebrity|hollywood|news|trending|et|et tonight|cbs|nominee|producer|album of the year|red carpet|highlights|recording academy|performances|interviews|kesha|praying|kendrick lamar|damn|sza|cardi b|best new artist|record of the year|james corden|metoo|#metoo</t>
  </si>
  <si>
    <t>More from Entertainment Tonight: https://www.youtube.com/channel/UCdtXPiqI2cLorKaPrfpKc4g?sub_confirmation=1\nET's Denny Directo, Sophie Schillaci, and Lauren Zima bring you the BIGGEST moments from the 2018 Grammys with your favorites: Kendrick Lamar, Bruno Mars, Cardi B, SZA, and MORE!</t>
  </si>
  <si>
    <t>i1AHCaokqhg</t>
  </si>
  <si>
    <t>Summoning Salt</t>
  </si>
  <si>
    <t>4-2: The History of Super Mario Bros.' Most Infamous Level</t>
  </si>
  <si>
    <t>speedrun|speed run|world record|world record progression|world record history|speedrun history</t>
  </si>
  <si>
    <t>https://www.twitch.tv/summoningsalt\nhttps://twitter.com/summoningsalt\nhttps://discord.gg/swAvdDh\nhttps://www.patreon.com/summoningsalt\n\nThanks to andrewg1990 and kosmic for research help!  (also I asked xx_420_blazit_xx about a couple of things so shoutout to him too!)\nMusic Credits-\nhttps://www.youtube.com/watch?v=SUg7DW7EpZc\nhttps://www.youtube.com/watch?v=PXvrVufWr5U\nhttps://soundcloud.com/henrikjonssonmusic mystical digital\nhttps://m.soundcloud.com/the-rain-sword/t-800 (the intro music)\n\nI'm working on making a music list for the VGM used in all of my videos.\nBut for now, if you're wondering what a particular song is in this video, it's probably from either-\nWaterworld SNES OST\nTop Gear SNES Track 1\nCheck Mii Out Channel\nWii Weather Channel\nWii Sports Boxing\n\nPatrick Lemieux's video- https://vimeo.com/84148499\n\n\n\nTop Supporters-\nHunter \nRon Bowes\nMorten Skaaning\nJason Lewis\nJack Conway\nJuan Ortega\nDrew Taurisano\nTom Hanks\nGreg Schaefer\nEB \nTehZergRush\nJordan \nMichael Frey\nDante Smith\nDamien Row\nGabe Bann\nApollo Legend\nMark Swanson\nCameron Tyler Barry\nSkyler JB\nHawkaloo\nÅukasz GÃ³ralczyk\nTanner Rogalsky\nBjÃ¸rnar Snoksrud\nWilliam Tom Nelson\nIan Cunningham\nGerold BÃ¶hler\nConformist\nTim \nMike Rotella\nKevin Hummert\nBenjamin Dweck\nyoungmoneySWE \nJordan Armstrong\nDietCokePlus \nDaniel \nOliver Andryszewski\nJake Hickman\nMalcolm Hohler</t>
  </si>
  <si>
    <t>kVWj8lgQvsE</t>
  </si>
  <si>
    <t>Fifth Harmonyâ€™s Ally Brooke is Selena AND J-Lo | Lip Sync Battle Preview</t>
  </si>
  <si>
    <t>Singing|Lip Sync Battle|Dancing|Lip Syncing|LL|Cool|Chrissy Teigen|Music|Comedy|lip sync|battle|dance|Lip Sync Show|lsb|ally brooke|fifth harmony|como la flor|on the floor|latina|latino|women|support|pays tribute|j-lo|j lo|selena|latina music|tribute|combo|Como la Flor|On the Floor</t>
  </si>
  <si>
    <t>Ally Brooke of Fifth Harmony has us soaring with a breathtaking combo sync of Selenaâ€™s â€œComo la Florâ€ and J-Loâ€™s â€œOn the Floor.â€ Lip Sync Battle, Thursdays at 10/9c on Paramount Network.\n\n#ParamountNetwork #LipSyncBattle #LSB #FifthHarmony #Selena #JLo\n\nSubscribe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</si>
  <si>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melV2fR6-T0</t>
  </si>
  <si>
    <t>Best &amp; Worst Dressed Grammys 2018 (Dirty Laundry)</t>
  </si>
  <si>
    <t>grammys 2018|grammy awards|best and worst dressed|dirty laundry|clevver|clevver style|clevver news|best dressed grammys|red carpet|grammys|2018 grammys|miley cyrus|lady gaga|camila cabello|cardi b|hailee steinfeld|beyonce|rihanna|anna kendrick|childish gambino|nick jonas|kesha|pink|fashion|style|celebrity|entertainment|trophy life|newsfeed|awards|2018|grammys fashion</t>
  </si>
  <si>
    <t>SUBSCRIBE for MORE Dirty Laundry â–ºâ–º http://bit.ly/SubClevverStyle\n\nMore Grammys 2018 Highlights â–ºâ–º https://youtu.be/nRUrsaozqYM\n10 Best Moments from the 2018 GRAMMYS â–ºâ–º https://youtu.be/tTMtafubPq0\n\nIt's the biggest night in music! Check out the best &amp; worst red carpet fashion and celebrity looks from the 2018 Grammy Awards on Dirty Laundry.\n\nFeaturing: Miley Cyrus, Lady Gaga, Hailee Steinfeld, Cardi B, Rihanna, Anna Kendrick, Beyonce, Camila Cabello, Childish Gambino, Nick Jonas, Kesha, Jaden Smith, Pink, Tyler the Creator\n\nWatch MORE Clevver Style â–ºâ–º \nVisiting Lush Factory - https://youtu.be/B0qyyvGzIPk\nCustom Clothes - https://youtu.be/8OFmXIIVPtw \nGuys Try Face Masks - https://youtu.be/m4SjCBSmxt8\n\nTalk to us about the episode!\nhttp://twitter.com/joslyndavis\nhttp://twitter.com/lily_marston\nhttp://twitter.com/erinrobinson \nhttp://twitter.com/drew__dorsey\nhttps://twitter.com/nazperezz\nhttps://twitter.com/tracistumpf\nhttps://twitter.com/LorynPowell\nhttps://twitter.com/vivianfabiolav\nhttps://twitter.com/reneeariel\nhttps://twitter.com/MiriamIsa\n\nFor More Clevver: http://www.clevver.com\nLike us on Facebook: http://facebook.com/Clevver\nFollow us on Twitter: http://twitter.com/ClevverTV\nKeep up with us on Instagram: http://instagr.am/Clevver\nAdd us to your circles on Google+: http://google.com/+ClevverTV\nFind us on Snapchat: ClevverTV</t>
  </si>
  <si>
    <t>9NkHIv25IH4</t>
  </si>
  <si>
    <t>Could You Survive In These Extreme Conditions?</t>
  </si>
  <si>
    <t>life noggin|life noggin youtube|youtube life noggin|life noggin channel|education|education channel|life noggin face reveal|edutainment|edutainment videos|blocko|blocko life noggin|science|technology|educational|school|how long can you run|how far can you run|how far can we push our bodies|biology|human body|wim hof|the iceman|immune system|exercise|heat stroke|health|dean karnazes|eddie hall|water|food|strength</t>
  </si>
  <si>
    <t>Could you run for a year? Just how far can you push the human body?\nWatch more: What Do Performance-Enhancing Drugs Do To Your Body?\n â–ºâ–º https://www.youtube.com/watch?v=gg_cDmCOBm8&amp;list=PL8L0MzSk_V6JtEDRfRMyb6rFd1acqYSlO&amp;index=103\n\nSubscribe: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\nSources:\nhttps://www.rollingstone.com/culture/features/wim-hof-method-the-iceman-on-key-to-healthy-life-w510956  \nhttp://www.icemanwimhof.com/innerfire  \nhttp://www.icemanwimhof.com/files/pnas.pdf  \nhttps://www.livescience.com/6008-person-freeze-death.html \nhttps://www.scientificamerican.com/article/airplane-1549-hudson-hypothermia/  \nhttps://www.sciencealert.com/this-woman-survived-the-lowest-body-temperature-ever-recorded \nhttps://www.atlasobscura.com/articles/the-woman-who-survived-the-lowest-body-temperature-ever \nhttps://www.scientificamerican.com/article/heat-wave-health/ \nhttps://www.runnersworld.com/elite-runners/dean-karzes-runs-350-miles \nhttps://www.theguardian.com/lifeandstyle/the-running-blog/2013/aug/30/dean-karnazes-man-run-forever \nhttp://www.independent.co.uk/sport/general/eddie-hall-nearly-died-after-passing-out-following-new-deadlift-world-record-of-500kg-a7132306.html \nhttp://www.telegraph.co.uk/news/2016/07/14/watch-strongman-eddie-hall-nearly-dies-after-passing-out-from-ne/ \nhttps://www.livescience.com/34128-limits-human-survival.html \nhttp://www.independent.co.uk/life-style/health-and-families/health-news/how-long-a-person-can-survive-without-water-a6873341.html  \nhttps://www.sciencealert.com/here-s-the-longest-people-have-survived-without-air-food-water-sunshine-or-sleep \nhttp://www.independent.co.uk/life-style/health-and-families/health-news/how-long-a-person-can-survive-without-water-a6873341.html  \nhttps://www.sciencealert.com/here-s-the-longest-people-have-survived-without-air-food-water-sunshine-or-sleep \nhttps://www.scientificamerican.com/article/how-long-can-a-person-sur/</t>
  </si>
  <si>
    <t>1JXq9779zwU</t>
  </si>
  <si>
    <t>Why is NASA sending a spacecraft to a metal world? - Linda T. Elkins-Tanton</t>
  </si>
  <si>
    <t>TED-Ed|TEDEd|TED Ed|TED Education|TED|NASA|Linda T. Elkins-Tanton|Eoin Duffy|space travel|asteroids|16 Psyche|Psyche|Psyche Asteroid Mission</t>
  </si>
  <si>
    <t>Check out our Patreon page: https://www.patreon.com/teded\n\nView full lesson: https://ed.ted.com/lessons/why-is-nasa-sending-a-spacecraft-to-a-metal-world-linda-t-elkins-tanton\n\nIn 2026, an unmanned NASA spacecraft is scheduled to arrive at 16 Psyche, a massive, metallic asteroid floating somewhere between the orbits of Mars and Jupiter. Why is NASA so interested in this heavy metal asteroid? Are we going to mine all that metal, or build a giant space magnet? Linda T. Elkins-Tanton explains how the real answer can be found right under our feet.\n\nLesson by Linda T. Elkins-Tanton, animation by Eoin Duffy.\n\nThank you so much to our patrons for your support! Without you this video would not be possible! Simon Holst Ravn, Doreen Reynolds-Consolati, Rakshit Kothari, Melissa Sorrells, Antony Lee, Husain Mohammad, Dino HrnjiÄ‡, Max Shuai Tang, CÃ´me Vincent, Astia Rizki Safitri, Alan Froese, Zhufeng Wang, alessandra tasso, Daniel Mardale, Jamerson Chingapanini, Gerald Onyango, Dalton Valette, Katrina Harding, Ezgi Yersu, Al the Scottish Wildcat, Katie Dean, Kin Lon Ma, Carsten Tobehn, Boris Langvand, Jeremy Fryd, Charlene You, Carolyn Corwin, rakesh Katragadda, salman bheriyani, Sergi PÃ¡ez, Ishaq Al Kooheji, Janelle, JÃ¸rgen Ã˜sterpart, Karla Brilman, Cindy O., Nicu Boanda, Roz AR, Reagen O'Connor, Anh Dau, Sabrina Gonzalez, Dino, FAWWAZ GHUWAIDI, Hadi Salahshour, Clement , Micholer Miller, Charity Davenport, Miroslav Dunaev, Sarah Burns, Nick Debenedictis, Abdullah Altuwaijri, Jessie McGuire, Divina Grace Dar Santos, Rahul Kamath, Andrew Sleugh, Brian Richards, Farah Abdelwahab, Joe Meyers, Mikhail Shkirev, RaphaÃ«l LAURENT, Malcolm Callis, Sweetmilkcoco , David Matthew Ezroj, Ever Granada, fatima kried, Begum Tutuncu, Lala Arguelles, Mehmet Sencer KARADAYI, Christian Kurch, SungGyeong Bae, Patch Richy, Luis Felipe Ruiz Langenscheidt, nai tzu yang, Joe Huang, Rohan Gupta, Senjo Limbu, Martin Lau, Robson Martinho, Jason Garcia, Cailin Ramsey, Aaron Henson, and Seung Hoon Shin.</t>
  </si>
  <si>
    <t>KBlmLfHSKFs</t>
  </si>
  <si>
    <t>Inside the Mind of a Dog</t>
  </si>
  <si>
    <t>great big story|gbs|lag|documentary|docs|dogs|brains|MRI|scan|science|Nature &amp; Animals|Science &amp; Tech|Biography &amp; Profile|Weird &amp; Fun Knowledge|Scan|How Dogs Love Us|Scientist|Brain</t>
  </si>
  <si>
    <t>Gregory Berns spent his entire life around dogs. So when his most beloved pet passed away, he began to wonder whether his dog reciprocated the same love and care he felt for him. As a neuroscientist at Emory University, he took his curiosity to the test. Now, he scans the brains of dogs using MRI machines, trying to decode canine behavior using brain activity.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</si>
  <si>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EMTo2UqcnGg</t>
  </si>
  <si>
    <t>WhatCulture Wrestling</t>
  </si>
  <si>
    <t>WWE Royal Rumble 2018 Review: What Went Down?</t>
  </si>
  <si>
    <t>Jules gives a quick review of last night's Rumble!\n\nFor more awesome content, check out: http://whatculture.com/wwe\nCatch us on Facebook at: https://www.facebook.com/whatculturewwe\nFollow us on Twitter at: https://www.twitter.com/whatculturewwe\nSubscribe to us on Twitch at http://www.twitch.tv/whatculture\nand Instagram at: Instagram: https://www.instagram.com/whatculturewrestling</t>
  </si>
  <si>
    <t>Ii_Gz1WbBGA</t>
  </si>
  <si>
    <t>Controlling An Airport From 80 Miles Away</t>
  </si>
  <si>
    <t>tom scott|tomscott|amazing places|london city airport|lcy|nats|air traffic control|swanwick|control tower|digital control tower</t>
  </si>
  <si>
    <t>London City Airport's getting a new control tower: but it's just going to be a large mast with 14 high-definition cameras on it. The actual tower will be 80 miles away, in the headquarters of NATS near Swanwick. It feels questionable: but is it?\n\nThanks to all the team at NATS: you can find out more about the new tower here: https://www.nats.aero/services/airports/digital-remote-towers/\n\nEdited by Michelle Martin, @mrsmmartin\nLondon camera by Matt Gray, http://mattg.co.uk\n\nI'm at http://tomscott.com\non Twitter at http://twitter.com/tomscott\non Facebook at http://facebook.com/tomscott\nand on Snapchat and Instagram as tomscottgo</t>
  </si>
  <si>
    <t>7xN52zQzYy8</t>
  </si>
  <si>
    <t>Sports Illustrated</t>
  </si>
  <si>
    <t>Tom Brady Hangs Up On Boston Radio Hosts After Insult About Daughter | SI Wire | Sports Illustrated</t>
  </si>
  <si>
    <t>tom brady boston radio|tom brady weei|patriots|tom brady|radio|nfl|brady|tom|new england patriots|football|new england|boston|call|tom brady news|tom brady football|tom brady cuts off radio appearance in response to comments about his daughter|tom brady interview|tom brady calls boston radio|tom brady higlights|tom brady radio interview|tom brady hangs up|tom brady daughter|tombrady|sports illustrated|si|latest|news|sports news|magazine|UCPAt6z5uX_c5Eo_cSNROzYw</t>
  </si>
  <si>
    <t>Tom Brady cut short his weekly interview Monday morning on sports radio WEEI, saying he was disappointed that one of the station's hosts called his 5-year-old daughter a pissant, when referring to Brady's new documentary.\nSubscribe to â–ºâ–º http://po.st/SubscribeSI\n\nFollow the latest NFL news and highlights, with updates on your favorite team and players. Want to know whatâ€™s up with Russell Wilson, Cam Newton, Tom Brady and more? Weâ€™ve got you covered:\nhttp://po.st/PlaylistSI-NFL\n\nCan the Cleveland Cavaliers repeat? Will the Golden State Warriors make history again? Keep up with all the important NBA updates, including news on LeBron James, Kevin Durant, Steph Curry and more:\nhttp://po.st/PlaylistSI-NBA\n\nFrom Bryce Harper and Mike Trout to Clayton Kershaw and Madison Bumgarner, Sports Illustrated brings you the smartest commentary and inside stories on the latest MLB news:\nhttp://po.st/PlaylistSI-MLB\n\nCheck out the most recent clips and highlights from episodes of SI Now, Sports Illustratedâ€™s daily talk show. From interviews with the biggest newsmakers to discussions with our award winning writers and editors, SI Now is your spot for all things  football, basketball, baseball and everywhere else around the world of sports:\nhttp://po.st/PlaylistSI-Now\n\nThe best of SIâ€™s award-winning video storytelling. From household names to the lesser known, SI Filmsâ€™ features and series explore the most powerful stories in sports:\nhttp://po.st/PlaylistSI-Films\n\nCONNECT WITH \nWebsite: http://www.si.com\nFacebook: http://po.st/FacebookSI\nTwitter: http://po.st/TwitterSI\nGoogle+: http://po.st/GoogleSI\nInstagram: http://po.st/InstagramSI\nMagazine: http://po.st/MagazineSI\n\nABOUT SPORTS ILLUSTRATED\nSports Illustrated offers sports fans trusted, authentic, agenda-free reporting and storytelling featuring sports news, scores, photos, columns and expert analysis from the latest in todayâ€™s world of sports including NFL, NBA, NHL, MLB, NASCAR, college basketball, college football, golf, soccer, tennis, and fantasy.\n\nTom Brady Hangs Up On Boston Radio Hosts After Insult About Daughter | SI Wire | Sports Illustrated\nhttps://www.youtube.com/user/SportsIllustrated</t>
  </si>
  <si>
    <t>q-giH_ezRTE</t>
  </si>
  <si>
    <t>RihannaNavyVevo</t>
  </si>
  <si>
    <t>Kendrick Lamar and Rihanna win Best Rap/Sung Performance at The Grammy Awards 2018</t>
  </si>
  <si>
    <t>RIhanna|Grammy 2018|Kemdrick Lamar</t>
  </si>
  <si>
    <t>Rihanna and Kendrick Lamar win Grammy 2018</t>
  </si>
  <si>
    <t>zPm4rR1cmzU</t>
  </si>
  <si>
    <t>I THREW MYSELF A GRADUATION CEREMONY</t>
  </si>
  <si>
    <t>million subscribers|million subscriber video|elle mills|elleofthemills|joke|family|graduation|graduation ceremony|mills family</t>
  </si>
  <si>
    <t>Thank you for a million subscribers, kiddos. Love you.\n\nJay's Instagram: http://instagram.com/_jay.mills\nMom's Instagram: http://instagram.com/ellemillsmom\nMelinna's Instagram: http://instagram.com/melinnamills\nHassan's Instagram: http://instagram.com/hassanthatkid\n\nMy Twitter: http://twitter.com/millselle\nMy Instagram: http://instagram.com/elle.mills\nMy Facebook: http://facebook.com/elleofthemills\nMy Second Channel: http://youtube.com/lifeofthemills\nMy Snapchat: ellemills\n\nGraphic Designer: https://instagram.com/ste.visuals</t>
  </si>
  <si>
    <t>KIEVOMxKWxc</t>
  </si>
  <si>
    <t>Shesez</t>
  </si>
  <si>
    <t>Off Camera Secrets | Grand Theft Auto V - Boundary Break</t>
  </si>
  <si>
    <t>ps4|xbox 360|playstation 3|xbox one|ps vita|trevor|kate upton|five|franklin|lamborghini|ferrari|rolls royce|gta|lindsay lohan|glitches|hacks|sequence break|gta5|Los Santos</t>
  </si>
  <si>
    <t>Take a trip back to Los Santos to try and discover how GTA5 works and well as discover some secrets.\n\nEvery Boundary Break Episode - https://www.youtube.com/playlist?list=PLYfhW_P-MkU7vBmWwwyqdIWNDzXfEZwnO\n\nGame Club Podcast - https://youtu.be/DU2RLA00bpE?list=PL6ubYvvl4UM001xuGMp1hbF6Q5w-2cR36\n\nYou can now vote for future episodes via this mega poll! 100 entrants!!! https://strawpoll.com/ebgcbdae\n\nKeep me company on Twitter! We have fun there: https://twitter.com/BoundaryBreak\n\nI dont plug my patreon in the videos because I want to keep the content pure and timeless. However currently I am accepting for support in the early months as i recently quit my day job to push this series as far as it can go. If you visit the patreon page, there is a video that explains my whole story. https://www.patreon.com/BoundaryBreak\n\nFans have made a discord chat room if you guys like that stuff. Heres a link: https://discord.gg/f8mw39s\n\nLogo by rainbowcupcakemonster.com (https://twitter.com/RCM_Art), pixel design by Clay Burton: www.clayburton.ca\nOutro art sourced and repurposed from Startropics, animated by Clay Burton: www.clayburton.ca\n\nLink to the map editor:: https://www.gta5-mods.com/tools/codewalker-gtav-interactive-3d-map</t>
  </si>
  <si>
    <t>i7FgneNlM14</t>
  </si>
  <si>
    <t>Nick Ramos</t>
  </si>
  <si>
    <t>WEEI: Alex Reimer calls Tom Bradyâ€™s daughter an â€œAnnoying Little Pissantâ€ 1/25/18</t>
  </si>
  <si>
    <t>WEEI|Sports Radio|Alex Reimer|Mike Mutnansky|Mut|New England Patriots|Pats|Tom Brady|Facebook|Doc|Documentary|Tom vs. Time|Daughter|Pissant|Vulgar|Language|Idiot|Moron|Dumb|Stupid|Vivian|Kid|Child|Girl|Stupidity|Children|Family|Mut at Night|Boston</t>
  </si>
  <si>
    <t>Hereâ€™s Alex Reimer on WEEIâ€™s Mut at Night with Mike Mutnansky discussing Tom Bradyâ€™s Facebook documentary series that just came out called â€œTom vs. Timeâ€ and coming out of a break, Alex decided to while describing a scene in the doc at Tom Bradyâ€™s house &amp; decides to call his 5-year old daughter an â€œannoying little pissantâ€. SMH, what an idiot!!</t>
  </si>
  <si>
    <t>kZLBVi_0ENU</t>
  </si>
  <si>
    <t>Chris Stapleton - Midnight Train To Memphis (Live From SNL Studios/2018)</t>
  </si>
  <si>
    <t>Chris Stapleton|Americana|Country Music|Justin Timberlake|Jason Isebell|Sturgill Simpson|Rock|Blues|live music|new music|country music|chris stapleton|bluegrass music|tv|SNL|CMA|justin timberlake|country|Nashville</t>
  </si>
  <si>
    <t>Available Now From A Room: Volume 2 Download and stream the album here: http://strm.to/FromARoom2 Exclusive Bundles - http://smarturl.it/CSFARVol2\nDownload the album From A Room: Volume 1 - http://umgn.us/FromARoomVol1\nDownload and stream the album here - http://strm.to/stapleton\nGet the album on vinyl - http://umgn.us/FromARoomVol1Vinyl\nSign up to receive email updates from Chris Stapleton: http://umgn.us/chrisstapletonupdates\nKeep up with Chris here: Website: http://www.chrisstapleton.com\nFacebook: https://www.facebook.com/chrisstapleton Instagram: https://instagram.com/castapleton\nTwitter: https://twitter.com/ChrisStapleton\n\nhttp://vevo.ly/t8myHP</t>
  </si>
  <si>
    <t>li6f_0x0IGE</t>
  </si>
  <si>
    <t>Meet My BABY GIRL! | Fleur De Force</t>
  </si>
  <si>
    <t>fleurdeforce|fleur de force|fleurdevlog|fleur de vlog|baby|name|reveal|baby name reveal|meet my baby|fleur de force baby|mother|parent|post partum|pregnancy|mum vlogger|baby girl|baby name</t>
  </si>
  <si>
    <t>Im so excited for you guys to meet my little girl â¤ï¸ Thanks so much for all your lovely comments and your support during my pregnancy and over the past few weeks of being a new mum â¤ï¸ EXPAND this little box for more info, links etc xo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LIKE\nNursery Tour: https://www.youtube.com/watch?v=yI2k6OKsSVw \nProduct Empties: https://www.youtube.com/watch?v=J4DKqWlk8DE \nWhatâ€™s In My Hospital Bag: https://www.youtube.com/watch?v=MLfDK7Ot3x4 \n\nThis video is not sponsored. All proceeds from the views on this video will be donated charity. The funds will be split equally between Tommyâ€™s (in aid of research into stillbirth, miscarriage and premature birth - https://www.tommys.org) and the Stand Up Foundation (an anti-bullying charity - http://www.standupfoundation-uk.org)</t>
  </si>
  <si>
    <t>ZurW-Uc6Lc0</t>
  </si>
  <si>
    <t>HORMONES | The Weekly #4 | LIFESTYLE</t>
  </si>
  <si>
    <t>A week postpartum and hormones have kicked in!\nLast week introducing baby Pearl - http://bit.ly/2DTQHxF\nLike my episodes? Maybe like my book! - http://amzn.to/2mTHyuh\n\nThe milk formula dispenser pot I talked about - * http://amzn.to/2DGztR8\n\nThe bottle steriliser I have - * http://amzn.to/2FqhP4t\n\nMore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xxx\n\n* Links with a * are affiliate links. This means I may receive a revenue from clicks and purchases on these links. It does not cost you anything and if you feel uncomfortable using the links you can always open a new tab and google it yourself, no pressure xxx</t>
  </si>
  <si>
    <t>HkOLf9BMRZ4</t>
  </si>
  <si>
    <t>Beauty gadgets of the future</t>
  </si>
  <si>
    <t>makeup|beauty|neutrogena|henkel|schwarzkopf|hair|analysis|the verge|verge</t>
  </si>
  <si>
    <t>The beauty industry is experimenting with technology to give customers a more personalized experience. Companies have introduced augmented reality apps, gadgets, and custom products in an attempt to help buyers find the products most suited to them. Subscribe: https://goo.gl/G5RXGs\n\nCheck out our full video catalog: https://goo.gl/lfcGfq\nVisit our playlists: https://goo.gl/94XbKx\nLike The Verge on Facebook: https://goo.gl/2P1aGc\nFollow on Twitter: https://goo.gl/XTWX61\nFollow on Instagram: https://goo.gl/7ZeLvX\nRead More: http://www.theverge.com</t>
  </si>
  <si>
    <t>nb42DxagyOE</t>
  </si>
  <si>
    <t>Movie'n'co UK</t>
  </si>
  <si>
    <t>'Call Me By Your Name': Which fruit would Elio try on the sequels?</t>
  </si>
  <si>
    <t>call me by your name|armie hammer|timothÃ©e chalamet|interview|luca guadagnino</t>
  </si>
  <si>
    <t>We had the chance to talk to the two men of the moment: Oscar nominee TimothÃ©e Chalamet, and his bro, Armie Hammer.</t>
  </si>
  <si>
    <t>2Cy2S6jbviQ</t>
  </si>
  <si>
    <t>Dustin Penner</t>
  </si>
  <si>
    <t>Damascus Steel Hand Plane ||| Alec Steele Collab</t>
  </si>
  <si>
    <t>wood|woodwork|woodworking|dustinpenner|dpmakestuff|maker|make|diy|metal|metalwork|metalworking|music|movies|happy|beautiful|yt:quality=high|fine|tool|hand tool|hand plane|plane|blade|knife|knife making|sharpen|sharp|shaving|figured|walnut|paduak|danish oil|finish|smoother|high angle|block plane|scott meek|scott|meek|inspired|alec|steele|alec steele|collab|collaboration|forged|fire|power hammer|damascus|steel|damascus steel|pattern weld|traditional|welding|tig|mig|custom</t>
  </si>
  <si>
    <t>STOP! First, subscribe to Alec Steele's amazing YouTube channel - https://www.youtube.com/user/alectheblacksmith\nCheck out the 3 videos of the plane blade being forged - https://youtu.be/017RX4U5BTI\n\nTHANK YOU TO ROCKLER FOR MAKING THIS VIDEO POSSIBLE!\n                  http://www.rockler.com\n\nLife lesson.  Never say no to Alec Steele.  He asked if I'd be interested in coming up with a collaborative project and my answer was OMG yes!  We decided to make a high angle smoother plane.   Damascus steel blade, hand forged by Alec, and the plane body, sculpted by me.  Originally there were going to be two blades and two planes, but blacksmithing is hard!  One of the blades didn't pass QC so Alec moved ahead with just the single blade. \n\nThis is a high angle smoother plane.  It is made to take thin layers of wood off of lumber to leave a super smooth surface that requires minimal sanding.  This is especially useful for highly figured wood.\n\nSpeaking of highly figured wood, the body of the plane is made out of some amazing curly walnut.  For a little extra flair, I added a paduak racing strip to the right side. The Rockler Bandy Clamps made the glue ups a breeze.\n\nHand planes are devilishly easy to make, but incredibly difficult to make right.  I did a ton of research before getting started to calculate angles, size, shape, and even materials to give myself the best chance of success.  If I someday decide this design doesn't work for me anymore, I can simply build another one.  The blade isn't going anywhere!  All the angled cuts were made on the Rockler Table Saw Sled so I could do them safely and accurately.  This is possibly my number one favourite tool from Rockler.  The sled is perfect.\n\nI roughed out the shape on the bandsaw before sculpting the shape with files, chisels and sandpaper.  The Rockler T-Track Table made this so easy since I was able to flip, rotate and adjust the placement of the plane so I could easily trim wherever I needed to.  Once I was happy with the shape and it fit my hands nicely I sanded for hours.  Every surface was sanded to 400.\n\nTo compliment the paduak stripe I chose a 1/4 copper rod instead of the more traditional brass rod.  I drilled the hole, polished the rod and hammered it home.  Friction is enough to keep it from going anywhere.  The wedge was cut from scrap and sanded to fit perfectly against the blade.  The fit of the wedge is extremly important to how well the plane performs.  \n\nAfter ensureing all parts of the plane work together perfectly I applied 2 coats of danish oil.  It gave the plane a beautiful low luster finish while bringing out the figure of the wood perfectly.  After a few weeks I will come back and give it a light waxing.  \n\nI think thats everything... Be sure to check out the 3 videos Alec made showing how the plane blade was forged.  It's incredible to watch and Alec's energy is infectious.  You will just be happy after watching.  Also a big thank you to Rockler for supporting not only me, but so many makers around the world.  \n\n===========================================\n- Instagram - http://instagram.com/dpmakestuff\n- Patreon - https://www.patreon.com/dpmakestuff\n- Plans - http://www.dpmakestuff.com\n\n===========================================\n= Links To Tools Used =\n\nTape Cutter:  http://amzn.to/2wExKdG\nTable Saw Sled: http://shrsl.com/r87s\nBandy Clamps: http://shrsl.com/r87v\nT-Track Table: http://shrsl.com/r88e\nFlexcut Chisels: http://shrsl.com/r88f\nSilicon Mat: http://amzn.to/2FldFL4\nGlue Brush: http://amzn.to/2EgCgBp\nDanish Oil: http://amzn.to/2EdW3kW\nWooden Mallet:  http://amzn.to/2gLRJ4I\nRuler:  http://amzn.to/2bOARY4\nTitebond Glue:  http://amzn.to/1TmiBAs\nChisels:  http://amzn.to/2w5fKpm\nForstner Drill Bits:  http://amzn.to/2bRDTMk\nF Clamps:  http://amzn.to/2gL4lJy\n\n===========================================\n\n= Bookmark these to support the channel =\n- Amazon - http://amzn.to/2ezs5zq\n- Amazon Canada - http://amzn.to/2vVrz1m\n\n===========================================\n\n= Shop Equipment =\nRockler Stuff:  http://amzn.to/2bYUGJf\nSaw Stop:  http://amzn.to/2ctLWdP\nBand Saw:  http://amzn.to/2c72OZN\nLathe:  http://amzn.to/2e9IjMN\nX Carve CNC:  https://www.inventables.com/technologies/x-carve\n\n===========================================\nFeeling like sending me a letter, stickers or crisp 100 dollar bill?  Do it!  \nI try to respond to everyone.\n\nPO BOX 3068\nBeaumont, Alberta\nT4X 1K8\nCANADA</t>
  </si>
  <si>
    <t>l7YnFiAAlxw</t>
  </si>
  <si>
    <t>Climbers on scaling Antarctica mountains, spirit of exploration</t>
  </si>
  <si>
    <t>video|cbs|news|Antarctica's icy terrain|half-a-dozen mountains</t>
  </si>
  <si>
    <t>Hidden deep within Antarctica's icy terrain lie half-a-dozen mountains that few climbers have summited. One group decided to scale all six, something no one had ever done before. They completed the expedition in less than 10 days. Conrad Anker, Cedar Wright and Alex Honnold, three of the all-star North Face climbers who recently returned from that journey, join CBS This Morning to discuss their experiences.\n\nSubscribe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</si>
  <si>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8qW6fjiMhgo</t>
  </si>
  <si>
    <t>Caravan Carolyn</t>
  </si>
  <si>
    <t>Carolyn's RV Life Spots A Fluffy Kitty In Blythe</t>
  </si>
  <si>
    <t>Van living Nomad life campervan van dwelling nomadic life camping tiny house</t>
  </si>
  <si>
    <t>I'm a retired sheriff's deputy, living in my van, and having the best time of my life. Follow along on my adventures!_x000D_
\n_x000D_
\nYes I was a real cop, no I wasn't a meter maid, yes I drove a patrol car for 20 years, no I don't bleach or color my hair, no I'm not a lesbian, I couldn't care less if my friends have a criminal history (as log as it wasn't last year) yes I have an occasional alcoholic beverage, yes I would use marijuana for chronic pain if I had access to it, yes I sold my house to live in a van, no I didn't HAVE to, I chose to, yes this is the happiest and healthiest I've ever been.  If there's anything I've missed, just ask._x000D_
\n_x000D_
\nI use my Samsung Galaxy Note 4 cell phone to shoot my videos and I use the Filmorago app and the Adobe Clip app to edit and sometimes Kinemaster to edit my videos._x000D_
\n_x000D_
\nMailing address:_x000D_
\nCaravan Carolyn_x000D_
\n5050 State Hwy. 303 #103, #157_x000D_
\nBremerton, WA 98311_x000D_
\n_x000D_
\nPaypal: _x000D_
\nHttps://www.paypal.me/caravancarolyn_x000D_
\n_x000D_
\nEmail: caravancarolyn@gmail.com</t>
  </si>
  <si>
    <t>Zb0wnYnrMHg</t>
  </si>
  <si>
    <t>Will it Slice? SLICER 5 000 000 Vs. Frying pan and Paper!</t>
  </si>
  <si>
    <t>Hydraulic press channel|hydraulicpresschannel|hydraulic press|hydraulicpress|crush|willitcrush|destroy|press|hydraulicpress channel|hydraulic|hydraulic press man|will it crush|Slicer 5 000 000|SLICER 5 000 000|Will it slice|slicer|slice and dice|barbi|paper|frying pan|Hydraulic press vs. paper|EXPERIMENT|slow motion|chronos 1.4|test|science|funny|gopro|sharp|will it|what will happen|shredder|shred|shredding machine|barbie|Barbie</t>
  </si>
  <si>
    <t>Frying pan, paper, Barbie and much more sliced with our new SLICER 5 000 000 and our 150 ton Hydraulic press!\n\nDo you remember our mega success (over 3 millions downloads) mobile game Hydraulic Press Pocket?\n\nNow we have new game that is made by same independent game developer Johannes! The game is based on our most viewed video Red Hot Steel Vs. Frozen Lake and it's now open for 1000 beta testers! You can download the beta version of the game for Android using this link https://l.facebook.com/l.php?u=https%3A%2F%2Fplay.google.com%2Fstore%2Fapps%2Fdetails%3Fid%3Dfi.LinnamaEntertainment.frozenlake&amp;h=ATN8ks8CIPkbtusBUOG5_Vxtb8JLB2Nzxns8GGegQFg02WkQGvnD7FIhTEDSFXSpykBLTI44IKvexigSEPUjKZfV3zu6VgGuTsMPXG8QqhDJ0Ik9Uf3HeEiZpYCQuEwUlUpgw6aWS9ZY3TWSfEEgH-YUmmZid5Hip6eUsbDrxk9iJox4yykfth7Tbe_PHZyogPH-y8xHk79W41T705bNIgUsliDejvTYkrUvNG9w8Ji9hEpamYa1lYKu7TyyarUPatBHiMZ-sGbkXvCrPAk4aoF5ZOGadn-8oezZX5NhdFgM6fU7rmzxzpQDcisv\n\nAnd please send feedback to email address hpcfeedback@gmail.com so we can make the game better and fix all bugs. Huge thanks for everyone helping us with this project\n\niOs version is coming when the game is ready and out with in about one week.\n\nHydraulic press pocket mobile game:\nIos: https://itunes.apple.com/us/app/hydraulic-press-pocket/id1224226281?mt=8\nAndroid: https://play.google.com/store/apps/details?id=fi.LinnamaEntertainment.hydraulicpress&amp;hl=en\n\nMaking the Slicer 5 000 000 https://youtu.be/3CvNbNF1QwU\n\nOur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</si>
  <si>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YLPNjaAOrBw</t>
  </si>
  <si>
    <t>amazon</t>
  </si>
  <si>
    <t>Did Alexa Lose Her Voice? - Teaser - Amazon Super Bowl Commercial LII</t>
  </si>
  <si>
    <t>super bowl|super bowl commercial|amazon|amazon super bowl|amazon echo|alexa|amazon alexa|commercial|ad|super bowl 2018|super bowl LII|jeff bezos|amazon prime|alexa voice|alexa loses her voice|echo loses voice|echo|echo dot</t>
  </si>
  <si>
    <t>SoundsÂ likeÂ AlexaÂ mightÂ haveÂ lostÂ herÂ voice,Â butÂ whoÂ couldÂ possiblyÂ replaceÂ her?</t>
  </si>
  <si>
    <t>4Ek6UCI0YQs</t>
  </si>
  <si>
    <t>Kevin Stein</t>
  </si>
  <si>
    <t>Dan Quayle Speech About Murphy Brown and Family Values</t>
  </si>
  <si>
    <t>Family Values|Dan Quayle (US Vice President)|Murphy Brown (TV Program)|Politics (TV Genre)|single mothers|baby|wedlock</t>
  </si>
  <si>
    <t>RkU4WWEUj-Y</t>
  </si>
  <si>
    <t>LGR</t>
  </si>
  <si>
    <t>Microsoft Bob Experience: Was It Really THAT Bad?</t>
  </si>
  <si>
    <t>microsoft bob|review|lgr|lazy game reviews|bob|clippy|clippit|comic sans|history|overview|commentary|footage|gameplay|geosafari|classic|vintage|retro|90s|1995|windows 3.1|best|worst|software|shell|GUI|overlay|unboxing|demonstration|commercial|bill gates|windows 10|experience|kids|finance|computer|PC|1994|price|wiki|dog|assistant|office</t>
  </si>
  <si>
    <t>This is the infamous Microsoft Bob from 1995. Often ridiculed for being childish, overpriced, and introducing us to Comic Sans and Clippy. But was Bob truly as terrible as its reputation suggests?\n\nâ— Consider supporting LGR on Patreon:\nhttps://www.patreon.com/LazyGameReviews\n\nâ— Social links:\nhttps://twitter.com/lazygamereviews\nhttps://www.facebook.com/LazyGameReviews\n\nâ— Music used in order of appearance:\nDowntown Alley 1, All Is Good Again 2, Relaxation Station\nhttp://www.epidemicsound.com</t>
  </si>
  <si>
    <t>TTio2AvTMKk</t>
  </si>
  <si>
    <t>Inside The Littiest Pre-GRAMMY Party!</t>
  </si>
  <si>
    <t>Cardi B., Ciara, Winnie Harlow, Gucci Mane, Keyshia Kaoir and more take over The Warner Music Grammy Pre-Party in NYC!</t>
  </si>
  <si>
    <t>6ZwXRnueOMg</t>
  </si>
  <si>
    <t>smoothiethecat</t>
  </si>
  <si>
    <t>9 SITUATIONS EVERY CAT OWNER WILL RECOGNIZE</t>
  </si>
  <si>
    <t>9 Situations Every Cat Owner Will Recognize|9 situations|situations|cat|cats|cat owner|owner|recognize|recognise|funny|funny cat video|cat video|longhair|longhair cats|smoothiethecat|smoothie the cat|smoothie|milkshake the cat|milkshake|gato|chat|katze|kat|funny video|fluffy|adorable|cute|sweet|animal|pet|pets|queen of fluff|photogenic|photogenic cat|beautiful cat|funny cat</t>
  </si>
  <si>
    <t>Cats all have their own way of interacting with us, but I think they have one thing in common: they're all quite quirky. I think most cat owners will recognize the following 9 situations! You can watch this video in HD!\n\nSmoothie and Milkshake are two British Longhair cats living in The Netherlands, respectively three years and one year old. Since she was called â€œThe Most Photogenic Cat In The Worldâ€, Smoothie rose to fame in 2016. Sheâ€™s the Queen of Fluff, and always camera-ready.\n\nWant to send mail? :)\nSmoothie The Cat \nPostbus 4049\n5604 EA Eindhoven\nThe Netherlands\n\nSocial:\nFollow Smoothie on Instagram: http://www.instagram.com/smoothiethecat\nFollow Smoothie on Facebook: http://www.facebook.com/smoothiethecat\nFollow Milkshake on Instagram: \nhttp://www.instagram.com/milkshake.thecat</t>
  </si>
  <si>
    <t>sNgByUWwFKU</t>
  </si>
  <si>
    <t>Falcon Heavy Demo | Static Fire</t>
  </si>
  <si>
    <t>On Wednesday, Jan. 24th, 2018 SpaceX completed the first static fire test of the Falcon Heavy launch vehicle.  When Falcon Heavy lifts off, it will be the most powerful operational rocket in the world by a factor of two.  \n\nIts first stage is composed of three Falcon 9 nine-engine cores whose 27 Merlin engines together generate more than 5 million pounds of thrust,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</si>
  <si>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jQR_Bp66u9w</t>
  </si>
  <si>
    <t>Half Magic - Official Red Band Trailer</t>
  </si>
  <si>
    <t>8_rTIAOohas</t>
  </si>
  <si>
    <t>Marvel Studios' Ant-Man and the Wasp - Official Trailer</t>
  </si>
  <si>
    <t>marvel|comics|comic books|nerd|geek|superhero|super hero|ant-man|wasp|marvel studios|marvel cinematic universe|paul rudd|evangeline lilly|michael douglas</t>
  </si>
  <si>
    <t>Real heroes. Not actual size. Watch the brand-new trailer for Ant-Man and the Wasp. In theaters July 6th.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</si>
  <si>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_r0cf42EUBw</t>
  </si>
  <si>
    <t>I Got A Makeover In 3 Different U.S. Cities</t>
  </si>
  <si>
    <t>i got a makeover in 3 different US cities|3 different cities|city makeovers|street style|travel and style|travel fashion|travel makeovers|outfits|outfit|jeans|suit|earrings|patterns|colors|miami|portland|dallas|texas|florida|oregon|safiya fashion|safiya style|safiya nygaard|safia|safiya|safiya and tyler|safiya ladylike|safiya buzzfeed|makeover|makeup</t>
  </si>
  <si>
    <t>So I've been curious about regional style for a long time now, so after the holidays we traveled to three different U.S. cities and got a makeover in the street fashion of that city. We traveled to Miami, Dallas, and Portland and teamed up with locals who helped us craft our head-to-toe looks! Which one was your favorite?\n\nA big thank you to all the style bloggers who were featured:\nKelly Saks\nhttps://www.instagram.com/kellysaks/\nhttps://www.kellysaks.com/\n\nAmy Havins\nhttps://www.instagram.com/dallaswardrobe/\nhttp://www.dallaswardrobe.com/\n\nTonya Smith\nhttps://www.instagram.com/themoptop/\nhttp://www.themoptop.com/\n\nDonâ€™t forget to click the bell to turn on post notifications!\n\nThis video is NOT sponsored!\n\nSafiya's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Wiley\n\nMUSIC\nMind The Gap\nIts On You\nDon't Hold The Feeling\nCha Cha Ching\nMother Of All Mambos\nLatin Dance Fever\nFull Speed\nSwings And Roundabouts\nCant Keep Me Down\nBig Boys\nPork And Beans\nTexas Shuffle\nJunkyard Shuffle\nvia Audio Network\n\nSFX\nvia AudioBlocks</t>
  </si>
  <si>
    <t>6Nr_xHolP1Q</t>
  </si>
  <si>
    <t>EVERY ELEVATOR EVER</t>
  </si>
  <si>
    <t>elevator|every blank ever|smosh|every ever|every elevator ever|elevator music|awkward small talk|awkward|overcrowded elevator|small talk|smosh every blank ever|smosh ebe|ebe|ian hecox|ianh|every elevator</t>
  </si>
  <si>
    <t>Elevators - whether it's awkward small talk, overcrowded spaces, or more, this is Every Elevator Ever!\n\nCAST \nIan Hecox \nNoah Grossman \nKeith Leak Jr. \nCourtney Miller \nOlivia Sui \nShayne Topp \n\nCREW \nDirected by Ryan Todd \nWritten by Ian Hecox, Courtney Miller, Monica Vasandani, Cole Hersch, and Ryan Finnerty \nSmosh Co-Founded by Ian Hecox &amp; Anthony Padilla \nSmosh Creative Director: Joe Bereta \nDirector of Photography: Billy Yates \nEditor: Leonard Wilkes \nSenior Producer: Alex Hluch \nCo-Producer: Rebecca Doyle \nProducers: Garrett Palm &amp; Ryan Todd\nAssociate Producer: Kristina Nikolic \nFirst Assistant Director: Tanner Risner \nProduction Manager: Daniel Kesner \nProduction Designer: Tayler Nicholson \nArt Director: Ian Matthews \nCamera: Brennan Iketani \nAssistant Camera: Nick Goto \nGaffer: Katie Eleneke \nKey Grip: Connor Bodell \nSound: Ivan Harder \nMakeup: Rachel Jenkins \nCostume Designer: Lindsay Hamilton \nProduction Assistant: Jake Sperling \nAssistant Editor: Matthew Duran \nPost-Production Supervisor: Reed Brice</t>
  </si>
  <si>
    <t>V6wWKNij_1M</t>
  </si>
  <si>
    <t>A24</t>
  </si>
  <si>
    <t>Hereditary | Official Trailer HD | A24</t>
  </si>
  <si>
    <t>a24|a24 films|a24 trailers|independent films|trailer|official|movie|a24 movies|oscar winner|academy award winner|Hereditary|Hereditary trailer|Hereditary 2018|Hereditary A24|a24 horror films|horror trailers|2018 horror trailers|horror movies|a24 hereditary|Ari Aster|Toni Collette|Gabriel Byrne|Alex Wolff|Milly Shapiro|thriller trailer|thriller films|Official Trailer|Hereditary Official Trailer|a24 Official Trailer|8_rTIAOohas|u7KZrt_cHH0</t>
  </si>
  <si>
    <t>SUBSCRIBE: http://bit.ly/A24subscribe\n\nFrom Ari Aster and starring Toni Collette, Gabriel Byrne, Alex Wolff, and Milly Shapiro â€“ Coming June 8, 2018.\n\nRELEASE DATE: June 8, 2018\nDIRECTOR: Ari Aster\nCAST: Toni Collette, Gabriel Byrne, Alex Wolff, and Milly Shapiro\n\nVisit Hereditary WEBSITE: http://bit.ly/HereditaryMovie\nLike Hereditary on FACEBOOK: http://bit.ly/HereditaryFB\nFollow Hereditary on TWITTER: http://bit.ly/HereditaryTW\nFollow Hereditary on INSTAGRAM: http://bit.ly/HereditaryIG\n\n------\n\nABOUT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</si>
  <si>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tPtMP_NAMz0</t>
  </si>
  <si>
    <t>Think Fast! with Dakota Johnson</t>
  </si>
  <si>
    <t>The Tonight Show|Jimmy Fallon|Think Fast!|Dakota Johnson|NBC|NBC TV|Television|Funny|Talk Show|comedic|humor|snl|Fallon Stand-up|Fallon monologue|tonight|show|jokes|funny video|interview|variety|comedy sketches|talent|celebrities|video|clip|highlight|Fifty Shades Darker|Fifty Shades of Grey|Fifty Shades Freed|How To Be Single|Games with Guests|Richard|poop|birthday|socks|booties|flirt</t>
  </si>
  <si>
    <t>Dakota Johnson and Jimmy take turns asking each other random questions and immediately answering them with the first thing that pops into their heads before time runs 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exclusives.\n\nThink Fast! with Dakota Johnson\nhttp://www.youtube.com/fallontonight</t>
  </si>
  <si>
    <t>J_CFBjAyPWE</t>
  </si>
  <si>
    <t>Red Velvet ë ˆë“œë²¨ë²³ 'Bad Boy' MV</t>
  </si>
  <si>
    <t>Red Velvet|ë ˆë“œë²¨ë²³|Bad Boy|The Perfect Red Velvet|IRENE|WENDY|SEULGI|JOY|YERI|ì•„ì´ë¦°|ì›¬ë””|ìŠ¬ê¸°|ì¡°ì´|ì˜ˆë¦¬|ë°°ë“œë³´ì´|ë°·ë³´ì´|kpop|k-pop|MV|music video</t>
  </si>
  <si>
    <t>Red Velvet's 2nd Album Repackage The Perfect Red Velvet has been released.\nListen and download on iTunes &amp; Apple Music, Spotify, and Google Play Music http://smarturl.it/ThePerfectRedVelvet\n\n[Tracklist]\n01 Bad Boy\n02 All Right\n03 í”¼ì¹´ë¶€ (Peek-A-Boo)\n04 ë´ (Look)\n05 I Just\n06 Kingdom Come\n07 Time To Love\n08 ë‘ ë²ˆì§¸ ë°ì´íŠ¸ (My Second Date)\n09 Attaboy\n10 Perfect 10\n11 About Love\n12 ë‹¬ë¹› ì†Œë¦¬ (Moonlight Melody)\n\nRed Velvet Official\nhttp://redvelvet.smtown.com\nhttp://www.youtube.com/redvelvet \nhttp://www.facebook.com/RedVelvet\nhttp://www.instagram.com/redvelvet.smtown\nhttps://twitter.com/RVsmtown\n\nRed Velvet ë ˆë“œë²¨ë²³ 'Bad Boy' MV â„— S.M.Entertainment</t>
  </si>
  <si>
    <t>upt1wHntDws</t>
  </si>
  <si>
    <t>Screen Junkies 2017 Oscar Nominations: Our Academy Awards Picks</t>
  </si>
  <si>
    <t>oscars|oscar 2018|oscars 2018|academy awards|academy awards 2018|academy awards 2017|oscar 2017|oscar nominations|oscars nominations|oscar noms|academy awards nominations|best picture|oscars best picture|get out|logan|logan oscars|planet of the apes|andy serkis|ingrid goes west|shape of water|ladybird|logan lucky|logan xmen|nomination snubs|oscars snubs|oscar snubs|screenjunkies|screen junkies|honest trailers|honest trailer</t>
  </si>
  <si>
    <t>Our Screen Junkies crew break down our Academy Awards 2018 picks. Who should be Oscar nominated? Who was snubbed? We tell all! \n\nFeaturing:\nDan Murrell\nJoe Starr\nDanielle Radford\nSpencer Gilbert\nRoth Cornet\n\nHosted by:\nHal Rudnick â–º http://twitter.com/halrudnick\n\nGot a tip? Email us â–º tips@screenjunkies.com\nFollow us on Twitter â–º http://twitter.com/screenjunkies\nLike us on Facebook â–º http://www.fb.com/screenjunkies\nGet Screen Junkies Gear! â–ºâ–º http://bit.ly/SJMerch</t>
  </si>
  <si>
    <t>yXLo4iOb3GU</t>
  </si>
  <si>
    <t>Things I'm Changing About Myself</t>
  </si>
  <si>
    <t>Connor Franta|ConnorFranta|change|changing|things|myself|me|changing myself|youtuber|youtubers|vlog|vlogging|new year|new me|literally LOL|weee|fun|funny|interesting|cute|hot|love|loving|relationships|relationship|boy|boys|relatable|health|wellness|lifestyle|travel|blogger|haha|lol|things i'm changing about myself|byeeeeeeee</t>
  </si>
  <si>
    <t>Subscribe to my channel here: http://bit.ly/1gc4476\nMy Previous Video: http://youtu.be/u6GnElEnaqQ\nNew CC Clothing Here: http://bit.ly/2gjvyNs\nOrder my New Book here: http://notetoselfbyconnor.com\nNEW CC Music Here: http://apple.co/2tvTGYq\nOrder my New Book here: http://notetoselfbyconnor.com\nÂ­Â­Â­Â­Â­Â­Â­------------------------------------------------------------------------------------\nBooks I've Read this Year\n\nThe Girls by Emma Cline\nThe Vegetarian by Han Kang\nLittle Fire Everywhere by Celeste Ng\nCall Me By Your Name by AndrÃ© Aciman\nÂ­Â­Â­Â­Â­Â­Â­------------------------------------------------------------------------------------\nSocial Media Links\nMain Channel: http://youtube.com/ConnorFranta\n2nd Channel: http://youtube.com/ConnorFranta2\nTwitter: http://twitter.com/ConnorFranta\nInstagram: http://instagram.com/ConnorFranta\nFacebook: http://facebook.com/ConnorFrantaFans\nTumblr: http://connorfranta.tumblr.com\nSpotify: http://spoti.fi/1h2V3Qe\nSnapchat: connorfranta\nÂ­Â­Â­Â­Â­Â­Â­Â­Â­Â­Â­Â­Â­Â­Â­Â­Â­Â­------------------------------------------------------------------------------------\nThe Pancakes I Made (hah)\nA Convenient Video: http://bit.ly/2EmBO4O\nÂ­Â­Â­Â­Â­Â­Â­Â­Â­Â­Â­Â­Â­Â­Â­Â­Â­Â­------------------------------------------------------------------------------------\nOrder my New Book here: http://notetoselfbyconnor.com\nOrder My First Book: http://aworkinprogressbyconnor.com\nÂ­Â­Â­Â­Â­Â­Â­Â­Â­Â­Â­Â­Â­Â­Â­Â­Â­Â­------------------------------------------------------------------------------------\nBusiness Contact\nFor Inquiries, please email: Andrew.Graham@caa.com\nÂ­Â­Â­Â­Â­Â­Â­Â­Â­Â­Â­Â­Â­Â­Â­Â­Â­------------------------------------------------------------------------------------\nMusic \nBackground Song: http://bit.ly/JZ2WIP\nOutro Song: http://bit.ly/1yopmFm\nÂ­Â­Â­Â­Â­Â­Â­Â­Â­Â­Â­Â­Â­Â­Â­Â­Â­------------------------------------------------------------------------------------\nHope you enjoyed the video! have a great week, loves xx</t>
  </si>
  <si>
    <t>UCKC-QVcVn0</t>
  </si>
  <si>
    <t>engineerguy</t>
  </si>
  <si>
    <t>The Engineering of the Drinking Bird</t>
  </si>
  <si>
    <t>drinking bird toy|engineering toys|thermodynamics|heat engine|Bill Hammack|University of Illinois - Urbana|engineerguy</t>
  </si>
  <si>
    <t>Bill reveals the operation and engineering design underlying the famous drinking bird toy. In this video he explores the role played by the water the bird drinks, shows what is under the bird's hat and demonstrates that it can operate using heat from a light bulb or by drinking whiskey. You can find more of Bill's videos and his books at www.engineerguy.com.</t>
  </si>
  <si>
    <t>V8-JfSXPDp0</t>
  </si>
  <si>
    <t>The Action Lab</t>
  </si>
  <si>
    <t>What Does a Giant Monster Neodymium Magnet do to a Mouse?</t>
  </si>
  <si>
    <t>mouse|monster magnet|magnet|neodymium|monster|biggest magnet|diamagnetism|diamagnetic|levitate|float|action lab|lab|action|experiment|magnets|science|neodymium magnet|strong magnet|big|n45|strong|ferrofluid|destruction|vacuum chamber|the action lab|vacuum|oobleck|venus fly trap|fly|challenge|iron man|awesome|physics|stretch armstrong|spin|magnetic field|iron|matches|reaction|buckyballs|magnetportal|magnetism|crushing|fun|test|self pouring|aerogel|blackest black</t>
  </si>
  <si>
    <t>Checkout Brilliant here!\nhttps://brilliant.org/TheActionLab/\n\nIn this video I show you what happens when you bring a giant neodymium magnet near mice! I also show you what happens when you bring your hand in between metal and the magnet! And then I show you an awesome coin staking trick! I got my magnet here: www.kjmagnetics.com/\n\nHelp Me Make Videos Here: https://www.patreon.com/user?u=4933784\n\nYou can enter the ongoing Amazon Echo giveaway here!\nhttps://goo.gl/forms/neUCUFoI392NEHPw1\n\nWARNING:\nThis video is for entertainment purposes only. If you use the information from this video for your own projects then you assume complete responsibility for the results.\n\nMy Other Channel:\nhttps://www.youtube.com/channel/UCA19mAJURyYHbJzhfpqhpCA\n\nFor more awesome videos checkout:\nThe Worlds Blackest Black vs The Worlds Brightest Flashlight (32,000 lumen)â€”Which Will Win?\nhttps://www.youtube.com/watch?v=AaFdCvnV8PM\n\n\nHow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</si>
  <si>
    <t>l0VNEl2qw2M</t>
  </si>
  <si>
    <t>Roger Federer press conference (F) | Australian Open 2018</t>
  </si>
  <si>
    <t>AusOpen|Australian Open|tennis|men's singles|tournament|ausopen 2018|sui|association of tennis professionals|melbourne park|singles|grand slam|ausopen|ao2018|atp|marin ÄiliÄ‡|2018|final|ao 2018|cro|melbourne|roger federer|atp world tour|ao|men's final|men's tennis|australia|australian open|australian open 2018|australian open tournament|slam|5721151386001</t>
  </si>
  <si>
    <t>Roger chats to the press after he won his 20th grand slam title at the Australian Open 2018.</t>
  </si>
  <si>
    <t>ZrhKHytNLqY</t>
  </si>
  <si>
    <t>Catch-Up TV</t>
  </si>
  <si>
    <t>Janelle Monae Introduces Kesha With a Powerful Message About the #MeToo Movement</t>
  </si>
  <si>
    <t>#MeToo|Grammys 2018|Janelle MonÃ¡e|Kesha</t>
  </si>
  <si>
    <t>During the Grammys, singer and actress Janelle Monae reminded the audience that #MeToo\n\njanelle monae, janelle monae (musical artist), janelle monÃ¡e, janelle, monae, janelle monae (composer), music, album, live, archandroid, wondaland, interview, r&amp;b, full, song, singer, lyrics, tightrope, electric lady, video, #metoo, me too, news, metoo, women, comedy, harvey weinstein, aziz ansari, feminism, sexual harassment, politics, #metoo movement, funny, weinstein, sexual assault, meghan trainor, comedian, interview, sexual misconduct, podcast, music, all about that bass</t>
  </si>
  <si>
    <t>db9Shsd8q8M</t>
  </si>
  <si>
    <t>Childish Gambino Gives SOULFUL Terrified Performance At 2018 Grammys</t>
  </si>
  <si>
    <t>Childish Gambino|Childish Gambino Grammys 2018|Childish Gambino awaken my love|Grammys 2018|Grammys 2018 performances|Trophy life|News|newsfeed|entertainment|clevver news</t>
  </si>
  <si>
    <t>More Celebrity News â–ºâ–º http://bit.ly/SubClevverNews\n\nAlong with many other talented artists, Childish Gambino performed tonight at this yearâ€™s Grammy Awards and absolutely killed it. It was actually his first ever time performing at the annual awards ceremony and letâ€™s just say he did not disappoint. Looking handsome as ever in an all white suit, he absolutely crushed the performance of his stand-alone track â€˜Terrified,â€™ off his nominated album â€˜Awaken, My Love.â€™\nNot only did he melt our hearts with that voice, he then completely surprised us by bringing JD McCrary up on stage to sing with him. Who, also sung like an actual angel.\nTonight felt like a preview of whatâ€™s to come, since Donald Glover and JD will actually be starring in a movie together, as they both are set to be in the Live-Action Lion King film.  JD will be voicing Young Simba and Donald will be voicing older Simba. And after this performance, we completely understand the casting choice.  \nThis was definitely a big night for Childish Gambino. In case that performance wasnâ€™t enough, his track â€˜Redboneâ€™ just won a Grammy for Best Traditional R&amp;B Performance.\nBut right now I wanna turn it over to you guys. What did you think of Childish Gambinoâ€™s performance? Let me know all your thoughts and feelings down in the comments below and when youâ€™re done with that, click right over here for all the deets on Kendrick Lamarâ€™s performance. As always, Iâ€™m your host Renee Ariel and Iâ€™ll see you next time. \n\n\nFor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http://www.twitter.com/Reneeariel</t>
  </si>
  <si>
    <t>NzCSJrxQyQI</t>
  </si>
  <si>
    <t>Joel Embiid ROASTS Russell Westbrook For Shooting 33 Times!!</t>
  </si>
  <si>
    <t>_GcsQuOGPPk</t>
  </si>
  <si>
    <t>I Dyed My Virgin Hair For The First Time | Beauty With Mi | Refinery29</t>
  </si>
  <si>
    <t>refinery29|refinery 29|r29|r29 video|refinery29 video|female|empowerment|beauty with mi|new york city|beauty trends|trendy|how to apply|hair transformation|hair tutorial|color transformation|amazing hair|hair color|hairstyle|summer hairstyles|cute hairstyles|makeover|new hairstyles|top hairstyles|salon|natural hair|pastel hair|before and after|hair colour transformation|haircuts|pink hair|hair colour|pastel pink hair|pastel pink|blonde hair|nyc</t>
  </si>
  <si>
    <t>On this special episode of Beauty With Mi, our host Mi-Anne Chan undergoes a dramatic hair transformation. She dyes her virgin hair for the very first time, going from black to pastel pink! Watch this episode to see the transformation go down!\n\nABOUT SERIES\nExplore the craziest trends, most unique treatments, newest products, and strangest subcultures in the beauty world alongside Refinery29â€™s very own beauty writer, Mi-Anne Chan. We dare to find and try the fringes of beauty â€” for better or worse.\n\nhttp://spokeandweal.com/\n\nPRODUCTS MENTIONED IN THE VIDEO:\nOUAI Repair Shampoo\nhttp://fave.co/2nlzROR\nOUAI Repair Conditioner\nhttp://fave.co/2nojYHt\nVERB Dry Shampoo\nhttp://fave.co/2nkbGQx\nUberliss Bond Sustainer Color\nhttp://fave.co/2njHftY\n\nABOUT REFINERY29 \nRefinery29 is a modern woman's destination for how to live a stylish, well-rounded life. http://refinery29.com/\n\nRELATED CONTENT\nI Got A $1,000 Facial\nhttps://youtube.com/watch?v=wCZFLyXbPDg \nI Got A Facial On My Vagina\nhttps://youtube.com/watch?v=H4b4rkYafZQ\nI Tried This Insane Bubble Facial\nhttps://youtube.com/watch?v=KJhvxIkW4nY\n\nSEE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Spoke and Weal on Instagram: https://instagram.com/spokeandweal/\nFollow Mi-Anne Chan on Instagram:\nhttps://instagram.com/mianne.chan/</t>
  </si>
  <si>
    <t>h8VJft5Xq5g</t>
  </si>
  <si>
    <t>Flashing Light Prize 2018 - Sunscreen, UV, and neon</t>
  </si>
  <si>
    <t>Flashing Light Prize 2018|flashing light|neon|sunscreen|uv|photoelectric|aerolux</t>
  </si>
  <si>
    <t>A very unusual way to flash a neon lamp using sunscreen.\n\nAerolux lamps: https://en.wikipedia.org/wiki/Aerolux_Light_Corporation\n\nGood selection of gear motors at Jameco: https://www.jameco.com/shop/keyword=12Vdc-Gear-Motor\n\nAwesome Keithly SourceMeter: https://www.tek.com/keithley-source-measure-units/keithley-smu-2400-series-sourcemeter\n\n\nThis video is a freebie for Patreon supporters, and I will donate any awards to a STEM education charity.</t>
  </si>
  <si>
    <t>7FceZB6qMiA</t>
  </si>
  <si>
    <t>Kyrie Irving and Stephen Curry Duel at Oracle | January 27, 2018</t>
  </si>
  <si>
    <t>nba|highlights|basketball|plays|amazing|sports|hoops|finals|games|game|duel|duels|kyrie|irving|boston|celtics|stephen|curry|steph|golden|state|warriors|dubs|nation|battle|intense|scoring|all-star|scorer</t>
  </si>
  <si>
    <t>Kyrie Irving of the Boston Celtics scored 37 points while Stephen Curry scored 49 points for the Golden State Warriors.\n\nDuels\nNBA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</si>
  <si>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kD3XrTz8G8Q</t>
  </si>
  <si>
    <t>Chloe Kim wins Womenâ€™s Snowboard SuperPipe gold | X Games Aspen 2018</t>
  </si>
  <si>
    <t>yt:quality=high|X Games|XGames|X-Games|action sports|extreme sports|chloe|kim|chloe kim|chloe kim snowboarding|gold|medal|X Games Aspen|X Games Aspen 2018|snowboarding|snow boarding|snowboarding video|snow boarding video|Womenâ€™s superpipe|Womenâ€™s half pipe|womenâ€™s super pipe</t>
  </si>
  <si>
    <t>Chloe Kim wins the gold medal in Womenâ€™s Snowboard SuperPipe,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</si>
  <si>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sdKWEWu4PnE</t>
  </si>
  <si>
    <t>lugeyps3</t>
  </si>
  <si>
    <t>Shinsuke Wins Rumble | Reaction | WWE Royal Rumble</t>
  </si>
  <si>
    <t>Thanks champs for joining the livestream tonight!\n\nâ˜…Subscribe &amp; Follow me for more!\nâ˜…â˜… Instagram â–º lugemaniac\nTwitter â–º https://twitter.com/LugeMania\nFacebook â–º https://www.facebook.com/Lugeyps3\n\nMain Channel: http://www.youtube.com/user/lugeyps3\nSecond Channel: https://www.youtube.com/user/lugemania\nAmazon Wishlist: http://amzn.com/w/1IFHXDAOAAU4I\nDownload NEW APP Luge&amp;Boo Tag Team (FREE)\nhttps://itunes.apple.com/app/luge-boo-tag-team/id1328039727\nDownload LugeMania Button (FREE)\nhttp://apple.co/2e2q386\nDownload The LugeMania Stickers APP here!!\nhttps://appsto.re/us/PoVYhb.i\n\nâ€” \nCheck out OmegaXL and see what the WWE Superstars are raving about here !! - https://tinyurl.com/ybvlug6k \nâ€”\nMy Gear:\nâ™¡ Clutch Chairz â™¡ \nâ™¡ Canon G7x: http://amzn.to/2iCtbeD\nâ™¡Elgato HD60: http://amzn.to/2iJWbwq\nâ™¡Logitech Webcam: http://amzn.to/2k0SnYC\nâ™¡Snowball Microphone: http://amzn.to/2iJNEJW\n_\n\nâ€¢ Business / Sponsorship â€¢\nLuge.Business@gmail.com\n\n\n- SEND MAIL-\nLauren Luge\nP.O. Box 280138\nBrooklyn, N.Y. 11228 \nUSA  \n\nShout out to my YT Sponsors /THE O.Gâ€™S/LUGECLUB -\nflfordummies88, Allisha Bright (Griffin, Liam, Lauren),  Benjamin Rivers, Aaron Holmes, Pumbaa The Pig,  Ryan Lacroix, TJ Plays, NightWolf,  Juan Irizarry!</t>
  </si>
  <si>
    <t>tySwY8qXwbQ</t>
  </si>
  <si>
    <t>Spinach Dippa</t>
  </si>
  <si>
    <t>Never Bet Your Money On Another Man's Game</t>
  </si>
  <si>
    <t>spinachdippa|spinach dippa|hiphop|hip-hop|austin|detroit|bermuda</t>
  </si>
  <si>
    <t>My wife and her hater friends bet me $10 I couldn't make a legitimate hip hop song. I don't like losing bets and went all in on something I have never done before. \n\nHelp me win this bet by purchasing this track at https://spinachdippa.com or iTunes or Venmo me at: @spinachdippa and I will send you the track.  50% of proceeds will be donated to Boys and Girls Club of America.\n\nTo use this video in a commercial player or in broadcasts, please email licensing@storyful.com</t>
  </si>
  <si>
    <t>jg4hFf-zmn8</t>
  </si>
  <si>
    <t>Donkey and Woman Who Both Lost Children Celebrate Their Emotional Journey | The Dodo Party Animals</t>
  </si>
  <si>
    <t>animal video|animals|the dodo|Animal Rescue|emotional animal stories|emotional animals|donkey|donkey videos|donkey sounds|donkey singing|donkey and mom|ronnie the donkey|sad donkey|donkey rescue|woman and donkey|woman rescues donkey|donkey videos for children|donkey video for kids|animal rescue story|heartwarming animal videos|the dodo party animals|party animals|party animals donkey|party animals ronnie|the dodo party animals ronnie|donkey ronnie</t>
  </si>
  <si>
    <t>Ronnie the Donkey and Woman Who Both Lost Children Celebrate Their Emotional Journey Together | Ronnie the donkey was so depressed after he lost his baby boy. But the woman who adopted him knew exactly what he was going through and figured out the sweetest way to make him feel at home. Today on Party Animals, Ronnie's mom is throwing him a very emotional 5th rescue-versary party to celebrate their amazing journey. You can keep up with Ronnie's adventures on Facebook: https://www.facebook.com/EnchantedFarm/ and Instagram: http://thedo.do/enchanted.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</si>
  <si>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DQDj074iEuM</t>
  </si>
  <si>
    <t>J S</t>
  </si>
  <si>
    <t>LuLaRoe Consultant Mocks Those With Special Needs</t>
  </si>
  <si>
    <t>LuLaRoe Budenberger MLMs</t>
  </si>
  <si>
    <t>Apologyvideo found here: https://www.youtube.com/watch?v=04JxrlAuZb0</t>
  </si>
  <si>
    <t>EY8rq1AyCPY</t>
  </si>
  <si>
    <t>Dylan Locke</t>
  </si>
  <si>
    <t>BITCONNECT EDM REMIX</t>
  </si>
  <si>
    <t>bitconnect|remix|scam|exposed|trap remix|edm remix|funny remix|millions of dollars|bitcoin|crypto memes|ponzi|edm|future bass|trap</t>
  </si>
  <si>
    <t>is this dude going to jail? \n\nbitconnect is a ponzi scheme &amp; scam that many people recently lost millions of dollars to. \n\nDONATE CRYPTO TO SUPPORT ME - (any amount is appreciated) \n\nBTC: 13tCRz14y1SivJTWNeCewQ8cVBMnPgehps\nLTC: LatUZH9ScgzsRW8YFPKoVe6aCE1nyTxmZv\nETC: 0x8b3a734e3af08b35020e449a0f9de69d5f978700\n\nLINKS:\ndylanlocke.com\nhttps://Instagram.com/dylanlockemp3\nhttps://soundcloud.com/dylanlocke\nhttps://twitter.com/dylanlockemp3\nhttps://www.facebook.com/dylanlockemp3\nsnap: @dylanlockemp3</t>
  </si>
  <si>
    <t>lRXHd3HNzEo</t>
  </si>
  <si>
    <t>bitluni's lab</t>
  </si>
  <si>
    <t>AM Radio Transmitter on ESP32</t>
  </si>
  <si>
    <t>esp32|microcontroller|AM radio|transmission|amplitude modulation|esp8266|i2s|dma|arduino|c++|audio|music|sound|funny|tutorial|diy|maker|make|nuclear|troll|atmel|basic|simple|easy|components|audio converter|wave table|carrier|signal|frequency|band|middle-wave broadcasting|broadcasting|esp-idf|pheripheral|duck and cover|brace for impact|emergency broadcast|radio station|radio|do it yourself|transmitter|am|iot|wifi</t>
  </si>
  <si>
    <t>This video shows how to make a super simple AM radio transmitter using the ESP32 microcontroller.\nThe parts, code, audio converter, and details can be found on the project page: http://bitluni.net/am-radio-transmitter/\n\nplz share :-)\n\nConsider supporting our work on Patreon for some extras:\nhttps://www.patreon.com/bitluni\nWe are also thankful for any donation on PayPal:\nhttps://paypal.me/bitluni\n..or use our affiliate links:\nthe Rigol oscilloscope is quite cheap on Amazon us: \nhttp://amzn.to/2DBQ4Fo\n\nTwitter: @bitluni</t>
  </si>
  <si>
    <t>TynRELscK8s</t>
  </si>
  <si>
    <t>Bini the Bunny</t>
  </si>
  <si>
    <t>When Your Bunny is a Diva</t>
  </si>
  <si>
    <t>bunny|rabbit|diva|diva rabbit|diva bunny|rabbit slave|slave|bunny diva|bunny slave|fancy|queen|rabbit prince|rabbit king|grapes|pool|rabbit in the pool|rabbit bath|bunny bath|vacation|bunny massage|massage|paw massage|ultra hd|video 4k|ultrahd|sunglasses|glasses|funny bunny|funny animals|try not to laugh|funny videos animals|rich bunny|bunnies|bad bunny</t>
  </si>
  <si>
    <t>Thanks to Daqwert Spice Grinders\nhttps://www.amazon.com/dp/B0738Q6TN3\nAfter all the excitement of moving to Hollywood, getting into the Guinness Book of World Records, and becoming a true celeb, Bini the Bunny has become an undeniable DIVA. Watch as Bini fulfills all the typical diva stereotypes in Bini's latest video adventures. See Bini go on vacations, get on-demand room service, eat grapes off the vine, and drink only designer bottled water! Also has a personal bunny slave.\n\nBini the Bunny is a Guinness World Record Holland Lop rabbit who has captured the hearts of millions of people through his amazing tricks and videos. Bini is the only bunny in the world who can paint, play basketball, comb and style hair, and play arcade games.\nBini the Bunny is a true diva. He goes on luxury vacations. Hops on carpets only. Must have a daily massage. He won't drink tap water. He has personal room service. Demands a constant breeze. Food must be seasoned. Loves everything diamond. Bedtime massages. Paw pedicure. Unlimited grapes- only from the vine. This bunny lives the good life!\n\n\nFollow Bini the Bunny for Regular Updates: \nFacebook: https://facebook.com/binithebunny/ \nInstagram: https://instagram.com/binithebunny\nWebsite + Online Art Store:  https://binithebunny.com\nSubscribe to Bini the Bunny today to follow every diva move!</t>
  </si>
  <si>
    <t>HEuJgDU68wo</t>
  </si>
  <si>
    <t>This Is Us 2x14 Promo Super Bowl Sunday (HD)</t>
  </si>
  <si>
    <t>this is us 2x14 promo|this is us 2x14|this is us season 2 episode 14 promo|this is us 2x14 preview|this is us 2x14 trailer|this is us season 2|this is us s02e14|this is us (tv program)|mandy moore|milo ventimiglia|justin hartley|chrissy metz|sterling k. brown|susan kelechi watson|chris sullivan|ron cephas jones|this is us promo|tvpromosdb|this is us|2x14|promo|season|episode|trailer|across the border|super bowl sunday|super bowl|this is us super bowl</t>
  </si>
  <si>
    <t>This Is Us 2x14 Super Bowl Sunday Season 2 Episode 14 Promo -\n This is the episode you can't miss! All of your questions will be answered in a new This Is Us, Sunday February 4th after the Super Bowl. Set your DVR with extra time so you don't miss a single minute. Subscribe to tvpromosdb on Youtube for more This Is Us season 2 promos in HD!\n\n\nThis Is Us official website: http://www.nbc.com/this-is-us\nWatch more This Is Us Season 2 videos: https://www.youtube.com/playlist?list=PLfrisy2KXzkfdQne4sacDMKn7HQvS3_0Q\nLike This Is Us on Facebook: https://www.facebook.com/NBCThisisUs\nFollow This Is Us on Twitter: https://twitter.com/NBCThisisUs\nFollow This Is Us on Instagram: https://www.instagram.com/NBCThisisUs\n\nThis Is Us 2x14 Promo/Preview Super Bowl Sunday\nThis Is Us Season 2 Episode 14 Promo\nThis Is Us 2x14 Promo Super Bowl Sunday (HD)\n\nÂ» Watch This Is Us Tuesdays at 9:00pm/8c on NBC\nÂ» Starring: Mandy Moore, Milo Ventimiglia, Justin Hartley, Chrissy Metz, Sterling K. Brown\n\nContribute subtitle translations for this video: https://www.youtube.com/timedtext_video?v=HEuJgDU68wo</t>
  </si>
  <si>
    <t>kUZlz6VbMCg</t>
  </si>
  <si>
    <t>WATCH: The super blue blood moon makes first appearance since 1866</t>
  </si>
  <si>
    <t>super moon|lunar eclipse</t>
  </si>
  <si>
    <t>Starting at 5:30 a.m. ET, the super blue blood moon will be visible in the United States. Follow NASA's coverage of the rare event. The lunar eclipse, happening on the second full moon of a month during a super moon gives the event it name, and we haven't seen one for more than 150 years.</t>
  </si>
  <si>
    <t>Tz5L-rNWZBs</t>
  </si>
  <si>
    <t>Stephen Goes Live After Trump's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</si>
  <si>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Corden|Corden|Comedy|sou|Monologue|Politics|Nonrecurring|Topical|State of the Union|Donald Trump</t>
  </si>
  <si>
    <t>An hour after Trump's State of the Union, Stephen delivered his State of the State of the Union.\n\nSubscribe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</si>
  <si>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I3ysRfAo49k</t>
  </si>
  <si>
    <t>Adam Smith</t>
  </si>
  <si>
    <t>These cops will pull you over for literally anything ðŸ™„ðŸ™„ðŸ™„</t>
  </si>
  <si>
    <t>police|cops|car|funny|cliff cespedes|clifford cespedes|angelica cespedes|angelica smith|officer cliff cespedes|officer clifford cespedes|sarasota police department|sarasota|sarasota police|police department|pulled over|arrested|brutality|trending|dad cop|dad</t>
  </si>
  <si>
    <t>For any licensing requests, please contact licensing@break.com</t>
  </si>
  <si>
    <t>6oIWl1jLE20</t>
  </si>
  <si>
    <t>Slooh</t>
  </si>
  <si>
    <t>Slooh's Blue Supermoon Total Lunar Eclipse</t>
  </si>
  <si>
    <t>telescope|astronomy|observatory|solar|system|sun|lunar|moon|universe|nebula|galaxy|planet|mars|jupiter|saturn|slooh|lunar eclipse|supermoon|blue moon|total lunar eclipse</t>
  </si>
  <si>
    <t>The Supermoon Trilogy we've been experiencing since December will end with a bang on January 31st, combining a Supermoon, a Blue Moon, and a Total Lunar Eclipse. Slooh will livecast the entire eclipse, starting at 5:45am EST. Its duration is a projected 5 hours, 17 minutes, with the totality phase lasting 1 hour, 16 minutes, starting at approximately 7:50am EST. Join our team of experts at 7:00am EST as they share the fascinating science, ancient lore, and human stories behind lunar eclipses - that most captivating of celestial events - as well as supermoons and blue moons. The eclipse will be visible from western North America, the Pacific Ocean, Australia, and parts of Asia. Slooh will feature live feeds from partners in Hawaii, Australia and Asia. \n\nThis is the first total Lunar Eclipse since September 28, 2015 and it has been almost seven years since has one entered as deeply into the umbral shadow as this one will! The next total Lunar Eclipse will be on July 27, 2018. Total lunar eclipses are often referred to as â€œBlood Moonsâ€ because of the reddish color the Moon assumes during totality and this one promises to have a vibrant and ruddy hue. This trilogy of large full moons is not rare, but a wonderful cosmic rhythm - supermoons generally come in threes. When a Full Moon occurs when the Moon is near its closest to Earth in its elliptical orbit (termed perigee), we call it a Supermoon. Unlike solar eclipses, which are only visible from specific locations on Earth, lunar eclipses are visible anywhere it is nighttime. \n\nThe winner and runners-up of the first Fenimore Cooper Prize for Eclipse Writing will also be announced. Slooh launched this contest in August to commemorate the 2017 Transcontinental Eclipse; read all of the finalistsâ€™ submissions in Januaryâ€™s Best of Illuminations.</t>
  </si>
  <si>
    <t>ATFwMO9CebA</t>
  </si>
  <si>
    <t>President Trump 2018 State of the Union Address (C-SPAN)</t>
  </si>
  <si>
    <t>SOTU|State of the Union|Donald Trump|POTUS|President of the United States|House of Representatives|Congress</t>
  </si>
  <si>
    <t>TUESDAY: President Trump delivers State of the Union Address to a Joint Session of Congress â€“ LIVE on C-SPAN, C-SPAN Radio, https://www.c-span.org/</t>
  </si>
  <si>
    <t>exsOim0Lyl4</t>
  </si>
  <si>
    <t>President Donald Trumpâ€™s State of the Union Address 2018 (Full) | NBC News</t>
  </si>
  <si>
    <t>nbc news|breaking news|us news|world news|politics|state of the union address 2018|current events|top stories|business|SOTU|state of the union|trump|donald trump|donald trump state of the union|donald trump state of the union address|SOTU live|trump live|state of the union live|live|state of the union address trump|2018 state of the union|trump full speech|trump sotu speech|president trump|trump speech|state of the union address|president donald trump</t>
  </si>
  <si>
    <t>Watch President Donald Trump's 2018 State of the Union's speech. Trump addressed a joint session of congress from the United States Capitol. Watch the pre-address coverage and the post-speech analysis with Katy Tur and Steve Kornacki. \n\nÂ» Subscribe to NBC News: http://nbcnews.to/SubscribeToNBC\nÂ» Watch more NBC video: http://bit.ly/MoreNBCNews\n\nSign up for the NBC News Breaking News email: http://nbcnews.to/2Dqxgx7\n\nNBC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Trumpâ€™s State of the Union Address 2018 (Full) | NBC News</t>
  </si>
  <si>
    <t>oaU82_uGTQg</t>
  </si>
  <si>
    <t>Drop the Mic w/ Helen Mirren</t>
  </si>
  <si>
    <t>James Corden enters the arena to battle against Helen Mirren in Drop the Mic and Helen reminds James her credentials run laps around The Late Late Show host.\n\nMore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</si>
  <si>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QWz3auJ78ik</t>
  </si>
  <si>
    <t>Bebe Rexha</t>
  </si>
  <si>
    <t>Bebe Rexha - Meant to Be (feat. Florida Georgia Line) [Fan Video]</t>
  </si>
  <si>
    <t>bebe|rexha|bebe rexha|meant to be|florida georgia line|fgl|fan video</t>
  </si>
  <si>
    <t>Bebe Rexha - Meant to Be (feat. Florida Georgia Line) Listen now: https://BebeRexha.lnk.to/MeantToBe\nVideo credits:\n0:05 - https://youtu.be/RQHm21Tj_UE\n0:09 - https://youtu.be/HeB-t5PG5L4\n0:15 - https://youtu.be/zzfY8dqqAZg\n0:18 - https://youtu.be/hWAxAPL3g6k\n0:22 - https://youtu.be/OZsV3cvaKMI\n0:25 - https://youtu.be/W7PK2JOWick\n0:30 - https://youtu.be/kBEx0gW3iDI\n0:33 - https://youtu.be/HeB-t5PG5L4\n0:36 - https://youtu.be/Hl5lEZiuBTg\n0:41 - https://youtu.be/HeB-t5PG5L4\n0:45 - https://youtu.be/BFl0M9dJ31E\n0:55 - https://youtu.be/jOJIM7KyFso\n1:08 - https://youtu.be/Q4vx9yDf2xg\n1:21 - https://youtu.be/AMlzO4-McG0\n1:37 - https://youtu.be/HeB-t5PG5L4\n1:45 - https://www.musical.ly/v/MzI3NjEyODg1MDQ5OTY3NjM5ODM4NzI.html\n1:54 - https://youtu.be/dkMbREOqJh0\n1:58 - https://youtu.be/GMC5wuLzymo\n2:08 - https://www.musical.ly/v/MzQ0NDEzMTc2NzY0MTQ5OTUwNjI3ODQ.html\n2:10 - https://www.musical.ly/v/MzgxMTEyODg1OTY1MzgxMzY2MDg3Njg.html\n2:16 - https://www.musical.ly/v/MzM3NDEyODgzMDg1MjY0MDAwNzc4MjQ.html\n2:19 - https://youtu.be/OZsV3cvaKMI\n2:24 - https://youtu.be/RQHm21Tj_UE\n2:28 - https://youtu.be/hWAxAPL3g6k\n2:35 - https://youtu.be/W7PK2JOWick\n2:38 - https://youtu.be/HeB-t5PG5L4</t>
  </si>
  <si>
    <t>sosxR6ZALjc</t>
  </si>
  <si>
    <t>Why Wednesday's Super Blue Blood Moon will be a sight to behold</t>
  </si>
  <si>
    <t>video|cbs|news|Super Blue Blood Moon|lunar|NASA|science|solar system</t>
  </si>
  <si>
    <t>A rare combination of lunar events will result in a Super Blue Blood Moon early Wednesday. John Blackstone spoke with a NASA scientist to find out how it happens, and what we can expect to see.\n\nSubscribe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</si>
  <si>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VW2xRR75lKE</t>
  </si>
  <si>
    <t>Lunar Eclipse 101 | National Geographic</t>
  </si>
  <si>
    <t>national geographic|nat geo|natgeo|animals|wildlife|science|explore|discover|survival|nature|documentary|PLivjPDlt6ApRiBHpsyXWG22G8RPNZ6jlb|PLivjPDlt6ApRfQqtRw7JkGCLvezGeMBB2|PLivjPDlt6ApTjurXykShuUqp7LQcj9s8s|PLivjPDlt6ApRpidjp1zjROOCKru-89Q1_|Lunar Eclipse|blood|moon|cultures regarded|ominous event|phenomenon generates|excitement and wonder|Unlike a solar eclipse|half of the Earth|how it gains|crimson coloring|blood moon|full moon|blue moon|super moon</t>
  </si>
  <si>
    <t>Nicknamed blood moon, some ancient cultures regarded a total lunar eclipse as an ominous event. Today, this celestial phenomenon generates excitement and wonder. Unlike a solar eclipse, which may require travel to see, total lunar eclipses can often be observed from the entire nighttime-half of the Earth. Learn what causes a lunar eclipse and how it gains its crimson coloring.\nâž¡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http://bit.ly/NatGeoInsta\n\nLunar Eclipse 101 | National Geographic \nhttps://youtu.be/VW2xRR75lKE\n\nNational Geographic\nhttps://www.youtube.com/natgeo</t>
  </si>
  <si>
    <t>0I9vWjc9nao</t>
  </si>
  <si>
    <t>My therapist, Dr. Plier</t>
  </si>
  <si>
    <t>sugar pine 7|markiplier|therapy|therapist</t>
  </si>
  <si>
    <t>Today I take a visit to my therapist to try and fill my prescription. \nShop SP7 merch:\nhttps://store.roosterteeth.com/collections/sugar-pine-7\n\nClick to Subscribe and become just another cog in the machine:\nhttps://www.youtube.com/user/mlghwnt?sub_confirmation=1\n\nMark:\nhttps://www.youtube.com/user/markiplierGAME\n\nSteven:\nhttps://twitter.com/StevenSuptic\n\nCib:\nhttps://twitter.com/notCib\n\nJames:\nhttps://www.twitter.com/JamesDeAngeliz\n\nAutumn:\nhttps://www.twitter.com/_rufhaus</t>
  </si>
  <si>
    <t>gYYMnkoFtjM</t>
  </si>
  <si>
    <t>The First Purge Announcement - In Theaters July 4</t>
  </si>
  <si>
    <t>the purge|the first purge|the purge trailer|the first purge trailer|purge state of the union spot|blumhouse|universal trailer|blumhouse trailer|state of the union|ylan noel|lex scott davis|joivan wade|jason blum|michael bay|andrew form|marisa tomei|the purge election year|the purge anarchy</t>
  </si>
  <si>
    <t>This July 4th, #TheFirstPurge.\n--\nFacebook: https://www.facebook.com/thepurgemovie\nTwitter: https://twitter.com/UniversalHorror \nInstagram: https://www.instagram.com/thepurgemovie/\n--\nBehind every tradition lies a revolution.  Next Independence Day, witness the rise of our countryâ€™s 12 hours of annual lawlessness.  Welcome to the movement that began as a simple experiment: The First Purge.\n \nTo push the crime rate below one percent for the rest of the year, the New Founding Fathers of America (NFFA) test a sociological theory that vents aggression for one night in one isolated community.  But when the violence of oppressors meets the rage of the marginalized, the contagion will explode from the trial-city borders and spread across the nation.\n\nComing off the most successful film in the series, The Purge: Election Year, creator James DeMonaco (writer/director of The Purge, The Purge: Anarchy and The Purge: Election Year) returns alongside the producers of this worldwide phenomenon: Blumhouse Productionsâ€™ Jason Blum (Insidious series, Get Out, Split), Platinum Dunes partners Michael Bay, Brad Fuller and Andrew Form (Teenage Mutant Ninja Turtles and Ouija series, The Texas Chainsaw Massacre), and DeMonacoâ€™s longtime production partner, SÃ©bastien K. Lemercier (Assault on Precinct 13, Four Lovers).  \n\nThe First Purge is directed by Gerard McMurray (Burning Sands), working from a screenplay once again written by DeMonaco.  www.thefirstpurge.com</t>
  </si>
  <si>
    <t>dgcr3mCsqBE</t>
  </si>
  <si>
    <t>Kerry Washington on Scandal, Oprah &amp; State of the Union</t>
  </si>
  <si>
    <t>jimmy|kimmel|live|late|night|talk|show|funny|comedic|comedy|clip|comedian|kerry|washington|scandal|olivia|pope|kobe|bryant|hillary|clinton|oprah|shondaland|#TGIT|hillary clinton|kobe bryant|pope francis|olivia pope|kerry washington|how to get away with murder</t>
  </si>
  <si>
    <t>Kerry talks about directing her first episode of Scandal, having Kobe Bryant, Hillary Clinton and Oprah on set, the crossover episode between 'Scandal' &amp; 'How to Get Away with Murder' and Trump's State of the Union address.\n\nTrump and Jay-Z Feud https://youtu.be/Yl3B4wZMwoA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Damon.\n\nKerry Washington on Scandal, Oprah &amp; State of the Union\nhttps://youtu.be/dgcr3mCsqBE</t>
  </si>
  <si>
    <t>g8GJV08_pRU</t>
  </si>
  <si>
    <t>Universal Studios For Celebration Of Harry Potter Expo 2018 | WB Studio Tour, Movie Props &amp; More!</t>
  </si>
  <si>
    <t>Orlando|Florida|tourist|destination|beautiful|subscribe|mustache|beard|TheTimTracker|things to do in orlando|orlando florida|theme parks|theme parks in orlando florida|tim tracker|tim tracker universal|harry potter|harry potter expo 2018|celebration of harry potter|slughorns chair|the real goblet of fire</t>
  </si>
  <si>
    <t>In today's vlog we head back to Universal Studios Orlando for day 2 of Celebration of Harry Potter. Today we take a look at the Expo Hall and we get to see movie used props, costumes and more! There were all new things added to this year's WB Studio Tour too. This year's tour was all about practical effects. It was so cool to see them all! Which one was your favorite? Let us know in the comments below! And something that was really special was the Professor Slughorn chair prop. This wasn't something that anyone could do so it was very cool to see the chair close up and to see Tim transform into the chair. So awesome! Thank you so much for watching and we'll see you tomorrow with a new vid! \n\nTheTimTracker T-Shirts are now available at \nhttps://shop.spreadshirt.com/TheTimTracker/\n\nAffiliate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</si>
  <si>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HUZRjGEwqCg</t>
  </si>
  <si>
    <t>State of the Union 2018 live stream: President Donald Trump delivers first SOTU Address | ABC News</t>
  </si>
  <si>
    <t>donald trump|donald trump state of the union|state of the union 2018|trump state of the union|president trump state of the union|president trump 2018|president trump first year in office|donald trump speech|trump speech live|state of the union live stream|trump state of the union live stream|president trump live|state of the union 2018 live|trump immigration|trump healthcare|trump economy|trump tax cuts|trump sotu economy|trump russia</t>
  </si>
  <si>
    <t>The president discusses healthcare, immigration and the economy in his address to a joint session of congress.\n\nSUBSCRIBE to ABC NEWS: https://www.youtube.com/ABCNews/\nWatch More on http://abcnews.go.com/\nLIKE ABC News on FACEBOOK\nhttps://www.facebook.com/abcnews\nFOLLOW ABC News on TWITTER:\nhttps://twitter.com/abc\nGOOD MORNING AMERICA'S HOMEPAGE:\nhttps://gma.yahoo.com/</t>
  </si>
  <si>
    <t>Hvysy11716g</t>
  </si>
  <si>
    <t>Why We Pick Difficult Partners</t>
  </si>
  <si>
    <t>the school of life|education|relationships|alain de botton|philosophy|London|talk|self|improvement|big questions|love|mindfullness|psychology|how to|difficult|why is my partner so difficult|valentine's day|relationship advice|anger management (medical treatment)|PL-RELATIONSHIPS|my girlfriend annoys me|pourquoi mon partenaire est difficile|à¤®à¥‡à¤°à¥‡ à¤¸à¤¾à¤¥à¥€ à¤®à¥à¤¶à¥à¤•à¤¿à¤² à¤•à¥à¤¯à¥‹à¤‚ à¤¹à¥ˆ|Warum ist mein Partner schwierig?|ä¸ºä»€ä¹ˆæˆ‘çš„ä¼´ä¾£å¾ˆéš¾|Â¿Por quÃ© mi compaÃ±ero es difÃ­cil?|minha esposa Ã© difÃ­cil</t>
  </si>
  <si>
    <t>In theory, we're nowadays allowed to get together with pretty much anyone we like. And yet, at a psychological level, we aren't free to love just any suitable person. We have a type - and strangely and awkwardly, these types are often not those who stand a chance of making us maximally happy.  For gifts and more from The School of Life, visit our online shop: https://goo.gl/CEfzwf\nJoin our mailing list: http://bit.ly/2e0TQNJ \nOur website has classes, articles and products to help you think and grow: https://goo.gl/wEx6vi\nDownload our App: https://goo.gl/3SLxeL\n\nFURTHER READING\n\nâ€œTheoretically we are free to select the kind of person we love. We might have chosen someone else. Weâ€™re not being forced into this by social convention or match-making aunts or dynastic imperatives. But in reality our choice is probably a lot less free than we imagine. Some very real constraints around whom we can love and feel properly attracted to come from a place we might not think to look: our childhoods. Our psychological history strongly predisposes us to fall for only certain types of peopleâ€¦â€\n\nYou can read more on this and other subjects on our blog, here: https://goo.gl/g7D7CP\n\nMORE SCHOOL OF LIFE\n\nVisit us in person at our London HQ: https://goo.gl/wvh4qm\n\nWatch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https://goo.gl/3SLxeL\nFacebook: https://www.facebook.com/theschooloflifelondon/  \nTwitter: https://twitter.com/TheSchoolOfLife   \nInstagram: https://www.instagram.com/theschooloflifelondon/ \n\n\nCREDITS\n\nProduced in collaboration with:\n \nAlexandra Balan\n\nhttps://www.sashaanimates.com/ \nhttps://vimeo.com/sashaanimates</t>
  </si>
  <si>
    <t>CUnRQYS6xqo</t>
  </si>
  <si>
    <t>Grammy Awards President: Women Need To Step Up!</t>
  </si>
  <si>
    <t>women|lorde|grammy|grammys|awards|60th|discussion|the needle drop|anthony fantano|kesha|sza|kendrick lamar|jay z|bruno mars|neil portnow|snub</t>
  </si>
  <si>
    <t>The Grammys prez's comments: http://variety.com/2018/music/news/grammys-so-male-women-recording-academy-president-neil-portnow-1202679902/\n\nGender gap in the music industry: https://www.nytimes.com/2018/01/25/arts/music/music-industry-gender-study-women-artists-producers.html</t>
  </si>
  <si>
    <t>mUSv8b-V5I4</t>
  </si>
  <si>
    <t>Hereâ€™s Why the 2018 Lincoln Navigator is Worth $100,000</t>
  </si>
  <si>
    <t>lincoln navigator|navigator|lincoln navigator black label|navigator black label|2018 navigator|2018 lincoln navigator|2018 navigator black label|2018 lincoln|doug demuro|demuro</t>
  </si>
  <si>
    <t>GO READ MY COLUMN! http://autotradr.co/Oversteer\n\nThe 2018 Lincoln Navigator Black Label is a $100,000 Lincoln SUV. Hereâ€™s a tour of the first $100,000 Lincoln, and a review of the 2018 Navigator so you can see what you get when you spend $100,000 on a Lincoln Navigator.\n\nFOLLOW ME!\nFacebook - http://www.facebook.com/ddemuro\nTwitter - http://www.twitter.com/dougdemuro\nInstagram - http://www.instagram.com/dougdemuro\n\nDOUGSCORE CHART: https://docs.google.com/spreadsheets/d/1KTArYwDWrn52fnc7B12KvjRb6nmcEaU6gXYehWfsZSo</t>
  </si>
  <si>
    <t>H5tK00zL6EQ</t>
  </si>
  <si>
    <t>Hank, I Have Some Advice</t>
  </si>
  <si>
    <t>hank green|john green|an absolutely remarkable thing|books|reading|book|publishing|turtles all the way down|the fault in our stars|science fiction|read|advice|nerdfighters|vlogbrothers|podcasts|learning</t>
  </si>
  <si>
    <t>In which John gives Hank some much-needed advice.\nPreorder An Absolutely Remarkable Thing: http://hankgreen.com \nTHE ANTHROPOCENE REVIEWED on iTunes: https://itunes.apple.com/us/podcast/the-anthropocene-reviewed/id1342003491?mt=2\nor Soundcloud: https://soundcloud.com/theanthropocenereviewed\nor Google Play: https://play.google.com/music/listen?u=0#/ps/I3z7eoombjox44r5etotgtlxhnq\nor Pocket Casts: http://pca.st/U0jw\n\nMore links coming! I hope you like my weird new podcast.\n\nI would say sorry for all the Hank-promo in this video, but I'M NOT SORRY.\n\n\n----\nSubscribe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</si>
  <si>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__1SjDrSMik</t>
  </si>
  <si>
    <t>maybe i could eat blades of grass</t>
  </si>
  <si>
    <t>bill wurtz|billwurtz|damien maymdien|blades of grass|yep sure that's me</t>
  </si>
  <si>
    <t>http://billwurtz.com\n\n\n\npatreon:  http://patreon.com/billwurtz\nitunes:  https://itunes.apple.com/us/artist/bill-wurtz/id1019208137\nspotify:  https://play.spotify.com/artist/78cT0dM5Ivm722EP2sgfDh\ndonate money for some breakfasts:  http://paypal.com/cgi-bin/webscr?cmd=_s-xclick&amp;hosted_button_id=VXTWA8CDYP4RJ\ntwitter:  http://twitter.com/billwurtz\ninstagram:  http://instagram.com/notbillwurtz\nobjects: http://billwurtz.myshopify.com/</t>
  </si>
  <si>
    <t>OitUxz6txUI</t>
  </si>
  <si>
    <t>Amazon, Berkshire Hathaway, And J.P. Morgan To Partner On Health Care | CNBC</t>
  </si>
  <si>
    <t>CNBC|Mad Money|Squawk Box|Power Lunch|Opening Bell|Closing Bell|Financial News|Finance News|Stock News|Stocks|Trading|Investing|Stock Market|US News|World News|amazon|amazon healthcare|amazon health care|jeff bezos|berkshire|berkshire hathaway|berkshire hathaway health care|us healthcare|us employee health care|warren buffett|jp morgan|jp morgan health care|amazon jp morgan and berkshire partnership|amazon berkshire partnership|jp morgan amazon</t>
  </si>
  <si>
    <t>CNBC's Becky Quick reports Amazon, Berkshire Hathaway and J.P. Morgan Chase announcing they will partner on U.S. employee health care.\nÂ»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http://cnb.cx/InstagramCNBC\n\nAmazon, Berkshire Hathaway, And J.P. Morgan To Partner On Health Care | CNBC</t>
  </si>
  <si>
    <t>r5JK6eEHwIQ</t>
  </si>
  <si>
    <t>Glee Star Mark Salling Dead of Apparent Suicide | TMZ News</t>
  </si>
  <si>
    <t>TMZ|Hollywood|Celebrity|Entertainment|Famous|Hollywood News|Fame|Entertainment News|TMZ Sports|TMZ Live|TMZ TV|mark salling|mark salling death|mark salling dead|mark salling glee|mark salling interview|mark salling jail|mark salling suicide|glee star death|glee death|glee suicide|tmz mark salling|mark salling court|mark salling tmz|tmz 2018|tmz 2017</t>
  </si>
  <si>
    <t>We're told his body was found near a riverbed in Sunland ... the area where he lived. We do not yet know the manner of death. We're told he may have died after hanging himself.  We've learned the address where Salling was found dead is a little league field near a creek. \n\nSUBSCRIBE: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</si>
  <si>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4eKYR_iL5eU</t>
  </si>
  <si>
    <t>Mountain Dew</t>
  </si>
  <si>
    <t>DORITOS BLAZE vs. MTN DEW ICE | Super Bowl Commercial with Peter Dinklage and Morgan Freeman</t>
  </si>
  <si>
    <t>Mountain Dew|Diet Mountain Dew|mountain dew Commercial|MtnDew|#dothedew|mtn dew|dew|do the dew|Mtn Dew Ice|Mountain Dew Ice Super Bowl Commercial|Super Bowl Commerical|#MtnDewIce|#IceCold|Super Bowl Commercial 2018|Dew Super Bowl Commercial|2018 Super Bowl|Mtn Dew Commercial|Dew Commercial|Mountain Dew Commercial|Ice Commercial|Ice Super Bowl|Ice 2018|Dew Ice 2018|Mtn Dew Ice 2018|Ice Cold Super Bowl|Cold Super Bowl|Ice Super Bowl 2018</t>
  </si>
  <si>
    <t>Mountain Dew Super Bowl Commercial 2018 with Morgan Freeman and Peter Dinklage and Doritos Blaze\n\nThe rap battle to end all rap battles. #ICECOLD\n\n\nSubscribe for more videos from MTN DEW: http://bit.ly/1gwkpVg\n\nConnect with MTN DEW:\nhttps://www.Twitter.com/MountainDew\nhttp://instagram.com/mountaindew/\nhttps://www.Facebook.com/MountainDew\nSnapchat username: MountainDew</t>
  </si>
  <si>
    <t>nk3a7zq84Co</t>
  </si>
  <si>
    <t>Game Day Artichoke Dip - You Suck at Cooking (episode 71)</t>
  </si>
  <si>
    <t>Cooking|Sports|artichoke dip|recipe|you suck at cooking|ysac|game day|superbowl|funny|comedy|parmesan|leeks|dip|snack</t>
  </si>
  <si>
    <t>Do you like games? Do you like days? Do you like Artichokes? Do you like dips? Well boy oh boy do I have good news for you. \n\nSubscribe: http://bit.ly/1HuynlY\nhttp://instagram.com/yousuckatcooking\nhttps://twitter.com/yousuckatcookin\nSnapchat: @yousuckatcookin \nhttp://facebook.com/yousuckatcooking\n\n1 cup parmesan\n1/2 cup mayo\n1/2 cup sour cream or greek yogurt \nShred in some garlic\nChop up a leek\nChop up a small can of artichoke hearts\nMix that stuff together\nThrow in some salt, pepper pepper pepper and hot sauce\nBake it until the top gets mildly crustified</t>
  </si>
  <si>
    <t>tdfFoSC8_7k</t>
  </si>
  <si>
    <t>PBS Eons</t>
  </si>
  <si>
    <t>Untangling the Devil's Corkscrew</t>
  </si>
  <si>
    <t>dinosaurs|dinos|paleo|paleontology|scishow|eons|pbs|pbs digital studios|hank green|john green|complexly|fossils|natural history|Nebraska|Harrison Formation|Miocene Epoch|Devilâ€™s Corkscrews|Daemonelix|trace fossils|Erwin Hinckley Barbour|rhizome|beavers|burrows|burrowers|Palaeocastor|Zodiolestes|Miocene America|spiral burrow|non-aquatic beavers</t>
  </si>
  <si>
    <t>In the late 1800s, paleontologists in Nebraska found huge coils of hardened sand stuck deep in the earth. Local ranchers called them Devil's Corkscrews and scientists called them Daemonelix. It was clear these corkscrews were created by some form of life, but what?  \n\nProduced in collaboration with PBS Digital Studios: http://youtube.com/pbsdigitalstudios\n\nWant to follow Eons elsewhere on the internet?\nFacebook - https://www.facebook.com/eonsshow\nTwitter - https://twitter.com/eonsshow\nInstagram - https://www.instagram.com/eonsshow/\n\nReferences:\nOsborn, H. F. (1921). The age of mammals in Europe, Asia and North America. Macmillan.\nWoodburne, M. (Ed.). (2004). Late Cretaceous and Cenozoic mammals of North America: biostratigraphy and geochronology. Columbia University Press.\nDarwin, C. (1859). On the origin of species by means of natural selection, or preservation of favoured races in the struggle for life. London.\nBarbour, E.H. 1886. Notice of new gigantic fossils. \nBarbour, E.H. 1894. Additional Notes on the new fossil daimonelix. Its mode of occurrence, its gross and minute structure. University of Nebraska Studies, vol 2(1) pp 1-14.  https://books.google.com/books?id=F8gDAAAAIAAJ&amp;pg=PA124&amp;dq=%22university+studies%22+the+university+of+nebraska+volume+I+1892&amp;hl=en&amp;sa=X&amp;ved=0ahUKEwiIp8uK9K3YAhUHHGMKHc8bCZkQ6AEILjAB#v=onepage&amp;q=%22university%20studies%22%20the%20university%20of%20nebraska%20volume%20I%201892&amp;f=false \nMartin, L. D., &amp; Bennett, D. K. (1977). The burrows of the Miocene beaver Palaeocastor, western Nebraska, USA. Palaeogeography, Palaeoclimatology, Palaeoecology, 22(3), 173-193.\nMeyer, R. C. (1999). Helical burrows as a palaeoclimate response: Daimonelix by Palaeocastor. Palaeogeography, Palaeoclimatology, Palaeoecology, 147(3), 291-298. http://www.sciencedirect.com.ezp.lib.cwu.edu/science/article/pii/S0031018298001576 \nJoeckel, R. M., &amp; Tucker, S. T. (2013). Exceptionally well preserved latest Miocene (Hemphillian) rodent burrows from the eastern Great Plains, United States, and a review of the burrows of North American rodents. Palaios, 28(11), 793-824. http://digital.bl.fcen.uba.ar/Download/paper/paper_15507424_v58_n1_p51_Arias.pdf \nMansfield, W. C. (1927). Some peculiar fossil forms from Maryland. Proceedings of the United States National Museum.  https://repository.si.edu/bitstream/handle/10088/15739/1/USNMP-71_2688_1927.pdf \nHolman, J. A. (1981). A herpetofauna from an eastern extension of the Harrison Formation (early Miocene: Arikareean), Cherry County, Nebraska. Journal of Vertebrate Paleontology, 1(1), 49-56.\nLugn, A. L. (1941). The origin of Daemonelix. The Journal of Geology, 49(7), 673-696. http://digitalcommons.unl.edu/cgi/viewcontent.cgi?article=1366&amp;context=geosciencefacpub \nRetallack, G. J. (1997). Neogene expansion of the North American prairie. Palaios, 12(4), 380-390.\nHunt, R. M. (1990). Taphonomy and sedimentology of Arikaree (lower Miocene) fluvial, eolian, and lacustrine paleoenvironments, Nebraska and Wyoming; a paleobiota entombed in fine-grained volcaniclastic rocks. Geological Society of America Special Papers, 244, 69-112.\nSamuels, J. X., &amp; Valkenburgh, B. V. (2009). Craniodental adaptations for digging in extinct burrowing beavers. Journal of Vertebrate Paleontology, 29(1), 254-268. Craniodental adaptations for digging in extinct burrowing beavers</t>
  </si>
  <si>
    <t>lRxAWujpMmA</t>
  </si>
  <si>
    <t>Darren Criss Talks The Assassination of Gianni Versace</t>
  </si>
  <si>
    <t>Late Night|Seth Meyers|Darren Criss|Talks|The Assassination of Gianni Ve|NBC|NBC TV|television|funny|talk show|comedy|humor|stand-up|parody|snl seth meyers|host|promo|seth|meyers|weekend update|news satire|satire|Glee|American Crime Story|Andrew Cunanan|Transformers|Sideswipe|Blaine Anderson|musical theater</t>
  </si>
  <si>
    <t>Darren Criss gushes about SNL, explains how he barely got into Seth's Golden Globes after-party and discusses playing Andrew Cunanan in The Assassination of Gianni Versace.\nÂ»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http://instagram.com/nbctv\n\nDarren Criss Talks The Assassination of Gianni Versace- Late Night with Seth Meyers\nhttps://youtu.be/lRxAWujpMmA\n\n\nLate Night with Seth Meyers\nhttp://www.youtube.com/user/latenightseth</t>
  </si>
  <si>
    <t>zbtyaKAMDdk</t>
  </si>
  <si>
    <t>Bullet Racing</t>
  </si>
  <si>
    <t>Slow Motion|gav|dan|slowmoguys|phantom|guys|HD|flex|gavin|free|gavin free|high speed camera|the slow mo guys|2000|2000fps|5000|5000fps|Super Slow Show|4K|Explosion|Slo Mo Guys|Tony Hawk|Kevin Durant|Gav &amp; Dan</t>
  </si>
  <si>
    <t>Place your bets. The guys are all fired up to race various projectiles against each other, and then check out the results frame by frame. Check out The Super Slow Show, only on YouTube.</t>
  </si>
  <si>
    <t>YGOesyoKLI4</t>
  </si>
  <si>
    <t>Marcellus Wiley has officially lost it after the Clippers trade Blake Griffin to the Pistons | ESPN</t>
  </si>
  <si>
    <t>espn|espn live|marcellus|wiley|officially|lost|it|after|clippers|trade|blake|griffin|to|pistons|marcellus wiley|la clippers|detriot pistons|blake griffin|blake griffin trade|blake griffin clippers|blake griffin pistons|nba|basketball</t>
  </si>
  <si>
    <t>Marcellus Wiley has officially lost it after the Clippers trade Blake Griffin to the Pistons. Video by ESPN LA.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</si>
  <si>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LnA4DGoihak</t>
  </si>
  <si>
    <t>DUNDEE Official Trailer # 2 (2018) Margot Robbie, Hugh Jackman New Comedy Movie HD</t>
  </si>
  <si>
    <t>Cinema|Trailer|Official|Movie|Film|Dundee|Chris Hemsworth|Danny McBride|2018|Comedy|Extended|New|Margot Robbie|Hugh Jackman</t>
  </si>
  <si>
    <t>DUNDEE Official Trailer (2018) Chris Hemsworth, Danny McBride, New Comedy Movie HD\nÂ© 2018 - RimFire Films\n\nComedy, Kids, Family and Animated Film, Blockbuster,  Action Cinema, Blockbuster, Scifi Movie or Fantasy film, Drama...   We keep you in the know! \n\nSubscribe now to catch the best movie trailers 2017 and the latest official movie trailer, film clip, scene, review, interview.</t>
  </si>
  <si>
    <t>-0NYY8cqdiQ</t>
  </si>
  <si>
    <t>Megan Mullally Didn't Notice the Interesting Pattern with Ellen's Roommates</t>
  </si>
  <si>
    <t>megan mullally|megan|mullally|will and grace|karen on will and grace|actress|nick offerman|Ellen|degeneres|ellen degeneres|the ellen show|ellen fans|ellen tickets|ellentube|ellen audience|will|grace|karen|roomats|funny|interview|nick|offerman|wedding|marriage|roomates|story|hilarious|bobs burgers|emmy|hobby|females|naive</t>
  </si>
  <si>
    <t>Ellen and Megan Mullally have known each other for years, and the actress admitted to Ellen that she was completely naive about Ellen's female roommates. Plus, the Emmy winner talks Will &amp; Grace, and her unique hobby with husband Nick Offerman.</t>
  </si>
  <si>
    <t>hIFwL6O_6aA</t>
  </si>
  <si>
    <t>The Bachelor Insider</t>
  </si>
  <si>
    <t>SPOILER ALERT! ðŸŒ¹ðŸ Krystal, Will You Accept This Ride? | The Bachelor Insider</t>
  </si>
  <si>
    <t>the bachelor insider|bachelor insider|the bachelor|krystal|the batchelor|bachelor crystal|bachelor krystal real voice|the bachlor|will you accept this ride|krystal flawless|bachelor arie|arie and krystal|the bachelor arie|bachelor|meet the bachelor arie|arie the bachelor|krystal voice|ride|the bachelor bowling|krystal fake voice|arie luyendyk jr.|arie bachelor|meet arie luyendyk|arie|meet arie|exclusive|interview|the bachelor lake tahoe</t>
  </si>
  <si>
    <t>Spoiler Warning! ðŸŒ¹ðŸ Sweet Baby Krystal! Lisa recaps episode 5 of The Bachelor with Arie Luyendyk's flawless smitten kitten. So, about that voice...\n\nWill You Accept This Ride? streams Monday night after The Bachelorâ€ on youtube.com/bachelorinsider\n\nCome along for the ride.\n\nSubscribe to The Bachelor Insider's Official YouTube Channel âž» https://goo.gl/609DFl\n\nFollow Us!\n\nFacebook âž» http://facebook.com/bachelorinsider\nTwitter âž» http://twitter.com/bachelorinsider\nInstagram âž» http://instagram.com/bachelorinsider\nTumblr âž» http://bachelorinsider.tumblr.com\nPinterest âž» http://pinterest.com/bachelorinsider\n\nThe Bachelor Insider \nThe official unofficial channel of #BachelorNation. Weâ€™re launching original digital series and opening video vaults to pull out the gems and relive our favorite moments from all of the previous seasons of The Bachelor, The Bachelorette, Bachelor in Paradise, and Bachelor Pad. \n\nWill You Accept This Ride?\nWeâ€™re throwing The Bachelor limousine into high gear this season and taking this show on the road. â€œWill You Accept The Ride?â€ is a new weekly recap show hosted by actress and YouTube personality Lisa Schwartz (@lisbug). From the back seat of the limo, the self-proclaimed â€œBiggest â€˜Bacheloretteâ€™ Fan Everâ€ and the guests she picks up along the way break down each episode for #BachelorNation. Join Lisa in the limo on Monday nights after â€œThe Bacheloretteâ€  for laughs, exclusive clips, shocking revelations, and a touch of shade-throwing. You never know who sheâ€™s gonna roll up on next â€¦\n\nCatch up on all the episodes!\n\nWill You Accept This Ride? - Episode 1 featuring Rachel Lindsay\nâž» https://goo.gl/hpaH8h\nWill You Accept This Ride? - Episode 2 featuring Lucas and Adam\nâž» https://goo.gl/kSq4ry\nWill You Accept This Ride? - Episode 3 featuring Evan Paley and DeMario's Ex-girlfriend, Lexi\nâž» https://goo.gl/qLgHKw\nWill You Accept This Ride?  - Episode 4 featuring Traci Stumpf and Ashley I.\nâž» https://goo.gl/rjusq5\nWill You Accept This Ride? - Episode 5 featuring Fahylando Jackson (@TalkgaywithFaye) and Brandon Johnson from Jojo Fletcher's season of The Bachelorette\nâž» https://goo.gl/CQQJMb\nWill You Accept This Ride? - Episode 6 featuring Eric Bigger and Lauren Iaconetti (sister to The Bacheloretteâ€™s Ashley I.)\nâž»https://goo.gl/NdNEvh\nWill You Accept This Ride? - Episode 7 featuring Chris â€˜Cupcakeâ€™ Strandburg and Christian Bishop of â€˜The Bachelorette'\nâž» https://goo.gl/qohXER\nWill You Accept This Ride? - Episode 8 featuring Lisaâ€™s Mom, Grant Kemp (The Bachelorette, Jojo Fletcher), Becky (The Bachelor, Nick Viall)\nâž» https://goo.gl/PBB5hj\nWill You Accept This Ride? - Episode 9 featuring The Bachelorette Rachel Lindsay and Season 13 Fan Favorite Dean Unglert\nâž» https://goo.gl/jZjYUh</t>
  </si>
  <si>
    <t>k0BqqEMobcY</t>
  </si>
  <si>
    <t>NFC vs. AFC | 2018 NFL Pro Bowl Game Highlights</t>
  </si>
  <si>
    <t>NFL|Football|offense|defense|afc|nfc|American Football|highlight|highlights|game|games|sport|sports|action|play|plays|season|postseason|2017|recap|run|sprint|catch|huge|amazing|touchdown|td|AFC|conference|championship|champions|playoffs|NFC|pro bowl|2018|delanie walker|von miller|td catch|td run|best plays|post game highlights|sp:dt=2018-01-28T15:00:00-05:00|sp:vl=en-US|sp:st=football|sp:li=nfl|sp:ti:home=AFC|sp:ti:away=NFC|sp:ty=high</t>
  </si>
  <si>
    <t>The AFC All-Pros take on the NFC All-Pros in the 2018 NFL Pro Bowl.\n\nWatch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</si>
  <si>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SJXXGL_8VcU</t>
  </si>
  <si>
    <t>Keith Urban - Female Acoustic</t>
  </si>
  <si>
    <t>Female|Keith Urban|Acoustic|Live|Performance</t>
  </si>
  <si>
    <t>Keith Urban performing an acoustic version of his current single Female.\n\nBuy or stream Female now: https://www.smarturl.it/KU-Female \n\nJoin Keith's mailing list: https://keithurban.net/join \nJoin Keith's fan club: https://keithurban.net/theville \n\nConnect with Keith: \nFacebook: https://www.facebook.com/keithurban \nTwitter: https://twitter.com/KeithUrban \nInstagram: https://www.instagram.com/keithurban \nSnapchat: https://www.snapchat.com/add/keithurban</t>
  </si>
  <si>
    <t>Dc-EG4ABsxA</t>
  </si>
  <si>
    <t>This is a Handheld Gaming PC</t>
  </si>
  <si>
    <t>gaming pc|portable gaming pc|portable pc|game console|gpd win 2|gpd win|mini pc|handheld gaming|pc gaming|mini gaming pc|unboxing|tech|austin evans</t>
  </si>
  <si>
    <t>Get 10% off any purchase with Squarespace! http://www.squarespace.com/austin\nThis tiny handheld gaming PC can run actual Windows 10 games.\nGPD Win 2: https://www.indiegogo.com/projects/gpd-win-2-handheld-game-console-for-aaa-games-laptop#/\n\nSubscribe! http://www.youtube.com/austinevans\nInstagram: http://instagram.com/austinnotduncan\nTwitter: http://twitter.com/austinnotduncan\nFacebook: https://www.facebook.com/austinnotduncan</t>
  </si>
  <si>
    <t>qfZcxeqa1g4</t>
  </si>
  <si>
    <t>M&amp;Mâ€™S Super Bowl Commercial 2018 (featuring Danny DeVito) â€“ â€˜Humanâ€™ :30</t>
  </si>
  <si>
    <t>Red is tired of people trying to eat him so he makes a wish to be human.</t>
  </si>
  <si>
    <t>GQ6cKZ3Zf9A</t>
  </si>
  <si>
    <t>Exploring Alternatives</t>
  </si>
  <si>
    <t>How This Frugal Family of 4 Paid Off $96k in Debt &amp; Built a Custom Tiny House</t>
  </si>
  <si>
    <t>how|to|get|out|of|debt|spend|less|save|more|money|credit|loan|tiny|house|living|lifestyle|family|tour|tiny house tour|kids|children|with|bedroom|loft|storage|space|minimalist|minimalism|frugal|budget|student|Canada|pay|off|buy|nothing|new|shop|second|hand|day|raising|green|sustainable|exploring|alternatives|low|waste|grid|on|2018|tiny house on wheels|micro|diy|self|built|cabin|zero|solar|panel</t>
  </si>
  <si>
    <t>After finishing school, Jocelyn and Jarvis had $96,000 of debt from student loans, credit cards, and buying a small rural property.  This is the story of how they paid it off in just 20 months, and then built themselves a debt-free custom tiny house for their family of 4.\n\nAfter ignoring their finances for a long time, the couple finally faced reality one night when they sat down and added up all of their debts, and compared it to the revenue they had coming in.\n\nWhen they realized how much they owed, they decided to make some drastic changes so they could pay it off and stop worrying about money.\n\nTo start, they moved to a smaller apartment, changed jobs, shopped second-hand, froze a credit card in a block of ice, switched to using cash only, and made a budget that allowed them to chip away at their debt.\n\nThey had a white board with a list of all their debts, which they updated every time a payment was made so they'd continue to be motivated.  After 20 months, they were completely debt-free.  After that, they continued with their minimalist, frugal habits and were able to save up enough money to build themselves a custom tiny house on wheels.\n\nThey've been living in the tiny house for over two years now, with their two children, and plan to continue living in it for as long as they can.  They are currently saving money to buy a small acreage where they will build a larger off grid home and keep the tiny house as an income property.\n\nWe're very inspired by this young family's dedication to improve their lives by paying off their debt, by their awareness of their energy consumption, by their efforts to buy less and live a low waste lifestyle.\n\nThey're trying to make positive change in every aspect of their lives, and that's not always an easy thing to do.  \n\nThank you, Jocelyn and Jarvis, for sharing your story with us!  And for the beautiful day we spent at your place! \n\nThanks for watching!\n\nMat &amp; Danielle\n\n-------------------------------------------------------------\nSUPPORT OUR CHANNEL!\n-------------------------------------------------------------\n\nThank you to all of our Patrons who support us so generously and a very special thank you to our backbone supporters: The Burgess Family!\n\nIf you like our videos, please consider supporting us on Patreon: https://www.patreon.com/exploringalternatives\n\n-------------------------------------------------------------\nSTAY IN TOUCH!\n-------------------------------------------------------------\n\nBlog: www.exploringalternatives.ca\nFacebook: /exploringalternativesblog\nInstagram: @exploringalternatives\n\n-------------------------------------------------------------\nSUBTITLES AND CLOSED CAPTIONS\n-------------------------------------------------------------\n\nA very special thank you to our subtitle and closed captions contributors! \n\nIf you would like to contribute subtitles or closed captions to an Exploring Alternatives video, please click here to see which ones need your help:\nhttp://www.youtube.com/timedtext_cs_panel?c=UC8EQAfueDGNeqb1ALm0LjHA&amp;tab=2\n\nTo learn how to create and submit subtitles and closed captions, check out this YouTube info page:\nhttps://support.google.com/youtube/answer/6054623\n\nIf you would like credit for your subtitles, translation, or closed captions in the description of the video, please email us with your full name, the language of your translation, and the video title that you worked on.  You can email us at: danielle.is.exploring@gmail.com\n\n-------------------------------------------------------------\nSPONSORS\n-------------------------------------------------------------\n\nWe occasionally include paid sponsor messages/integrations in our videos to help fund the channel.  We do our best to work with companies and organizations that offer products or services that are in line with our values, and that we think would be interesting and useful to our viewers.\n\nWe will always disclose if weâ€™re promoting products that were given to us for free, or if weâ€™re including a sponsored message in our video.\n\nFor business or sponsorship inquiries, please email us at danielle.is.exploring@gmail.com \n\n-------------------------------------------------------------\nVIDEO CREDITS\n-------------------------------------------------------------\n\nMusic &amp; Song Credits: \nAll music in this video was composed, performed, and recorded by Mat of Exploring Alternatives.\n\nEditing Credits:\nMat and Danielle of Exploring Alternatives\n\nFilming Credits:\nMat of Exploring Alternatives\n\nConstruction Photo Credits:\nJocelyn and Jarvis</t>
  </si>
  <si>
    <t>h8FkbFoRCzc</t>
  </si>
  <si>
    <t>Do You Need a $350 Rice Cooker? â€” You Can Do This</t>
  </si>
  <si>
    <t>rice cooker|best rice cooker|which is the best rice cooker|rice|cooker|ë°¥ì†¥|aroma rice cooker|zojirushi rice cooker|rice cooker test|ç”µé¥­é”…|ç‚Šé£¯å™¨|most expensive rice cooker|best deal rice cooker|how to use a rice cooker|how to make sushi rice|rice cooker pot|Zojirushi|rice cooker review|review|how to cook rice|best rice cooking method|how to cook brown rice|how to cook jasmine rice|how to cook wild rice|cooking tools|sushi|recipe|cooking (interest)|rice steamer</t>
  </si>
  <si>
    <t>Esther Choi stops by the test kitchen to help Cliff pick the best rice cooker. Can Cliff's 10-year-old aroma rice cooker outperform the $350 Zojirushi rice cooker? \n\nlink to Aroma Rice Cooker: http://amzn.to/2FrvGrn\nlink to Zojirushi Rice Cooker: http://amzn.to/2BB6VGS\n\n\nEater is the one-stop-shop for food and restaurant obsessives across the country. With features, explainers, animations, recipes, and moreâ€Šâ€”â€Šitâ€™s the most indulgent food content around. So get hungry.\n\nSubscribe to our YouTube Channel now! http://goo.gl/hGwtF0</t>
  </si>
  <si>
    <t>_JVdoEIbKio</t>
  </si>
  <si>
    <t>Puppy Bowl in Real Life (Way too many puppies)</t>
  </si>
  <si>
    <t>anthony padilla|padilla|anthony padilla youtube|youtube anthony padilla|anthony|smosh anthony|anthony padilla smosh|puppy bowl|superbowl|super bowl|super bowl LII|football</t>
  </si>
  <si>
    <t>I'm tired of watching the puppy bowl on tv so I made my own in real life.\nâ–¸ My incredible merch: http://bit.ly/HighQualityMerch | Subscribe to validate my existence: http://bit.ly/SubPadildo\n\nâ–¸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</si>
  <si>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Q0BIVH-8pwk</t>
  </si>
  <si>
    <t>Saved By The Max</t>
  </si>
  <si>
    <t>Saved By The Max LA Ticket Announcement!</t>
  </si>
  <si>
    <t>saved by the bell|los angeles</t>
  </si>
  <si>
    <t>That's right preppy,  Reservations for Saved By The Max LA go on sale THIS FRIDAY - Feb 2, 2018 at 9am PST @ http://savedbythemax.com!\n\nFor any questions contact us at SavedByTheMaxLosAngeles at gmail dot com!\n\nSaved by the Bell and Saved by the Max and their respective logos are trademarks and copyrights of NBCUniversal Media, LLC.  Licensed by Universal Studios Licensing LLC 2017.  All Rights</t>
  </si>
  <si>
    <t>Midnight Video</t>
  </si>
  <si>
    <t>YOUR DATE IS HERE - Horror Short</t>
  </si>
  <si>
    <t>horror|horror short|short|short film|mystery date|scary|monster|thriller|board game|terrifying|horrifying|Zak White|Todd Spence|Midnight Video|suspense|nostalgia|Your Date Is Here|Where Is It|creature|ghost|Fantastic Fest|scary short film|horror short film|Are You Afraid Of The Dark|Goosebumps</t>
  </si>
  <si>
    <t>After dusting off an old Mystery Date-style board game, a mother and daughter realize the game holds more evil than amusement.\n\nLIKE, SHARE and SUBSCRIBE!\n\nStarring\nBecca Flinn https://twitter.com/BeFlinn\nDani Tiernan\n\nWritten &amp; Directed &amp; Produced by\nTodd Spence https://twitter.com/Todd_Spence\nZak White https://twitter.com/TheZakW\n\nDirector of Photography\nDave Jacobsen https://www.instagram.com/foxtrotimages/\n\nSpecial FX Makeup\nAllison Bryan https://www.facebook.com/AlliBryanMakeup/\n\nMakeup\nKate Klein https://www.instagram.com/kateklein_mua/\n\nEdited by\nNick Gartner http://www.nickgartner.com/\n\nScore and Original Song by\nDavid Green\n\nBoard game cover design by\nTate Marshall http://www.tatemarshall.art/\n\nSpecial thanks to\nJosh Siefer\nJill Tiernan</t>
  </si>
  <si>
    <t>SwEVxk-jWDo</t>
  </si>
  <si>
    <t>Tour The Brand New Global Headquarters Of Insider Inc.</t>
  </si>
  <si>
    <t>Insider Inc. has a new home.\n\nIn early January, the Business Insider, INSIDER, Markets Insider, and BI Intelligence teams bid adieu to our previous digs in the Flatiron District. We've since set up shop downtown at a new address: Liberty Plaza, just a few steps away from Wall Street, in Manhattan's Financial District.\n\nThis new workspace will serve as the company's global headquarters for our 16 editions worldwide.\n\nHere's an inside look at our new office.\n--------------------------------------------------\n\nFollow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</si>
  <si>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d4KL7vqhpWA</t>
  </si>
  <si>
    <t>WOWPresents</t>
  </si>
  <si>
    <t>*SPOILER* 1st Eliminated Queen RuPaul's All Stars 3: Behind the Scenes</t>
  </si>
  <si>
    <t>world of wonder|world of wonder productions|wow report|morgan mcmichaels|RuPaul's Drag Race|Rupauls Drag race|drag race|drag queen|elimination|premiere|untucked|all stars 3|workroom</t>
  </si>
  <si>
    <t>The first eliminated queen packs up her drag station in the workroom immediately after being eliminated from episode 1 of All Stars season 3.\n\nTune-in Thursdays for all new episodes of RuPaul's Drag Race All Stars season 3 on Vh1.\n\nNew episodes of All Stars 3: Behind the Scenes every Friday morning on WOWPresents.\n\nIf you don't have Vh1, catch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</si>
  <si>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jCVkaZChKmc</t>
  </si>
  <si>
    <t>Shaaanxo</t>
  </si>
  <si>
    <t>WET N WILD vs. YSL ðŸ’•ðŸ˜ Foundation Dupe Battle! ðŸ”ª WEAR TEST</t>
  </si>
  <si>
    <t>shannon harris|makeup tutorial|new zealand makeup|make up|get ready with me|getting ready|beauty|shaaanxo|wet n wild|wet n wild photo focus|ysl fusion ink|ysl fusion ink dupe|dupe|ysl foundation|ysl dupe|foundation dupe|best drugstore foundation|affordable makeup|wet n wild foundation|ysl|drugstore makeup|first impression</t>
  </si>
  <si>
    <t>Showing you my dupe for the Wet n Wild  Photo Focus Foundation - the YSL Fusion Ink Foundation! Also showing you how both wear throughout the day! Did you like this?\nðŸ‘‰ NEW XOBEAUTY LIPSTICKS https://www.youtube.com/watch?v=7k6-RPcWAWU&amp;t=595s\nðŸ‘‰ NEW VLOGS http://www.youtube.com/shaaanxovlogs\nðŸ‘‰ http://bit.ly/shanxo SUBSCRIBE FOR FREE! :)\n\n\nðŸ‘‰ MORE VIDEOS\nWet n Wild First Impression https://www.youtube.com/watch?v=NCJUpiLA8Y0&amp;t=35s\nYSL First Impression https://www.youtube.com/watch?v=WNtbOXL_pYA\n\n\nðŸ‘‰ BUY (AND SHADES IN ORDER)\n\nWet n Wild Photo Focus \nSoft Ivory\nBronze Beige\n- USA http://bit.ly/2EeGytg\n- NZ https://www.farmers.co.nz/6285868006?gclid=Cj0KCQiAwKvTBRC2ARIsAL0Dgk18INCsTN3-JkkOUI8Kl9-8nyR2tMRX_HKmgtkNBN4hbMTzOBTlc6gaAhZREALw_wcB\n\nYSL Fusion Ink\nb10\nb30\nbd40\n- UK http://bit.ly/2DE0C78\n- NZ https://www.farmers.co.nz/beauty/makeup/face/yves-saint-laurent-encre-de-peau-le-teint-foundation-6015404\n\n\nðŸ‘‰ PRIMER\nhttp://bit.ly/2DCpBYw\n\n\nðŸ‘‰ BRUSHES\nhttp://bit.ly/xobeauty\n\n\nTHIS VIDEO ISNT SPONSORED. *Some* links are affiliate! Thanks for the support :)\n\n_ _ _ _ _ _ _ _ _ _ _ _ _ _ _ _ _ _ _ _ _ _ _ _ _\n\nðŸ’œ Chat With Me! ðŸ’œ\n\n- Vlogs http://www.youtube.com/shaaanxovlogs\n- Snapchat xoShaaan \n- Facebook http://www.facebook.com/shaaanxoyoutube\n- Twitter http://www.twitter.com/xoshaaan \n- Beauty Insta http://www.instagram.com/shaaanxo \n- Personal Insta http://www.instagram.com/moreshaaanxo \n- Pinterest http://www.pinterest.com/xoshaaan\n\n- BUSINESS ENQUIRIES ONLY! business@shaaanxo.co.nz\n\nShannon Harris\nPO Box 9107\nTerrace End 4441\nPalmerston North\nNEW ZEALAND\n\n_ _ _ _ _ _ _ _ _ _ _ _ _ _ _ _ _ _ _ _ _ _ _ _ _\n\nðŸ’œ Online Shopping Links, &amp; Some Favorite Sites! ðŸ’œ\n\nMY BRAND!\n- http://bit.ly/xobeauty\n\nMY SHAAANXO PALETTE!\n- BH Cosmetics http://bit.ly/Shaaanxopalette\n- Ulta http://bit.ly/ShaaanxoULTA\n- Beauty Bay http://bit.ly/2ih9hSO\n\nHOW I GET USA MAKEUP!\n- http://bit.ly/2CTyg9y\n\nCLOTHING &amp; ACCESSORIES!\n- Missguided http://bit.ly/2kumeIA\n- Pagan Marie http://ss1.us/a/wn2gFAl6 'shaaanxo' for 10% off storewide!\n- BooHoo http://bit.ly/1YxD4DQ\n- ASOS http://bit.ly/1NIx6uJ\n- TopShop http://bit.ly/2bZOzZe\n- Stylenanda http://bit.ly/2agRpXJ\n- Princess Polly http://bit.ly/2g8PQNW\n- Pretty Little Thing http://bit.ly/2oe4WT6\n- Romwe http://bit.ly/2oe3H6E\n\n\nMAKEUP &amp; BEAUTY!\n- Makeup NZ http://www.makeup.co.nz/shop\n- Sephora NZ http://bit.ly/2crri2t\n- Sephora USA http://bit.ly/1SXsjZo (Using Assisted Purchase Option on http://bit.ly/2CTyg9y)\n- Ofra http://bit.ly/2b0Rs76 'SHAAANXO' for a discount!\n- Makeup Geek http://bit.ly/mugeek\n- Ulta http://bit.ly/1YxCXbd (Using Assisted Purchase Option on http://bit.ly/2CTyg9y)\n- BH Cosmetics http://bit.ly/2gi72Ay\n- Lit Glitter http://www.litcosmetics.com 'SHAAANXO' 20% off\n- Nordstrom http://bit.ly/1O5kUYl (Using http://bit.ly/2CTyg9y)\n- Once It http://bit.ly/onceitshop\n- NZ Sale (My Vouchers Go To Charity!) http://bit.ly/2o3GfvF\n- My Skincare https://www.danishskincare.com/?aff=2\n\n\n_ _ _ _ _ _ _ _ _ _ _ _ _ _ _ _ _ _ _ _ _ _ _ _ _\n\nCanon 80d http://bit.ly/2jX9lar + FCP\nMusic by Epidemic Sound (http://www.epidemicsound.com)</t>
  </si>
  <si>
    <t>spUNpyF58BY</t>
  </si>
  <si>
    <t>3Blue1Brown</t>
  </si>
  <si>
    <t>But what is the Fourier Transform?  A visual introduction.</t>
  </si>
  <si>
    <t>Mathematics|three blue one brown|3 blue 1 brown|3b1b|fourier transform|fourier series|fourier</t>
  </si>
  <si>
    <t>An animated introduction to the Fourier Transform, winding graphs around circles.\n\nPuzzler at the end by Jane Street: https://janestreet.com/3b1b\nFunding for these videos comes in large part from viewers, through patreon: https://www.patreon.com/3blue1brown\nSpecial thanks to these Patrons: http://3b1b.co/fourier-thanks\n\nMusic by Vincent Rubinetti: https://soundcloud.com/vincerubinetti/\n\n------------------\n\n3blue1brown is a channel about animating math, in all senses of the word animate.  And you know the drill with YouTube, if you want to stay posted on new videos, subscribe, and click the bell to receive notifications (if you're into that).\n\nIf you are new to this channel and want to see more, a good place to start is this playlist: http://3b1b.co/recommended\n\nVarious social media stuffs:\nWebsite: https://www.3blue1brown.com\nTwitter: https://twitter.com/3Blue1Brown\nPatreon: https://patreon.com/3blue1brown\nFacebook: https://www.facebook.com/3blue1brown\nReddit: https://www.reddit.com/r/3Blue1Brown</t>
  </si>
  <si>
    <t>Qf24J2Twws4</t>
  </si>
  <si>
    <t>Troye Sivan My My My! Official Lyrics &amp; Meaning | Verified</t>
  </si>
  <si>
    <t>genius|rap genius|verified|official lyrics|lyrics|lyric video|Lyric videos|pop music|hip hop|rap|new pop music|troye sivan leland|leland songwriter|my my my|ts2 album|ts2 troye sivan|ozgo producer|ozgo</t>
  </si>
  <si>
    <t>Troye Sivanâ€™s single â€œMy My My!â€ became an instant success earlier this month, as the track from his forthcoming album became a No. 1 trending video on YouTube in less than 24 hours after it was uploaded. It currently stands with over 12 million views. The South-African born singer is no stranger to viral attention, getting his start in his teens as an influential YouTube star. He has since established himself as a powerful pop force with his 2015 debut album 'Blue Neighbourhood,' which peaked at No. 7 on the Billboard 200.\n\nRead more on Genius: https://genius.com/a/troye-sivan-breaks-down-official-lyrics-for-my-my-my-on-genius-video-series-verified\n\nRead all the lyrics to My My My! on Genius: https://genius.com/Troye-sivan-my-my-my-lyrics\n\nWatch the music video for My My My!: http://troyesivan.lnk.to/MyMyMyVideoYo\n\nSubscribe to Genius: http://bit.ly/2cNV6nz\nGenius on Twitter: https://twitter.com/Genius\nGenius on Instagram: http://instagram.com/genius\nGenius on Facebook: https://facebook.com/Geniusdotcom\nhttp://genius.com</t>
  </si>
  <si>
    <t>2aThW4BSdbQ</t>
  </si>
  <si>
    <t>MY PARENTS REACT TO POPPY</t>
  </si>
  <si>
    <t>lilly singh|lilly singh vlogs|lilly vlogs|superwomanvlogs|vlogs|vlog|superwoman|iisuperwomanii|behind the scenes|bts|bloopers|extras|lily sings|lilly singh second channel|merch|real|parents|react|i'm|poppy|original</t>
  </si>
  <si>
    <t>Laced my parents up in some new merch and got them to react to Poppy's videos! There's never a dull moment when they're around! ðŸ˜‚\n\nCheck out Poppy's YouTube Red Original I'm Poppy here:\nhttps://www.youtube.com/watch?v=ET2YuRb004w&amp;feature=youtu.be\n\nDid you see the time that I had my real parents react to something? https://www.youtube.com/watch?v=K_dFhEeuCtM&amp;index=113&amp;list=PLzJJH9jFtNp914Edp5vPvhHYSphugPLV3\nSubscribe: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</si>
  <si>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N7YPLAhjW6g</t>
  </si>
  <si>
    <t>Madmorda</t>
  </si>
  <si>
    <t>World's Smallest Working Gamecube Controller</t>
  </si>
  <si>
    <t>GameCube|controller|custom|mini|smash</t>
  </si>
  <si>
    <t>If you want to make your own, here's all the info you need :)\n\nhttps://bitbuilt.net/forums/index.php?threads/worlds-smallest-gamecube-controller.1906/</t>
  </si>
  <si>
    <t>yc0kcGgg3o0</t>
  </si>
  <si>
    <t>Michelle Obama Talks with Birthday Girl Ellen About Post-White House Life</t>
  </si>
  <si>
    <t>michelle|obama|michelle obama|barack obama|first lady|us president|ellen 60|ellen birthday|Ellen|degeneres|ellen degeneres|the ellen show|ellen fans|ellen tickets|ellentube|ellen audience|barack|potus|flotus|cvs|funny|interview|birthday|president|trump|white house|inauguration|tiffanys|tiffanys box|present|surprise|60</t>
  </si>
  <si>
    <t>In her first TV interview since leaving the White House, former First Lady Michelle Obama chatted with Ellen about her family's normal life in Washington, D.C., the awkward gift she received from the Trumps at the Inauguration, and a special birthday present from Michelle and Ellen's favorite store.</t>
  </si>
  <si>
    <t>eMobkagZu64</t>
  </si>
  <si>
    <t>Amazing Creatures Have Been Discovered across the Planet!</t>
  </si>
  <si>
    <t>PokÃ©mon|Pokemon|PokÃ©mon GO|Stephen Fry|documentary</t>
  </si>
  <si>
    <t>Across the planet, amazing creatures have been discovered... Have you caught any of the PokÃ©mon which are featured in this new PokÃ©mon GO trailer, as narrated by Stephen Fry? \n\nDownload PokÃ©mon GO for iOS devices via the App Store: https://apple.co/2EtMIWw\n\nDownload PokÃ©mon GO for Android devices via Google Play: http://bit.ly/2rTqNFt\n\nOfficial site: http://www.pokemon.com/\nFacebook: http://www.facebook.com/Pokemon \nTwitter: http://www.twitter.com/Pokemon \nInstagram: http://www.instagram.com/pokemon \nTumblr: http://www.pokemon.tumblr.com</t>
  </si>
  <si>
    <t>pypRKeF3u6A</t>
  </si>
  <si>
    <t>Alexa Loses Her Voice â€“ Leslie Jones and JB Smoove - â€œcalling Ashleyâ€</t>
  </si>
  <si>
    <t>super bowl|super bowl commercial|amazon|amazon echo|alexa|amazon alexa|commercial|ad|super bowl 2018|super bowl LII|jeff bezos|alexa loses her voice|echo loses her voice|echo|echo dot</t>
  </si>
  <si>
    <t>Alexa's lost her voice, but we've found some replacements. This should work.</t>
  </si>
  <si>
    <t>EsaHiIdsKpE</t>
  </si>
  <si>
    <t>Melania Trump Gives Her Own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</si>
  <si>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Corden|Corden|Comedy|Segment|Parody Sketch|Politics|Nonrecurring|Topical|State of the Union|Melania Trump</t>
  </si>
  <si>
    <t>First Lady Melania Trump (Laura Benanti) responds to rumors regarding marital tension and theories about her State of the Union outfit.\n\nSubscribe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</si>
  <si>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Forced Arbitration | January 31, 2018 Act 2 | Full Frontal on TBS</t>
  </si>
  <si>
    <t>Full Frontal with Samantha Bee|Full Frontal|Samantha Bee|Sam Bee|TBS|Forced Arbitration|Gretchen Carlson</t>
  </si>
  <si>
    <t>Why didn't women come out sooner against sexual harassers? Well, because of questions like that, plus fear, shame, and a very dumb corporate mandate. Sam talks to Gretchen Carlson about forced arbitration.\n\nWatch Full Frontal with Samantha Bee all new Wednesdays at 10:30/ 9:30c on TBS!</t>
  </si>
  <si>
    <t>HEVonh8bjC0</t>
  </si>
  <si>
    <t>DISOBEDIENCE | Official Trailer | In theaters April 27</t>
  </si>
  <si>
    <t>Official Site: http://www.Disobedience.Movie\nLIKE us on Facebook: http://www.facebook.com/DisobedienceMovie\nFOLLOW us on Twitter: http://www.twitter.com/BleeckerStFilms\nFOLLOW us on Instagram: http://www.instagram.com/BleeckerStFilms\n--\n\nLove is an act of defiance.\nWatch the official trailer for DISOBEDIENCE, starring Rachel Weisz and Rachel McAdams. In select theaters April 27.</t>
  </si>
  <si>
    <t>BJeCOo_CRyE</t>
  </si>
  <si>
    <t>Charlie Puth (feat. Boyz II Men) - If You Leave Me Now (Studio Session)</t>
  </si>
  <si>
    <t>charlie puth|charlie|puth|boyz ii men|charlie boyz ii men|charlie boys to men|boys to men|charlie puth boyz ii men|if you leave me now|puth if you leave me now|Charlie Puth (feat. Boyz II Men) - If You Leave Me Now (Studio Session)|charlie puth studio session|if you leave me now studio session|atlantic records|charlie puth - if you leave me|charlie puth - if you leave me now|puth if you leave me|charlie puth boyz ii men if you leave me|puth boyz ii men|boyz</t>
  </si>
  <si>
    <t>Download &amp; Stream If You Leave Me Now: https://Atlantic.lnk.to/IYLMNBV\n\nPre-Order: Voicenotes: https://Atlantic.lnk.to/VoicenotesID\n\nExclusive VoiceNotes Merchandise Bundles Available Here: http://smarturl.it/VoiceNotesD2CYT\n\nShot by Matt Robertson\n\nFollow Charlie:\nhttp://www.charlieputh.com \nhttp://www.twitter.com/charlieputh \nhttp://www.facebook.com/charlieputh \nhttp://www.instagram.com/charlieputh</t>
  </si>
  <si>
    <t>WKPIEWcGoVo</t>
  </si>
  <si>
    <t>Airplane Dad: Part 2 -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</si>
  <si>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dad|airplane|planes|plane|flying|dad|father|parent|son|flight</t>
  </si>
  <si>
    <t>Subscribe to Explosm!  â–º http://bit.ly/13xgq7a\nWatch Blubburbs US â–º http://go90.show/2CSZ6AQ\nBlubburbs International â–º http://go90.show/2BqR915\n\nHey... Are you alright Joey?\n\nCyanide and Happiness delivers daily comics to your face-hole on www.explosm.net since 2005!\n\nCredits:\nCreated By: Rob DenBleyker, Kris Wilson, Dave McElfatrick\nDirected By: Mike Salcedo\nWritten By: Mike Salcedo\nVoice Actors:\nGeoff Galt - Airplane Dad\nKris Wilson - Joey\nRob DenBleyker - Team Member 1\nJoel Watson - Team Member 2\nDerek Miller - Team Member 3\nElizabeth Del Rosario - Team Member 4\nGeoff Galt - Team Member 5\nAnimation Director: Bill Jones\nAnimation: Alex Anderson Kenney\nCharacter Design: C.A. Kubesh\nBackground Art: C.A. Kubesh\nAnimatic: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</si>
  <si>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XVKg8uPSb5s</t>
  </si>
  <si>
    <t>Robert Wagner called person of interest in mysterious Natalie Wood death</t>
  </si>
  <si>
    <t>video|cbs|news|natalie wood|investigation|48 hours|rebel|actress</t>
  </si>
  <si>
    <t>Investigators tell 48 Hours they have a person of interest in the mysterious death of actress Natalie Wood. In November 1981, the Rebel Without a Cause actress drowned after disappearing from her family's yacht. Wood's death was originally ruled an accident, but in 2011, the Los Angeles County sheriff's department re-opened the investigation. 48 Hours correspondent Erin Moriarty joins CBS This Morning to preview her report, which airs Saturday, Feb. 3, at 10/9c on CBS.\n\nSubscribe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</si>
  <si>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GClwSu4hKpQ</t>
  </si>
  <si>
    <t>Shopping For Jugs | Growing Up Hip Hop: Atlanta | WE tv</t>
  </si>
  <si>
    <t>WE tv|Growing Up Hip Hop: ATL|GUHHATL|GUHH|reality tv|reality show|celebrities|reality stars|Bow Wow|Shaniah Mauldin|Reginae Carter|Ayana Fite|Brandon Barnes|Zonnique Pullins|Jermaine Dupri|Snoop Dogg|Lil Bow Wow|Atlanta|Hip Hop|Royalty|rapper|rap|lil' wayne|carter|the beastie boys|DJ Hurricane|Ms. Deb|music|T.I. and Tiny|Shad Moss|music industry|Drama|hip hop legends|strip club|titties|titty shopping|boobs</t>
  </si>
  <si>
    <t>Bow Wow shows the girls the ropes at the strip club while Ayana looks for the right boob size for her breast reduction. Don't miss GUHHATL Thursdays at 9|8C!\n\n#GUHHATL\n\nSubscribe to the #WEtv channel for more clips: https://goo.gl/1CiBkL\n\nLike on Facebook: https://www.facebook.com/WEtv\nFollow on Twitter: https://twitter.com/WEtv\nWE tv Instagram: https://instagram.com/wetv/\nWE tv Tumblr: http://wetv.tumblr.com/\nOfficial Site: http://www.wetv.com/\n\nOn season 2 of Growing Up Hip Hop: Atlanta, the heirs of Atlanta hip hop are back and testing the legacy of family and the code of the streets. Who will pay the price when shocking secrets, betrayal and a faceoff between Bow &amp; JD spin their worlds out of control.</t>
  </si>
  <si>
    <t>WUFpGGe8U_E</t>
  </si>
  <si>
    <t>BrantleyGilbertVEVO</t>
  </si>
  <si>
    <t>Brantley Gilbert - The Ones That Like Me</t>
  </si>
  <si>
    <t>Brantley|Gilbert|The|Ones|That|Like|Me|Valory|Country</t>
  </si>
  <si>
    <t>Music video by Brantley Gilbert performing The Ones That Like Me. (C) 2017 Big Machine Label Group, LLC\n\nhttp://vevo.ly/3xCs3I</t>
  </si>
  <si>
    <t>FPHrWxxw9Is</t>
  </si>
  <si>
    <t>Rita Ora Dined and Dabbed in Kensington Palace with Prince Harry</t>
  </si>
  <si>
    <t>The Tonight Show|Jimmy Fallon|Rita Ora|Dined|Dabbed|Kensington Palace|Prince Harry|NBC|NBC TV|Television|Funny|Talk Show|comedic|humor|snl|Fallon Stand-up|Fallon monologue|tonight|show|jokes|funny video|interview|variety|comedy sketches|talent|celebrities|video|clip|highlight|The Brief|Spivs|For You|Fifty Shades of Grey|Fifty Shades Darker|Ora|Mia</t>
  </si>
  <si>
    <t>Rita Ora dishes on the backstory behind some of her bold fashion choices, including a bathrobe, and what it was like to hang out in Kensington Palace where she met Prince William and her crush, Prince Harry.\n\nSubscribe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exclusives.\n\nRita Ora Dined and Dabbed in Kensington Palace with Prince Harry\nhttp://www.youtube.com/fallontonight</t>
  </si>
  <si>
    <t>rX61Rpc7zWg</t>
  </si>
  <si>
    <t>ALL I WISH Official Trailer (2018) Sharon Stone Comedy Movie HD</t>
  </si>
  <si>
    <t>Cinema|Trailer|Official|Movie|Film|ALL I WISH Official Trailer|ALL I WISH|Sharon Stone|comedy movie hd|2018</t>
  </si>
  <si>
    <t>ALL I WISH Official Trailer \nÂ© 2018 - Universal Pictures\n\nComedy, Kids, Family and Animated Film, Blockbuster,  Action Cinema, Blockbuster, Scifi Movie or Fantasy film, Drama...   We keep you in the know! \n\nSubscribe now to catch the best movie trailers 2017 and the latest official movie trailer, film clip, scene, review, interview.</t>
  </si>
  <si>
    <t>XxBr02E3C0k</t>
  </si>
  <si>
    <t>Dakota Johnson Talks Fifty Shades Freed</t>
  </si>
  <si>
    <t>Late Night|Seth Meyers|Dakota Johnson|Talks|Fifty Shades Freed|NBC|NBC TV|television|funny|talk show|comedy|humor|stand-up|parody|snl seth meyers|host|promo|seth|meyers|weekend update|news satire|satire|Fifty Shades of Grey|Fifty Shades Darker|Ben and Kate|How To Be Single|F-150|truck|Johnny Appleseed</t>
  </si>
  <si>
    <t>Dakota Johnson tells Seth all about filming Fifty Shades Freed and explains why she was so uncomfortable during a private performance by Sarah McLachlan.\nÂ»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http://instagram.com/nbctv\n\nDakota Johnson Talks Fifty Shades Freed- Late Night with Seth Meyers\nhttps://youtu.be/XxBr02E3C0k\n\n\nLate Night with Seth Meyers\nhttp://www.youtube.com/user/latenightseth</t>
  </si>
  <si>
    <t>pGgTkFKfLXE</t>
  </si>
  <si>
    <t>Jamie Dornan on His Wee-Bag &amp; Dakota Johnson</t>
  </si>
  <si>
    <t>jimmy|kimmel|live|late|night|talk|show|funny|comedic|comedy|clip|comedian|fifty|shades|darker|jamie|dornan|wee-bag|dakota|johnson|movie|sex|scenes|jamie dornan|dakota johnson|fifty shades of grey|fifty shades darker</t>
  </si>
  <si>
    <t>Jamie talks about making his third Fifty Shades movie, his relationship with Dakota Johnson, what it is like shooting sex scenes and reveals what happened when he saw the movie for the first time in a theater.\n\nJimmy Kimmelâ€™s FULL INTERVIEW with Stormy Daniels https://youtu.be/Ntl5Da1vblI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Damon.\n\nJamie Dornan on His Wee-Bag &amp; Dakota Johnson\nhttps://youtu.be/pGgTkFKfLXE</t>
  </si>
  <si>
    <t>0YVbVXOjJv4</t>
  </si>
  <si>
    <t>Kia Motors America</t>
  </si>
  <si>
    <t>2018 Kia Stinger  |  Steven Tyler Big Game Ad â€“ Feel something again</t>
  </si>
  <si>
    <t>Steven tyler|fueled by youth|big game ad|football commercial|big game ad commercial|2018 big game ad|2018 kia stinger|kia stinger|stinger|sports car|2018 kia stinger gt|kia stinger gt|stinger gt|sports sedan|performance car|kia gt|kia sports car|kia sedan|new kia stinger|stinger kia|a state of mind|kia stinger gt2|2018 kia stinger gt2|big game commercial</t>
  </si>
  <si>
    <t>With 365 horsepower, the new 2018 Kia Stinger is a legend in the making. But what happens when it comes face to face with another legend: rock and roll icon Steven Tyler? Watch as Steven and the Stinger defy history in Kiaâ€™s 2018 Big Game ad.\n\nDid our commercial make you feel something? Then vote for it, along with your other favorites, on USA Today Admeter! www.admeter.usatoday.com\n\nhttps://www.kia.com/us/en/vehicle/stinger/2018/overview \n\nGet social with Kia:\nhttp://facebook.com/kia \nhttp://twitter.com/kia \nhttps://plus.google.com/+kia/posts \nhttp://www.pinterest.com/kiamotorsusa/\nhttp://instagram.com/kiamotorsusa/</t>
  </si>
  <si>
    <t>XYfulkXyDHU</t>
  </si>
  <si>
    <t>Lisa Kudrow Heard Lindsay Lohan Wants to Do 'The Comeback'</t>
  </si>
  <si>
    <t>James asks Lisa Kudrow about her show, The Comeback, and learns that a discussion on Twitter led to Lindsay Lohan volunteering herself for a role on the third season that isn't exactly available.\n\nMore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</si>
  <si>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VQbYbElYjK4</t>
  </si>
  <si>
    <t>2 Wounded In Shooting At LA Middle School, Suspect In Custody</t>
  </si>
  <si>
    <t>CBS 2 News Morning</t>
  </si>
  <si>
    <t>Two students were wounded and a suspect is in custody following a shooting at a middle school in the Westlake District of Los Angeles Thursday morning, authorities said.</t>
  </si>
  <si>
    <t>6EF4zRMfrlk</t>
  </si>
  <si>
    <t>April the Giraffe's Super Bowl LII Prediction</t>
  </si>
  <si>
    <t>april the giraffe|super bowl|nfl|predictions|new england patriots|philadelphia eagles</t>
  </si>
  <si>
    <t>April the Giraffe weighs in, in a very big way, on her prediction for the winners of Super Bowl LII !\n\nWe wish both teams and their fans luck!\n\nAnimal Adventure Park\nHarpursville, NY \n\nwww.TheAnimalAdventurePark.com</t>
  </si>
  <si>
    <t>sJGgV3p8JzY</t>
  </si>
  <si>
    <t>Grace VanderWaal - City Song</t>
  </si>
  <si>
    <t>City Song|Grace VanderWaal|Pop|Syco Music/Columbia Records</t>
  </si>
  <si>
    <t>Grace VanderWaal's debut album 'Just the Beginning' is available now: http://smarturl.it/GV-JustTheBeginning?iqid=CitySongVideo\n\nSpecial merch bundles: http://smarturl.it/GV-JustTheBeginning/OfficialStore?iqid=CitySongVideo\nAmazon CD: http://smarturl.it/GV-JustTheBeginning/AmazonMusicCD?iqid=CitySongVideo\nAmazon Music: http://smarturl.it/GV-JustTheBeginning/AmazonMusicListen?iqid=CitySongVideo\nApple Music: http://smarturl.it/GV-JustTheBeginning/AppleMusic?iqid=CitySongVideo \niTunes: http://smarturl.it/GV-JustTheBeginning/iTunes?iqid=CitySongVideo\nSpotify: http://smarturl.it/GV-JustTheBeginning/Spotify?iqid=CitySongVideo\nTarget edition with two bonus tracks: http://smarturl.it/GV-JustTheBeginning/Target?iqid=CitySongVideo\n\nFollow Grace:\nhttp://gracevanderwaal.com\nhttp://facebook.com/GraceVanderWaalMusic\nhttp://instagram.com/gracevanderwaal\nhttp://twitter.com/GraceVanderWaal\nhttp://snapchat.com/add/gracevanderwaal\nhttp://youtube.com/OhNeverMindItsJustMe\n\nDirector: Brian Petchers\nExecutive Producer: Evan Brown\nProducer: Dave Gelb\nDirector of Photography: Dan Kennedy\nAnimation: Rafatoon - Happy Motion\nProduction Company: Dreambear\nHair/Makeup: Holly Gowers\nWardrobe Styling: Elkin</t>
  </si>
  <si>
    <t>jjRXuZkeGRA</t>
  </si>
  <si>
    <t>Riverdale | Chapter Twenty-Six: The Tell-Tale Heart Trailer | The CW</t>
  </si>
  <si>
    <t>The CW|The CW Network|television|shows|TV|episodes|network|drama|Magic|Thriller|Heaven|Hell|Series|Show|Trailer|Episode|2015|CW|Television|Riverdale|Archie Comics|Archie|Jason Blossom|Archie Andrews|Jughead Jones|Betty Cooper|Veronica Lodge|Cheryl Blossom|Heart|Tell Tale Heart</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</si>
  <si>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Black Lightning, Life Sentence, The Flash, Arrow, Supergirl, DCâ€™s Legends of Tomorrow, Supernatural, Jane The Virgin, Crazy Ex-Girlfriend, The Originals, The 100, iZombie, Dynasty, and Valor.\n\nConnect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Twenty-Six: The Tell-Tale Heart Trailer | The CW\nhttp://www.youtube.com/user/CWtelevision</t>
  </si>
  <si>
    <t>QatPF3Pqhp4</t>
  </si>
  <si>
    <t>January Favorites | 2018</t>
  </si>
  <si>
    <t>january|december|favorites|2018|must have|makeup|new releases|hot|best|drugstore|high end|beauty|guru|kathleenlights</t>
  </si>
  <si>
    <t>Hey, Guys! (WATCH IN HD)\nHereâ€™s a video where I walk you through all my favorite makeup must haves from the past month! I hope you enjoy! Thanks for watching! xoxo!\n\n\nPLEASE DONT FORGET TO CHECK OUT MY SISTERS JEWELRY LINE! THE K IM WEARING AROUND MY NECK IS MY FAV &amp; YOU CAN GET ONE HERE:  https://xiobyylette.com\n\n\n\nProducts I Mentioned:\nPhysicians Formula The Healthy Foundation \nKiehls Powerful Strength Line Reducing Concentrate \nGlamour Dolls x Lisa Frank Bitten &amp; Bronze Matte Bronzer \nThrive Causemetics Sun Chaser Bronzing Powder in Rhea \nThrive Causemetics Liquid Lash Extensions Mascara\nMaybelline x Shayla The City Mini Palette \nJouer Adore Blush Duo \nColourpop In Nude Endo Pressed Highlight Palette \nJimmy Choo Perfume \nFenty Beauty Stunna Lip Paint in Uncensored \nPhysicians Formula The Healthy Lip in All Natural Nude\nMac x Patrick Starr Lip Gloss in She Betta Werk \nNyx Slide on Glide on Lip Liner in Nude Suede Shoes\nNude Stix Lip &amp; Cheek Pencil in Whisper\n\n\n\nWhat Iâ€™m Wearing:\nTank: Forever 21\nEarrings: Monica Vinader \nNecklace: https://xiobyylette.com/products/large-single-letter\nNails: KL POLISH â€œMiss Honeyâ€ &amp; â€œDas Esspensive XXVIâ€ on top\nBrows: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Kathleenlights1\n\n\n\n\n\nFTC- This video is NOT sponsored.\n(MUG is an affiliate link - Morphe &amp; Ofra code is an affiliate code)</t>
  </si>
  <si>
    <t>LHUKKrcXfJs</t>
  </si>
  <si>
    <t>ChvrchesVEVO</t>
  </si>
  <si>
    <t>CHVRCHES - Get Out (Preview)</t>
  </si>
  <si>
    <t>CHVRCHES|indie|bands|get out|the mother we share|leave a trace|every open eye|glastonbury|swsx|reading|leeds|bbc|xfm|virgin radio|streaming|spotify|apple music|annie mac|zane low|vans</t>
  </si>
  <si>
    <t>â€˜Get Outâ€™ is available now\nhttps://CHVRCHES.lnk.to/GetOut\n\nFollow CHVRCHES:\n\nhttp://instagram.com/chvrches \nhttp://www.facebook.com/chvrches \nhttp://po.st/CHVRCHESAppleMusic\nhttp://po.st/CHVRCHESSpotify\nhttp://twitter.com/chvrches \nhttp://chvrches.tumblr.com\n\nGET OUT \n\nTalked ourselves to death \nNever saying what I wanted \nSaying what I needed \nI pushed you to the edge \nNever knowing what I wanted \nKnowing what I needed you to say \n\nReflections you used to see never look alike to me \n\nGet out, get out \nGet, get, get out\nGet, get, get out of here \nCan we get out, get out \nGet, get, get out \nGet, get, get out of here? \nGood intentions never good enough \nCan we get out, get out \nGet, get, get out \nGet, get, get out of here? \n\nGoing out my mind \nNever getting what I wanted \nGetting what I needed \nI left myself behind \nNever knowing what I wanted \nKnowing what I needed you to do \n\nReflections you used to see never look alike to me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\nYou are a kaleidoscope \nYou are a kaleidoscope</t>
  </si>
  <si>
    <t>pj6k-EFxqAI</t>
  </si>
  <si>
    <t>Hailee Steinfeld, BloodPopÂ® - Capital Letters</t>
  </si>
  <si>
    <t>Hailee|Steinfeld|BloodPopÂ®|Capital|Letters|Republic/Universal/FSF|Soundtrack|Hailee Steinfeld Fifty Shades Freed|Hailee Steinfeld new song|Bloodpop Fifty Shades Freed|Bloodpop new song|Fifty Shades Freed songs|Fifty Shades Soundtrack|Fifty Shades movie</t>
  </si>
  <si>
    <t>Capital Letters (Official Video)\nSong available on the Fifty Shades Freed Original Motion Picture Soundtrack\nhttps://FiftyShadesFreed.lnk.to/ForYouYD  \n \nFifty Shades Freed, in theaters February 9.\nWatch the trailer, and book tickets now: http://unvrs.al/FSFTix\n \nDirected by Hannah Lux Davis\nProduced by Andrew Lerios\nExecutive Produced by Luga Podesta &amp; Brandon Bonfiglio\nFor London Alley Entertainment\n \nFollow Hailee Steinfeld\nInstagram - http://instagram.com/haileesteinfeld\nTwitter - http://twitter.com/haileesteinfeld\nFacebook - http://www.facebook.com/haileesteinfeld\n \nFollow BloodPopÂ®:\nWebsite - http://bloodpop.com  \nSpotify - http://smarturl.it/BloodPop_Spotify  \nFacebook - http://smarturl.it/BloodPop_Facebook  \nTwitter - http://smarturl.it/BloodPop_Twitter  \nInstagram - http://smarturl.it/BloodPop_Instagram  \nSoundcloud - http://smarturl.it/BloodPop_Soundcloud\n \nMusic video by Hailee Steinfeld &amp; BloodpopÂ® performing Capital Letters. Â© 2018 Universal Studios\n\nhttp://vevo.ly/9A3EuD</t>
  </si>
  <si>
    <t>aEM1Zelai1k</t>
  </si>
  <si>
    <t>First Time Cats Go Outside in New Catio</t>
  </si>
  <si>
    <t>Cole and Marmalade|Cats|Cat Videos|catio|outdoor cats|start cats|feral cats|outside|hazards|free roaming cats|cats killed|cats poisoned|outdoor cat run|walking cats|how to walk cats|cats kill birds|mice|rats|poison|cat hit by car|cat killed|cat shot|TNR|kill stray cats|cat population|spay|neuter</t>
  </si>
  <si>
    <t>Subscribe: http://bit.ly/SubToColeAndMarmalade\nDo YOUR cats like to go outside?â€¦ If so we highly recommend getting a catio or outdoor cat run like what is featured in this video. It's the purrfect way for your cats to have some outside time in a safe environment ;)\nOutdoor cat run featured in the video: http://bit.ly/2ixhBiL\n*SAVE 10% by using code: CAMSAVE at the checkout!\n\nPurrlease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</si>
  <si>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Nt3shY9FGDI</t>
  </si>
  <si>
    <t>Sharon Stone As SATCâ€™s Samantha Jones? | WWHL</t>
  </si>
  <si>
    <t>What What Happens live|reality|interview|fun|celebrity|Andy Cohen|talk|show|program|Bravo|Watch What Happens Live|WWHL|bravo andy|Watch|What|Happens|Sharon Stone|SATCâ€™s|Samantha Jones|Actress Sarah Jessica Parker|thinks|idea|idea of Sharon Stone|assuming|role of Samantha Jones|movie|Sex and the City 3|record|Stephen Colbert|interested|assuming the role of Samantha|really interesting idea|tweeted|kim cattrall|passed away|Michael Patrick|question|better answer</t>
  </si>
  <si>
    <t>Actress Sarah Jessica Parker tells Andy Cohen what she thinks of the idea of Sharon Stone assuming the role of Samantha Jones for a â€œSex and the City 3â€ movie.\nâ–ºâ–º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http://bravotv.tumblr.com/\n\nSharon Stone As SATCâ€™s Samantha Jones? | WWHL</t>
  </si>
  <si>
    <t>p0xyhCn0Eow</t>
  </si>
  <si>
    <t>Jim Gaffigan Hijacks a Stranger's Tinder | Vanity Fair</t>
  </si>
  <si>
    <t>jim gaffigan|tinder takeover|hijacks tinder|hijacks dating account|tinder|jim gaffigan 2018|jim gaffigan interview|jim gaffigan tinder|jim gaffigan tinder takeover|jim gaffigan vanity fair|tinder takeover vanity fair|vanity fair tinder|tinder vanity fair|jim gaffigan funny|jim gaffigan show|gaffigan|tinder funny|tinder 2018|tinder date|tinder love|dating|tinder app|takeover|tinder story|vanity fair|vanity fair magazine|vf</t>
  </si>
  <si>
    <t>On the latest episode of Tinder Takeover, Jim Gaffigan takes over a volunteer's Tinder account._x000D_
\n_x000D_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\n\nJim Gaffigan Hijacks a Stranger's Tinder | Vanity Fair</t>
  </si>
  <si>
    <t>QzT0lJPLbdQ</t>
  </si>
  <si>
    <t>Mom Who Went Blind When She Was Shot in Las Vegas Massacre Can See Again</t>
  </si>
  <si>
    <t>concert|victims|stephen paddock|ie newsdesk|deadly|recovery|las vegas|massacre|mass shooting|cat-news|police|inside edition|country music|las vegas massacre|mgm hotel|deadliest mass shooting|shooting|bullets</t>
  </si>
  <si>
    <t>More from Inside Edition: https://www.youtube.com/user/cbstvdinsideedition?sub_confirmation=1\nRachel Sheppard has a deep scar that runs from her chest past her waist. The 27-year-old is one of 500 wounded concert victims still fighting to recover from the Las Vegas massacre. Michael Caster was shot in the spine after he used his body to shield his girlfriend from gunfire. Bullet fragments remain in his back. He has no feeling from the waist down, but Mike is determined to walk again.</t>
  </si>
  <si>
    <t>uBUnmdd5-iA</t>
  </si>
  <si>
    <t>Mr. Bean Is A Master Of Physical Comedy</t>
  </si>
  <si>
    <t>the nerdwriter|nerdwriter|nerdwriter youtube|youtube nerdwriter|nerd writer|nerdwriter1|nerdwriter channel|video essays|essays|education|education channel|nerd writer essays|rowan atkinson|mr. bean|bean|atkinson|rowan|visual comedy|physical comedy</t>
  </si>
  <si>
    <t>A closer look at the incredible physical comedy of Rowan Atkinson.\nThe first 200 people to sign up using the link here will get your first 3 months ok Skillshare for just 99Â¢: http://skl.sh/nerdwriter99\n\nSupport Nerdwriter videos: https://patreon.com/nerdwriterÂ | Subscribe:Â http://bit.ly/SubNerdwriter\nÂ \nFacebook:Â https://facebook.com/The-Nerdwriter-314141501931192/\nTwitter:Â https://twitter.com/TheeNerdwriter\nPatreon: https://patreon.com/nerdwriter\n\nWatch Laughing Matters (Visual Comedy), written, acted and narrated by Rowan himself:\n\nhttps://www.youtube.com/watch?v=E9fsn6lQBV4&amp;t=83s\n\nMUSIC\n\nMarty Gots a Plan Kevin MacLeod (incompetech.com)\nLicensed under Creative Commons: By Attribution 3.0 License\nhttp://creativecommons.org/licenses/by/3.0/\n\nJalen Edington, HARAKIRI\nhttps://soundcloud.com/jalenedington/harakiri\n\nWatch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</si>
  <si>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IkV5VpEROW0</t>
  </si>
  <si>
    <t>73 Questions With Donatella Versace | Vogue</t>
  </si>
  <si>
    <t>73 questions|celebrity|donatella versace|fashion|gianni versace|luxury|versace|vogue|73 questions interview|versace dress|gianni|donatella versace versace|donatella|donatella versace interview|gianni versace murder|gianni versace sister|donatella versace style|donatella versace clothing|donatella versace 73|donatella versace 73 questions|vogue 73|versace 73 questions|versace versace versace|vogue.com</t>
  </si>
  <si>
    <t>Fashion designer Donatella Versace invites Vogue into her beautiful Milan apartment (previously owned by the late Gianni Versace) and answers 73 questions. As Donatella takes us through the rooms of her family's home, she talks about the legacy of Gianni Versace, the future of fashion, and the most common misconceptions about her.\n\nStill havenâ€™t subscribed to Vogue on YouTube? â–ºâ–º http://bit.ly/vogueyoutubesub_x000D_
\n _x000D_
\nABOUT VOGUE_x000D_
\nVogue is the authority on fashion news, culture trends, beauty coverage, videos, celebrity style, and fashion week updates. \n\n73 Questions With Donatella Versace | Vogue\n\nCreated By: Joe Sabia</t>
  </si>
  <si>
    <t>QNzzJzdgUto</t>
  </si>
  <si>
    <t>DoritosÂ®</t>
  </si>
  <si>
    <t>Dinklage will #SPITFIRE. Freeman will be #ICECOLD. But only one can win #DoritosBlaze</t>
  </si>
  <si>
    <t>6dGqZmvDElA</t>
  </si>
  <si>
    <t>Many Japanese Wear Face Masks, Should You?</t>
  </si>
  <si>
    <t>Bejing pollution|smog|face mask|fashion|Asia|Sars outbreak|air pollution|global warming|Korea|Japan|Flu season|influenza|Tokyo|China|Bejing|K-pop|surgical masks|cute|surgical masks asia|3M|Sars|cdc|H1N1|beme|bemenews|casey neistat|news|youtube casey neistat|casey neistat beme|casey neistat cnn</t>
  </si>
  <si>
    <t>It's flu season. Lou doesn't want the flu - which got him thinking, should he be wearing a face mask?\n\nSources/Learn More:\n\nMitsutoshi Horii -  http://chaucercollege.academia.edu/MitsutoshiHorii\n\nThe Use of Facemasks to Prevent Respiratory Infection -  https://www.ncbi.nlm.nih.gov/pmc/articles/PMC4293989/\n\nClinical Trial of Mark Use in Households to Prevent Respiratory Virus Transmission - http://www.ijidonline.com/article/S1201-9712(08)01008-4/pdf\n\nWhy do Japanese Wear Masks? - http://www.japanesestudies.org.uk/ejcjs/vol14/iss2/horii.html\n\nCDC Influenza Report - https://www.cdc.gov/flu/weekly/index.htm\n\nCDC Everyday Preventative Actions - https://www.cdc.gov/nonpharmaceutical-interventions/personal/index.html\n\n1918 Influenza - https://www.ncbi.nlm.nih.gov/pmc/articles/PMC3291398/\n\n\nSign up for Beme Panels on Google Play and the App Store:\n https://play.google.com/store/apps/details?id=com.beme.app.android \n https://itunes.apple.com/us/app/beme-panels/id1274516645\n\nFollow Beme on Twitter: https://twitter.com/bemeapp \nFacebook: https://www.facebook.com/officialbeme/ \nInstagram: https://www.instagram.com/beme/ \nBeme: https://beme.com/</t>
  </si>
  <si>
    <t>l992Loe-qVc</t>
  </si>
  <si>
    <t>Jessica Braun | JAMbeauty89</t>
  </si>
  <si>
    <t>LIVE CHAT Q&amp;A - My Pregnancy, My Bump, Youtube...</t>
  </si>
  <si>
    <t>beauty|makeup|cosmetics|drugstore|jambeauty89|jessica braun|skincare|haul|tutorial|first impressions|sephora|ulta|target|2017|review|dupes|affordable|cheap|grwm|#hangoutsonair|Hangouts On Air|#hoa</t>
  </si>
  <si>
    <t>I show my bump at 18:19 :) I am 23 weeks pregnant with a girl! :)\n\nâ–º SUBSCRIBE: http://bit.ly/subtojess\nâ–º VLOGS, TRAVEL, DISNEY (Tyler's Channel): http://bit.ly/1lDqfvi\nâ–º SOCIAL MEDIA: @jambeauty89\n\nFave BB Cream I Mentioned (Missha):  http://go.magik.ly/ml/7i6f/\nFave Moisturizer I mentioned (Cosmedix): http://go.magik.ly/ml/9bkj/\nPersona Identity Palette: http://go.magik.ly/ml/9bkk/\nMilani Drugstore Palettes:  http://go.magik.ly/ml/9bkm/\nSweet Peach Palette: http://go.magik.ly/ml/9bko/\nChocolate Bar Palette: http://go.magik.ly/ml/9bkq/\nGuize FX Contour Palette: https://guizefacefx.com/\n\n\nâ‹ HOW I MAKE MONEY SHOPPING ONLINE (EBATES): http://bit.ly/1g7rj6W\nâ‹ 50% OFF HIGH END MAKEUP (HAUTELOOK): http://bit.ly/1fWXfuv\n\nâ–¼ CONTACT â–¼\n\nEMAIL for Business Inquiries: jambeauty89@gmail.com\nMAIL: PO Box #50204 Indianapolis, IN 46250\n\nDISCLAIMER:  This video is not sponsored.  All opinions are my own, honest opinions, regardless of sponsorship, referral links, and/or affiliation. Product links with Go.Magik.ly and links denoted with a â‹ denotes a referral and/or affiliate link. \n\nMUSIC: All Sound Effects Provided by: Youtube Audio Library. \nEnd Credits: Italian Afternoon by Twin Musicom is licensed under a Creative Commons Attribution license (https://creativecommons.org/licenses/...) Artist: http://www.twinmusicom.org/</t>
  </si>
  <si>
    <t>q3j6708kzEY</t>
  </si>
  <si>
    <t>It's a Southern Thing</t>
  </si>
  <si>
    <t>If Alexa was Southern</t>
  </si>
  <si>
    <t>amazon echo|alexa|amazon alexa|southern alexa|alexa southern|amazon|echo|if alexa was southern|southern echo|southern amazon echo|alexa parody|funny alexa|funny alexa sayings|alexa funny|amazon echo parody|alexa snl|snl alexa|super bowl alexa|commercial|super bowl commercials</t>
  </si>
  <si>
    <t>The future is here, y'all. And it's available in burlap and reclaimed barn wood.\n\nLike our Facebook page: http://facebook.com/itisasouthernthing</t>
  </si>
  <si>
    <t>ugdgAifIOBA</t>
  </si>
  <si>
    <t>Why Don't We - Trust Fund Baby (Official Audio)</t>
  </si>
  <si>
    <t>music|official|music video|atlantic|records|why don't we|trust fund baby|why don't we - trust fund baby|why don't we - trust fund baby (official audio)|why don't we trust fund baby|trust fund baby why don't we|trust fund baby - why don't we|audio|why|don't|we|trust|fund|baby|trust fund baby (official audio)|trust fund baby audio|wmg|atlantic records|these girls|something different|tfb|wdw tfb|wdw|whydontwe</t>
  </si>
  <si>
    <t>'Trust Fund Baby' Out Now:\nhttps://Atlantic.lnk.to/TFBAY\n\nFollow Why Don't We\nhttps://Twitter.com/WhyDontWeMusic\nhttps://www.Instagram.com/WhyDontWeMu...\nhttps://www.Facebook.com/WhyDontWeMus...\nSnapchat: @WhyDontWeMusic\nMusical.ly: @WhyDontWeMusic</t>
  </si>
  <si>
    <t>DCcA4FyWeXI</t>
  </si>
  <si>
    <t>Errant Signal</t>
  </si>
  <si>
    <t>Getting Over It (Spoilers?)</t>
  </si>
  <si>
    <t>Getting Over It|Getting Over It With Bennett Foddy|Errant Signal|Jesper Juul|Bennett Foddy</t>
  </si>
  <si>
    <t>I managed to make a Getting Over It video on YouTube without screaming or losing my cool even once!  Do I get a cookie?\n\nAlso, we talk about boring game design things and the concept of failure in videogames and frustration and pain as express aesthetic goals.  You know, NERD STUFF.\n\n----\nThis episode was made possible by generous support through Patreon!\nhttp://www.patreon.com/errantsignal\n----</t>
  </si>
  <si>
    <t>Bz947t-vWzE</t>
  </si>
  <si>
    <t>Wannabe Dude Perfect Trick Shots!!</t>
  </si>
  <si>
    <t>trick shots|trick shot|dude perfect|crazy shots|winter games|kids games|family games|family friendly|kid friendly|epic|ping pong|ping pong trick shots|golf|basketball|team edge videos|teamedge|Team edge|team edge challenge|team edge challenges</t>
  </si>
  <si>
    <t>Which Prop Is He? | Prop Hunt IRL!! âž¡ https://www.youtube.com/watch?v=2y9pr9kRMzw&amp;t=1s\nSubscribe To Team Edge! âž¡ https://www.youtube.com/channel/UCaRH3rDr3K3CEfhVqu5mgUQ\nðŸ”½MORE LINKS BELOW ðŸ”½\n\nHey guys! What was your favorite trick shot? What trick shot would you like to see next time? Let us know down below! Check out the Fruit Mayhem DEMOLITION Contest! | GIANT Thor Hammer! https://www.youtube.com/watch?v=5rjt16dQhm0&amp;t=25s\n\nTEAM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</si>
  <si>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FZjexxJ7lYM</t>
  </si>
  <si>
    <t>Blake Griffin gets candid about Clippers during interview after trade to Pistons | ESPN</t>
  </si>
  <si>
    <t>blake grffin|blake griffin trade|blake trade|blake griffin pistons|griffin pistons|blake pistons|blake griffin detroit pistons|blake griffin traded|blake traded|los angeles clippers|la clippers|clippers|clippers trade|clippers pistons trade|boban marjanovic|nba|nba basketball|nba trades|nba trade deadline|espn|espn live|avery bradley|tobias harris</t>
  </si>
  <si>
    <t>Detroit Pistons big man Blake Griffin tells ESPN's Nick Friedell about his feelings following the Los Angeles Clippers trading him to Detroit, saying he wishes the franchise had given him a heads-up but that he's not upset with the deal itself.\n\nâœ”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</si>
  <si>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tojsUHxmOrQ</t>
  </si>
  <si>
    <t>Classic Glazed Donuts</t>
  </si>
  <si>
    <t>donuts|glazed|glazed donuts|krispy kreme|dunkin donuts|dunkin|frosting|glaze|sweets|desserts|american|donut decoration|classic|classic glazed donuts|krispy kreme copycat recipe|breakfast|dessert|buzzfeed|BuzzFeed|BuzzFeed Tasty</t>
  </si>
  <si>
    <t>Get the recipe: https://tasty.co/recipe/classic-glazed-donuts\n\nReserve the One Top: http://bit.ly/2v0iast\n\n\nCheck us out on Facebook! - facebook.com/buzzfeedtasty\n\nCredits: https://www.buzzfeed.com/bfmp/videos/45948\n\n\nMUSIC\nLicensed via Audio Network</t>
  </si>
  <si>
    <t>DhEjpq88wGw</t>
  </si>
  <si>
    <t>Fifth Harmonyâ€™s Normani Kordei Performs 'Bootylicious' by Destiny's Child  | Lip Sync Battle Preview</t>
  </si>
  <si>
    <t>Singing|Lip Sync Battle|Dancing|Lip Syncing|LL|Cool|Chrissy Teigen|Music|Comedy|lip sync|battle|dance|Lip Sync Show|lsb|Fifth Harmony|Normani Kordei|BeyoncÃ©|Destiny's Child|Bootylicious|preview|Lauren Jauregui|pop group|pop|singer|Ally Brooke|Camila Cabello|Dinah Jane|twerk</t>
  </si>
  <si>
    <t>We donâ€™t think we can handle this! Fifth Harmonyâ€™s Normani Kordei pulls out all the stops as BeyoncÃ© for the Destiny's Child hit 'Bootylicious.'\n\nLip Sync Battle, Thursdays at 10/9c on Paramount Network.\n\n#ParamountNetwork  #LipSyncBattle #LSB #FifthHarmony #NormaniKordei #BeyoncÃ© #DestinysChild #Bootylicious\n\nSubscribe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</si>
  <si>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WpTjFhA09kQ</t>
  </si>
  <si>
    <t>Andrew Rowland</t>
  </si>
  <si>
    <t>â€œWhy canâ€™t i stop dreaming about wafflesâ€ ðŸ¤£ðŸ˜‚ðŸ¤£</t>
  </si>
  <si>
    <t>https://www.facebook.com/julia.rowland.503/videos/10213754319964724/?hc_ref=ARSK72I2pTCF01TYHq_fWnmX-okrH-80sTRXuuwLXedqxhG4NqGwLA3Q2142CmZrhwE</t>
  </si>
  <si>
    <t>8vl82FssW5k</t>
  </si>
  <si>
    <t>The Moment George Clooney Met Amal | My Next Guest Needs No Introduction | Netflix</t>
  </si>
  <si>
    <t>Netflix|Trailer|Netflix Original Series|Netflix Series|television|movies|streaming|movies online|television online|documentary|comedy|drama|08282016NtflxUSCAN|watch movies|PLvahqwMqN4M0MGkARAHH7sCVVEepIBVYe|PLvahqwMqN4M1uQ5JITdkmNrxZnwtUG-DP|letterman|david|david letterman|My Next Guest Needs No Introduction|questions|interview|george|amal|george clooney|amal clooney</t>
  </si>
  <si>
    <t>In this first look clip from My Next Guest Needs No Introduction with David Letterman, George Clooney describes the moment he met Amal, without ever having to leave the house. \n\nWatch My Next Guest Needs No Introduction on Netflix: https://www.netflix.com/title/80209096\n\nSUBSCRIBE: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Moment George Clooney Met Amal | My Next Guest Needs No Introduction | Netflix\nhttp://youtube.com/netflix</t>
  </si>
  <si>
    <t>BxZYIjdgGtg</t>
  </si>
  <si>
    <t>DopeBoyTroy</t>
  </si>
  <si>
    <t>TROY AVE - 2 LEGIT 2 QUIT (Music Video)</t>
  </si>
  <si>
    <t>drake|21 savage|uzi vert|yachty|migos|rihanna|cardi b|imagine dragons|future|kodak|jay z|50 cent|action bronson|young thug|bird man|young|yo gotti|beyonce|chief keef|pump</t>
  </si>
  <si>
    <t>sucker fired, i got hit (damn) i beat him up and took the pistol (right out his hand)\n\nDownload Wc5 Mixtape - https://empire.lnk.to/WC5</t>
  </si>
  <si>
    <t>zJP-CSFgb_s</t>
  </si>
  <si>
    <t>CDC head resigns amid tobacco stock controversy</t>
  </si>
  <si>
    <t>Alex Azar|brenda fitzgerald|CDC|Centers for disease control and prevention|health</t>
  </si>
  <si>
    <t>Dr. Brenda Fitzgerald resigned as director of the Centers for Disease Control and Prevention on Wednesday morning after questions were raised about her financial conflicts of interest.</t>
  </si>
  <si>
    <t>SJmU2ewFhkg</t>
  </si>
  <si>
    <t>When Will We See The X-Men In the MCU? - SJU</t>
  </si>
  <si>
    <t>screen junkies news|screenjunkies|screenjunkies news|screen junkies|dc|dc tv|arrowverse|superman|superman tv show|metropolis|fox disney|xmen|x-men|mcu|marvel x men|x-men avengers|infinity war|avengers 4|kevin feige|house of cards|house of cards new season|netflix original|netflix|disney fox deal|honest trailers|honest trailer|screen junkies universe</t>
  </si>
  <si>
    <t>The SJ News crew talk X-Men in the MCU, Kevin Feige on the Disney/Fox deal, House of Cards new season, and a new DC Superman show! (without Superman) - It's SJU!\n\nPANEL:\n\nRoth Cornet\nDan Murrell\nBilly Business\nJoe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</si>
  <si>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o5kk-Yyz3OY</t>
  </si>
  <si>
    <t>What's In Amanda Steele's Bag | Spill It | Refinery29</t>
  </si>
  <si>
    <t>refinery29|refinery 29|r29|r29 video|refinery29 video|female|empowerment|spill it|influencer|social media|makeup bag|my bag|what's in my bag|what is in my purse|amanda steele|steele|makeupbymandy24|whats in my travel bag|beauty guru|what's in my|designer|wallet|designer handbags|bags|whats in my handbag|bag review|ysl|luxury|sunglasses|hand bag|make up bag|youtuber|millenial|millennial|beauty youtuber|instagram influencer marketing|l.a.|phone case|nyc</t>
  </si>
  <si>
    <t>Here on Spill It, we have influencer Amanda Steele spill everything inside her bag. From 10 feet high, she pours everything out from her designer bag. Watch this week's episode of Spill It to get a closer look at Amanda's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CONTENT\nWhat's In Madison Beer's Bag\nhttps://youtube.com/watch?v=Uh4XJjr53vg\nWhat's In Jessica Clements' Bag\nhttps://youtube.com/watch?v=B1pdDGaC9Mk\nWhat's In Jeanine Amapola's Bag\nhttps://youtube.com/watch?v=QjjAjg5aZCI\n\nSEE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Amanda Steele on Instagram: https://instagram.com/amandasteele/</t>
  </si>
  <si>
    <t>8h7cnLWQKtM</t>
  </si>
  <si>
    <t>HouzzTV</t>
  </si>
  <si>
    <t>My Houzz: Gordon Ramsayâ€™s Surprise Renovation</t>
  </si>
  <si>
    <t>full length no subs|Gordon Ramsay|Christina Wilson|FOX|Hell's Kitchen|remodel|design|awesome|happy|fun|easy|reality|My Houzz|series|celebrity|Philidelphia|app|ios|Android|view in my room|Houzz|silicon valley|startup|original content|home improvement|contractor|designer|builder|shopping|custom|subway tile|paint brick|blue couch|open the space|lighten|herb wall</t>
  </si>
  <si>
    <t>Watch as Gordon Ramsay surprises Christina Wilson, his friend, U.S. Executive Chef, and season 10 winner of Foxâ€™s â€œHellâ€™s Kitchen,â€ with a renovation of the Philadelphia row house she bought with her winnings from the show.   www.houzz.com/myhouzz\n\nFind the great products and materials from the video here\nhttps://www.houzz.com/ideabooks/102401299</t>
  </si>
  <si>
    <t>9ZrAjnPHzjQ</t>
  </si>
  <si>
    <t>Terrormink</t>
  </si>
  <si>
    <t>DIY dot matrix pencil printer</t>
  </si>
  <si>
    <t>DIY|dot matrix|pencil|printer|hack|arduino|hard drive</t>
  </si>
  <si>
    <t>Made this printer out of a scanner, CD-ROM drive, mechanical hard drive, Arduino Duemilanove, Meccano, three motor driver boards, and a pencil.\n\nI use a point cloud software called CloudCompare to convert image data into a raster, and then export it as an ascii text file containing x,y,z,color values. Z is obviously always zero and is ignored. A value that isn't white for color tells the printer to smash the pencil (black and white only). X and y values are used to articulate the mechanisms. The reason I process the images this way is because it's just easier for me than figuring out how to read image files in Arduino code.\n\nTo print, the ascii text file is streamed over the usb serial connection to the Arduino via HyperTerminal (using XON/XOFF for flow control). Print resolution / size is 255 pixels wide by however long the scanner bed is.\n\nI believe it could also be useful in the kitchen for chopping vegetables.</t>
  </si>
  <si>
    <t>wPE9SdE7X_Q</t>
  </si>
  <si>
    <t>The Olympics - Mental Floss Scatterbrained</t>
  </si>
  <si>
    <t>john green|mental floss|mike rugnetta|idea channel|trivia|history|olympics|sports|athletics|athlete|becca scott|geek and sundry|dani fernandez|amanda suk|USA|gymnastics|aly raisman|simone biles|usain bolt|michael phelps|swimming|winter|summer|olympic village|torch|IOC|russia|lake placid|athens|greece|marathon|jamaica|bobsled|cool runnings|bobsleigh</t>
  </si>
  <si>
    <t>Scatterbrained is a new trivia show in which different hosts do a deep dive into one topic. Today, we're learning all about the Olympics - from the marathon to the Olympic Village to Cool Runnings.\n\nSubscribe for new episodes of Scatterbrained every other Wednesday!\n\n----\nWebsite: http://www.mentalfloss.com\nTwitter: http://www.twitter.com/mental_floss\nFacebook: http://www.facebook.com/mentalflossmagazine\nStore: http://store.mentalfloss.com/ (enter promo code: YoutubeFlossers for 15% off!)</t>
  </si>
  <si>
    <t>Amtrak Train Carrying Republican Lawmakers To A Retreat Hits Garbage Truck | Velshi &amp; Ruhle | MSNBC</t>
  </si>
  <si>
    <t>MSNBC|news channel|news station|newspaper|breaking news|us news|world news|politics|current events|top stories|pop culture|business|health|liberal|progressive|cable|cable news|Velshi &amp; Ruhle|Ali Velshi|Stephanie Ruhle|MSNBC LIVE|chartered amtrak train crash|amtrak train hits trash truck|amtrak train west virginia|amtrak|west virginia|train carrying republicans|gop train|gop train hits trash truck|garbage truck|gop train hits garbage truck</t>
  </si>
  <si>
    <t>A chartered Amtrak train carrying Republican lawmakers to a retreat in West Virginia hit a garbage truck Wednesday morning. Initial reports from the scene indicate there were no serious injuries. NBC's Garrett Haake reports.\n\nÂ»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http://on.msnbc.com/LeanWithmsnbc\n\nAmtrak Train Carrying Republican Lawmakers To A Retreat Hits Garbage Truck | Velshi &amp; Ruhle | MSNBC</t>
  </si>
  <si>
    <t>n6gD02uqx5Q</t>
  </si>
  <si>
    <t>Ant-Man and The Wasp Trailer Drops + Black Panther First Reactions - Movie Talk</t>
  </si>
  <si>
    <t>tobeornottobethatisthequestion|Mark Ellis|Jay Washington|Brianne Chandler|Jon Schnepp|movie talk|ant-man|the wasp|Lin-Manuel Miranda|Kingkiller Chronicles|tom hanks|you are myt friend|tristar|mister rogers|opening this week|unsane|soderberghs|james mcavoy|alicia vikander|submergnece</t>
  </si>
  <si>
    <t>On this episode of Collider Movie Talk (Tuesday, January 30th, 2018) Mark Ellis, Mark Reilly, Brianne Chandler, and Jon Schnepp discuss the following:\n\n1) Sam Raimi to Direct â€˜Kingkiller Chroniclesâ€™ for Lionsgate and Lin-Manuel Miranda\n\n2) Tom Hanks Mister Rogers Biopic â€˜You Are My Friendâ€™ Lands at TriStar\n\n3) Opening This Week \n\n4) Unsane Trailer and Poster Tease Soderberghâ€™s iPhone-Shot Thriller\n\n5) James McAvoy and Alicia Vikander Fall in Love in the First â€˜Submergenceâ€™ Trailer\n\n6) Mail Bag \n\n7) Live Twitter Questions\n\nVariety reports that Sam Raimi is in negotiations to direct Lionsgateâ€™s adaptation of The Kingkiller Chronicles, based on Pat Rothfussâ€™ classic novels. It was back in 2016 when Lionsgate hired Hamilton star and creator Lin-Manuel Miranda to serve as a creative producer and musical mastermind on the feature film and TV series adaptations, along with Rothfuss. \n\nAccording to Variety, TriStar Pictures has landed worldwide distribution rights to the Mr. Rogers biopic â€œYou Are My Friend,â€ with Tom Hanks attached to play Mr. Rogers. Diary of a Teenage Girl director Marielle Heller is helming the pic from a script by Micah Fitzerman-Blue and Noah Harpster. The film is inspired by a real-life friendship between Fred Rogers and award-winning journalist Tom Junod. \n\nOPENING THIS WEEK\n\nBleecker Street has released the first trailer for Unsane, a horror movie shot entirely on an iPhone by director Steven Soderbergh. The story follows a woman whoâ€™s convinced she sees her stalker everywhere, and who inadvertently admits herself to a psych ward. \n\nLionsgate has debuted the first trailer for Submergence, the romantic drama from Wings of Desire and Paris, Texas filmmaker Wim Wenders. Based on J.M. Ledgardâ€™s 2013 novel, Submergence stars Alicia Vikander and James McAvoy as two lovers who met by chance.\n\nMAIL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Jay: https://twitter.com/MrJayWashington\nFollow Brianne: https://twitter.com/MissMovies\nFollow Schnepp: https://twitter.com/JonSchnepp\n\nAs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</si>
  <si>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eKFrZNXB29M</t>
  </si>
  <si>
    <t>Quick D: Invisible Box Challenge</t>
  </si>
  <si>
    <t>meme|stunt|move|dance|visual effects|vfx|compositing|3D|explanation|tutorial|invisible|box|animation</t>
  </si>
  <si>
    <t>Please consider supporting my videos on http://www.patreon.com/CaptainDisillusion\n\nCaptain Disillusion gets on the last train out of meme town and performs his own version of the invisible box challenge.</t>
  </si>
  <si>
    <t>1sJHx2s4Pp4</t>
  </si>
  <si>
    <t>NinaNesbittMusicVEVO</t>
  </si>
  <si>
    <t>Nina Nesbitt - Somebody Special (Official Video)</t>
  </si>
  <si>
    <t>Cooking Vinyl|Nina Nesbitt|Pop</t>
  </si>
  <si>
    <t>'Somebody Special' - Download or stream here https://NN.lnk.to/SS\n\nFor live dates and the latest news, sign up to Nina Nesbitt' mailing list: http://www.ninanesbittmusic.com\n\nClick here to subscribe to Nina Nesbitt' YouTube channel https://www.youtube.com/channel/UCTBBpYejPZ05x9NX40IbObQ\n\nFollow Nina Nesbitt:\nFacebook: https://www.facebook.com/ninanesbittmusic\nTwitter: https://twitter.com/ninanesbitt\nInstagram: https://www.instagram.com/ninanesbitt</t>
  </si>
  <si>
    <t>qXU2qTRjBKU</t>
  </si>
  <si>
    <t>theSkimm</t>
  </si>
  <si>
    <t>Michael Wolff, â€œFire and Fury | theSkimm Sip 'n Skimm</t>
  </si>
  <si>
    <t>michael wolff|fire and fury|book|trump book|president trump|inside white house|theskimm</t>
  </si>
  <si>
    <t>Author Michael Wolff's â€œFire and Fury is the book heard 'round the world. So we sat down with Wolff to talk about how he wrote it, criticism against it, and why Ambassador Nikki Haley has called rumors coming out of it â€œdisgusting.â€ Subscribe to theSkimm's YouTube channel for more.\nâ€¢ â€¢ â€¢ â€¢ â€¢ â€¢ â€¢ â€¢ â€¢ â€¢ \ntheSkimm makes it easier to live smarter. You're welcome. Join millions of others and get in on the SkimmLife here: http://theSkimm.com/yt\n\nFollow us on Instagram: http://www.instagram.com/theSkimm\nLike us on Facebook: http://www.facebook.com/theSkimm\nTweet us: http://twitter.com/theSkimm\n\nAbout theSkimm\ntheSkimm is a membership company. We make it easier to live a smarter life by integrating in the routines of our target audience -- female millenials. We started as a  newsletter, The Daily Skimm, breaking down the most important news you need to know to start your day. We launched theSkimm App, a subscription product that integrates future events in culture, politics, tech, and more by integrating directly into your calendar. We've expanded into video and audio breaking down key topics, bringing you interviews with the people you need to know, and making you smarter throughout your day on everything from tax policies to how to fold a fitted sheet. All delivered through the routines that make up your life. theSkimm was founded in 2012 by two former news producers who launched it from their couch. theSkimm has reached over 21 million female millennials.</t>
  </si>
  <si>
    <t>ZYKUXMAou3Q</t>
  </si>
  <si>
    <t>Rose McGowan Shares Her Thoughts On 'Time's Up' Movement | The View</t>
  </si>
  <si>
    <t>Rose McGowan|Rose's Army|MeToo|Time's Up|The View|feminism|women's rights|hot topics|Harvey Weinstein|Hollywood</t>
  </si>
  <si>
    <t>mh_hSkw9n_Y</t>
  </si>
  <si>
    <t>Science Magazine</t>
  </si>
  <si>
    <t>Snippet: Listen to an orca imitate a person</t>
  </si>
  <si>
    <t>Science|Magazine|Cetacean|Whale talk|Orca</t>
  </si>
  <si>
    <t>The 14-year-old orca can imitate her trainerâ€™s words like  â€˜helloâ€™ and â€˜bye byeâ€™. Learn more: http://www.sciencemag.org/news/2018/01/listen-killer-whale-say-hello-and-bye-bye\n\nRead the study: http://rspb.royalsocietypublishing.org/content/285/1871/20172171</t>
  </si>
  <si>
    <t>TfiVD2_Quy4</t>
  </si>
  <si>
    <t>LIVE Hosting SpaceX GovSat-1/SES-16</t>
  </si>
  <si>
    <t>Spacex launch|SpaceX launch live|Live hosted spacex launch|SpaceX Falcon 9 launch|SpaceX falcon 9 launch live|Falcon 9 launch live|SpaceX govsat1|govsat1|govsat 1|govsat-1|SES16|SES-16|Spacex mission|SpaceX Falcon Heavy launch|Spacex q&amp;a|spacex questions|everyday astronaut|tim dodd|NASA|SpaceX NASA launch|throw away rocket|spacex landing</t>
  </si>
  <si>
    <t>It's the second SpaceX launch of 2018! SpaceX will launch a Falcon 9 rocket carrying a 4200 KG satellite called GovSat-1/SES-16 to Geostationary Transfer Orbit. This satellite serves the Luxembourg Government and a commercial customer SES. This is the 2nd flight of this particular Falcon 9 1st stage, having first flown last year for the NROL-76 mission, but it will be its last. \n\nDespite having plenty of fuel to land, they will be letting this one touch down softly in the ocean after its primary mission is over. This is because SpaceX has so many of these current block 3 boosters around which are not meant for long term reuse, and they require too much refurbishment to reuse them more than once, AND the drone ship needs to be ready for Falcon Heavy's center core next week. \n\nThis is the third time SES has opted to fly on a previously flown booster, they were the first customers to do so March, 2017 with mission SES-10. This is the 6th reuse of a booster for SpaceX. This is the 29th launch from SpaceX's launch pad, SLC-40, and the 48th over all launch of the Falcon 9. \n\nShow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</si>
  <si>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q57eQqq9-IA</t>
  </si>
  <si>
    <t>The Legend of Zelda: Breath of the Wild DLC Dev. Talk - ft. Mr. Aonuma &amp; Mr. Fujibayashi</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</si>
  <si>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Trial|Mr. Aonuma|Mr. Fujibayashi|Producer|Director|Talk|insight|chat|discussion|panel</t>
  </si>
  <si>
    <t>Get a behind-the-scenes look at The Championsâ€™ Ballad with Mr. Aonuma and Mr. Fujibayashi, the Producer and Director of The Legend of Zelda: Breath of the Wild, as they share insight about the DLC.\n\nLearn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</si>
  <si>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U5nrrnAukwI</t>
  </si>
  <si>
    <t>Curiosity at Martian Scenic Overlook</t>
  </si>
  <si>
    <t>NASA|Jet Propulsion Laboratory|JPL|Mars Science Laboratory|MSL|Curiosity|Rover|Mount Sharp|Gale Crater|Vera Rubin Ridge|panorama|Peace Vallis|Yellowknife Bay|Cooperstown|Kimberley|Namib Dune|Murray Buttes|Bagnold Dunes|Ireson Hill|Darwin|Ashwin Vasavada|project scientist|space|science|spacecraft|mission|map|maps|traverse|scenic|planet|solar system|vista</t>
  </si>
  <si>
    <t>Curiosity Project Scientist Ashwin Vasavada gives a descriptive tour of the Mars rover's view in Gale Crater. The white-balanced scene looks back over the journey so far. \nThe view from Vera Rubin Ridge looks back over buttes, dunes and other features along the route. To see where the rover is now, visit https://mars.nasa.gov/msl/mission/whereistherovernow/\n \nTo aid geologists, colors in the image are white balanced so rocks appear the same color as the same rocks would on Earth.\nWhy? Click here:\nhttps://go.nasa.gov/2Fs8tFd</t>
  </si>
  <si>
    <t>9O5PhuW927w</t>
  </si>
  <si>
    <t>Driving a Tesla Model 3! [Auto Focus Ep. 1]</t>
  </si>
  <si>
    <t>Tesla Model 3|Model 3|Model III|Tesla|Tesla Roadster|Auto Focus|Episode 1|Tesla Model 3 Review|Model 3 review|driving Tesla|autopilot|Tesla autopilot|battery|electric car|MKBHD</t>
  </si>
  <si>
    <t>Hands-on with the newest, least expensive Tesla electric car!\nAuto Focus || Episode 1 || Tesla Model 3!\n\nTracks by Jordyn Edmonds: https://soundcloud.com/jordynedmonds\n\nVideo Gear I use: http://kit.com/MKBHD/video-gear#recommendation17959\nTech I'm using right now: https://www.amazon.com/shop/influencer-0bfe542e\n\n~\nhttp://twitter.com/MKBHD\nhttp://snapchat.com/add/MKBHD\nhttp://google.com/+MarquesBrownlee\nhttp://instagram.com/MKBHD\nhttp://facebook.com/MKBHD\n\nCar provided by Tesla for video.</t>
  </si>
  <si>
    <t>QAgZepiIPH8</t>
  </si>
  <si>
    <t>The Angie Martinez Show</t>
  </si>
  <si>
    <t>BREAKING: Meek's Lawyer Fires Back With Proof Judge Favored Old Management</t>
  </si>
  <si>
    <t>The Angie Martinez Show|Angie Martinez|Video|Interview|Power 105.1|meek mill|lawyer|jordan siev|court|breaking|angie martinez</t>
  </si>
  <si>
    <t>Meek Mill's attorney showed up to the Angie Martinez on Tuesday with court documents.\n Donâ€™t forget to click the Subscribe button to be notified of new interviews! http://bit.ly/2hSPE59\nâ–º Tune In For Live Interviews At http://power1051fm.com/\nâ–º Check us out on Facebook: https://www.facebook.com/Power1051NY/\nâ–º Twitter: Follow us, Weâ€™ll Follow you! https://twitter.com/power1051/\nâ–º Yep, Weâ€™re on Instagram: https://www.instagram.com/power1051/</t>
  </si>
  <si>
    <t>E7zFj4iUn0U</t>
  </si>
  <si>
    <t>Logan Paul Says He's Still Learning From Suicide Forest Mistake | TMZ</t>
  </si>
  <si>
    <t>TMZ|Hollywood|Celebrity|Entertainment|Famous|Hollywood News|Fame|Entertainment News|TMZ Sports|TMZ Live|TMZ TV|logan paul|logan paul interview|logan paul tmz|logan paul vlogs|logan paul video|logan paul youtube|logan paul controversial|logan paul jokes|logan paul diss|logan paul suicide|logan paul music|grammys|tmz 2018|tmz 2017|raw video</t>
  </si>
  <si>
    <t>Logan Paul has music on the brain after Sunday night's Grammys, but he's also not trying to hide from the heinous footage he posted of a suicide victim ... and the backlash that followed.\n\nSUBSCRIBE: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</si>
  <si>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WwyqQ-o6zHA</t>
  </si>
  <si>
    <t>Izac Less</t>
  </si>
  <si>
    <t>Pop Culture Typography</t>
  </si>
  <si>
    <t>pop culture|typography|madeon|animation|design|references|text|font|style|motion graphics</t>
  </si>
  <si>
    <t>This reference riddled project has been in the works for almost a year.\nIf you can't quite figure out where something is from, a labelled version of the video is available here: https://youtu.be/SGdnN8W30ho\n\nSong: Pop Culture - Madeon\nAnimation: Isaac Moores\n\nCreated in After Effects\nhttps://twitter.com/izacless\n\nOriginal song: https://youtu.be/lTx3G6h2xyA\nAdditional portrait art and style by: Glenn Patton</t>
  </si>
  <si>
    <t>1WRUGR-glbQ</t>
  </si>
  <si>
    <t>ROCK ON! Anti-Valentine's Day Cake | Man About Cake Modeling Chocolate Sculpting</t>
  </si>
  <si>
    <t>man about cake|joshua john russell|craftsy|modeling chocolate sculpting|antivalentines day cake|chocolate funfetti cake|chocolate sprinkle cake|caramel|popcorn|peanut butter|mousse|realistic chocolate sculpting|galentines day|lonely hearts club|cake stencil|food stencil|petal dust stencil|cake tutorial|valentines cake ideas|candy bar cake|anatomical cake|uses for petal dust|easiest cake stenciling</t>
  </si>
  <si>
    <t>This Valentine's Cake is fit for two...or one. Your choice. ðŸ˜‰  Get the recipes for this incredible chocolate-peanut butter-caramel corn combo below, PLUS tutorials + supplies! Links hereðŸ‘‡ ðŸ‘‡\n\nStart your FREE trial of Craftsy Unlimited and binge endless cake videos: http://craftsy.me/2FrkzyC\n\nMaster modeling chocolate with Rachel Teufel's tutorial --- http://craftsy.me/2GrxEcm\n\nVanilla Cake Recipe (just add chocolate sprinkles): http://craftsy.me/2DUDRiz\nPeanut Butter Mousse: http://craftsy.me/2DOuj9B\nChocolate Ganache: http://craftsy.me/2Gs7why\nChocolate Buttercream: http://craftsy.me/2DIf1iM\n\nCheck out the stencil Joshua uses --- http://craftsy.me/2nmvgvP\n\nCheck out Joshua's sculpting hook by Lauren Kitchens --- http://craftsy.me/2Ft4Y1o\n\nFOLLOW\nhttps://www.facebook.com/ManAboutCakeShow\nhttps://www.instagram.com/manaboutcake/\nhttps://www.pinterest.com/Craftsy/man-about-cake/\n\nAbout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</si>
  <si>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w7HJZPlJn_U</t>
  </si>
  <si>
    <t>Choir! Choir! Choir!</t>
  </si>
  <si>
    <t>Choir! Choir! Choir! Epic! Nights: David Byrne + NYC sing HEROES</t>
  </si>
  <si>
    <t>Choir Choir Choir|Choir! Choir! Choir!|C!C!C!|DABU|Nobu Adilman|Daveed Goldman|Arts &amp; Crafts|Jason Burns|Cover Song|David Byrne|Talking Heads|Public Theater|under the radar festival|frame discreet|justin lovell|iron bay|iron bay media|ZERO11ZERO|byron kent wong|Jordan Holt|Breania Smith|David Bowie|Heroes|Choir|toronto|music|music video|new music video|new choir video|david byrne choir|heroes choir|heros|under the radar choir|canada|hallelujah</t>
  </si>
  <si>
    <t>Choir! Choir! Choir! teamed up with David Byrne and a TON of singers in the Ford Foundation lobby of the Public Theater during the Under the Radar Festival to sing 'Heroes' written by David Bowie and Brian Eno\n\nIt was magical + powerful. \n\nIf we ever needed a message to be our own heroes, right now is the time. \nThrow on some headphones + sing along. \n#WeCanBeHeroes</t>
  </si>
  <si>
    <t>F2VBwm44tB0</t>
  </si>
  <si>
    <t>Roof Jump Fail || ViralHog</t>
  </si>
  <si>
    <t>Occurred on January 26, 2018 / Sapphire Beach, NSW, Australia\n\n We were having an Australia day party and the boys decided to jump from the roof to the pool. Billy went up with them but wasn't going to jump but after four of them made the jump easy, Billy ripped off his shirt and shoes and decided to have a go. He went to jump but hesitated and by that time he was already committed so ended up just dropping down onto the concrete, about 4.5m. Luckily he only received a fractured wrist and bruised tailbone and feet.\n\nWatch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</si>
  <si>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kJFL-P-A14U</t>
  </si>
  <si>
    <t>Surfing LIVE - Volcom Pipe Pro 2018 - Day 1</t>
  </si>
  <si>
    <t>red bull|redbull|action sports|extreme sports|surf|volcom|volcom pipe pro|surfing|surfing videos|gopro|buzzfeed|espn|wh is job|who is job|red bull surf|surfboard|surfers|surf videos|live|live stream|youtube live|oahu|hawaii|united states|US|hawaii surf|waves|wave videos</t>
  </si>
  <si>
    <t>â–ºJoin the first day of Volcom Pipe Pro on Red Bull YouTube.\n_________________________________________________\n\nExperience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</si>
  <si>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LTyKOzyqyCM</t>
  </si>
  <si>
    <t>Incubus - No Fun</t>
  </si>
  <si>
    <t>Incubus|No|Fun|Island|Records|Alternative</t>
  </si>
  <si>
    <t>Directed and Edited by: Julian Schratter\nProduced by: Through Whose Productions\n\nMusic video by Incubus performing No Fun. (C) 2018 Incubus under exclusive license to Island Records, a division of UMG Recordings, Inc.\n\nhttp://vevo.ly/yzZ2Yd</t>
  </si>
  <si>
    <t>yq4mgb1PDTI</t>
  </si>
  <si>
    <t>Amarullah Rizky</t>
  </si>
  <si>
    <t>1980 toyota corolla liftback commercial</t>
  </si>
  <si>
    <t>Corolla Citytownvillage|Dx|Ke70|Racing|Wrc Rally Magazine Tv Program|Toyota Ae86 Automobile Generation|Slalom|Toyota Corolla Automobile Model|Rally|Retrocar|Rallying Sport|Oldskool|Gt|Car|Retroisme|Toyota|Corolla|Toyota Brand|Youtube Editor</t>
  </si>
  <si>
    <t>L2TLzPgqGdI</t>
  </si>
  <si>
    <t>Investigating Concussions in the N.F.L. | The Truth Has a Voice | The New York Times</t>
  </si>
  <si>
    <t>In this commercial, The Times highlights our investigative reporting on head trauma in the N.F.L., including the concussion policy changes spurred by our coverage. To learn more about how we hold power to account, read the stories at nytimes.com/truth. \n\n\nMore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</si>
  <si>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cX-X_UFUyYE</t>
  </si>
  <si>
    <t>ãƒãƒ¼ãƒ¬ãƒ«ãªã­ã“ã€‚-Maru Bucket.-</t>
  </si>
  <si>
    <t>è‚‰ã¦ã‚“ã“ç››ã‚Šã¾ã‚‹ãƒãƒ¼ãƒ¬ãƒ«ã¯ã„ã‹ãŒã§ã™ã‹ï¼ŸWould you like Maru Bucket?\nBlog: http://sisinmaru.com/\nInstagram: https://www.instagram.com/maruhanamogu/</t>
  </si>
  <si>
    <t>OblwxqKPyLg</t>
  </si>
  <si>
    <t>HyundaiUSA</t>
  </si>
  <si>
    <t>Ref to the Rescue | 2018 Kona | Hyundai NFL Super Bowl LII</t>
  </si>
  <si>
    <t>Hyundai|Hyundai Kona|new Hyundai Kona|Kona|red Kona|SUV|small SUV|first-ever Hyundai Kona|Hyundai Blue Link|Kona Blue Link|Hyundai tech|Super Bowl LLI|Tinny Legs|Super Bowl Commercial|2018 Super Bowl|Red Card|High Five|POI Search|Point of Interest|Ref|Referee|Search|soccer|kids|parents|red cards|red card|super bowl|super bowl 52|game over|save the day|charleyâ€™s sports grill|too cute|you know what you did|twins|canâ€™t tell them apart either|NFL</t>
  </si>
  <si>
    <t>This is for all the parents who want to be in two places at once â€“ and how a special referee and his Hyundai Kona became the unlikely hero that came in and saved the day. The first-ever Hyundai Kona SUV.\n\nLearn more at: https://hyundaius.co/2GrpoZQ\n\nConnect with Hyundai online.\nWebsite: https://www.hyundaiusa.com\nFacebook: https://www.facebook.com/Hyundai/ \nTwitter: https://twitter.com/Hyundai \nInstagram: https://www.instagram.com/hyundaiusa/?hl=en\nSubscribe to Hyundai on YouTube for more of our how-toâ€™s, commercials and latest videos: https://www.youtube.com/user/HyundaiUSA</t>
  </si>
  <si>
    <t>deJYRvucj2w</t>
  </si>
  <si>
    <t>merrelltwins</t>
  </si>
  <si>
    <t>We're Getting Sued? MT News - Merrell Twins</t>
  </si>
  <si>
    <t>Merrell Twins|Twins|MerrellTwins|The Merrell Twins|News Bloopers|Bloopers|Twin|News|Funny News|News sketch|Vernoica Merrell|Vanessa Merrell|Youtubers|Guess The Youtuber|Food Challenge|Funny|Comedy|Girls|Funny Twins|Kardashian|Kim Kardashian|Kylie|Jenner|DIY|Fails|Fail</t>
  </si>
  <si>
    <t>Find out who is suing us in the latest edition of MT NEWS! NEW VIDEOS EVERY TUESDAY! Subscribe to our channel: http://bit.ly/2dSP9Fg \n\nCheck Out Our Other Videos:\n50 THINGS TO SAY TO YOUR EX\nhttps://youtu.be/nOUu-5AOjiw\n2017 BLOOPERS\nhttps://youtu.be/zn2djSXnpNw\nCHRISTMAS: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</si>
  <si>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_UrDtPZHlqc</t>
  </si>
  <si>
    <t>Kat Cunning</t>
  </si>
  <si>
    <t>Kat Cunning - Wild Poppies [Official Video]</t>
  </si>
  <si>
    <t>kat cunning|wild poppies|baby</t>
  </si>
  <si>
    <t>The official video for Kat Cunning's Wild Poppies. \n\nListen to Wild Poppies on Spotify: http://spoti.fi/2A6ZWcm\nWatch Wild Poppies on Apple Music: https://apple.co/2njXzLl\n\nSubscribe: http://youtube.com/katrinacunningham \n\nConnect with Kat:\nhttp://instagram.com/katcunning\nhttp://twitter.com/katcunningmusic\nhttp://facebook.com/katcunningmusic\nhttp://soundcloud.com/katcunningmusic\n\n_____________\n\nD.K.Dennison   Director &amp; Cinematographer   \nMatilda Gaona   Director &amp; Production Designer   \nOliver Finley    Producer\nRobbie Lemieux   Producer\nTilly Evans-Krueger Dance Captain      \nJasmine Hearn  Dancer\nMichele Lee   Dancer       \nNicholas Katen   Dancer\nRyan Redmond  Dancer\nSarah Stanley   Dancer\nSteven Trumon Gray  Dancer       \nTyler Phillips   Dancer\nEditor Name  Editor\nOmar Nasr    Gaffer\nJohn Ward    Key Grip\nColton Huynh   1st AC\nCassady Rose Bonjo  Wardrobe Supervisor     \nJessica Padilla   Makeup Artist\nNoÃ«l Jacoboni   Hairstylist &amp; Assistant Makeup Artist   \nManana Saralidze  Assistant Makeup Artist\nMickey Vershbow 2nd AD\nHui Wei            Art Assistant\nGuillermo Barreira Driver &amp; Production Assistant\nMatthew Thompson Production Assistant\nBrandon Herman  Production Assistant\nBrandon Boruch  Production Assistant\nAndrÃ© Vauthey  Production Assistant\nLys Obsidian   Production Assistant</t>
  </si>
  <si>
    <t>o2NXapQDLeg</t>
  </si>
  <si>
    <t>Ozil and Monreal combine for Arsenal goal</t>
  </si>
  <si>
    <t>Arsenal's Mesut Ozil Bellerin curls a cross into the path of Nacho Monreal who knocks the ball into the goal to give his side a 1-0 lead over Swansea City.</t>
  </si>
  <si>
    <t>V69XYIRjKww</t>
  </si>
  <si>
    <t>Prime Video</t>
  </si>
  <si>
    <t>Tom Clancyâ€™s Jack Ryan â€“ Super Bowl Commercial [HD] | Prime Video</t>
  </si>
  <si>
    <t>Amazon|amazon prime|amazon video|trailer|streaming|Amazon Original Series|Prime Video|jack ryan|jack ryan john krasinski|jack ryan amazon video|jack ryan amazon prime|jack ryan series|jack ryan trailer|john krasinski|tom clancy|13 hours|rainbow six|jack ryan prime|super bowl|super bowl ad|super bowl 2018|Super Bowl LII|super bowl 52|jack ryan super bowl|official trailer|jack ryan official trailer|jim office|jim halpert|Super Bowl Commercial</t>
  </si>
  <si>
    <t>Follow the money, save the world. A first look at the much-anticipated CIA thriller centered on the famed and lauded Tom Clancy hero as he transforms from analyst to super-agent.\nÂ» Stream Tom Clancy's Jack Ryan August 2018, exclusively with your Prime membership: http://bit.ly/TomClancysJackRyanPrimeVideo\nÂ» SUBSCRIBE: http://bit.ly/PrimeVideoSubscribe\n\nAbout Tom Clancy's Jack Ryan:\nWhen CIA analyst Jack Ryan stumbles upon a suspicious series of bank transfers his search for answers pulls him from the safety of his desk job and catapults him into a deadly game of cat and mouse throughout Europe and the Middle East, with a rising terrorist figurehead preparing for a massive attack against the US and her allies.\n\nGet More Prime Video: \nStream Now: http://bit.ly/WatchMorePrimeVideo\nFacebook: http://bit.ly/PrimeVideoFB\nTwitter: http://bit.ly/PrimeVideoTW\nInstagram: http://bit.ly/PrimeVideoIG\n\nAbout Prime Video:\nWant to watch it now? We've got it. This week's newest movies, last night's TV shows, classic favorites, and more are available to stream instantly, plus all your videos are stored in Your Video Library. Over 150,000 movies and TV episodes, including thousands for Amazon Prime members at no additional cost.\n\nTom Clancyâ€™s Jack Ryan â€“ Super Bowl Commercial [HD] | Prime Video\nhttps://youtu.be/S3r7A2Evw2k\n\nPrime Video\nhttps://www.youtube.com/PrimeVideo</t>
  </si>
  <si>
    <t>IfdihPR__WI</t>
  </si>
  <si>
    <t>Enter Japanâ€™s Bizarre Museum of Rocks With Faces</t>
  </si>
  <si>
    <t>great big story|gbs|lag|documentary|docs|Travel &amp; Adventure|Weird &amp; Fun Knowledge|Japan|Museum of Rocks|Faces|Donald Trump|Museum|Interesting|Cool|Did You Know|Woah|Happy|Sad|Emotions</t>
  </si>
  <si>
    <t>If youâ€™re ever in Japan, consider a trip to Chineskikan, located two hours outside Tokyo in the city of Chichibu. The peculiar museum is the only one of its kind, dedicated entirely to rocks that look like human faces. Owned and operated by Yoshiko Hayama, Chineskikan is home to some of the most spectacular stones nature has to offer, with rocks that resemble everyone from Elvis Presley to E.T. Following in her fatherâ€™s footsteps, Hayama is preserving the legacy of â€œjinmenseki,â€ continuing the search for rocks that resemble human faces.\n\nSUBSCRIBE: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\n\nThis story is a part of our Human Condition series. Come along and let us connect you to some of the most peculiar, stirring, extraordinary, and distinctive people in the world.\n\nThis story is a part of our Frontiers series, where we bring you front and center to the dreamers, pioneers, and innovators leading society at the cutting edge. Let us take you along for a trip to the oft-imagined but rarely accomplished.\n\nThis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</si>
  <si>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Yzx_tSlifIw</t>
  </si>
  <si>
    <t>Campari</t>
  </si>
  <si>
    <t>The Legend of Red Hand | Short Movie EN</t>
  </si>
  <si>
    <t>A637CH916wY</t>
  </si>
  <si>
    <t>Healthcare Triage</t>
  </si>
  <si>
    <t>Behavioral Economics Aren't that Convincing in Medicine</t>
  </si>
  <si>
    <t>physicians|doctor|non-compliance|treatment|behavioral economics|econ|prescription|health|healthcare|health care|policy|medical|medicine|HIV|high blood pressure|diabetes|strategy</t>
  </si>
  <si>
    <t>There have been a lot of stories about using behavioral economics to change wide array of human behaviors. Studies have looked at adherence to treatments, weight control, and lots of other areas, and have found that trying to change people with economics isn't all that effective.</t>
  </si>
  <si>
    <t>pfX353Wc0GA</t>
  </si>
  <si>
    <t>PAC ENTRETENIMENTO / DJ IVAN DAVIS</t>
  </si>
  <si>
    <t>Spiderman dancing Take on me by A-Ha | DJ IVAN DAVIS</t>
  </si>
  <si>
    <t>DJ IVAN DAVIS - Whatsapp 55-91-981240028 \n\nFollow us:\n\nInstagram: @djivandavis or @pac_entretenimento\n\nFacebook: www.facebook.com/djivandavis or www.facebook.com/projetopac \n\nYouTube: www.youtube.com/djivandavis or www.youtube.com/projetopac</t>
  </si>
  <si>
    <t>IGScS6YgzBY</t>
  </si>
  <si>
    <t>Dish Nation</t>
  </si>
  <si>
    <t>EXCLUSIVE: Porsha Williams Claps Back At Kandi Burruss' Petty Ways</t>
  </si>
  <si>
    <t>Celebrity news|Dish Nation|Entertainment News|Comedy|FOX|funny|hilarious|celebs|celebrity gossip|Rickey Smiley|Porsha Williams|Da Brat|Headkrack|Gary with da Tea|Frank Kramer|Heidi Hamilton</t>
  </si>
  <si>
    <t>Dish Nation is a FOX syndicated TV show that dishes on celebrity news with humorous commentary on pop culture.\n\nNEWS: DishNation.com\nWhere to Watch: dishnation.com/where-to-watch\nFACEBOOK: facebook.com/DishNation\nTWITTER: twitter.com/DishNation\nINSTAGRAM: instagram.com/DishNation\n\nSTARRING:\nATLANTA: \nRickey Smiley\nPorsha Williams\nDa Brat\nHeadkrack\nGary with da Tea\n\nLOS ANGELES: \nFrank Kramer\nHeidi Hamilton</t>
  </si>
  <si>
    <t>ASNA5kkMQ20</t>
  </si>
  <si>
    <t>kawaiisweetworld</t>
  </si>
  <si>
    <t>Baking a Mini Unicorn Cake in an EASY BAKE OVEN!! ðŸ’–</t>
  </si>
  <si>
    <t>recipe|recipes|how to make|how to bake|cooking|kawaii|kawaii baking|kawaiisweetworld|kawaii food|cute|cute food|cute baking|cute dessert|kawaii dessert|easy baking|simple baking|kawaii recipes|cute recipes|baking recipes|Easy Bake Oven|Easy Bake Oven desserts|unicorn cake|unicorn dessert|mini dessert|mini cooking|mini baking|how to make a unicorn cake|easy bake oven challenge|toy review|toy testing|cooking toy review|cooking toy</t>
  </si>
  <si>
    <t>FULL RECIPE HERE: http://kawaiisweetworld.com/recipe/mini-unicorn-cake/\n-------------\nWelcome back!! Today we are making a miniature unicorn cake using an EASY BAKE OVEN! Who knew you could bake such tasty desserts using a lightbulb? Hope you enjoy the video, and if you recreate any of these desserts, let your girl know with the #kawaiisweetworld so I can see/like/comment/shower you with love and compliments!!\n\nâ™¥ Website: http://kawaiisweetworld.com/\nâ™¥ Snapchat: @kawaiisweeteats\nâ™¥ Facebook: https://www.facebook.com/kawaiisweeteats/\nâ™¥ Instagram: https://www.instagram.com/kawaiisweeteats/?hl=en\nâ™¥ Twitter: https://twitter.com/kawaiisweeteats?lang=en\nâ™¥ Channel: http://bit.ly/18keK04\n\nFTC: This video is not sponsored.</t>
  </si>
  <si>
    <t>rt7s9ud7uEM</t>
  </si>
  <si>
    <t>Whyte Foxx Music Videos &amp; More</t>
  </si>
  <si>
    <t>Instant Karma: Woman Breaks Her Leg While Stealing A Package From A Porch</t>
  </si>
  <si>
    <t>nWC0PkHB8O4</t>
  </si>
  <si>
    <t>Thomas Sebastian</t>
  </si>
  <si>
    <t>[ English ] WS2812 Flexstrip overheating by short circuit. Common error done by people</t>
  </si>
  <si>
    <t>atx psu|danger|fire|fuse|fuses|fusing|led|leds|psu|short circuit|short circuits|ws2812|ws2812b|thermocam</t>
  </si>
  <si>
    <t>o7Ax6SRTGks</t>
  </si>
  <si>
    <t>Cake Decorator Vs. Artist</t>
  </si>
  <si>
    <t>BuzzFeed|BuzzFeedVideo|BuzzFeed Video|cake|decorating|cake decorating|artist|baking|artist vs baker|baked goods|layer cake|icing|buttermilk frosting|fondant|food|fun|contest|competition|cute|quirky|the little prince|sweet 16|birthday|cake decorator|sweet sixteen|frosting|art|cake boss|ace of cakes|rose|piping|judge|decorative|sweet 16 cake|bow|cakes</t>
  </si>
  <si>
    <t>Who will be victorious?\n\nCheck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AudioBlocks\n(https://www.audioblocks.com)\n\nSTILLS\n/BuzzMoji\ntextured paper with halftone gradient\nbillnoll/Getty Images\nStar Ribbon Icon on Black and White Vector Backgrounds\nbubaone/Getty Images\n\nCredits: https://www.buzzfeed.com/bfmp/videos/43419\n\nEXTERNAL CREDITS\nBree Miller\nhttps://www.instagram.com/breescakes/?hl=en</t>
  </si>
  <si>
    <t>Bhplg8YCu-M</t>
  </si>
  <si>
    <t>Distraught father of 3 victims tries to physically attack Larry Nassar in courtroom</t>
  </si>
  <si>
    <t>Larry Nassar|USA gymnastics|MSU|Doctor|sexual assault|sexual abuse|Nassar|MSU doctor|USA gymnastics doctor|MLive|Lansing|Olympic medalist|Lou Anna Simon|olympics|olympian|MSU president|victim|hero|army of girls|sentencing|John Geddert Eaton County|Attack|tackled|Randy Margraves|Rachael Denhollander|Indy star|auth-jbissell-auth</t>
  </si>
  <si>
    <t>Randall Margraves, father of three victims, is tackled by Eaton County Sheriff deputies as he tries to attack Larry Nassar during the second day of his sentencing at the Eaton County Courthouse in Charolette, Mich. on Feb. 2, 2018. (Joel Bissell | MLive.com)</t>
  </si>
  <si>
    <t>K5xERXE7pxI</t>
  </si>
  <si>
    <t>The Weeknd, Kendrick Lamar - Pray For Me (Audio)</t>
  </si>
  <si>
    <t>The|Weeknd|Kendrick|Lamar|Pray|For|Me|Top|Dawg|Ent./Aftermath/Interscope|Records|Hip|Hop</t>
  </si>
  <si>
    <t>Pre-order Black Panther The Album. Available 2/9\nhttp://smarturl.it/BlackPantherAlbum\n\nMusic video by The Weeknd, Kendrick Lamar performing Pray For Me. (C) 2018 Aftermath Records\n\nhttp://vevo.ly/uJFhcc</t>
  </si>
  <si>
    <t>ipWfcK1HVdA</t>
  </si>
  <si>
    <t>Jennifer Aniston Drops By to Wish Ellen a Happy Birthday in Person!</t>
  </si>
  <si>
    <t>ellen 60|ellen birthday|Ellen|degeneres|ellen degeneres|the ellen show|ellen fans|ellen tickets|ellentube|ellen audience|jennifer|aniston|jennifer aniston|friends|friends sitcom|rachel green|rachel|green|celebrities|wishes|birthday|meryl streep|will smith|tom hanks|sandra bullock|sarah paulson|eminem</t>
  </si>
  <si>
    <t>While Ellen's celebrity friends like Meryl Streep, Will Smith and Tom Hanks sent video birthday greetings, one special friend was on hand to give Ellen best wishes in person.</t>
  </si>
  <si>
    <t>tEnCoocmPQM</t>
  </si>
  <si>
    <t>HalseyVEVO</t>
  </si>
  <si>
    <t>Halsey - Sorry</t>
  </si>
  <si>
    <t>Halsey|Sorry|Astralwerks|(ASW)|Alternative|hopeless fountain kingdom|hfk|astralwerks|ballad|piano|sorry to my unknown lover|someone will love you|greg kurstin|sing j lee|music video|official video|halsy|love song</t>
  </si>
  <si>
    <t>listen to Sorry on Apple Music: http://www.iamhalsey.com/insidemyheadapple\nlisten to â€œSorryâ€ on Spotify: http://www.iamhalsey.com/insidemyhead\norder deluxe box set, limited edition vinyl &amp; more in the official store: http://www.iamhalsey.com/store\norder album on iTunes: http://www.iamhalsey.com/hfkitunes\nsave hopeless fountain kingdom on Spotify: http://www.iamhalsey.com/hfkpresave\norder deluxe edition CD on Target.com: http://www.iamhalsey.com/hfktarget \norder Urban Outfitters exclusive red-splattered clear vinyl: http://www.iamhalsey.com/hfkuovinyl\n\nFollow Halsey\nhttp://iamhalsey.com\nhttp://twitter.com/halsey\nhttps://www.facebook.com/HalseyMusic\nhttp://instagram.com/iamhalsey\nInside My Head playlist: http://www.iamhalsey.com/insidemyhead\nSpotify: http://www.iamhalsey.com/spotify\nMailing list: http://www.iamhalsey.com/mailinglist\n\nDirector: Sing J Lee &amp; Halsey\nExecutive Producer: Laura Jones @ Partizan\nProducer: Laure Salgon &amp; Targa Sahyoun\nLine Producer, Mexico: Fuad Abed Dalton\nCinematographer: Kristof Brandl\nProduction Designer: Fernanda Guerrero\nEditor: Ryan Beck @ Final Cut\n\nColorist: Houmam Abdallah @ MPC\nVFX: Absolute Post\nSound Design: Patrick Navarre @ Barking Owl\n\nMusic video by Halsey performing Sorry. (C) 2018 Astralwerks\n\nhttp://vevo.ly/REm1hG</t>
  </si>
  <si>
    <t>maaWSIlDizs</t>
  </si>
  <si>
    <t>Mean Tweets - NFL Edition #3</t>
  </si>
  <si>
    <t>jimmy|jimmy kimmel|jimmy kimmel live|late night|talk show|funny|comedic|comedy|clip|comedian|mean tweets|nfl mean tweets|super bowl|super bowl 52|super bowl lii|philadelphia eagles|new england patriots|Rashad Jennings|Gerald McCoy|Travis Kelce|Terry Bradshaw|TY Hilton|Peyton Manning|Fletcher Cox|Ryan Tannehill|Jarvis Landry|Earl Thomas|Amari Cooper|Jason Pierre Paul|Emmanuel Sanders|Danny Amendola|Ndamukong Suh|Michael Crabtree|Aqib Talib</t>
  </si>
  <si>
    <t>NFL players, while beloved by many, are also on the receiving end of a lot of unpleasantness. So in honor of the Super Bowl, we asked players to read some of the hard knocks they took on social media this season in our third NFL Edition of #MeanTweets featuring Rashad Jennings, Gerald McCoy, Travis Kelce, Terry Bradshaw, TY Hilton, Peyton Manning, Fletcher Cox, Ryan Tannehill, Jarvis Landry, Earl Thomas, Amari Cooper, Jason Pierre Paul, Emmanuel Sanders, Danny Amendola, Ndamukong Suh, Michael Crabtree &amp; Aqib Talib.\n\nGuillermo at Super Bowl Opening Night 2018 https://youtu.be/6dkV0ptTg7Q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 NFL Edition #3\nhttps://youtu.be/maaWSIlDizs</t>
  </si>
  <si>
    <t>mXJ7wX6CVDk</t>
  </si>
  <si>
    <t>*SPOILER* 2nd Eliminated Queen RuPaul's All Stars 3: Behind the Scenes</t>
  </si>
  <si>
    <t>world of wonder|world of wonder productions|wow report|RuPaul's Drag Race|drag race|drag queen|throgy thor|elimination|vh1|all stars 3|untucked</t>
  </si>
  <si>
    <t>The second eliminated queen packs up her drag station in the workroom immediately after being eliminated from episode 2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</si>
  <si>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sefscV3GvWM</t>
  </si>
  <si>
    <t>Toyota Global</t>
  </si>
  <si>
    <t>Good Odds | Toyota</t>
  </si>
  <si>
    <t>Toyota|Olympics|Paralympics|PyeongChang 2018|Winter</t>
  </si>
  <si>
    <t>The odds of winning a Paralympic gold medal are almost 1 billion to 1. This film follows the journey of Lauren Woolstencroft, who beat the odds to win eight Paralympic gold medals. At Toyota, we believe when we are free to move, anything is possible. So weâ€™re on a mission to make movement better for everyone.\n\n#StartYourImpossible\nLearn about all of our mobility ideas at MobilityForAll.com.\n\nhttp://www.ottobock.com.</t>
  </si>
  <si>
    <t>h33u2eeVqXo</t>
  </si>
  <si>
    <t>Jeopardy!</t>
  </si>
  <si>
    <t>Talkin' Football | JEOPARDY!</t>
  </si>
  <si>
    <t>Alex Trebek (TV Personality)|double jeopardy!|exclusive jeopardy|Jeopardy questions|think music|Jeopardy! best moments|tv program|Merv Griffin|Official Jeopardy!|let's play|Game Show (TV Genre)|reality games|play jeopardy|Jeopardy! (TV Program)|jeopardy!</t>
  </si>
  <si>
    <t>Our contestants know a lot, but sometimes they fumble for the correct response.\n\nSubscribe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</si>
  <si>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LxoGNkLpgZk</t>
  </si>
  <si>
    <t>iggyazaleamusicVEVO</t>
  </si>
  <si>
    <t>Iggy Azalea - Savior (Lyric Video) ft. Quavo</t>
  </si>
  <si>
    <t>Iggy Azalea|Iggy|Azalea|Savior|Quavo|Island|Records|Hip|Hop</t>
  </si>
  <si>
    <t>Listen to Savior --\nAmazon: https://IslandRecs.lnk.to/SaviorDL/amazonmp3 \nApple Music: https://IslandRecs.lnk.to/SaviorDL/applemusic \nDeezer: https://IslandRecs.lnk.to/SaviorDL/deezer \nGoogle Play: https://IslandRecs.lnk.to/SaviorDL/google-play \niTunes: https://IslandRecs.lnk.to/SaviorDL/itunes \nNapster: https://IslandRecs.lnk.to/SaviorDL/napster \nSoundcloud: https://IslandRecs.lnk.to/SaviorDL/soundcloud \nSpotify: https://IslandRecs.lnk.to/SaviorDL/spotify \nTidal: https://IslandRecs.lnk.to/SaviorDL/tidal \n\nMusic video by Iggy Azalea performing Savior. (C) 2018 Island Records, a division of UMG Recordings, Inc.\n\nhttp://vevo.ly/oLvCUo</t>
  </si>
  <si>
    <t>v0TiqC_C8wI</t>
  </si>
  <si>
    <t>Seth and Kelly Clarkson Go Day Drinking</t>
  </si>
  <si>
    <t>Late Night|Seth Meyers|Seth and Kelly|Go Day Drinking|NBC|NBC TV|television|funny|talk show|comedy|humor|stand-up|parody|snl seth meyers|host|promo|seth|meyers|weekend update|news satire|satire|Kelly Clarkson|pop|Stronger|Breakaway|alcohol|bars|Since U Been Gone|Because of You|Already Gone</t>
  </si>
  <si>
    <t>Seth and Kelly Clarkson spend a day drinking at the Top of the Standard, where they do things like make a drink called The Blake Shelton, take Trump's cognitive test and drunkenly sing Since U Been Gone.\nÂ»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and Kelly Go Day Drinking- Late Night with Seth Meyers\nhttps://youtu.be/v0TiqC_C8wI\n\n\nLate Night with Seth Meyers\nhttp://www.youtube.com/user/latenightseth</t>
  </si>
  <si>
    <t>LKnQVCCX8vU</t>
  </si>
  <si>
    <t>Irreplaceable You | Official Trailer [HD] | Netflix</t>
  </si>
  <si>
    <t>Netflix|Trailer|Netflix Original Series|Netflix Series|television|movies|streaming|movies online|television online|documentary|comedy|drama|08282016NtflxUSCAN|watch movies|Netflix Film|Netflix Trailer|Official Trailer|Irreplaceable You|Romance|Love Story|Gugu Mbatha-Raw|Michiel Huisman|Kate McKinnon|Christopher Walken|PLvahqwMqN4M0_eOsCRg4rInOe-yxm0uAr|PLvahqwMqN4M1uQ5JITdkmNrxZnwtUG-DP|PLvahqwMqN4M2N01FfQy2wXkyVyucAL86b</t>
  </si>
  <si>
    <t>Newly engaged Abbie (Gugu Mbatha-Raw) and Sam (Michiel Huisman) have been the love of each other's lives since childhood. But when the future they envisioned together takes a tragic turn, their relationship is put to the ultimate test. \n\nAlso featuring Christopher Walken, Kate McKinnon, Steve Coogan, and Jacki Weaver. Streaming February 16th. \n\nWatch Irreplaceable You on Netflix: https://www.netflix.com/title/80184625\n\nSUBSCRIBE: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http://bit.ly/29kkemT\n\nIrreplaceable You | Official Trailer [HD] | Netflix\nhttp://youtube.com/netflix</t>
  </si>
  <si>
    <t>sXe2fzd8als</t>
  </si>
  <si>
    <t>'Martin' Cast Reunites, Plays it Coy About TV Reboot | TMZ</t>
  </si>
  <si>
    <t>TMZ|Hollywood|Celebrity|Entertainment|Famous|Hollywood News|Fame|Entertainment News|TMZ Sports|TMZ Live|TMZ TV|martin|Martin show|martin tv show|Martin episode|Martin clips|martin lawrence|Martin cast|Martin reunion|tmz|tmz 2018|raw video</t>
  </si>
  <si>
    <t>The cast of Martin is back together -- just for a steak lunch, for now -- but it could be for a reboot of their popular '90s sitcom very soon ... based on the smiles on their faces.\n\nSUBSCRIBE: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</si>
  <si>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ug7voYQnUaE</t>
  </si>
  <si>
    <t>Groundhog Day 2018: Punxsutawney Phil's winter prediction live from Gobbler's Knob | ABC News</t>
  </si>
  <si>
    <t>groundhog day|groundhog day 2018|groundhog day punxsutawney phil|punxsautawney pennsylvania|punxsutawney phil|punxsutawney phill shadow|punxsutawney phil winter|groundhog shadow|groundhog winter|groundhog weather prediction|gobbler's knob|gobbler's knob punxsutawney pennsylvania|punxsutawney phil prediction|gobbler's knob ceremony|punxsutawney phil ceremony|us news</t>
  </si>
  <si>
    <t>Watch the annual groundhog event from Punxsutawney, Pennsylvania  and find out if there will be six more weeks of winter.\n\nSUBSCRIBE to ABC NEWS: https://www.youtube.com/ABCNews/\nWatch More on http://abcnews.go.com/\nLIKE ABC News on FACEBOOK\nhttps://www.facebook.com/abcnews\nFOLLOW ABC News on TWITTER:\nhttps://twitter.com/abc\nGOOD MORNING AMERICA'S HOMEPAGE:\nhttps://gma.yahoo.com/</t>
  </si>
  <si>
    <t>UjtOGPJ0URM</t>
  </si>
  <si>
    <t>Why Alien Life Would be our Doom - The Great Filter</t>
  </si>
  <si>
    <t>Alien|Aliens|Alien Life|Alien Lifeform|Alien Lifeforms|The Great Filter|Great Filter|Filter|Fermi|Fermi Paradox|Space|Space Travel|Doom|Apocalypse|Nuclear war|nano technology|genetic engineering|crisper|climate change|global warming|human origins|AI|Evolution|Science|Kurzgesagt|In A Nutshell</t>
  </si>
  <si>
    <t>The first 688 people to use this link will get 20% off their annual membership: http://brilliant.org/nutshell \n\nThanks a lot to Brilliant for supporting this channel.\n\nFinding alien life on a distant planet would be amazing news - or would it? If we are not the only intelligent life in the universe, this probably means our days are numbered and doom is certain.\n\n\n\nKurzgesagt Newsletter: http://eepurl.com/cRUQxz\n\nSupport us on Patreon so we can make more videos (and get cool stuff in return): https://www.patreon.com/Kurzgesagt?ty=h\n\nKurzgesagt merch:  http://bit.ly/1P1hQIH\n\nThe MUSIC of the video: \n\nSoundcloud: http://bit.ly/2rVtfvh\nBandcamp: http://bit.ly/2DTeVc9\nFacebook: http://bit.ly/2qW6bY4\n\n\nTHANKS A LOT TO OUR LOVELY PATRONS FOR SUPPORTING US:\n\nJacob Palmer, Hugh Lynch, Jonathan Fritz, Max SchÃ¤fer, Christopher Lam, Gabriel Ming, Shawn Walsh, Christopher Siefe, ronald biggs, Noah Kriwat, Matt Meier, Eugene Chiong, Victor L., Neo Kimoto, Paavan Vasudev, Barrett Jay, Jeremy Auvray, Billy Earley, BlackSlime, Brian Santero, Eden Issier, klio, Jackson McLaughlin, Max Schumacher, Poker Chen, Scott Fitzhugh, Daniel Lima, Joseph Morris, Ashley Wright, Magesh, Carcajou Carbonneau, TheRedSnail, Peter Lindeberg, Christian Jipa, Dennis Latyshev, Peter Uran, Brennen, Ian Kirk, Ivaylo, Marilyn Wright, Igor Pavlenko, Diana-Alina Olaru, Ismael, Kat Lynch, Paul Watson, Jude Rigatoni, Neal Strong, MrWilliamDeathEsq, Simon Sardeson-Coe, shinnosuke goto, Matthew Melillo, Eboni Lowe, Erik Heemskerk, Glenn Willen, Paul Wood, Evie Blackwell, Emily Dingwell, Gerrit, Peder Aaby, Chris Lyons, Mary Wright, Scott Rowland, Rasmus Larsson, Jesus Sanchez, Blake Buettner, McEckett, AndrÃ© Abdom, Assaf Horovitz, Andrei Bucur, Leon Taubitz, Inkwell, Robert Wahl, Hosu Lee, Nathan Casados, Logan Johnson, Novita Sari, JÃ©rÃ´me Armengol, Matthew, William Moffat, Carl Reeverts, David Woo, Thomas Bjerre, Hugues Boisvert, Shawn Walton, George Thaxton, Matthew Dyet, Simon WÃ¶hrer, Andy Nguyen, Roberto GudiÃ±o, James Forrester, Nate Borland, Stefan Gauntlett, Christopher Burke, Damian Wiercioch, David Newman, Yolan ChÃ©riaux, Eric Marandon, Jason Hammond, Stephanie, Basile Nkeng, David Voesten, Rodrigo Gomez, Jeffrey Barber, Hiram Rogers, Chip Leibovich, FranÃ§ois Temporel, Felipe Medeiros, Roland Deml, Josef Roupec, Filip ProchÃ¡zka, James, Axel Labeau, Tanguy RouÃ©, Alexandre Courtemanche, Boris MateÅ¡in, MightEMatt, Cody Towner, Stephen Fletcher, Cramus, Sebastian Holc, Jacob Parry, Miggs Perez, Kim Selig, David Adams, Joshua Hopkins-DeSantis, Ameen Aqeel, Lauren Weislak, Kurzgesagt fan, Samuel Martin, Marian Bielcik, blake novak, Alex Au, Michael Duffy, Bakor Al-Tayar, Mark Ritterhoff, Tommy Alsemgeest, Geoffrey Lehr, Matt Carrier, Jason Ross, Ahmad Game, Alan Bandurka, Kevin Cooper, Sinuce, Jack Wilson, Chris Roadfeldt, Tasia Pele, Jared Sirmans, Viktor Stanchev, Dimitry Ivanov, Tom Shoolbraid \n\nHelp us caption &amp; translate this video!\n\nhttp://www.youtube.com/timedtext_cs_panel?c=UCsXVk37bltHxD1rDPwtNM8Q&amp;tab=2\n\nWhy Alien Life Would be our Doom - The Great Filter</t>
  </si>
  <si>
    <t>5Js4TMKutCo</t>
  </si>
  <si>
    <t>Bret Baier</t>
  </si>
  <si>
    <t>Bret Interview with Devin Nunes</t>
  </si>
  <si>
    <t>baj6llvgpWA</t>
  </si>
  <si>
    <t>Justin Timberlake - Man of the Woods (Official Video)</t>
  </si>
  <si>
    <t>Justin Timberlake|Man of the Woods|Pop|RCA Records Label</t>
  </si>
  <si>
    <t>â€œMan of the Woodsâ€ Official Music Video directed by Paul Hunter\n\nMan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</si>
  <si>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SDGHRQyZKes</t>
  </si>
  <si>
    <t>Sam Smith Will Only Do Karaoke to Fifth Harmony</t>
  </si>
  <si>
    <t>The Tonight Show|Jimmy Fallon|Sam Smith|Karaoke|Fifth Harmony|NBC|NBC TV|Television|Funny|Talk Show|comedic|humor|snl|Fallon Stand-up|Fallon monologue|tonight|show|jokes|funny video|interview|variety|comedy sketches|talent|celebrities|video|clip|highlight|lay me down|stay with me|soul|pop|Writing's On The Wall|Spectre|The Thrill of It All|In the Lonely Hour</t>
  </si>
  <si>
    <t>Sam Smith chats about a wild night in Sydney, Australia, explains why karaoke doesn't work for him and admits Jimmy made him never want to sing Money on My Mind again.\n\nSubscribe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exclusives.\n\nSam Smith Will Only Do Karaoke to Fifth Harmony\nhttp://www.youtube.com/fallontonight</t>
  </si>
  <si>
    <t>cDjYY7nW7cY</t>
  </si>
  <si>
    <t>Boxes Boxes Boxes! - Simon's Cat | GUIDE TO</t>
  </si>
  <si>
    <t>cartoon|simon's cat|simonscat|simon the cat|funny cats|cat fails|animated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cats|Cat|Simon|Tofield|cartoons|Toons|Animated|Animation|Kitten|Funny|Humour|fun|videos|box|pizza|bird|dressing up|jack in the|pandora's|hilarious|flat pack|boxes</t>
  </si>
  <si>
    <t>Which box is your favourite? Ours is the Bird Box!\n\nWant to see more? Don't forget to LIKE, SHARE &amp; SUBSCRIBE! - http://bit.ly/scytsubs\n \nCat vs Boxes 3: Simonâ€™s Cat\nDirected by: Simon Tofield\nConcept, Design &amp; Composition: Liza Nechaeva\nAnimation: Simon Tofield, Karen Ullman, Jim Farfan, Laura Nailor, Jack Sleeman-Thompson, Jennifer Cashmore\nColouring / Digital Artist: Julia Young\nDesign &amp; Rigging: Trevor Phillips\n\nProducer: Emma Burch\nAssociate Producer: Edwin Eckford\nProduction Coordinator: Cathryn Gamble\n \nHave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Why isnâ€™t â€˜Off to the Vetâ€™ available in full on YouTube? A. â€˜Off to the Vetâ€™ film production and crowdfunding campaign was a huge undertaking for the Simonâ€™s Cat Team. Our hope is to produce more long form, full colour content for our fans but without having to turn to them through crowdfunding again. The film was completed in 2015 and submitted it to a selection of international film festivals over the following months. During this time, it was exclusively available to all funders that contributed via our private production blog. The feedback we have received from our funders has been overwhelming positive and we hope they are extremely proud of making the film a possibility. If you are a funder and have any questions regarding the campaign, please contact us at igg@simonscat.com\n\nQ.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\nhttp://www.shop.simonscat.com</t>
  </si>
  <si>
    <t>PDZg4veidX0</t>
  </si>
  <si>
    <t>ScottyMcCreeryVEVO</t>
  </si>
  <si>
    <t>Scotty McCreery - In Between (Audio)</t>
  </si>
  <si>
    <t>Country|In Between|Scotty McCreery|Sony Music Entertainment</t>
  </si>
  <si>
    <t>Scotty McCreeryâ€™s new album â€˜Seasons Changeâ€™ is available for Pre-order now: http://smarturl.it/Seasons_Change\n\nPre-order:\nDeluxe Merch Bundles: https://www.scottymccreery.com/\niTunes: http://flyt.it/SeasonsiT\nApple Music: http://flyt.it/SeasonsAM\nAmazon (CD): http://flyt.it/SeasonsAmzPh\nWalmart Exclusive Vinyl w/ Signed Insert: http://flyt.it/SeasonsWalV\nWalmart: http://flyt.it/SeasonsWalCD\nTarget: http://flyt.it/SeasonsTgt\n\nFollow Scotty:\nwww.scottymccreery.com\nFacebook: www.facebook.com/scottymccreery\nTwitter: www.twitter.com/ScottyMcCreery\nInstagram: www.instagram.com/scottymccreery</t>
  </si>
  <si>
    <t>f3Xkre0GOFU</t>
  </si>
  <si>
    <t>WFLA News Channel 8</t>
  </si>
  <si>
    <t>Florida ER nurse goes on epic rant about flu season</t>
  </si>
  <si>
    <t>wflatampa|wflanews|wflatampanews</t>
  </si>
  <si>
    <t>GSe7TFm1lBk</t>
  </si>
  <si>
    <t>Philadelphia Eagles</t>
  </si>
  <si>
    <t>Philadelphia Eagles: One Game Is All We Need</t>
  </si>
  <si>
    <t>eagles|eagles football|football</t>
  </si>
  <si>
    <t>One game is all we got. One game is all we need. Get ready for Super Bowl LII between the Philadelphia Eagles and the New England Patriots.</t>
  </si>
  <si>
    <t>RskA7MUqpQg</t>
  </si>
  <si>
    <t>The Bella Twins' emotional rollercoaster return to the ring! | Royal Rumble 2018: Part 2</t>
  </si>
  <si>
    <t>the bella twins|bellas|brie bella|nikki bella|bella wwe|bella youtube channel|nikki bella vlog|brie bella vlog|wwe vlogs|Royal Rumble|Brie Bella|Nikki Bella|Daniel Bryan|Natalya|royal rumble 2018|rr 2018|wwe unseen angle|bella twins return|nikki bella injury|brie bella return to wwe|wwe comebacks|2018|royal|rumble|wwe royal rumble 2018|royal rumble 2018 highlights|wwe royal rumble|bella twins|bellas daily vlogs|nikki bella hot</t>
  </si>
  <si>
    <t>Go backstage with Brie and Nikki's before and after they make their triumphant return at Royal Rumble 2018. Also, check out an unseen angle of their match!\nSubscribe to The Bella Twins on YouTube - http://bit.ly/2xdJky5\nFollow The Bella Twins on Instagram - @theBrieBella @theNikkiBella\nFollow The Bella Twins on Facebook - http://www.facebook.com/OnlyBrieBellaWWE \nhttp://www.facebook.com/WWENikkiBella  \nSubscribe to WWE on YouTube: http://bit.ly/2gNFDs4</t>
  </si>
  <si>
    <t>Qbg2p9PHVo4</t>
  </si>
  <si>
    <t>India Love</t>
  </si>
  <si>
    <t>INDIA LOVE LOCO</t>
  </si>
  <si>
    <t>SONG\nArtist: India Love\nFeaturing: will.i.am\n\n\nVIDEO\nDirector: Shadae Lamar Smith\nCinematographer: Dylan Chapgier\nStylists: Brookelyn Styles, Merced Jackson\nProducer: Lucretia Stinnette\n\nCopyright: (C) 2018 i.amMedia</t>
  </si>
  <si>
    <t>xOFdHUv0zrQ</t>
  </si>
  <si>
    <t>Jamie Dornan Used to Live with 'Desperate' Eddie Redmayne</t>
  </si>
  <si>
    <t>James asks '50 Shades' star Jamie Dornan about living with Eddie Redmayne early in their careers and learns they were anxious, even desperate, to get parts.\n\nMore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</si>
  <si>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CfvTmIEN2Hc</t>
  </si>
  <si>
    <t>X Ambassadors - Don't Stay (Audio)</t>
  </si>
  <si>
    <t>Ambassadors|Don't|Stay|KIDinaKORNER/Interscope|Records|Alternative</t>
  </si>
  <si>
    <t>Listen to 'Don't Stay,' out now: \nhttp://smarturl.it/DontStay \n\nFollow X Ambassadors: \nhttps://www.xambassadors.com/ \nhttps://www.facebook.com/XAmbassadors/ \nhttps://twitter.com/XAmbassadors \nhttps://www.instagram.com/xambassadors/ \n\nMusic video by X Ambassadors performing Don't Stay. (C) 2018 KIDinaKORNER/Interscope Records\n\nhttp://vevo.ly/jK6AOS</t>
  </si>
  <si>
    <t>Zr4md5OqL60</t>
  </si>
  <si>
    <t>Bud Light</t>
  </si>
  <si>
    <t>Bud Light - The Bud Knight</t>
  </si>
  <si>
    <t>Hark! A hero arriveth to smite thine enemies and pick up thy 24-packs.</t>
  </si>
  <si>
    <t>q20_MVdB31g</t>
  </si>
  <si>
    <t>Snoke's Throne Room Fight - 16 Bit Scenes</t>
  </si>
  <si>
    <t>mr sunday movies|the weekly planet|episode 8|rey vs kylo ren|the last jedi|star wars|the last jedi throne room fight|the last jedi fight|throne room|snoke death scene|16 bit scenes</t>
  </si>
  <si>
    <t>Remember Snoke's throne room scene from Star Wars The last Jedi? Well this is that but in a 16 Bit Scene! The animation was done by https://twitter.com/stratmasterj with music by http://kennymacmusic.co/. Well worth checking out both of these guys.\n\nSUBSCRIBE HERE â–ºâ–º http://bit.ly/1IQB3kh\nLuke VS Kylo 16 Bit Scenes â–º https://goo.gl/wj9Vk1\nAnt-man Trailer Breakdown â–º https://goo.gl/btoh62\n\nTwitter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</si>
  <si>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ZsvViZgVXL8</t>
  </si>
  <si>
    <t>Sarah Jessica Parker On Kim Cattrallâ€™s Diss | WWHL</t>
  </si>
  <si>
    <t>What What Happens live|reality|interview|fun|celebrity|Andy Cohen|talk|show|program|Bravo|Watch What Happens Live|WWHL|bravo andy|Watch|What|Happens|Sarah Jessica Parker|Kim Cattrall|Actress Sarah Jessica Parker|talks|Sex and the City|Piers Morgan|SJP were colleagues|friends|heartbroken|experience|professional experience|work|Sex and the City Cast|Sex and the City cast fueds|Sarah Jessica Parker and Kim Cattrall|sarah jessica parker wwhl</t>
  </si>
  <si>
    <t>Actress Sarah Jessica Parker talks about how she felt when her â€œSex and the Cityâ€ castmate Kim Cattrall said on Piers Morgan that she and SJP were colleagues, not friends.\nâ–ºâ–º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http://bravotv.tumblr.com/\n\nSarah Jessica Parker On Kim Cattrallâ€™s Diss | WWHL</t>
  </si>
  <si>
    <t>zGoE6Hco4jE</t>
  </si>
  <si>
    <t>TechCrunch</t>
  </si>
  <si>
    <t>Phantom AI L2 ADAS feature accident</t>
  </si>
  <si>
    <t>Phantom AI|accident|autonomous|ADAS|driver assistance|adaptive cruise control</t>
  </si>
  <si>
    <t>On January 30, 2018, TechCrunch editorial staff were on board a Phantom AI test vehicle driven by Phantom co-founder Chan Kyu Lee when it was involved in an accident on the freeway resulting in a rear-end collision. Here's the video of the impact, from both front and back using a 360-degree camera.</t>
  </si>
  <si>
    <t>uz_JyfyowQE</t>
  </si>
  <si>
    <t>Kotaku</t>
  </si>
  <si>
    <t>Nintendo Labo: Hands-On</t>
  </si>
  <si>
    <t>Kotaku|video game|Nintendo Labo|Labo|Hands-on with Labo|Labo demonstration|Labo Bike|Labo House|Labo Robot|Nintendo|Labo piano|What Is Nintendo Labo|Nintendo Switch|Nintendo Cardboard|Nintendo Contraptions|When is Is Nintendo Labo released|2018 Nintendo|low-tech|Nintendo Next|New Nintendo|Labo Hands On</t>
  </si>
  <si>
    <t>We went hands-on with 4 of the different cardboard constructs for Nintendo Labo: the house, the robot, the piano, and the bike. \n\nYou can read a lot more about our hands-on with Labo here: https://kotaku.com/we-tried-nintendo-labo-and-mostly-like-it-a-lot-1822648626</t>
  </si>
  <si>
    <t>KylieMinogueOnVEVO</t>
  </si>
  <si>
    <t>Kylie Minogue - Dancing (Official Video)</t>
  </si>
  <si>
    <t>Kylie Minogue|Kylie|New Music|Pop|Girls Aloud|Spice Girls|Katy Perry|Sugababes|All Saints|Bananrama|RuPaul|Madonna|Diva|Taylor Swift|Country|Dua Lipa|Ariana Grande|Camila Cabello|Beyonce|Rita Ora|Pink|golden|dancing|album|official|can't get you out of my head|on a night like this|spinning around|fever|i should be so lucky|in your eyes|all the lovers|into the blue|loco-motion|locomotion</t>
  </si>
  <si>
    <t>Official video for 'Dancing', taken from Kylie's upcoming album 'Golden', released 6/4/18. \nPre-order: https://kylie.lnk.to/goldenID\nStream/download: https://kylie.lnk.to/dancingID\nVisit the Official Store for deluxe and limited edition formats: https://kylie.lnk.to/goldenID/kylieminogue\n\nDirected by Sophie MuÌˆller\nProduced by Jacob Swan Hyam\n\nFollow Kylie:\nhttp://www.kylie.com\nhttps://www.facebook.com/kylieminogue\nhttps://www.instagram.com/kylieminogue\nhttps://twitter.com/kylieminogue\n\nhttp://vevo.ly/OgEAB3</t>
  </si>
  <si>
    <t>vXi-FfoJsxQ</t>
  </si>
  <si>
    <t>DIY Chipotle Bowl - LIVE - Merrell Twins</t>
  </si>
  <si>
    <t>Merrell Twins|Twins|DIY|Food|Making Food|DIY food|Chipotle Bowl|Veronica Merrell|Vanessa Merrell</t>
  </si>
  <si>
    <t>Today we will show you guys how to make a DIY Chipotle Bowl!!</t>
  </si>
  <si>
    <t>3j4ay18xokg</t>
  </si>
  <si>
    <t>State of the Union Address 2018 and Democratic response: Coverage and live stream from CBSN</t>
  </si>
  <si>
    <t>donald trump|state of the union|United States Congress|united states|live|politics|News &amp; Politics|Republican Party|Democratic Party|Joe Kennedy III</t>
  </si>
  <si>
    <t>President Donald Trump gives his first official State of the Union Address from the United States Capitol in front of a joint session of Congress.\n\nOur live stream begins at 5:00 p.m. and will continue through Trump's speech, scheduled for 9:00 p.m., and the Democratic response that follows. Our coverage continues after both speeches through midnight.\n \nYou can also follow the CBS News Live blog of Trump's speech here: https://www.cbsnews.com/news/trump-state-of-the-union-address-2018-01-30-live-blog-live-stream-updates/\n\nRepresentative Joe Kennedy III (D-MA) will be delivering the Democratic response, shortly after Trump concludes.\n\nCBSN, the 24-hour streaming news network from CBS News, will have live, wall-to-wall State of the Union coverage from 5pm through midnight, including reporting and analysis from both sides of the aisle leading up to President Trump's speech and the Democratic response and will include the CBS News Special Report coverage from 9 - 11 pm.\n\nThe State of the Union Address is an annual, wide-ranging speech a sitting president delivers before Congress early in the year. That speech is used to reflect on the progress of the previous year and help set the presidentâ€™s agenda for the coming year.\n\nThis is Trump's first official State of the Union Address. The speech Trump gave last year to a joint session of Congress was not called the State of the Union. A presidentâ€™s address during his or her first year in office is never referred to as a State of the Union address because after just a few weeks into his term, a new president isnâ€™t expected to know the full state of the union.</t>
  </si>
  <si>
    <t>SQOSX92OjqQ</t>
  </si>
  <si>
    <t>TRL</t>
  </si>
  <si>
    <t>The Dolan Twins &amp; BROCKHAMPTON Today! | TRL Weekdays at 4pm</t>
  </si>
  <si>
    <t>TRL|total|request|live|mtv|Dolan Twins|Ethan Dolan|Grayson Dolan|BROCKHAMPTON|Kevin Abstract|Vice|American Boyband|Saturation|Saturation II|Saturation III|SWEET|BOOGIE|RENTAL|GOLD|JUNKY|GUMMY|Ameer Van|gay|LGBT|youtube star|influencer|black history month|MLK|dc young fly|amy pham|wild'n out</t>
  </si>
  <si>
    <t>The Dolan Twins and BROCKHAMPTON are in Times Square today! #TRL airs weekdays at 4pm. Check out more from TRL here, http://trl.mtv.com/\n\n#TRL #DolanTwins #BROCKHAMPTON #MTV\n\nSubscribe to #TRL: https://goo.gl/GzVEu1 \n\nMore from TRL: \nLike TRL: https://www.facebook.com/trl/ \nFollow TRL: https://twitter.com/TRL \nTRL Instagram: https://www.instagram.com/trl/</t>
  </si>
  <si>
    <t>9d-Z7V5kZvQ</t>
  </si>
  <si>
    <t>Olympian Simone Biles: Larry Nassar â€˜Took A Part Of Me That I Canâ€™t Get Backâ€™ | Megyn Kelly TODAY</t>
  </si>
  <si>
    <t>The TODAY Show|TODAY Show|TODAY|NBC|NBC News|Celebrity Interviews|TODAY Show Recipes|Fitness|Lifestyle|TODAY Show Interview|Ambush Makeover|Kathie Lee and Hoda|KLG and Hoda|News|Big News|Olympics|Megyn Kelly|Sexual Misconduct|Simone Biles|Larry Nassar|Took A Part Of Me|Five-time Olympic medalist|Olympic medalist|Team USA doctor Larry Nassar|Lindsey Vonn|Nathan Chen|sexual abuse|simone biles lifetime movie|simone biles larry nassar|2020 olympics</t>
  </si>
  <si>
    <t>Five-time Olympic medalist Simone Biles joins Megyn Kelly TODAY to talk about returning to school, the new Lifetime movie about her, and the sexual abuse of disgraced Team USA doctor Larry Nassar, which she calls â€œvery saddening.â€ She also reveals her two favorite winter Olympians: Lindsey Vonn and Nathan Chen.\nÂ»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http://on.today.com/PinTODAY\n\nOlympian Simone Biles: Larry Nassar â€˜Took A Part Of Me That I Canâ€™t Get Backâ€™ | Megyn Kelly TODAY</t>
  </si>
  <si>
    <t>Justin Timberlake and Zane Lowe on Beats 1 [Part 2]</t>
  </si>
  <si>
    <t>Justin Timberlake|Zane Lowe|Beats 1|Apple Music|Man of the Woods|Super Bowl|Beats Radio|Ebro Darden|Julie Adenuga|Matt Wilkinson|music interviews|apple|appl|beats by dre|Ebro|pop|hip hop|indie|grime|afrobeats|Say Some Thing</t>
  </si>
  <si>
    <t>Justin Timberlake's album 'Man of the Woods' is out Friday. He tells Zane Lowe about the project, the Super Bowl Halftime Show and family. Get the album here: http://apple.co/B1MOTW\n\nHear more on Apple Music. Cancel anytime: http://apple.co/Trial\nExplore Beats 1 for free: http://apple.co/B1\n\nAbout Beats 1:\nWorldwide. Always on. Listen for free on Apple Music or on demand with a subscription. \nSubscribe on YouTube: https://apple.co/B1YouTube\nFollow Beats 1 on Instagram: https://apple.co/B1Instagram\nFollow Beats 1 on Twitter : https://apple.co/B1Twitter\nLIKE Beats 1 on Facebook: https://apple.co/B1Facebook\nTumblr: https://apple.co/B1Tumblr\n\nAbout Apple Music:\nListen to over 45 million songs, online or off, totally ad-free. Plus create and share your own playlists, get exclusive content and personalized recommendations, and stream radio stations with unlimited skips. \nFollow Apple Music  on Instagram: http://apple.co/AMInstagram\nFollow Apple Music on Twitter: https://apple.co/AMTwitter\nLIKE Apple Music on Facebook: http://apple.co/AMFacebook\n\nJustin Timberlake and Zane Lowe on Beats 1 [Part 2]\nhttps://www.youtube.com/user/officialbeatsmusictv</t>
  </si>
  <si>
    <t>ggIzq8JUK44</t>
  </si>
  <si>
    <t>How Horse Sounds are Made for Movies</t>
  </si>
  <si>
    <t>movies|sounds|behind the scenes|horses|foley|INSIDER|sound effects</t>
  </si>
  <si>
    <t>Watch how Stefan Fraticelli creates horse sounds for movies. Stefan is a foley artist and uses surprising and ordinary objects to layer sounds and create the noises you hear in films. \n\nSee more from OddioStudios:\nhttps://www.youtube.com/channel/UCQiUejWq__8JWqvbLRZ8NQw\nhttps://www.instagram.com/oddiostudio/\n\nThe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</si>
  <si>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V8OUVHlpnag</t>
  </si>
  <si>
    <t>Wintergatan</t>
  </si>
  <si>
    <t>Marble Demagnetizer - it's Mechanical! / Marble Machine X #24</t>
  </si>
  <si>
    <t>wintergatan|Martin Molin|Marble Machine|magnet|disc magnet|rod magnet|degausser|degaussing|demagnetizer|Marble Demagnetizer - its Mechanical! / Marble Machine X #24|marble|magnetic|magnetism|supermagnete</t>
  </si>
  <si>
    <t>Hey we found a solution to the problem of the magnetized marbles for the Marble Machine X! This demagnetizer / degausser is purely mechanical, just what i hoped for. By using disc magnets, with the polarities arranged in an alternate pattern we can very effectively demagnetize the marbles by letting them enter and exit the alternating magnetic field. \n\nCheck out Play With Junks Youtubevideo that helped convince me of this method: \nhttps://www.youtube.com/watch?v=Z-s_oXe9tmk\n\nBTW I read on Wikipedia that magnetism is nowadays considered a truly quantum mechanical effect, one which can not be explained by classical physics. Maybe that's why we never stop being mesmerized by magnetism. \n\nWe missed last Wednesday cause of problems with the video  again, will work hard to not miss out on Wednesdays like that.\n\nSome of you might see a Sponsor button that have popped up next to the subscribe button on the Wintergatan Channel. Its not shown all the time or on every platform. I am making an announcement video explaining this function but thought i just quickly mention what it is. A lot of you have asked us in the comments to start a Patreon page. We don't have a active Patreon page but recently Youtube reached out and asked us if we wanted to Beta-Test the Sponsorship function and we said yes. This function have been available for gaming channels for a long time but now Youtube is trying it out for other kinds of channels as well. Basically its a way for all of you who have asked us to start a Patreon page to support the Channel. More info on this in the upcoming channel update! \n\nAnyway, happy that Youtube reached out on this and happy that we found a mechanical way to demagnetize the marbles! \nHave a nice day everyone// Martin\n\nThanks to www.supermagnete.de for supporting the project by sending me the magnets for the Marble Machine X, these were the disc magnets used in the video:\nS-20-04-N Disc magnet: https://sumag.net/s-20-04-n-x01\n\nIf you want to support what we do: \n\nâ˜…SUBSCRIBE TO WINTERGATAN ON YOUTUBE https://www.youtube.com/user/wintergatan2000\n\nâ˜…DOWNLOAD WINTERGATAN MUSIC https://wintergatan.bandcamp.com/ \n\nâ˜…BUY PHYSICAL RECORDS OF WINTERGATAN MUSIC http://www.wintergatan.net/#/shop \n\nâ˜…LISTEN TO WINTERGATAN ON SPOTIFY http://bit.ly/2oKxXWd \n\nâ˜…LISTEN TO WINTERGATAN ON ITUNES http://apple.co/2ntWNsZ \n\nâ˜…SPONSOR The Wintergatan Channel on Youtube\n\nVideo Made by Martin Molin &amp; Hannes Trainerds Knutsson\nSound mixed by Charlie Johansson\nEndscreen animation by Elinor Bergman</t>
  </si>
  <si>
    <t>3rhw4KgcvFM</t>
  </si>
  <si>
    <t>9-1-1 on FOX</t>
  </si>
  <si>
    <t>First Responders Arrive To The Collapsed Floor | Season 1 Ep. 5 | 9-1-1</t>
  </si>
  <si>
    <t>9-1-1|first responders|police|firefighters|fox|Peter Krause|Bobby Nash|Ryan Murphy|911|Emergency Show|Medial Emergency|Season 1|Point of Origin|episode 5|wedding|Collapsed Floor|Angela Bassett|Athena Grant|emergency|Rescue|Angel Bassett|What's Your Emergency?|Dial 911|Responder|Survive the job|Save someone|Better feeling|A BrotherhoodA Brotherhood|Corinne Massiah|Buck|Abby|Oliver Stark|Abby Clark|Connie Britton|Officer Grant|Aisha Hinds</t>
  </si>
  <si>
    <t>First responders arrive to a collapsed floor during a wedding.\n\nSubscribe now for more 911 clips: http://fox.tv/Subscribe_9-1-1\nCatch Full Episodes now: http://fox.tv/911FullEps\n\nSee more of 911 on our official site: https://www.fox.com/9-1-1/\nLike 911 on Facebook: http://fox.tv/911_FB\nFollow 911 on Twitter: http://fox.tv/911_TW\n\nLike FOX on Facebook: â€ªhttp://fox.tv/FOXTV_FBâ€¬â€¬\nFollow FOX on Twitter: â€ªhttp://fox.tv/FOXTV_Twitterâ€¬â€¬\nAdd FOX on Google+: â€ªhttp://fox.tv/FOXPlusâ€¬â€¬\n\nFrom prolific creators Ryan Murphy and Brad Falchuk, new procedural drama 9-1-1 is a fast-paced exploration into the lives and careers of first responders â€“ cops, paramedics, firefighters â€“ the people who put their lives on the line to save others. Starring Academy and Emmy Award nominee and Golden Globe winner Angela Bassett (â€œAmerican Horror Story,â€ â€œWhatâ€™s Love Got to Do with Itâ€), the series is based on the real-life, high-pressure experiences of emergency response providers who are thrust into heart-stopping situations that are equal parts unpredictable, intense and uplifting. These emergency responders must try to balance saving those who are at their most vulnerable with solving the problems in their own lives. Emmy Award- and Golden Globe-nominated actor Peter Krause (â€œThe Catch,â€ â€œSix Feet Underâ€) and Emmy Award-nominated actress Connie Britton (â€œNashville,â€ â€œFriday Night Lights,â€ â€œAmerican Horror Storyâ€) have been cast in lead roles. Oliver Stark (â€œInto The Badlandsâ€), Aisha Hinds (â€œShots Fired,â€ â€œUndergroundâ€), Kenneth Choi (â€œThe People v. OJ Simpson: American Crime Storyâ€) and Rockmond Dunbar (â€œPrison Break,â€ â€œThe Pathâ€) have been cast in series regular roles. The series will premiere in 2018.\n9-1-1 is produced by 20th Century Fox Television in association Ryan Murphy Television and Brad Falchuk Teley-Vision. The pilot is created, written and executive-produced by Ryan Murphy and Brad Falchuk. Tim Minear is an executive producer and will serve as showrunner. Bradley Buecker is an executive producer and will direct the series premiere.\n\nFirst Responders Arrive To The Collapsed Floor | Season 1 Ep. 5 | 9-1-1\nhttps://www.youtube.com/channel/UCpTHZPdFG-3GxngAHh6Mkew</t>
  </si>
  <si>
    <t>ijVLdH5dt-c</t>
  </si>
  <si>
    <t>Avocados From Mexico</t>
  </si>
  <si>
    <t>#GuacWorld :60 | 2018 Big Game Commercial | Avocados From Mexico</t>
  </si>
  <si>
    <t>Avocados from Mexico|food|avocado|avocados|super bowl|super bowl commercial|super bowl 2018|super bowl 2018 commercial|avocados from mexico commercial</t>
  </si>
  <si>
    <t>A perfect society unravels when they realize they left something pretty important behind.\n\nCheck out #GuacWorld, the 2018 Avocados From Mexico Big Game spot, and don't forget to explore guacworld.com for more avo goodness.</t>
  </si>
  <si>
    <t>GcKkiRl9_qE</t>
  </si>
  <si>
    <t>StorrorBlog</t>
  </si>
  <si>
    <t>Rooftop POV Escape from Hong Kong security! ðŸ‡­ðŸ‡°</t>
  </si>
  <si>
    <t>pov|chase|police|vs|cliff|diving|parkour|freerunning|team|storror|storrorblog|blog|free|running|toby|segar|drew|taylor|benj|max|cave|callum|sacha|powell|extreme|tricks|hardcore|bail|crash|blooper|stunts|travel|art|editing|canon|550d|600d|7d|5d|60d|dslr|HD|4k|cats|lol|haha|cinematic|epic|song|action|sports|gopro|hong kong|security|zombie|point of view|real life|knife man|knifeman|escape|rooftopping|urbex|rooftop|hero 5|hero 6</t>
  </si>
  <si>
    <t>Escaping crazy dude on the rooftops of megacity Hong Kong.\n - http://storror.com\n\n---------\n\nTUNE:\nRascal - 'FURY'\nhttps://soundcloud.com/rascaltheproducer/fury\n\nWatch the 2 hour documentary we shot in Hong Kong, Tokyo and Seoul - http://vimeo.com/ondemand/roofcultureasia\n\nLike the Storror 10 Jersey seen in this video?? Grab one at http://storror.com\n\n---------\n\nWe made a Parkour shoe! - http://bit.ly/2uiHIBZ\n\nSupport us on PATREON for weekly podcasts, tutorials and more!  - http://bit.ly/2ul0vZm\n\nContact - storrorparkour@gmail.com\n\nFacebook: STORROR BLOG - http://bit.ly/2hW9RVN\nInstagram: @STORROR - http://bit.ly/2i6dHis\nTwitter: @STORRORPARKOUR - http://bit.ly/2hQ1200\n\nJoin the Storror Army and subscribe for next week's video! - http://bit.ly/2hnni09\n\nStorror Team Members\n- Toby Segar  http://bit.ly/2E9TVcF\n- Drew Taylor  http://bit.ly/2CHG01p\n- Sacha Powell  http://bit.ly/2AuFzSd\n- Joshua Burnett Blake  http://bit.ly/2CIb4OG\n- Callum Powell  http://bit.ly/2lVO2IQ\n- Max Cave  http://bit.ly/2CI78g4\n- Benj Cave http://bit.ly/2Cu9MCx</t>
  </si>
  <si>
    <t>hn4mxYDmWgo</t>
  </si>
  <si>
    <t>Conanâ€™s Haitian History Lesson  - CONAN on TBS</t>
  </si>
  <si>
    <t>Conan O'Brien Conan Conan (TV Series) TBS (TV Channel) Team Coco Conan In Haiti Comedy Sketches</t>
  </si>
  <si>
    <t>Conan arrives in Haiti, meets the people, and learns he and President Trump both have a lot to learn about the history of Haiti.\n\nMore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</si>
  <si>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Ucjgl-4s2nw</t>
  </si>
  <si>
    <t>This Is Us</t>
  </si>
  <si>
    <t>A Special Message From This Is Us (Promo)</t>
  </si>
  <si>
    <t>this is us|this|is|us|nbc|nbc this is us|2018|new show|tv show|trailer|official trailer|promo|fall show|comedy|drama|aftershow|after show</t>
  </si>
  <si>
    <t>Milo reminds us to come together for the Big Game. Watch This Is Us on NBC, Sunday, February 4.\nÂ» Subscribe for More: http://bit.ly/NBCThisisUs\nÂ» Watch This Is Us Tuesdays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years.\n\nA Special Message From This Is Us (Promo)\nhttps://youtu.be/Ucjgl-4s2nw\n\nThis Is Us\nhttps://www.youtube.com/NBCThisIsUs</t>
  </si>
  <si>
    <t>pisY6J2Ky6U</t>
  </si>
  <si>
    <t>ADULTS REACT TO KARMA IS A BITCH CHALLENGE</t>
  </si>
  <si>
    <t>karma is a bitch challenge|karma's a bitch challenge|karmas a bitch|ADULTS REACT TO KARMA IS A BITCH CHALLENGE|adults react|react|reaction|thefinebros|fine brothers|fine brothers entertainment|finebros|fine bros|FBE|watch|review|for the first time|reviews|responds|respond|youtubers react|elders react|teens react|kids react|parents react|teenagers react|karma is a bitch|dou yin|glow up challenge|don't judge me|makeover challenge|riverdale</t>
  </si>
  <si>
    <t>Karma is a Bitch Challenge reacted to by Adults! Original links below! \nWatch all main React episodes (Kids/Teens/Elders/Adults/YouTubers): http://goo.gl/4iDVa\nSUBSCRIBE THEN HIT THE ðŸ””! New Videos 2pm PST on FBE! http://goo.gl/aFu8C\nWatch latest videos from FBE: https://goo.gl/aU5PSm\n\nAdults React to the Karma is a Bitch Challenge! Watch to see their Reactions!\n\nContent featured in this episode:\nhttps://twitter.com/kassyapple/status/957611094406770688\n\nhttps://twitter.com/kassyapple/status/956914863246323712\n\nhttps://twitter.com/kassyapple/status/956914911724167168\n\nhttps://twitter.com/kassyapple/status/956914983035703296\n\nhttps://twitter.com/kassyapple/status/956915075008385024\n\nhttps://twitter.com/kassyapple/status/956915310786904064\n\nhttps://twitter.com/kassyapple/status/956915738941550592\n\nhttps://www.instagram.com/p/BeiyJbYF3z7/?taken-by=neinaromanova\n\nhttps://www.instagram.com/p/Bee6nHqhBeC/?utm_source=ig_embed\n\nhttps://twitter.com/ZacharyJLuna/status/957384075429396480/video/1\n\nhttps://twitter.com/BethBeRad/status/957027943288520704/video/1\n\nhttps://goo.gl/KUqEn9\n\nhttps://goo.gl/qHNAts\n\nhttps://www.instagram.com/p/BbmyBsrnjVp/?utm_source=ig_embed\n\nADULTS REACT TO DON'T JUDGE CHALLENGE (#DontJudgeChallenge)\nhttps://goo.gl/KHEH2F\n\nFBEâ€™s goal is to credit the original links to the content featured in its shows. If you see incorrect or missing attribution please reach out to credits@fbeteam.com\n\nThis episode features the following Adults:\nAshby\nBrandon\nhttps://www.youtube.com/c/brandocommandoyaboi\nChelsea\nhttps://www.instagram.com/whoischelsea/\nDaniel\nhttps://www.instagram.com/dannyplots/\nJeannie\nhttps://www.youtube.com/JeannieEliseMai\nJonathan\nhttps://www.instagram.com/jonnotthin/\nKennedy\nhttps://www.instagram.com/kennedyzimet/\nSharon\nhttps://www.youtube.com/channel/UCWcZg65g7CCF30wZ7-1rcyQ\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Oscar Ramos, Kyllis Jahn\nEditor - Zach Butler\nAssistant Editor - Nicole Worthington\nDirector of Production - Drew Roder\nAssistant Production Coordinator - Kristy Kiefer\nPost Supervisor - Adam Speas, David Valbuena\nSet design - Melissa Judson\nMusic - Cyrus Ghahremani\n\nÂ© Fine Brothers Entertainment.\n\nAdults React #51 - ADULTS REACT TO KARMA IS A BITCH CHALLENGE</t>
  </si>
  <si>
    <t>QS8bma7LRX4</t>
  </si>
  <si>
    <t>Natalie's 2nd Rap - SNL</t>
  </si>
  <si>
    <t>SNL|Saturday Night Live|SNL Season 43|Episode 1738|Natalie Portman|Beck Bennett|Andy Samberg|s43|s43e13|episode 13|live|new york|comedy|sketch|funny|hilarious|late night|host|music|guest|laugh|impersonation|actor|improv|musician|natalie portman|natalie raps|black swan|jackie|annihilation|the death and life of john f. donovan|thor|dua lipa|new rules|be the one|scared to be lonely</t>
  </si>
  <si>
    <t>Natalie Portman shares what's new in her life.\n\n#SNL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</si>
  <si>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tFLEym5aBzA</t>
  </si>
  <si>
    <t>Judge won't punish father who lunged at Larry Nassar</t>
  </si>
  <si>
    <t>The father of three daughters who were abused by Larry Nassar tried to attack the former doctor in an Eaton County, Michigan, court Friday before he was tackled and arrested by security.\n\nWatch father lunge at Larry Nassar: https://www.youtube.com/watch?v=HjnwaagBigA</t>
  </si>
  <si>
    <t>r3J784MSRyQ</t>
  </si>
  <si>
    <t>ðŸ˜± $1,145 iPhone Case!!</t>
  </si>
  <si>
    <t>ijustine|gray international|most expensive iphone case</t>
  </si>
  <si>
    <t>What do you guys thing of this iPhone Case?!\nCheck out Grays Instagram: https://instagram.com/gray_international\nâ–º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</si>
  <si>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zS5-hxARjJo</t>
  </si>
  <si>
    <t>Galaxy Mirror Glaze Cake: Behind Tasty</t>
  </si>
  <si>
    <t>BuzzFeed|Tasty|BuzzFeed Tasty|cake|galaxy|galaxy mirror glaze cake|baking|behind the scenes|Tasty behind the scenes</t>
  </si>
  <si>
    <t>Reserve the One Top: http://bit.ly/2v0iast\n\nCheck us out on Facebook! - facebook.com/buzzfeedtasty\n\nCredits: https://www.buzzfeed.com/bfmp/videos/43071\n\n\nMUSIC\nLicensed via Audio Network</t>
  </si>
  <si>
    <t>Eq1BuMoTW7Q</t>
  </si>
  <si>
    <t>Feast Of Fiction</t>
  </si>
  <si>
    <t>We made BUTTERBEER from Harry Potter with sWooZie!</t>
  </si>
  <si>
    <t>cooking|health|healthy|lifestyle|living|harry potter|butterbeer|butter|how to make butter|wizarding world|hogwarts|wizarding world of harry potter|butterbeer recipe|how to make butterbeer|harry potter butterbeer|harry potter food|hogsmeade|universal|diagon alley|starbucks secret menu|frozen butterbeer|ice cream|jk rowling|hufflepuff|gryffindor|harry potter butter beer|j.k. rowling|lactose intolerant|harry potter and the forbidden journey|albus dumbledore</t>
  </si>
  <si>
    <t>How to make BUTTERBEER AGAIN! But this time we did it BETTER and with our good friend sWooZie!\n\nCheck out sWooZie's stuff:\nhttps://www.youtube.com/user/swoozie06\n\nSend us your creations on Instagram, Facebook, and Twitter!\nhttp://www.twitter.com/FeastOfFiction\nhttp://www.instagram.com/FeastOfFiction\nhttp://www.facebook.com/FeastOfFiction\n\n---------------\n\nINGREDIENTS:\nButterscotch sauce recipe: (will be useful for all variations except dairy-free version)\nIngredients:\n4 tablespoons salted butter\n1 cup of tightly packed dark brown sugar\nÂ¾ cup heavy whipping cream\n1 tablespoon vanilla extract\nSalt (to taste)\n\n-melt butter in saucepan, add brown sugar and stir until sugar is saturated. Stir for about 3-5 minutes until the consistency changes to lava-like. The brown sugar caramelization should look more runny than grainy at this point.\n-add heavy cream, lower heat to mix in the cream, and once consistent, raise temperature to medium heat for either 10 minutes or until it reaches 225 degrees on a candy thermometer, stirring infrequently to prevent burning.\n-let rest on stove for a couple of minutes, then transfer to a new cooler container.  Cool to room temp. Add vanilla extract and salt to taste.\n\nButterbeer Milkshake Recipe:\n(1) 12 oz. Bottle Cream Soda \n(1) Can Whipped Cream\nÂ¼ cup of unsalted butter\nVanilla ice cream\nÂ¼  cup of homemade butterscotch sauce\n\nDirections:\nPut your Butterbeer milkshake glasses in the freezer to frost.\nMelt butter in the microwave\nAdd the following ingredients to your blender:\n -melted butter\n -1 bottle of cream soda\n -3 cups of vanilla ice cream\n -Â¼ cup of butterscotch sauce\nMix all ingredients in blender until smooth\nPour into chilled Butterbeer milkshake glasses\nTop with whipped cream\nDrizzle butterscotch sauce on top\n\nHot/Cold Butterbeer recipe:\nIngredients:\n1 tbsp unsalted butter\n1 bottle of cream soda\nÂ¼ cup of homemade butterscotch sauce\nWhip cream \n\nDirections:\nMelt butter in microwave, once melted, add to butterscotch sauce.\nHeat cream soda in a mug in the microwave\nAdd butter/butterscotch sauce to heated cream soda, stir.\nTop with whip cream\n\nDairy-free Butterbeer Recipe: (could be used to make frozen/hot or cold)\n1 bottle of cream soda\n1 pint of dairy free ice cream (soy or almond milk works great!)\nEarth Balance dairy-free butter\nSalt\n1 tsp Butterscotch extract\n\nmelt butter in microwave, add salt \nUse Â½ cup softened ice cream mixed with rest of ingredients for cold butterbeer\n\n=================\n\nProduced by Josh Elkin / JP Hoang\nhttp://www.youtube.com/TheJoshElkin\n\n=================\n\nDownload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</si>
  <si>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n-To9W4AA2k</t>
  </si>
  <si>
    <t>MAKEOVER ON MY MOM | PatrickStarrr</t>
  </si>
  <si>
    <t>makeup|transformation|theepatrickstarrr|patrickstarrr|patrick|starrr|full|coverage|foundation|routine|MAC COSMETICS|MAMASTARRR|patrickstarrr collection|philippines|mac|cosmetics|glam|makeover|surprise</t>
  </si>
  <si>
    <t>--------------------------------------------------\nTHIS IS MY MAMASTARRR! I love her so much and I am glad to have her back on my channel! I HOPE YOU LOVE this video as much as I do! Buy the #MACpatrickstarrr now! https://www.maccosmetics.com/esearch?form_id=perlgem_search_form&amp;search=patrickstarrr\n\nFollow MAMASTARRR!!!\nhttps://www.instagram.com/mamastarrr/?hl=en\n\n\nFollow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</si>
  <si>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cUMQfRrqOs8</t>
  </si>
  <si>
    <t>The Square to Spare</t>
  </si>
  <si>
    <t>DIY Miniature - Winchester Mansion</t>
  </si>
  <si>
    <t>Miniature|tutorial|winchester|movie|haunted|dollhouse|tiny|mini|replica|scale|cheap|easy|simple|quick|project|kids|DIY|do it yourself|art|actually works|crafty|crafts|craft|crafting|recycle|reuse|How to|creative|amazing|cute|1:12|miniatures|do it yourself (hobby)|handmade|homemade|realistic|model|prop|accessories|make|cardboard|how to make|dollhouse miniature|Wood|wooden|popsicle stick|popsicle|toothpicks|dowel|dollcraft|dollcrafts|video|architecture</t>
  </si>
  <si>
    <t>Hi guys! Iâ€™m back with a huge project! Check out how I built this miniature replica of the Winchester House! I hope you like it!\n- - - - - - - - - - - - - - - - - - - - - - - - - - - - - - - - - - - - - - - - - - - - - - - - -\nINSTAGRAMâžœ https://www.instagram.com/thesquaretospare/\nTWITTER âžœ https://twitter.com/TheSquare2Spare\nFACEBOOK âžœ https://www.facebook.com/TheSquare2Spare/\n- - - - - - - - - - - - - - - - - - - - - - - - - - - - - - - - - - - - - - - - - - - - - - - - -\nâœ PRODUCT LINKS:\nRound dowels: http://amzn.to/2pT3S7t\nJumbo Popsicle Sticks: http://amzn.to/2pDKRcN\nThin Craft Matchsticks: http://amzn.to/2tdPQQ1\nThick Coffee Stirrers (rounded): http://amzn.to/2opYvQY\nThin  Coffee Stirrers: http://amzn.to/2oQE8t2\nToothpicks: http://amzn.to/2o5wopK\nMiniature Foliage: http://amzn.to/2gfyTmH\nLED tealight candles: http://amzn.to/2GKNdvO\nMiter Box/Saw: http://amzn.to/2oWYD9w\nX-Acto Knife: http://amzn.to/2pDCYnm\nCircles Template: http://amzn.to/2pJHPDv\nShears: http://amzn.to/2pSN9Rq\nElmerâ€™s Wood Glue: http://amzn.to/2oWYyCK\nGemtac Glue: http://amzn.to/2BSn36K\nLiquitex Acrylic Paints: http://amzn.to/2ou4pfP\n-Main house color: Unbleached Titanium\n-Roof color: Cadmium Red\n-Olive green color: Bronze Yellow\n- - - - - - - - - - - - - - - - - - - - - - - - - - - - - - - - - - - - - - - - - - - - - - - - -\nâœ MUSIC:\nI Don't See the Branches, I See the Leaves by Chris Zabriskie is licensed under a Creative Commons Attribution license (https://creativecommons.org/licenses/by/4.0/)\nSource: http://chriszabriskie.com/dtv/\nArtist: http://chriszabriskie.com/</t>
  </si>
  <si>
    <t>3VLNxH9uX6Y</t>
  </si>
  <si>
    <t>will.i.amâ€™s Mother Wouldnâ€™t Let Him Be In Michael Jacksonâ€™s Music Video | The Graham Norton Show</t>
  </si>
  <si>
    <t>Graham Norton|Graham Norton Show Official|Entertainment|Chat Show|will.i.amâ€™s Mother Wouldnâ€™t Let Him Be In Michael Jacksonâ€™s â€˜Thrillerâ€™ Music Video|will.i.am|imelda staunton|cuba gooding jr|george ezra</t>
  </si>
  <si>
    <t>He must have been devastated!\nSubscribe for weekly updates: http://www.youtube.com/subscription_center?add_user=officialgrahamnorton</t>
  </si>
  <si>
    <t>g0xVbwXs9jo</t>
  </si>
  <si>
    <t>HOW TO: YOUTUBE BEAUTY LIGHTING SECRETS | DESI PERKINS</t>
  </si>
  <si>
    <t>DESI PERKINS|desi perkins|the perkins|makeup tutorial|how to makeup|quick tut|desimakeup|film setup|beauty lighting|youtube lighting|steven perkins|new products|lighting secrets|lighting|filming setup|filming setup for beauty videos|camera for makeup videos|perfect filming setup|box lights|best lighting|YouTube BEAUTY VIDEO lighting|camera for makeup|filming setup for beginners|lighting setup|filming setup for makeup|behind the scenes|BTS</t>
  </si>
  <si>
    <t>HOW TO: YOUTUBE BEAUTY LIGHTING SECRETS\nâ¬‡ï¸ â¬‡ï¸ â¬‡ï¸ Links to our equipment are below â¬‡ï¸ â¬‡ï¸ â¬‡ï¸\nLike and Subscribe to Desi âž¡ï¸ http://bit.ly/desiperkins\nSteven's IG: https://www.instagram.com/stevenperkins/\n\nMAKEUP COLLECTION AND ORGANIZATION | DESI PERKINS\nhttps://www.youtube.com/watch?v=YUMasr3iJLw\n\nVideo Setup\nStudio Camera (Canon 5DIV): http://amzn.to/2wqLndg\nStudio Lens (Canon EF 70-200mm): http://amzn.to/2DZH7pW\nAlternative Camera (Canon 80D): http://amzn.to/2nBy8E4\nMonitor (ASUS PA248Q): http://amzn.to/2E0AF1P\nMonitor Mount (Filmtools VESA Mount): http://amzn.to/2E8Trr4\n\nAudio Setup\nSound Recorder (Zoom H6 ): http://amzn.to/2DXetpl\nMic (Sennheiser MKH-416): http://amzn.to/2FFQ0Fu\nStereo Cable from Zoom to Camera: http://amzn.to/2FFREaf\nMicrophone Cable from Mic to Zoom: http://amzn.to/2Eyha1z\n\nBackdrop Clamps:\nhttps://www.homedepot.com/p/HDX-2-in-Spring-Clamp-80002/100027346\n\nBackdrop Hangers:\nhttp://amzn.to/2nSZ9mX\n\nLighting\nMain Lights Kino Flo Diva-Lite 401 or 415: https://bhpho.to/2DV2Mzn\nUsed as our main lighting \n\nBounce Boards:\nhttps://thd.co/2DT7HRh\n\nBounce Board Clamps\nwww.bhphotovideo.com/c/product/139521-REG\n\nAlternative Lighting\nDiva Ring Light: http://amzn.to/2ExpLS5\nFovitec StudioPRO Softbox: http://amzn.to/2DZLKjO\n\nSpot Light New (Digital Sputnik DS 1): https://bhpho.to/2EC843Y\nSpot Light Old (ARRI 300): http://amzn.to/2BPWMWR\nUsed to light up and color backdrops \n\nDiffusion Cloth and Frame (4x4 1/2 grid): http://amzn.to/2E8SkaS\nUsed to diffuse light making it softer\n\nStands\nC Stands (Matthews 20 C-Stand): https://bhpho.to/2GHs9Xa\nUsed to hold lights, Backdrops, Monitors and Bounce Boards\n\nMakeup Desk Impressions Vanity\nbit.ly/2DYUNWabit.ly/2DYUNWa\n\n-\n\nDISCLAIMER: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youtube lighting perfect filming setup beauty lighting</t>
  </si>
  <si>
    <t>qK11sSjEM3c</t>
  </si>
  <si>
    <t>Russell Westbrook pushes away Denver Nuggets fan after fan gets in Westbrook's face | ESPN</t>
  </si>
  <si>
    <t>gary harris|gary harris 3|gary harris game-winner|russell westbrook nuggets fan|russ nuggets fan|russell westbrook|gary harris buzzer-beater|westbrook nuggets fan|denver nuggets|nuggets|nuggets thunder|denver nuggets oklahoma city thunder|denver okc|denver nuggets okc thunder|gary harris nuggets|gary harris denver|nba|basketball|nba video|espn|nba interview|nba basketball|espn live|westbrook|russ</t>
  </si>
  <si>
    <t>Russell Westbrook and a Denver Nuggets fan get into a minor altercation on the Pepsi Center court after the Oklahoma City Thunder's 127-124 loss behind Gary Harris' buzzer-beating 3.\n\nâœ”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</si>
  <si>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8bn9OBHoO0k</t>
  </si>
  <si>
    <t>CBS Chicago</t>
  </si>
  <si>
    <t>Dennis Edwards, Temptations Lead Singer, Dead At 74</t>
  </si>
  <si>
    <t>CBS 2 News Evening</t>
  </si>
  <si>
    <t>Edwards, a native of Detroit, died in Chicago, according to his family. He would have turned 75 on Saturday.</t>
  </si>
  <si>
    <t>yA4xvRkZYjs</t>
  </si>
  <si>
    <t>Von Miller Geeks Out Over Spicy Wings | Hot Ones</t>
  </si>
  <si>
    <t>First we feast|fwf|firstwefeast|food|food porn|cook|cooking|chef|kitchen|recipe|cocktail|bartender|craft beer|complex|complex media|Cook (Profession)sean evans|von miller|broncos|denver broncos|nfl|football player|hot ones|sean evans|hot sauce|pro bowl|spicy wings|hot wing challenge|food challenge|the last dab|hot ones hot sauce|mvp</t>
  </si>
  <si>
    <t>Welcome to the Super Bowl of Spice, Hot Ones fans! In the lead-up to Super Bowl LII this Sunday on NBC (6pm EST), Denver Broncos linebacker Von Miller tests his mettle against the wings of death. As the Pro Bowl MVP tackles sauces like Extra Karma and Da Bomb, he opens up about his fanboy moment with Kanye West, his love of obscure YouTube videos, and his thoughts on this year's big game.\n\nSubscribe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</si>
  <si>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qmxMAdV6s4U</t>
  </si>
  <si>
    <t>GAME NIGHT - Official Trailer</t>
  </si>
  <si>
    <t>game night|game night movie|warner bros|warner bros pictures|wb|warner brothers|jason bateman|jesse plemons|lamorne morris|kyle chandler|billy magnussen|kylie bunbury|kabby borders|camille chen|sharon horgan</t>
  </si>
  <si>
    <t>In Theaters February 23, 2018\n--\nhttp://GameNight-Movie.com/\nhttps://www.facebook.com/GameNightWB/\nhttps://twitter.com/gamenightmovie/\nhttps://www.instagram.com/gamenightmovie/\n--\nJason Bateman (the â€œHorrible Bossesâ€ films, TVâ€™s â€œArrested Development,â€ â€œOzarkâ€) and Oscar nominee Rachel McAdams (â€œSpotlight,â€ â€œDr. Strangeâ€) team up in New Line Cinemaâ€™s action comedy â€œGame Night.â€  John Francis Daley &amp; Jonathan Goldstein are directing the film, marking their second film as co-directors, following â€œVacation.â€\n  \nJoining Bateman and McAdams in the cast are Billy Magnussen (â€œBridge of Spies,â€ TVâ€™s â€œAmerican Crime Storyâ€), Sharon Horgan (Amazonâ€™s â€œCatastropheâ€), Lamorne Morris (TVâ€™s â€œNew Girlâ€), Kylie Bunbury (TVâ€™s â€œPitch,â€ â€œUnder the Domeâ€), Jesse Plemons (â€œBlack Mass,â€ TVâ€™s â€œFargoâ€), Danny Huston (â€œWonder Woman,â€ â€œX-Men Origins: Wolverineâ€), Chelsea Peretti (TVâ€™s â€œBrooklyn Nine-Nineâ€), with Michael C. Hall (TVâ€™s â€œDexterâ€ and â€œSix Feet Underâ€) and Kyle Chandler (â€œManchester by the Sea,â€ TVâ€™s â€œBloodlineâ€).\n\nBateman and McAdams star as Max and Annie, whose weekly couples game night gets kicked up a notch when Maxâ€™s charismatic brother, Brooks (Chandler), arranges a murder mystery party, complete with fake thugs and faux federal agents. So when Brooks gets kidnapped, itâ€™s all part of the gameâ€¦right?  But as the six uber-competitive gamers set out to solve the case and win, they begin to discover that neither this â€œgameâ€â€”nor Brooksâ€”are what they seem to be.  Over the course of one chaotic night, the friends find themselves increasingly in over their heads as each twist leads to another unexpected turn.  With no rules, no points, and no idea who all the players are, this could turn out to be the most fun theyâ€™ve ever hadâ€¦or game over.\n\nâ€œGame Nightâ€ is written by Mark Perez (â€œAcceptedâ€).  John Davis (â€œJoyâ€), John Fox (TVâ€™s â€œThe Blacklistâ€), Jason Bateman and Jim Garavente (â€œBad Wordsâ€) are producing. Serving as executive producers are Marc S. Fischer, Richard Brener, Michael Disco and Dave Neustadter.\n\nThe behind-the-scenes team includes director of photography Barry Peterson (â€œCentral Intelligence,â€ â€œWeâ€™re the Millersâ€), Oscar-nominated production designer Michael Corenblith (â€œHow the Grinch Stole Christmas,â€ â€œApollo 13â€), editors Jamie Gross (â€œVacationâ€), Gregory Plotkin (â€œGet Outâ€) and David Egan (â€œMystery Science Theater 3000: The Returnâ€), and costume designer Debra McGuire (â€œVacation,â€ â€œTedâ€).\n\nThe film will be released worldwide beginning February 23, 2018.\nâ€œGame Nightâ€ is a New Line Cinema presentation and will be distributed by Warner Bros. Pictures, a Warner Bros. Entertainment company.\n\nRated R for language, sexual references and some violence.</t>
  </si>
  <si>
    <t>rOoLSRCmd1c</t>
  </si>
  <si>
    <t>Station 19 - Official Trailer</t>
  </si>
  <si>
    <t>American Broadcasting Company|ABC|ABC Network|Television|TV|what to watch|trailer|tv show|Television Program|Station 19|Jaina Lee Ortiz|Grey's Anatomy|Grey's Anatomy Spinoff|spinoff</t>
  </si>
  <si>
    <t>Subscribe: http://goo.gl/mo7HqT</t>
  </si>
  <si>
    <t>bOG0X1WvXVU</t>
  </si>
  <si>
    <t>Kaz Hirai Stepping Down as Sony CEO - IGN News</t>
  </si>
  <si>
    <t>IGN|Feature|companies|Sony Electronics|Sony Computer Entertainment|Sony Interactive Entertainment</t>
  </si>
  <si>
    <t>It excites me to hear more and more people enthuse that Sony is back again.\n\nSubscribe to the IGN News Channel!\nhttps://www.youtube.com/user/ignnews?sub_confirmation=1\n\n------------------------------Â­----\nFollow IGN for more!\n------------------------------Â­----\n\nIGN OFFICIAL APP: http://www.ign.com/mobile\nFACEBOOK: https://www.facebook.com/ign\nTWITTER: https://twitter.com/ign\nINSTAGRAM: https://instagram.com/igndotcom/?hl=en\nWEBSITE: http://www.ign.com/\nGOOGLE+: https://plus.google.com/+IGN</t>
  </si>
  <si>
    <t>ZtiCq8S0hq4</t>
  </si>
  <si>
    <t>Adam's Apple</t>
  </si>
  <si>
    <t>Conor McGregor talks about Floyd Mayweather in UFC, his future, Ronda Rousey on 1/31/18</t>
  </si>
  <si>
    <t>Floyd Mayweather|Ronda Rousey|WWE|ESPN|UFC|Boxing|Conor McGregor|Mac Life</t>
  </si>
  <si>
    <t>@adamglyn interviews Conor McGregor on the streets of NYC on 1/31/18.  Connor talks about Floyd Mayweather, his future, and Ronda Rousey.</t>
  </si>
  <si>
    <t>0C3pC-uonZU</t>
  </si>
  <si>
    <t>Barry the Blind Dog Destroys New Toy: How Long Will It Take? | The Dodo</t>
  </si>
  <si>
    <t>animal video|animals|the dodo|Animal Rescue|dog|dog destroys|dog toys|Dog|puppy|dog live cam|dog live feed|dog live sound|dog live stream|puppy live cam|puppy live feed|puppy live pets|puppy live streams right now|puppies live cam|puppies live feed|puppies live now|puppies live stream|puppy dog|puppy love|dog gets new toy|dog toy test|dog 101|senior dog|Dachshund|Dachshund dog|blind dog</t>
  </si>
  <si>
    <t>Barry the Blind Dachshund Pup Destroys A New Toy | How long will it take Barry the Blind Dog to destroy this toy! We want your guesses in the comments! For more Barry visit: https://www.instagram.com/barrytheblinddog/\n\nLove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</si>
  <si>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xoeObnVyBug</t>
  </si>
  <si>
    <t>Castro son 'kills himself' after 'battle with depression'</t>
  </si>
  <si>
    <t>Fidel Castro|Suicide|Cuba</t>
  </si>
  <si>
    <t>State media reported the death of Fidel Castro Diaz-Balart at the age of 68â€¦\nREAD MORE : http://www.euronews.com/2018/02/02/castro-son-kills-himself-after-battle-with-depression-\n\nWhat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</si>
  <si>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ghNoCu0QiH4</t>
  </si>
  <si>
    <t>ARIKITCHEN (ì•„ë¦¬í‚¤ì¹œ)</t>
  </si>
  <si>
    <t>ížë§ì¿ í‚¹â™¥ ë¹™ê¸€ë¹™ê¸€ íšŒì˜¤ë¦¬ì ¤ë¦¬ ë§Œë“¤ê¸°! - Ari Kitchen(ì•„ë¦¬í‚¤ì¹œ)</t>
  </si>
  <si>
    <t>ì•„ë¦¬í‚¤ì¹œ|arikitchen|ì•„ë¦¬í‚¤ì¹œ ì ¤ë¦¬|íšŒì˜¤ë¦¬ì ¤ë¦¬|jello rollup</t>
  </si>
  <si>
    <t>í•´ì™¸ì—ì„œ ì•„ì´ë“¤ ê°„ì‹ìœ¼ë¡œ ì¸ê¸°ê°€ í›„ëˆí›„ëˆ~ íšŒì˜¤ë¦¬ì ¤ë¦¬â™¥\nì˜¤ê°ë§Œì¡± ížë§ì¿ í‚¹ì´ì—ìš” ~ ë§Œë“œëŠ” ê²ƒë„ ë„˜ ìž¬ë°Œë‹µë‹ˆë‹¤!\nâ–¼â–¼â–¼â–¼â–¼â–¼â–¼ë”ë³´ê¸° ë²„íŠ¼ ê¼­ í´ë¦­í•´ì£¼ì„¸ìš”â–¼â–¼â–¼â–¼â–¼â–¼â–¼\n\nâ€» ì ¤ë¡œë¯¹ìŠ¤ ë°°ì†¡ëŒ€í–‰\ní•œêµ­ì—ì„  ê³µì‹ì ìœ¼ë¡œ íŒë§¤ë˜ì§€ ì•Šì•„ í•´ì™¸ ì£¼ë¬¸ì„ í•´ì•¼ í•˜ëŠ”ë°, ì´ì   ë³µìž¡í•œ ë°°ì†¡ëŒ€í–‰ë„ ì‰½ê²Œ í•  ìˆ˜ ìžˆëŠ” ì‚¬ì´íŠ¸ë“¤ì´ ë§Žì´ ìƒê¸°ë”ë¼êµ¬ìš”.\nì „ ì˜ˆì „ ì•„ë§ˆì¡´ì—ì„œ êµ¬ë§¤í–ˆì—ˆëŠ”ë°, ì•žìœ¼ë¡  ì´ ì‚¬ì´íŠ¸ë¥¼ ì• ìš©í•˜ë ¤êµ¬ìš”. (í˜‘ì°¬/ìŠ¤í° ì•„ë‹ˆì—ìš”)\nì•„ëž˜ ë§í¬ë¥¼ íƒ€ê³  ê²€ìƒ‰ì°½ì— jell-o ë¼ê³  ê²€ìƒ‰í•˜ë©´ ë‹¤ì–‘í•œ ì ¤ë¡œë¯¹ìŠ¤ë“¤ì´ ë‚˜ì˜¬ê±°ì—ìš” ~ ë¬¼ë¡  í•´ì™¸ì—ì„œ ë°°ì†¡ì´ ë˜ëŠ”ê±°ë¼ ë°›ëŠ” ì‹œê°„ì€ ì¢€ ê±¸ë ¤ìš”.\nì•„ë§ˆì¡´ë² ì´ ë°”ë¡œê°€ê¸° â–¶ http://amazon.ontheway.co.kr/ \n \nâ€» í•œêµ­ ì œí’ˆì˜ ì ¤ë¦¬ë¯¹ìŠ¤ëŠ” ì¢€ íë¬¼í•œ íƒ€ìž…ì´ì—ìš”. ì ¤ë¼í‹´ì„ ì¶”ê°€ë¡œ ë„£ì–´ì•¼í•˜ëŠ”ë° ì ¤ë¼í‹´ íŠ¹ìœ  í–¥ ë•Œë¬¸ì— ë§›ì´ ë–¨ì–´ì§ˆ ìˆ˜ ìžˆì–´ìš”. íšŒì˜¤ë¦¬ì ¤ë¦¬ëŠ” ë‹¨ë‹¨í•œ ì ¤ë¦¬íƒ€ìž…ì´ì—¬ì•¼ í•´ì„œ ì¶”ì²œë“œë¦¬ì§€ ì•ŠìŠµë‹ˆë‹¤.\nì™„ì œí’ˆìœ¼ë¡œ ë‚˜ì˜¨ í•˜ë¦¬ë³´ì ¤ë¦¬ë¥¼ ë…¹ì—¬ì„œ ë§Œë“œëŠ” ë°©ë²•ë„ ê´œì°®ì„ ê±° ê°™ì•„ìš”. ë‹¨ë‹¨í•œ ì ¤ë¦¬íƒ€ìž…ì´ë¼ ê°€ëŠ¥í•´ ë³´ì—¬ìš” :)\n\nâ€» ì´ ë ˆì‹œí”¼ì˜ ì–‘ì€ 20x20 ìš©ê¸°ê°€ ê°€ìž¥ ì¢‹ìŠµë‹ˆë‹¤. ì „ íŒŒì´ë ‰ìŠ¤ ìš©ê¸°ë¥¼ ì‚¬ìš©í–ˆëŠ”ë°ìš”, ì—†ìœ¼ì‹  ë¶„ë“¤ì€ ì •ì‚¬ê°íŒ¬ 3í˜¸ë„ ì¢‹ì•„ìš”. \n\nâ€» ì˜ìƒ ì°ê¸° ì „, ì—°ìŠµì„ ì—¬ëŸ¬ì°¨ë¡€ í–ˆì—ˆëŠ”ë° ì‹ìš©ìœ  ì½”íŒ…ë§Œ í•´ì„  ìœ ë¦¬ìš©ê¸° íŠ¹ì„±ìƒ ì ¤ë¦¬ ì œê±°ê°€ ì‰½ê²Œ ì•ˆë˜ë”ë¼êµ¬ìš”. ê·¸ëž˜ì„œ ì‹ìš©ìœ  - ìœ„ìƒëž© - ì‹ìš©ìœ  ìˆœìœ¼ë¡œ ì½”íŒ…í–ˆì–´ìš”. ëœ¨ê±°ìš´ ë¬¼ì— ë‹´ê¶œë‹¤ ë…¹ì—¬ì„œ ì œê±°í•´ë„ ë˜ëŠ”ë°, ìž˜ëª» ë…¹ì´ë©´ ì ¤ë¦¬ê°€ ë…¹ì•„ì„œ ëˆì í•´ì ¸ìš”. ì •ì‚¬ê°íŒ¬(ë¹µí‹€)ì„ ì‚¬ìš©í•˜ì‹œë©´ ì‹ìš©ìœ ë§Œ ì½”íŒ…í•´ë„ ìž˜ ì œê±°ë¼ìš”.\n\nâ€» ë§ˆì‹œë©œë¡œìš°ëŠ” ìƒ‰ì´ ì„žì¸ ë§ˆì‹œë©œë¡œìš°ë‚˜, ìˆ˜ì œ ë§ˆì‹œë©œë¡œìš°ë„ ì¢‹ì•„ìš”. ì €ëŠ” ë¹ ë¥´ê²Œ ë…¹ì¼ ìˆ˜ ìžˆë„ë¡ ë¯¸ë‹ˆ ë§ˆì‹œë©œë¡œìš°ë¥¼ ì‚¬ìš©í–ˆëŠ”ë° ë©ì–´ë¦¬ê°€ í° ë§ˆì‹œë©œë¡œìš°ëŠ” ê°€ìœ„ë¡œ ìž˜ê²Œ ìž˜ë¼ì„œ ì¤€ë¹„í•˜ì„¸ìš”.\n\n-ìž¬ë£Œ-\nì ¤ë¡œë¯¹ìŠ¤ 1íŒ© (85g)\nì‹¤ì˜¨ ì˜¨ë„ì˜ ë¬¼ 125(g)\në§ˆì‹œë©œë¡œìš° 50g \n\n*ì•„ë¦¬í‚¤ì¹œ SNS\nì¸ìŠ¤íƒ€ê·¸ëž¨ â–¶ https://www.instagram.com/_arikitchen_/ \níŽ˜ì´ìŠ¤ë¶ â–¶ https://www.facebook.com/Fishrosha\nì¹´ì¹´ì˜¤ìŠ¤í† ë¦¬ â–¶ https://story.kakao.com/ch/arikitchen1222\n\n*ì˜ìƒ/í˜‘ì°¬\nì—½ìŠ¤ìƒµ â–¶ http://www.yubsshop.com/\në§ˆì´ë°”ë‹ˆ â–¶ http://www.mybany.com/</t>
  </si>
  <si>
    <t>fxNNP9kifNg</t>
  </si>
  <si>
    <t>Nickelodeon</t>
  </si>
  <si>
    <t>Rise of the TMNT Official Live Stream Character Art Reveal ft. Andre 'Black Nerd' &amp; Kevin Eastman</t>
  </si>
  <si>
    <t>Nickelodeon|nick|official|channel|kid|family|child|TMNT|ninja turtles|rise|rise of the teenage mutant ninja turtles|cartoon|leonardo|splinter|michelangelo|rafael|donatello|super hero|ninja|ninjas|nick toon|animation|cartoons|new show|new|live|reveal|characters|eric bauza|Kevin Eastman|Andre 'Black Nerd'|reinvention|art work</t>
  </si>
  <si>
    <t>Rise of the Teenage Mutant Ninja Turtles is a reinvention of the classic TMNT series! Get an inside scoop from the ones who know it best, with special guests like Andre 'Black Nerd' and Kevin Eastman! Dudes, what do you think of the new art?!\n\nSubscribe if you love Nickelodeon and want to see more! http://goo.gl/JJgxNm?xid=YTdesc\n\nNickelodeon is the number-one brand for kids with original cartoons, sitcoms, movies, award shows, products and more! Here on our YouTube youâ€™ll find SpongeBob SquarePants; Teenage Mutant Ninja Turtles; Henry Danger; The Thundermans; Game Shakers; Make it Pop; Harvey Beaks; Alvinnn!; School of Rock; The Loud House; Nicky, Ricky, Dicky &amp; Dawn, and Nick content from around the world.\n\nNeed to know when your favorite TV show is on? Go to: http://www.nick.com/shows/tvschedule/\n\nFor even more fun, games, and full episodes log on to http://www.nick.com\n\nMore from Nickelodeon:\nOfficial Nickelodeon Website: http://www.nick.com/?xid=YTdesc\nOfficial Nickelodeon App: http://www.nick.com/app?xid=YTdesc\nLike Nickelodeon: https://www.facebook.com/nickelodeon?xid=YTdesc\nFollow Nickelodeon: https://twitter.com/NickelodeonTV?xid=YTdesc\nNickelodeon Tumblr: http://nickelodeon.tumblr.com?xid=YTdesc\nNickelodeon Instagram: http://instagram.com/nickelodeontv?xid=YTdesc\nNickelodeon Snapchat: http://at.nick.com/snapchat \nThe Splat! Snapchat: http://at.nick.com/TheSplatChat \nNickSportsTV Snapchat: http://at.nick.com/NickSportsTVsnapchat</t>
  </si>
  <si>
    <t>9brhgq2OmXw</t>
  </si>
  <si>
    <t>Telephone Slipper Prank || ViralHog</t>
  </si>
  <si>
    <t>Occurred on January 26, 2018 / Sao Jose do Rio Preto, Sao Paulo, Brazil\n\nI did a prank that my grandma had suffered an accident and was on the phone. I handed a slipper to my mother instead of the telephone. She was asleep and woke up frightened and believed that she was actually speaking with someone on a telephone instead of a slipper.\n\nWatch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</si>
  <si>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fwmhiqUPa28</t>
  </si>
  <si>
    <t>Castle Rock Teaser #2 (Official) â€¢ A Hulu Original</t>
  </si>
  <si>
    <t>hulu|stephen king|jj abrams|j.j. abrams|castle rock|thriller|tv|television show|stephen king world|stephen king universe|stephen king cannon|andre holland|sissy spacek|bill skarsgard|super bowl|super bowl lii</t>
  </si>
  <si>
    <t>From Stephen King and Executive Producer J.J. Abrams, Castle Rock is an original suspense/thriller â€” a first-of-its-kind reimagining that explores the themes and worlds uniting the entire King canon, while brushing up against some of his most iconic and beloved stories. Starring AndrÃ© Holland, Sissy Spacek, Bill SkarsgÃ¥rd, Melanie Lynskey and Scott Glenn, the Castle Rock series premieres this Summer. \n\nArtist: The Haxan Cloak\nSong: â€œMisteâ€\nFrom the 2013 album Excavation</t>
  </si>
  <si>
    <t>JGEsZBPkjNY</t>
  </si>
  <si>
    <t>Neil Fraser</t>
  </si>
  <si>
    <t>JavaScript Oscilloscope</t>
  </si>
  <si>
    <t>JavaScript|Oscilloscope|vectorscope|audio|WAV|demo</t>
  </si>
  <si>
    <t>Generate images on an oscilloscope (vectorscope) using nothing but JavaScript and an audio jack.\nhttps://neil.fraser.name/news/2018/01/25/</t>
  </si>
  <si>
    <t>aHjS9YBXzXU</t>
  </si>
  <si>
    <t>Joshua Levin</t>
  </si>
  <si>
    <t>Magic Highway USA</t>
  </si>
  <si>
    <t>Transportation|Future|Highways</t>
  </si>
  <si>
    <t>Snippet of Disney program Magic Highway U.S.A., with intro by Walt himself.\n\nPlease instead use  http://www.youtube.com/edit?video_id=5CVN3qKQoxc</t>
  </si>
  <si>
    <t>lRmsyFCP-Jw</t>
  </si>
  <si>
    <t>MiddleKidsVEVO</t>
  </si>
  <si>
    <t>Middle Kids - Mistake (Official Video)</t>
  </si>
  <si>
    <t>Middle Kids|Mistake|Official Video|Domino Recording Co|Alternative|Indie|New|Lost Friends|2018|Edge of Town|Never Start|Australia|Sydney|Triple J|KCRW</t>
  </si>
  <si>
    <t>Middle Kids - Mistake (Official Video) Taken from Middle Kids debut album â€˜Lost Friendsâ€™, out May 4.\n\nPre-order: http://smarturl.it/LostFriendsMart\nStream &amp; Save: http://smarturl.it/MistakeStream\nDownload: http://smarturl.it/LostFriendsDL \n\nFollow Middle Kids:\nWebsite: http://bit.ly/MiddleKidsW\nFacebook: http://bit.ly/MiddleKidsFB\nTwitter: http://bit.ly/MiddleKidsTW\nInstagram: http://bit.ly/MiddleKidsIN\n\nFollow Domino Record Co:\nYouTube: http://smarturl.it/DominoYT\nWebsite: http://smarturl.it/DominoRecordCo\nFacebook: http://smarturl.it/DominoFB\nTwitter: http://smarturl.it/DominoTW\nInstagram: http://smarturl.it/DominoIN\n\nDirector: Onil Kotian\nExecutive Producer: Karim Sokarno\n\nDOP: Matt Scott Chow \n1st AC: Chris Whaite\nGaffer: Finbarr Collins \nPlayback: Max Cullen\nBTS Photographer: Jzawo Pointon-English\nHair/Make Up: Samantha Lee\nRunner/Unit: Mars Abangan\n\nhttp://vevo.ly/ZNHOsI</t>
  </si>
  <si>
    <t>C535gMNdiDk</t>
  </si>
  <si>
    <t>Check It Out</t>
  </si>
  <si>
    <t>Cutest Rat taking a shower like a Human / Rata baÃ±andose ( Full HD )</t>
  </si>
  <si>
    <t>rat|taking|shower|rat taking a shower|pets|rats|mouse taking a shower|mouse|Rata baÃ±andose|rata|baÃ±andose|soap|rat taking a bath|bath|human|like|with|rath taking a bath like a human|bathing|himself|rat bathing himself like a human|itself|rat washing itself|rat shower|rat showering|rat takes shower|rat takes shower like human|rat showers like human|rat washing|rat taking shower like human|showering rat|rat bathes like human|rat has a shower|snopes</t>
  </si>
  <si>
    <t>Watch as this little rat washes himself in the shower justas a human would. Read the full story below, just click SHOW MORE. This is the sharable version. \nTo read the full story of this rat you will need to visit our channel: bit.ly/2DPGQFD</t>
  </si>
  <si>
    <t>BhIEIO0vaBE</t>
  </si>
  <si>
    <t>Kylie Jenner</t>
  </si>
  <si>
    <t>To Our Daughter</t>
  </si>
  <si>
    <t>Kylie Jenner|Kylie|Travis Scott|Baby|Annoucement</t>
  </si>
  <si>
    <t>Directed by Tyler Ross @wttyler\nMusic by Jacob Wilkinson-Smith @mybestfriendjacob_</t>
  </si>
  <si>
    <t>9Szts88zY4o</t>
  </si>
  <si>
    <t>Solo: A Star Wars Story Big Game TV Spot (:45)</t>
  </si>
  <si>
    <t>star wars|han solo|solo|emilia clarke|big game|super bowl|tv spot|commercial|spot|woody harrelson|alden ehrenreich|donald glover|lando|qi'ra|chewbacca|chewie</t>
  </si>
  <si>
    <t>Solo: A Star Wars Story. Trailer Tomorrow. In theaters May 25. \n\nVisit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</si>
  <si>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doP7xKdGOKs</t>
  </si>
  <si>
    <t>Tide</t>
  </si>
  <si>
    <t>Tide | Super Bowl LII 2018 Commercial | It's a Tide Ad</t>
  </si>
  <si>
    <t>Budweiser Super Bowl ad|Budweiser commercial|Gillete ad|Alexa ad|Alexa commercial|Tide Super Bowl commercial 2018|Tide Super Bowl ad|super bowl commercials 2018|super bowl LII commercials|Super Bowl 2018|super bowl 52|Super Bowl commercials|big game commercial|Super Bowl ads|super bowl halftime show|top super bowl commercials|best super bowl ads|nfl halftime show|Tide commercial|david harbour|stranger things</t>
  </si>
  <si>
    <t>A clam? A car? A David Harbour in your bathroom? Oh, I get it. Itâ€™s a Tide commercial. Not because of all that stuff, but because of the clean clothes. What else could clean clothes be an ad for but Tide?\n \nAnd the answer to the question you didnâ€™t realize you were asking is yes, that does make every Super Bowl commercial with clean clothes a Tide ad.\n\nâ–º Stay up to date with all of the latest videos by subscribing to our channel right here: https://www.youtube.com/user/tidelaundry/?sub_confirmation=1\n\nâ–º For more great content, visit the Tide website: https://tide.com/en-us \n\nJoin Us on Social:\nâ–º â€Likeâ€ Tide on Facebook: https://www.facebook.com/Tide\nâ–º Follow Tide on Pinterest: https://www.pinterest.com/tide\nâ–º Follow Tide on Instagram: https://instagram.com/tidelaundry/\nâ–º Follow Tide on Twitter: https://twitter.com/tide\nâ–º Follow Tide on Google+: https://plus.google.com/+tide/videos</t>
  </si>
  <si>
    <t>2z3EUY1aXdY</t>
  </si>
  <si>
    <t>Justin Timberlakeâ€™s FULL Pepsi Super Bowl LII Halftime Show! | NFL Highlights</t>
  </si>
  <si>
    <t>NFL|Football|offense|defense|afc|nfc|American Football|highlight|highlights|sports|action|2017|2018|touchdown|td|AFC|NFC|champ|champion|championship|super bowl|super bowl 52|SB|new england|patriots|pats|eagles|philly|Justin Timberlake|halftime show|sexyback|sexy back|canâ€™t stop the feeling|cry me a river|rock your body|filthy|singing|dancing|sp:dt=2018-02-04T18:30:00-05:00|sp:vl=en-US|sp:st=football|sp:li=nfl|sp:ti:home=NE|sp:ti:away=PHI|sp:ty=play|sp:or=9|prince|JT</t>
  </si>
  <si>
    <t>Justin Timberlake breaks it down during the Pepsi Super Bowl LII Halftime Show. The Philadelphia Eagles take on the New England Patriots during Super Bowl LII.\n\nWatch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</si>
  <si>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NooW_RbfdWI</t>
  </si>
  <si>
    <t>Jurassic World: Fallen Kingdom - Official Trailer #2 [HD]</t>
  </si>
  <si>
    <t>Jurassic World|Fallen Kingdom|Dinosaur|T-Rex|Chris Pratt|Bryce Dallas Howard|BD Wong|James Cromwell|Ted Levine|Justice Smith|Jeff Goldblum|Daniella Pineda|J.A. Bayona|Colin Trevorrow|Steven Spielberg|Isla Nublar|volcano|Jurassic Park</t>
  </si>
  <si>
    <t>Jurassic World: Fallen Kingdom \nIn Theaters June 22, 2018 \nTry the Jurassic World effect on your Facebook camera: http://unvrs.al/JWFBCam \n\nhttps://www.jurassicworld.com \n\nItâ€™s been four years since theme park and luxury resort Jurassic World was destroyed by dinosaurs out of containment. Isla Nublar now sits abandoned by humans while the surviving dinosaurs fend for themselves in the jungles. \n\nWhen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 \n\nDirected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</si>
  <si>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pVxOVlm_lE8</t>
  </si>
  <si>
    <t>Marvel Studiosâ€™ Avengers: Infinity War - Big Game Spot</t>
  </si>
  <si>
    <t>marvel|comics|comic books|nerdy|geeky|super hero|superhero|marvel studios|infinity war|super bowl|avengers: infinity war|chris evans|chadwick boseman|black panther|black widow|scarlett johansson|groot|thanos|winter solider|bucky barnes|guardians of the galaxy|thor|mcu|spider-man|spider man|benedict cumberbatch|dr. strange|doctor strange|peter parker|tom holland|tony stark|iron man|robert downey junior|robert downey jr|hulk|the incredible hulk</t>
  </si>
  <si>
    <t>An entire universe. Once and for all. #InfinityWar\n\nâ–º Subscribe to Marvel: http://bit.ly/WeO3YJ\n\nFollow Marvel on Twitter: â€ªhttps://twitter.com/marvel\nLike Marvel on FaceBook: â€ªhttps://www.facebook.com/Marvel</t>
  </si>
  <si>
    <t>8brYvhEg5Aw</t>
  </si>
  <si>
    <t>THE CLOVERFIELD PARADOX | WATCH NOW | NETFLIX</t>
  </si>
  <si>
    <t>Netflix|Trailer|Netflix Original Series|Netflix Series|television|movies|streaming|movies online|television online|documentary|comedy|drama|08282016NtflxUSCAN|watch movies|on netflix|THE CLOVERFIELD PARADOX|cloverfield|10 cloverfield lane|cloverfield paradox|monster|cloverfield movie|cloverfield prequel|bad robot|jj abrams|cloverfield anniversary|cloverfield lane|Julius Onah|sci fi|horror|Daniel BrÃ¼hl|Elizabeth Debicki|Aksel Hennie|sci fi horror</t>
  </si>
  <si>
    <t>Ten years ago, some thing arrived. Today, we know know why. Watch THE CLOVERFIELD PARADOX. Now on Netflix.\n\nGet ready for THE CLOVERFIELD PARADOX by re-watching Cloverfield (2008), also available on Netflix.\n\nWatch THE CLOVERFIELD PARADOX on Netflix:\nhttps://www.netflix.com/title/80134431\n\nSUBSCRIBE: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CLOVERFIELD PARADOX | WATCH NOW | NETFLIX\nhttp://youtube.com/netflix</t>
  </si>
  <si>
    <t>wb49-oV0F78</t>
  </si>
  <si>
    <t>Mission: Impossible - Fallout (2018) - Official Trailer - Paramount Pictures</t>
  </si>
  <si>
    <t>Official Trailer|Movie|New Movie|Film|Official|Tom Cruise|Henry Cavill|Simon Pegg|Rebecca Ferguson|Ving Rhames|Sean Harris|Angela Bassett|Vanessa Kirby|Michelle Monaghan|Alec Baldwin|Release|Preview|Action|Mission Impossible|Fallout|Mission Impossible Fallout|Mission Impossible 6|Stunts|Christopher McQuarrie|J.J. Abrams|Bad Robot|Skydance|Paramount</t>
  </si>
  <si>
    <t>Watch the official trailer for Mission: Impossible - Fallout starring Tom Cruise. In theatres 7.27.18.\n \n#MissionImpossible #MissionImpossibleMovie\n\nFacebook: https://facebook.com/MissionImpossibleMovie \nInstagram: https://www.instagram.com/MissionImpossible\nTwitter: https://twitter.com/MissionFilm\nHashtag: #MissionImpossible\n \nThe best intentions often come back to haunt you. MISSION: IMPOSSIBLE - FALLOUT finds Ethan Hunt (Tom Cruise) and his IMF team (Alec Baldwin, Simon Pegg, Ving Rhames) along with some familiar allies (Rebecca Ferguson, Michelle Monaghan) in a race against time after a mission gone wrong.  Henry Cavill, Angela Bassett, and Vanessa Kirby also join the dynamic cast with filmmaker Christopher McQuarrie returning to the helm.\n\nTrailer includes the song Friction by Imagine Dragons\n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</si>
  <si>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cqg5oc20nxk</t>
  </si>
  <si>
    <t>Ram Trucks</t>
  </si>
  <si>
    <t>Official Ram Trucks Super Bowl Commercial | Icelandic Vikings | We Will Rock You</t>
  </si>
  <si>
    <t>Ram Trucks Commercial|Ram Super Bowl Commercial|Ram Superbowl Ad|Ram Superbowl Commercials|Ram Icelandic Vikings|Ram Queen Song|Ram Vikings Super Bowl Commercial|Ram We Will Rock You|Ram Queen Super Bowl Commercial|Ram Viking Truck Commercial|Ram Viking Commercial|Ram We Will Rock You Commercial|Ram Trucks We Will Rock You Super Bowl|Ram Trucks We Will Rock You Vikings|Ram Trucks Viking Super Bowl Ad|Ram Trucks Viking Commercial|Ram Trucks Viking Super Bowl</t>
  </si>
  <si>
    <t>The All-New Ram 1500 is designed to take on the most epic adventures, including this one - hauling a horde of Vikings across the Icelandic tundra, towing a massive Viking ship, all while singing a fast-paced version of Queenâ€™s â€œWe Will Rock You.â€ Their journey continues over sea as they row their Viking ship with their beloved truck in tow to America but are in for a shocking surprise. Luckily, they are driving the only truck that is indeed â€œbuilt for the unexpected.â€\n\n\n\nWith legendary power, performance and dependability, weâ€™re determined to work hard and play even harder, boldly forging ahead to get the job done. \n\nIf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</si>
  <si>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qUmfriZoMw0</t>
  </si>
  <si>
    <t>Westworld Season 2 | Official Super Bowl LII Ad | HBO</t>
  </si>
  <si>
    <t>HBO|Westworld|Evan Rachel Wood|JJ Abrams|Lisa Joy|Jonathan Nolan|Drama|Mystery|Sci-Fi|original series|Jeffrey Wright|Ed Harris|Dolores Abernathy|Maeve Millay|James Marsden|Teddy Flood|Anthony Hopkins|Dr. Robert Ford|no limits|dream|future|futuristic|western|cowboys|war|season 2|new season|westworld season 2|superbowl|superbowl ad|Super Bowl LII|sports|american football|new chapter|hosts|patriots|eagles</t>
  </si>
  <si>
    <t>A new chapter begins.\n \nWatch the official Super Bowl LII ad for Westworld Season 2, premiering April 22, 2018 at 9pm on HBO.\n \nMusic: Cover of Kanye Westâ€™s Runaway by series composer Ramin Djawadi in the official Super Bowl ad directed by Jonathan Nolan\n\nStarring Evan Rachel Wood, Thandie Newton, Ed Harris, Jeffrey Wright and James Marsden.\n \n#Westworld #HBO\n \nDonâ€™t have HBO? Order Now: https://order.hbonow.com/    \n \nFor more on Westworld: http://www.hbo.com/westworld \nWatch the first episode for free: https://www.hbo.com/watch-free-episodes \nLike on Facebook: https://www.facebook.com/WestworldHBO/ \nFollow on Twitter: https://twitter.com/westworldhbo \n \nLive without limits in a world where every human appetite can be indulged. Created for television by Jonathan Nolan and Lisa Joy, comes this dark odyssey about the dawn of artificial consciousness and the evolution of sin.</t>
  </si>
  <si>
    <t>oMOljrWUUXc</t>
  </si>
  <si>
    <t>Jeep</t>
  </si>
  <si>
    <t>Official Jeep Super Bowl Commercial | Jeep Jurassic</t>
  </si>
  <si>
    <t>Jeff Goldblum|Jeep off roading|jeep off road|jeep dealership|jeep dealership test drive|tyrannosaurus rex|dinosaurs jeep|jeep driving|jeep super bowl commercials|jeep super bowl ad|jeep ad|jeep sb video|jeep super bowl video|jurassic commercials|2018 jeep Wrangler|jeep sb ad|jeep sblii commercials|2018 Super Bowl|jeep official super bowl ad|jeep official Super Bowl commercial|jurassic world|jurassic park|jeep dinosaur chase|trex jeep</t>
  </si>
  <si>
    <t>Marvel at the unmatched capability of the All-New 2018 JeepÂ® Wrangler as it goes head-to-head with the mighty T-Rex, in our 2018 Big Game Commercial. And, see Jurassic World: Fallen Kingdom, in theaters June 22.\n\n\n\nFor more than 75 years, the Jeep name has been indelibly associated with freedom, authenticity, adventure and passion. These are vehicles for â€œdreamers and doersâ€ - forging extraordinary, uncommon bonds between themselves and their owners, because adventure is found in every Jeep vehicleâ€™s DNA. The Jeep badge stands for more than a brand. In truth, itâ€™s a badge of honor. \n\nSubscribe to the Jeep brand YouTube channel: https://www.youtube.com/Jeep \n\nFollow The Jeep brand on Social: \nÂ· Facebook: https://www.facebook.com/jeep \nÂ· Twitter: https://twitter.com/jeep \nÂ· Instagram: https://instagram.com/jeep \nÂ· Tumblr: http://jeep.tumblr.com/ \nÂ· Jeep Blog: http://blog.jeep.com/ \nÂ· Pinterest: https://www.pinterest.com/jeep/</t>
  </si>
  <si>
    <t>XltvwqBZIPc</t>
  </si>
  <si>
    <t>Australia</t>
  </si>
  <si>
    <t>Tourism Australia Dundee Super Bowl Ad 2018 w/ Chris Hemsworth and Danny McBride</t>
  </si>
  <si>
    <t>superbowl|superbowl advert|tourism australia|Chris Hemsworth|Danny Mcbride|2018 movie trailer|2018 movies|film|movie|trailer|teaser|crocodile dundee|dundee|Paul Hogan|australia|outback|canyon|australian film|walkabout creek|crocodile dundee hat</t>
  </si>
  <si>
    <t>The greatest name in the outback is back in the outback! Only this time, Dundee isnâ€™t a Hollywood movie. Itâ€™s a giant tourism ad for Australia. \n\nThirty years after Crocodile Dundee first introduced the world to the land down under, Chris Hemsworth and Danny McBride bring the iconic Aussie franchise back as they embark on the trip of a lifetime. And while the filmâ€™s plot may not be real, Dannyâ€™s adventure through Australiaâ€™s outback, white sand beaches, gorgeous wineries and bustling cities are what truly await every visitor.\n\nCome soon, mates. Thereâ€™s nothing like Australia.</t>
  </si>
  <si>
    <t>IX3_Aqji4yE</t>
  </si>
  <si>
    <t>Quicken Loans</t>
  </si>
  <si>
    <t>Rocket Mortgage Super Bowl 2018 Ad ft. Keegan-Michael Key and Big Sean (Official)</t>
  </si>
  <si>
    <t>quicken|loans</t>
  </si>
  <si>
    <t>Watch our 2018 Super Bowl commercial to see how Keegan-Michael Key and Rocket Mortgage are simplifying our confusing and complicated world. Then, head to https://www.RocketMortgage.com to see how you can be approved for a mortgage in as few as 8 minutes.* Based on a sample of Rocket Mortgage clients who met qualifying approval criteria based on specific loan requirements and appropriate documentation available at the time of application. NMLS #3030</t>
  </si>
  <si>
    <t>C-rumHvmqCA</t>
  </si>
  <si>
    <t>T-Mobile | #LittleOnes | 2018 Big Game Ad</t>
  </si>
  <si>
    <t>best super bowl ads|best superbowl ads|best superbowl commercials|super bowl|super bowl 2018|super bowl 2018 ads|super bowl ads|super bowl commercial 2018|super bowl commercials|super bowl commercials 2018|superbowl ads|t-mobile|t-mobile ad|t-mobile commercial|t-mobile super bowl|t-mobile super bowl commercial|t-mobile usa|tmobile|tmobile ad|top super bowl commercials</t>
  </si>
  <si>
    <t>Welcome to the world, little ones! In this big world you will now conquer, you will be connected and not alone. Change starts now. Are you with us?  Visit T-Mobile for more: https://www.t-mobile.com.\n\nWatch more from T-Mobile: https://www.youtube.com/watch?v=XJgTB4afPvI&amp;list=PL0mz2nejZ-Di_zEl3yrSlSGM-owy53Rya&amp;index=1\n\nSubscribe to the T-Mobile YouTube channel and be the first to watch our new videos! \nhttps://www.youtube.com/subscription_center?add_user=tmobile \n\nCan't get enough of T-Mobile? Find us here: \nTwitter: https://twitter.com/TMobile \nInstagram: http://www.instagram.com/TMobile \nFacebook: https://www.facebook.com/TMobile \nWebsite: https://www.t-mobile.com\n\nThis is T-Mobileâ€™s â€œLittle Onesâ€ 2018 Big Game commercial.\n\nMusic: All Apologiesâ€ (K. Cobain) as performed by Rockabye Baby!</t>
  </si>
  <si>
    <t>3ILxrRlf3KY</t>
  </si>
  <si>
    <t>SB-LII Commercials</t>
  </si>
  <si>
    <t>ETRADE Super Bowl Commercial 2018  This Is Getting Old</t>
  </si>
  <si>
    <t>ETRADE Super Bowl Commercial 2018  \n\n\n\n\nETRADE Super Bowl Commercial 2018  Lifeâ€™s a Beach\nETRADE Super Bowl Commercial 2018  \nETRADE Super Bowl Commercial 2018  \nETRADE Super Bowl Commercial 2018</t>
  </si>
  <si>
    <t>K45mFsyZxtU</t>
  </si>
  <si>
    <t>Fox &amp; Friends Cold Open - SNL</t>
  </si>
  <si>
    <t>SNL|Saturday Night Live|SNL Season 43|Episode 1738|Natalie Portman|Natalie Portman Announcer Mono|Kate McKinnon|Kenan Thompson|Leslie Jones|s43|s43e13|episode 13|live|new york|comedy|sketch|funny|hilarious|late night|host|music|guest|laugh|impersonation|actor|improv|musician|natalie portman|natalie raps|black swan|jackie|annihilation|the death and life of john f. donovan|thor|dua lipa|new rules|be the one|scared to be lonely</t>
  </si>
  <si>
    <t>Steve Doocy (Alex Moffat), Ainsley Earhardt (Heidi Gardner) and Brian Kilmeade (Beck Bennett) interview Hope Hicks (Cecily Strong), Louis Farrakhan (Chris Redd) and President Donald Trump (Alec Baldwin).\n\n#SNL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</si>
  <si>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Hmb0Q0Q_7jo</t>
  </si>
  <si>
    <t>Kaplamino</t>
  </si>
  <si>
    <t>The blue marble</t>
  </si>
  <si>
    <t>Chain reaction|Marbles|Tricks</t>
  </si>
  <si>
    <t>After 3 months of work and probably more than 500 fails, I'm happy to present you my best video ever. \nSince magnets and marbles I've always wanted to make a big chain reaction in one take with this 2D style ! \n\nIt's also a one marble path which means you have to follow the same marble for all the tricks (in that case the little blue one.) Because everything is in a tilted plane, the hard part was to find different ways of having the marble riding up along the table (magnets, falling weight, catapult ...). To do that, the marble has to be light. And because everything has to be triggered by this little marble, all the tricks are very unstable. Most fails happened when an element fall down earlier than expected.\n\nI learned a lot about chain reaction, and I discovered the amazing power of the hot glue gun !</t>
  </si>
  <si>
    <t>wJJqGh2HLM8</t>
  </si>
  <si>
    <t>Hope Detector | Hyundai NFL Super Bowl LII</t>
  </si>
  <si>
    <t>Hyundai|Hyundai Super Bowl|Hyundai surprise|Hyundai commercial|Hyundai NFL|Hyundai Hope on Wheels|Hope on Wheels|Super Bowl LII commercial|Super Bowl|Super Bowl LII|big game commercial|the big game|NFL|NFL game|JumpLA|Hyundai superbowl|Hyundai superbowl commercial|NFL championships|Hyundai Sponsorship|super bowl 2018|Childhood cancer|pediatric cancer|security|metal detector|hope|Super Bowl 52|World Cancer Day</t>
  </si>
  <si>
    <t>What if metal detectors detected something more? See how we surprised our Hyundai owners at this year's Super Bowl LII.\n\nLearn more about our greatest feature.  https://hyundaius.co/2EGEDh9\n\nSubscribe to Hyundai on YouTube for more of our how-to's, commercials and latest videos: https://www.youtube.com/user/HyundaiUSA\n\nConnect with Hyundai online.\nWebsite: https://www.hyundaiusa.com\nFacebook: https://www.facebook.com/Hyundai/ \nTwitter: https://twitter.com/Hyundai \nInstagram: https://www.instagram.com/hyundaiusa/?hl=en</t>
  </si>
  <si>
    <t>4FkEYUPr2gg</t>
  </si>
  <si>
    <t>The Key of Awesome</t>
  </si>
  <si>
    <t>THE LAST KEY OF AWESOME</t>
  </si>
  <si>
    <t>Key Of Awesome|Mark Douglas|Barely Productions|Barely Political|KOA|Parody|Spoof|Comedy|buzzfeed|vlogger|music video|satire|funny|flashback|quit|left|end|done|last|over|frank</t>
  </si>
  <si>
    <t>We're taking a little break from the Key of Awesome. This is not a joke, but this is a funny video that you should watch. We love you all, and we thank you for your continued support since 2007!  And in case we don't see ya, good afternoon, good evening, and good night!\nLove,\nMark, and the entire Team of Awesome.\n\nSubscribe to The Key of Awesome! http://bit.ly/Nf8avU\n\nThe Key of Awesome playlist!\nhttp://bit.ly/14A6SGK\n\nWritten by Mark Douglas and Doug Larsen\nDirected by Mark Douglas and Doug Larsen\nEdited by Doug Larsen\nShot by Bob Geile\nProducer - Lisa Solimeo\nArt Direction - Cara Alpert\nHair and Makeup - Lauren Citera\n\nMusic Produced by Anthony Gallindo\nsung by Mark Douglas\nbackground vocals by Cara Samantha\n\nStarring\nMark Douglas\nFrank D. Wolfe\nLaura McDonald\nReggae Shark\nDerek DeAngelis\nMike Brown\nAnastasia Douglas\nBeth Hoyt\nRyan Russell\nJustin Brown\nGreg Murtha\nCourtney Ortiz\nJason Michael Miller\nMatt Guidice\nJan Uczkowski\nAndrea Feczko\nMike Birch\nBricken Sparacino\nTravis Flores\nLauren Franchesca\nAndy Zou\nRachel McPhee\nPaige Grimard\nLaura MacDonald\nKelly Aston\nMadeline Morrell\nAnthony Devito\nGlenn the Shark\nPinot the Chef\nDoug Larsen\nCara Alpert\nLisa Solimeo\nTodd Womack\nBobbi Jo Kitchen\nSonja Wajih\nMonroe Robertson\nStatler and Waldorf\nPresident Barack Obama\nRivers Cuomo\nAmber Lee Ettinger\nAbbi Crutchfield\nKevin Rivera\nGeisha Montes\nKevin Lieber\nVoltaire Wade Greene\nNoah Gouldsmith\nNiguel Quinn\nEric R. Williams\nJoshua Spencer Boone\nBoots \n\nKOA Facebook!\nhttp://on.fb.me/11aVK3X\n\nFollow us! \nTwitter - http://bit.ly/11kAvfr (@thekeyofawesome) &amp; http://bit.ly/VxWwpe (@MarkDouglas73)\nInstagram - http://bit.ly/KoAinsta\n\nThe Key of Awesome on Google Play!\nhttp://bit.ly/13LOTxX\n\nGet the songs on iTunes!\nhttp://bit.ly/KOAitunes\n\nNEW Merch!\nhttp://bit.ly/KOAmerch\nTShirts!\nhttp://bit.ly/YlPUYf</t>
  </si>
  <si>
    <t>3tUCuMSPQwE</t>
  </si>
  <si>
    <t>NFL 2018 â€” A Bad Lip Reading of the NFL</t>
  </si>
  <si>
    <t>nfl|super bowl|bad lip reading|lip dub|lip sync|funny|humor|comedy|blr|tom brady|cam newton|foles|quarterback|game|sunday</t>
  </si>
  <si>
    <t>More stuff their lips COULD have said, just in time for the Super Bowl...\nFollow on Twitter! http://twitter.com/badlipreading\nFollow on Instagram: @badlipreading\nLike on Facebook! http://www.facebook.com/badlipreading</t>
  </si>
  <si>
    <t>dAgQsoPo-F0</t>
  </si>
  <si>
    <t>What we know about Amtrak's deadly South Carolina collision</t>
  </si>
  <si>
    <t>amtrak crash|train collision|south carolina|passenger train|freight train|fatal train crash|Washington Post YouTube|Washington Post Video|WaPo Video|The Washington Post|News</t>
  </si>
  <si>
    <t>An Amtrak train collided with a CSX freight train near Columbia, S.C., early on Feb. 4, killing 2 and injuring more than 100 in Amtrak's second fatal crash in less than a week. Subscribe to The Washington Post on YouTube: http://bit.ly/2qiJ4dy\n\nFollow us:\n\nTwitter: https://twitter.com/washingtonpost\nInstagram: https://www.instagram.com/washingtonpost/\nFacebook: https://www.facebook.com/washingtonpost/</t>
  </si>
  <si>
    <t>DEXfRMTRJss</t>
  </si>
  <si>
    <t>Monster Cable Products</t>
  </si>
  <si>
    <t>Monster - Super Bowl Commercial EXTENDED VERSION</t>
  </si>
  <si>
    <t>monster products|headphones|monster</t>
  </si>
  <si>
    <t>http://www.monsterstore.com\nhttps://www.facebook.com/MonsterProducts/\nhttps://twitter.com/monsterproducts\nhttps://www.youtube.com/monsterproducts\nhttps://www.instagram.com/monsterproducts/</t>
  </si>
  <si>
    <t>M9VqmPX8m2k</t>
  </si>
  <si>
    <t>Red Sparrow | She's Out of Your League TV Commercial | 20th Century FOX</t>
  </si>
  <si>
    <t>Trailer|Jennifer Lawrence|Joel Edgerton|Matthias Schoenaerts|Charlotte Rampling|Mary-Louise Parker|Jeremy Irons|Red Sparrow|Jason Matthews|Francis Lawrence|Hunger Games|Joy|JLaw|Spy Movie|Atomic Blonde|action|thriller movie|james bond|Dominika Egorova|Mother!|SBLII|Super Bowl|Red Sparrow super bowl commercial|super bowl commercial|SB 52</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</si>
  <si>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http://instagram.com/redsparrowmovie\n#RedSparrow\n\nWatch the Teaser Trailer: http://fox.co/redsparrowteaser\nWatch the Official Trailer: http://fox.co/redsparrowtrailer\n\nAbout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She's Out of Your League TV Commercial | 20th Century FOX \nhttp://www.youtube.com/user/FoxMovies</t>
  </si>
  <si>
    <t>zUDcGDK_bRw</t>
  </si>
  <si>
    <t>Black Cat Predicts Super Bowl 2018 WINNERS!</t>
  </si>
  <si>
    <t>Cole and Marmalade|Cats|Cat Videos|Super Bowl|Super Bowl 2018|Predict super bowl winner|New England Patriots|Philadelphia Eagles|American Football|Cat Psychic|black cats good luck|black cats bad luck|win|bet|winners|losers|big game|sunday football</t>
  </si>
  <si>
    <t>Subscribe: http://bit.ly/SubToCatManChris\nWho will WIN Super Bowl 2018? The New England Patriots or the Philadelphia Eagles? â€¦ Cole the Black Cat predicts the winner! :)\n\nðŸ± Find me here...\nâ€¢ https://www.facebook.com/CatManChrisPoole/\nâ€¢ https://www.instagram.com/catmanchrispoole\n\nðŸ‘• Buy Our Merch: https://shop.coleandmarmalade.com\nâ€¢ Shop our Amazon Store: https://www.amazon.com/shop/coleandmarmalade\n\nHave a question? Contact me at: coleandmarmalade@gmail.com \nAffiliate Links may be present above.\n\nAbout Me: Cat Dad to celebricats Cole &amp; Marmalade and former videographer at Big Cat Rescue in Tampa FLâ€¦ follow me for daily clips, vlogs, cat rescue work, BIG cat videos and more!\n\nMusic - Box full of toys - Epidemic Music</t>
  </si>
  <si>
    <t>odHhIVjDgq8</t>
  </si>
  <si>
    <t>Chris Turner</t>
  </si>
  <si>
    <t>My dogs thought on the current howl chain...</t>
  </si>
  <si>
    <t>Interested in using this video? Email me: cturner37@gmail.com</t>
  </si>
  <si>
    <t>isI6DqxAr7s</t>
  </si>
  <si>
    <t>John Legend - All of Me ( cover by Big Marvel )</t>
  </si>
  <si>
    <t>John Legend|All of Me|big marvel</t>
  </si>
  <si>
    <t>thank you for watching this video please like and subscribe~!\n \n*  (Big Marvel Youtube) : https://www.youtube.com/channel/UCgI8VzlDGsHCp0-9Een1eKw\n*  (Big Marvel Instagram) :https://www.instagram.com/lilmarvel0/\n*  (Big Marvel facebook) : https://www.facebook.com/Big-Marvel-114466695895697/\n\n* Joanna Lim Youtube : \nhttps://m.youtube.com/channel/UCM8xa0CNlqPAGy75G4J08dA\n* Joanna Lim Instagram : @joannalimsing\nhttps://www.instagram.com/joannalimsing/\n\ncontact,business â†’ steamercyep@gmail.com</t>
  </si>
  <si>
    <t>KU-v13ib_1U</t>
  </si>
  <si>
    <t>Animal Planet</t>
  </si>
  <si>
    <t>Puppy Bowl Spot Center: Top 5 Plays</t>
  </si>
  <si>
    <t>Puppy Bowl|reality tv series|dog games|dog football|super bowl|cute puppies|puppy touchdown</t>
  </si>
  <si>
    <t>#PuppyBowl XIV | Sun Feb 4 at 3pm\nYour hosts Lucky and Rover count down the 5 greatest plays in Puppy Bowl history.\nFull episodes streaming FREE: https://www.animalplanet.com/tv-shows/puppy-bowl\n\nSubscribe to Animal Planet:\nhttp://www.youtube.com/subscription_center?add_user=animalplanettv\n\nJoin us on Facebook:\nhttps://www.facebook.com/AnimalPlanet\n\nFollow us on Twitter:\nhttps://twitter.com/AnimalPlanet</t>
  </si>
  <si>
    <t>paNVYGfGrqI</t>
  </si>
  <si>
    <t>Amtrak Crash: 2 dead, at least 70 injured in S Carolina</t>
  </si>
  <si>
    <t>Amtrak|South Carolina|csx transportation</t>
  </si>
  <si>
    <t>Two were killed and at least 70 injured when an Amtrak passenger train traveling from New York to Miami derailed after hitting a goods train in South Carolina. Local authorities gave an early morning press conference describing the inciden.</t>
  </si>
  <si>
    <t>4BiWtH0HywY</t>
  </si>
  <si>
    <t>Cyprus Air Heating, Cooling and Fireplaces</t>
  </si>
  <si>
    <t>Funniest Local Commercial With Kirk Cousins &amp; Fake Donald Trump</t>
  </si>
  <si>
    <t>KirkLikesCyprusAir|Big Game Ad|Alex Smith|Kirk Cousins|John Di Domenico|SB18|Trump Impersonator|#sb2018|SB52|SB2018|SBcommercial|Local Commercial|Big Game Commercial|maryland|virginia|gas fireplaces|dc</t>
  </si>
  <si>
    <t>Did you catch our ad during the BIG Game? See the full, uncut version and go to gasfireplaces.com to save 80% off your next gas fireplace.\n\nSchedule your showroom visit: https://gasfireplaces.com/\n\nDonald Trump Played by John Di Domenico \nTwitter: @Johnnyd23\nYoutube: https://www.youtube.com/channel/UCzQpFuWIqe0VkezvAOeki0Q\nFacebook: @johndidomenicocomedy</t>
  </si>
  <si>
    <t>Zn99TMv0vac</t>
  </si>
  <si>
    <t>Answering the Call</t>
  </si>
  <si>
    <t>Verizon|first responders|rescue|natral disaster|all our thanks|Super Bowl|wireless|phone|cell phone|phone plan|unlimited|Super Bowl 52|Cedricka|Quincy Fire Department|Abby Ward|Wayne Bassham|hiking|Barrett family|Cypress|Huricane Harvey|Hurricane|Houston|Houston strong|Ryan Chapin|Joe Clopton|Pisanos|freeway plane crash|Mike Macalinao|Partida family|Murietta|Murietta flood|DeKalb County|Ragland|Peckrul|crash|Justin TImberlake|fire</t>
  </si>
  <si>
    <t>First responders have some of the most important jobs in America. And yet, they donâ€™t always get the thanks they deserve; many survivors never get the chance to say thank you to the first responders who helped them. Verizon connected first responders and the people they rescued for a chance to finally say thank you. These emotional reunions are a reminder that first responders everywhere deserve all our thanks, for all that they do. See more stories and help us thank first responders at https://allourthanks.com.</t>
  </si>
  <si>
    <t>1VJixjI_P3s</t>
  </si>
  <si>
    <t>Kraft Brand</t>
  </si>
  <si>
    <t>Kraft Super Bowl Commercial 2018 Family Greatly</t>
  </si>
  <si>
    <t>Kraft|Kraft Brand|Family Greatly|Kraft Families|Family|Families|Family Photo|Selfie|Commercial|TV Commercial|Ad|TV Ad|TV spot|Advertisement|Super Bowl|Super Bowl Commercial|Advert</t>
  </si>
  <si>
    <t>We gave our Super Bowl commercial to families like yours and together, we proved thereâ€™s no one right way to family, thereâ€™s just your way. And thatâ€™s pretty great. #FamilyGreatly</t>
  </si>
  <si>
    <t>4HSul1NBFes</t>
  </si>
  <si>
    <t>TDAmeritrade</t>
  </si>
  <si>
    <t>Trader Green Room: All Evening Long</t>
  </si>
  <si>
    <t>Financial advisor|financial goals|financial plans|personal financial advisor|financial advice|Green Room|TD Ameritrade|finances|trading|trader|Green Room for Traders|stock market|market update|green couch|conversation|guy with beard listening|trading basics|options trading|trader education|industry experts|stock market expert|floor trader|online trading|innovation|future of trading|Trader Green Room|all evening long|td ameritrade all evening long</t>
  </si>
  <si>
    <t>Thanks to 24-5 trading at TD Ameritrade, you can now continue trading after the market closes, all evening long. \n\nThe Trader Green Room is a place traders come to soak up knowledge and strategy acquired from years of hands-on experience; a place for learning and exchanging information to attempt to take their trading to the next level. For a more informed perspective on all-things trading, visit us in the Green Room today.\n\nSubscribe to the TD Ameritrade YouTube Channel: http://bit.ly/1XxyDMf \n\nConnect: \nFacebook: http://bit.ly/1Oyegai \nTwitter: http://bit.ly/1R6VtT4 \nLinkedIn: http://bit.ly/1WD8bkJ</t>
  </si>
  <si>
    <t>8ikZqUKIHbY</t>
  </si>
  <si>
    <t>Persil ProClean</t>
  </si>
  <si>
    <t>Persil ProClean: Game-time Stain-time :30</t>
  </si>
  <si>
    <t>Persil ProClean|Persil|laundry|laundry detergent|game day|football</t>
  </si>
  <si>
    <t>Got caught in a guac-ward situation? The Professional has a tip for that dip: PersilÂ® ProCleanÂ®. Itâ€™s the premium detergent for game-day stains. bit.ly/PersilGameDay</t>
  </si>
  <si>
    <t>yvicqMrAHvQ</t>
  </si>
  <si>
    <t>Turkish Airlines</t>
  </si>
  <si>
    <t>Turkish Airlines - 5 Senses with Dr. Oz</t>
  </si>
  <si>
    <t>ðŸŒâœˆï¸\nThere is a world of miracles. Get out there and #WidenYourWorld\n#TurkishAirlines #SuperBowl</t>
  </si>
  <si>
    <t>faxyAEMDNMg</t>
  </si>
  <si>
    <t>Father apologizes after lunging at Larry Nassar in court</t>
  </si>
  <si>
    <t>larry|nassar|Michigan|father|victims|sexual|misconduct|gymnastic|accusation|apologize|Randall|Margraves</t>
  </si>
  <si>
    <t>He says he was unable to contain himself: as he stared down the man accused of sexually assaulting his three daughters.</t>
  </si>
  <si>
    <t>hxAiXfyYX2E</t>
  </si>
  <si>
    <t>Amtrak train collision in South Carolina causes fatalities</t>
  </si>
  <si>
    <t>latest News|Happening Now|CNN|train|train crash|south carolina|amtrak|freight train|train derailment|US news</t>
  </si>
  <si>
    <t>An Amtrak passenger train collided with a freight train in South Carolina with reports of at least two people dead and over 50 others injured, according to the rail company.</t>
  </si>
  <si>
    <t>pXxA_8C3HHQ</t>
  </si>
  <si>
    <t>Moving Into a Motorhome</t>
  </si>
  <si>
    <t>laser cutter|william osman|crappy science|motorhome|fire|homeless|vlog|simone giertz|cheese louise|barkley|my house burned down</t>
  </si>
  <si>
    <t>It's not so bad, except the poop tank....\n\nSupport us on Patreon: https://www.patreon.com/williamosman\nWebsite: http://www.williamosman.com/\nFacebook: https://www.facebook.com/williamosmanscience/\nInstaHam: https://www.instagram.com/crabsandscience/\nCameraManJohn: http://www.johnwillner.com/\n\nTunes by:</t>
  </si>
  <si>
    <t>tVlb8rVs7kU</t>
  </si>
  <si>
    <t>Night-Light-Table (nightstand with automatic light switch)</t>
  </si>
  <si>
    <t>Woodworking|Workshop|Metal|Maker|DIY|HOW|TO|Making|Design|Building|Nighttable|Nightstand|Readinglight|Nightlight|Automatic Light|Interior Design|Lamp|Nightlamp</t>
  </si>
  <si>
    <t>This week i killed 2 birds with one stone\nI needed a nightstand and a night light...\nso i combined the two needs into a NIGHT LIGHT TABLE.\n\nIf you like what i do you can support me at:\nhttp://www.patreon.com/laurakampf\n\nFor more Infos visit\nhttp://www.laurakampf.com\nhttp://www.instagram.com/laura_kampf\nhttp://www.facebook.com/laurakampfkoeln\n\n\nMusic by Epidemic Sound (http://www.epidemicsound.com)</t>
  </si>
  <si>
    <t>J4vdqPcGJI4</t>
  </si>
  <si>
    <t>Eagles' Home Radio Call of the Last Play of Super Bowl 52 | NFL Highlights</t>
  </si>
  <si>
    <t>Highlights|Highlight Heaven</t>
  </si>
  <si>
    <t>P85a37YTsuU</t>
  </si>
  <si>
    <t>Top 10 Plays of the Night: February 3, 2018</t>
  </si>
  <si>
    <t>nba|highlights|basketball|plays|amazing|sports|hoops|finals|games|game|top|top 10|play|night|best|gerald|green|nene|hilario|manu|ginobili|lamarcus|aldridge|blake|griffin|james|harden|taj|gibson|chris|paul|lance|stephenson</t>
  </si>
  <si>
    <t>Check out the top 10 plays of the night around the NBA, featuring Gerald Green, Nene Hilario, Manu Ginobili, LaMarcus Aldridge, Blake Griffin, James Harden, Taj Gibson, Chris Paul, and Lance Stephenson!\n\nTop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</si>
  <si>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e22yH5hUQ_A</t>
  </si>
  <si>
    <t>Why do taxpayers pay billions for football stadiums?</t>
  </si>
  <si>
    <t>vox.com|vox|explain|nfl|super bowl|pro football|stadium|coliseum|arena|dome|us bank stadium|att stadium|mercedes-benz stadium|georgia dome|rca dome|lucas oil stadium|roger goodell|fedexfield|ford field|fed ex field|patriots|eagles|las vegas raiders|st louis rams|los angeles rams|san diego|metlife|expensive stadium|new stadium|chargers</t>
  </si>
  <si>
    <t>Cities want football teams. Owners want stadiums.\n\nWatch how NFL rule changes made linemen gigantic: http://bit.ly/2BSOf5n\n\nSubscribe to our channel! http://goo.gl/0bsAjO\n\nIn the past 20 years, over $7 billion in public money has gone towards financing the construction and renovation of NFL football stadiums. Owners argue that public investment in private football franchises will bring a boom of economic activity to  local economies. But this argument doesnâ€™t hold up. In reality, stadiums and their upkeep wind up costing cities millions of dollars. \n\nFor owners, new stadiums mean more profits. They get to host the Super Bowl, sell naming rights to other corporations, and build increasingly opulent and expensive premium seating.\n\nFor cities, nabbing an itinerant football franchise looking for a new home field can be a big political win. And residents want teams and the hometown pride that comes with it. Football teams give cities a sense of identity and they are paying more than ever for them.\n\nNew stadiums arenâ€™t the economic powerhouses owners promise theyâ€™ll be. But as long there are more cities that want a home team than there are franchises, it looks like taxpayers are going to keep footing the bill.\n\nVox.com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</si>
  <si>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38I1jsA91iQ</t>
  </si>
  <si>
    <t>How Dieting Kills Brain Cells | Hannah Stocking</t>
  </si>
  <si>
    <t>how dieting kills brain cells|hannah|stocking|how|dieting|kills|brain|cells|i created bitcoin|how to make slime|dating a sociopath|How Dieting Kills Brain Cells | Hannah Stocking|lelepons|hannahstocking|rudymancuso|inanna|anwar|sarkis|shots|shotsstudios|alesso|anitta|brazil</t>
  </si>
  <si>
    <t>Thank you ATTN: for partnering with me! Follow ATTN: on Facebook! https://www.facebook.com/attn \n\nWATCH MY PREVIOUS VIDEO â–¶ https://youtu.be/u_CSI80xBxU\n\nTHANKS FOR WATCHING! LIKE &amp; SUBSCRIBE FOR MORE VIDEOS!\n---------------------------------------------------------\nFIND ME ON:\nInstagram | http://instagram.com/hannahstocking\nTwitter | http://twitter.com/hannahstocking\nFacebook | http://facebook.com/hstocking\n\nCAST:\nHannah Stocking | http://youtube.com/c/hannahstocking\n\nShots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http://youtube.com/c/shots\n\n#Hannah\n#HannahStocking\n#ATTN\n#Diet\n#Hangry</t>
  </si>
  <si>
    <t>76XBys_HXq4</t>
  </si>
  <si>
    <t>Toyota USA</t>
  </si>
  <si>
    <t>Toyota 2018 Big Game Ad: One Team (Extended Cut)</t>
  </si>
  <si>
    <t>Toyota|Toyotathon|ToyotaUSA|Let's Go Places|Entune|Car|Automobile|Vehicle|Toyotausa|Toyotavideo|commercial|Toyota 2018 Big Game Ad (Extended Cut) | Toyota|superbowl 2018|super bowl 2018|super bowl commericials|super bowl 2018 commercial|toyota superbowl|super bowl ads|2018 super bowl commercials|super bowl commercials</t>
  </si>
  <si>
    <t>We're all one team. Visit http://Toyota.com. #LetsGoPlaces\n\nSUBSCRIBE: http://bit.ly/ToyotaSubscribe\n\nAbout Toyota:\nWeâ€™re in the business of making great cars and trucks. But we also work every day to apply and share our know-how in ways that benefit people, the community and our planet in order to build a better tomorrow. Weâ€™ve been a part of life in America for over 50 years. And while weâ€™re passionate about making great cars and trucks, our story is about much more than our vehicles. \n\nConnect with Toyota USA online:\nVisit the Toyota WEBSITE: http://bit.ly/ToyotaSite\nLike Toyota on FACEBOOK: http://bit.ly/ToyotaUSAFB\nFollow Toyota on TWITTER: http://bit.ly/ToyotaTwitter\nFollow Toyota on INSTAGRAM: http://bit.ly/ToyotaInsta\n+1 Toyota on GOOGLE+: http://bit.ly/ToyotaUSAGplus\n\nToyota 2018 Big Game Ad: One Team (Extended Cut)\nhttp://www.youtube.com/user/ToyotaUSA</t>
  </si>
  <si>
    <t>DMT7EnJ_Kp8</t>
  </si>
  <si>
    <t>Brad Makes Chocolate in Ecuador: Part 1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</si>
  <si>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chocolate|ecuador|brad ecuador|ecuador chocolate|food|bon appetit|bon appÃ©tit</t>
  </si>
  <si>
    <t>Bon AppÃ©tit Test Kitchen manager, Brad Leone, is back for episode 23 of â€œItâ€™s Alive,â€ and this time heâ€™s learning how to make chocolate. (Fermentation plays a key role in the chocolate making process!) Brad travels with Guittard Chocolate to visit a cacao farm in Ecuador where he learns how farmers harvest and ferment cacao beans._x000D_
\n_x000D_
\nThis is the first in a two part series on chocolate. In part two, Brad will visit Guittardâ€™s factory in San Francisco to see how the cacao beans from the farm are turned into finished chocolate products.\n\nStill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in Ecuador: Part 1 | It's Alive | Bon AppÃ©tit</t>
  </si>
  <si>
    <t>XxvQIaCJ9Xw</t>
  </si>
  <si>
    <t>Wix.com</t>
  </si>
  <si>
    <t>Wix.com Official 2018 Big Game Ad with Rhett &amp; Link</t>
  </si>
  <si>
    <t>wix|wix.com|website builder|web design|create a website|free website|how to make a website|make your own website|website maker|build a website from scratch|Rhett &amp; Link</t>
  </si>
  <si>
    <t>Rhett &amp; Link are so proud of their stunning Wix website, they decided to share it on the worldâ€™s biggest stage- the Big Game. (And did you really think Wix would miss out on all the fun this year?) \n\nWatch the extended version of Wix.comâ€™s Big Game ad here: https://youtu.be/jhXlnvYZZQs\n\nAbout Wix:\n\nCreate a stunning, professional website. \n\nWith Wix, the possibilities are endless. You can create any kind of website for yourself or others. Choose a template or start from scratch. Push the limits with advanced design features. Add your own fonts and bring your site to life with video backgrounds, parallax scroll, retina ready image galleries, and more. Wix offers countless professional features - from an online booking system and online store to a beautiful blog and SEO tools.\n\nhttp://www.wix.com/\n\nhttps://www.facebook.com/wix\n\nhttps://twitter.com/wix\n\nhttps://plus.google.com/+Wix/posts\n\nhttp://www.pinterest.com/wixcom/\n\nhttps://www.youtube.com/user/Wix\n\nhttp://en.wikipedia.org/wiki/Wix.com</t>
  </si>
  <si>
    <t>8Ojf1RVqRn4</t>
  </si>
  <si>
    <t>Rise</t>
  </si>
  <si>
    <t>Rise - Super Bowl Commercial</t>
  </si>
  <si>
    <t>nbc rise|watch rise video|rise super bowl commercial|damon j gillespie robbie thorn|rise premiere|rise pilot|rosie perez tracey wolfe|josh radnor lou mazzuchelli|auli'i cravalho lilette suarez|joe tippett|ted sutherland|shirley rumierk|rarmian newton|Rise|NBC|2018|trailer|official trailer|new show|auli'i cravalho|Josh Radnor|Jason Katims|drama|highschool</t>
  </si>
  <si>
    <t>From the producer of Hamilton and the producer of Friday Night Lights and Parenthood comes Rise, a new drama about finding inspiration in unexpected places. Watch the premiere, Tuesday, March 13 at 10/9c after This Is Us on NBC.\nÂ» Subscribe for More: http://bit.ly/NBCRise\nÂ» Watch the Special Premiere of Rise Tuesday, March 13 10/9c on NBC!\nÂ» Get More Rise: http://www.nbc.com/rise\n\nRISE ON SOCIAL:\nLike Rise on Facebook: https://www.facebook.com/nbcrise\nFollow Rise on Twitter: https://twitter.com/nbcrise\nFind Rise on Tumblr: https://nbcrise.tumblr.com/\nFollow Rise on Instagram: https://www.instagram.com/nbcrise/\n\nNBC's new show Rise, from the producers of Parenthood and Hamilton, is a drama inspired by a true story, starring Josh Radnor and Rosie Perez.\n\nFind Rise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RISE\nFrom Jason Katims, writer and executive producer of Friday Night Lights and Parenthood, and Jeffrey Seller, producer of the explosive Broadway hit Hamilton, comes a heartening new drama about finding inspiration in unexpected places. When dedicated teacher and family man Lou Mazzuchelli (Josh Radnor, How I Met Your Mother) sheds his own self-doubt and takes over the school's lackluster theater department, he galvanizes not only the faculty and students, but the entire working-class town. Inspired by a true story.\n\nRise - Super Bowl Commercial\nhttps://youtu.be/8Ojf1RVqRn4\n\nRise\nhttp://www.youtube.com/NBCRise</t>
  </si>
  <si>
    <t>OPi9nTE70aA</t>
  </si>
  <si>
    <t>Coca-Cola</t>
  </si>
  <si>
    <t>Coca-Cola | The Wonder of Us :60</t>
  </si>
  <si>
    <t>coca cola advertising|coke bottle|coca cola super bowl|coca cola superbowl ad|super bowl coca cola commercial|coke new superbowl ad|coke super bowl commercial 2018|2018 superbowl ads|top super bowl ads|new superbowl ads 2018|newest super bowl commercial 2018|watch super bowl ads|coke poem|wonder of us|coca cola poem|coke super bowl wonder of us|super bowl|superbowl|super bowl ad</t>
  </si>
  <si>
    <t>There's no one quite like you. Or her. Or him. Or them. The world is filled with over 7 billion unique yous who are all special in their own ways. And while we're different, there's a Coke for every single one of us. Whether it be in a glass bottle, or a mini, or an ice-cold Coke Life, or a Coke Zero sugar in a can, there's a refreshing way to Enjoy Yours.\n\nThereâ€™s a Coke for he, and she,\nand her, and me, and them.\nThereâ€™s a different Coke for all of usâ€“â€“\nEspecially one for him.\n\nNo feet have wandered where youâ€™ve walked,Â \nNo eyes saw what youâ€™ve seen.\nNo oneâ€™s lived the life you live,Â \nNo head has held your dreams.\n\nTo act the same would be mundaneâ€”Â \nwhat a boring thing to do!\nThatâ€™s why there is just one meÂ \nand a billion unique yous.\n\nWe all have different looks and loves,Â \nlikes and dislikes, tooâ€”\nBut thereâ€™s a Coke for we and us,Â \nand thereâ€™s a Coke for you.</t>
  </si>
  <si>
    <t>6e_MMVmmFfA</t>
  </si>
  <si>
    <t>The Voice 2018 - Super Bowl Commercial</t>
  </si>
  <si>
    <t>nbc the voice|the voice 2018|watch the voice video|the voice season 14|the voice super commercial|the voice super bowl|kelly clarkson coach|alicia keys coach|adam levine coach|blake shelton coach|carson daly host|the voice super bowl commercia|the voice|the voice nbc|the voice new season|The Voice 2018|The Voice USA|The Voice Season 14|The voice winners|adam levine|Alicia Keys|Kelly Clarkson|blake shelton|carson daly</t>
  </si>
  <si>
    <t>Kelly Clarkson joins Coaches Alicia Keys, Adam Levine and Blake Shelton for Season 14 of The Voice, premiering Monday, February 26 at 8/7c on NBC.\nÂ» Get The Voice Official App: http://bit.ly/TheVoiceOfficialApp\nÂ» Subscribe for More: http://bit.ly/TheVoiceSub\nÂ» The Voice Returns Monday February 26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 Super Bowl Commercial\nhttps://youtu.be/6e_MMVmmFfA\n\nThe Voice\nhttp://www.youtube.com/user/nbcthevoice</t>
  </si>
  <si>
    <t>Ocq_0Yl1EEk</t>
  </si>
  <si>
    <t>M&amp;Mâ€™S â€“ â€˜M&amp;Mâ€™S Againâ€™, :15</t>
  </si>
  <si>
    <t>Red found a lucky penny and made a wish to be human (Danny DeVito) but things didnâ€™t go well and now he wants be an M&amp;Mâ€™S again.</t>
  </si>
  <si>
    <t>TMuhw2tLN0I</t>
  </si>
  <si>
    <t>Reese Witherspoon Teaches You Southern Slang | Secret Talent Theatre | Vanity Fair</t>
  </si>
  <si>
    <t>reese witherspoon|secret talent theatre|secret talent|secret talent theater|reese witherspoon southern|southern|southern slang|southern words|reese witherspoon south|vanity fair hollywood issue|southern accent|southern slang words|slang|teaches you slang|slang words|reese witherspoon secret talent|reese witherspoon 2018|reese witherspoon interview|reese witherspoon vanity fair|vanity fair|vanity fair magazine|vf</t>
  </si>
  <si>
    <t>On this episode of Secret Talent Theatre, Reese Witherspoon teaches you Southern slang words and phrases. Find out what caddywonked, fit to be tied, hoecake, and other words mean from Reese herself.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\n\nReese Witherspoon Teaches You Southern Slang | Secret Talent Theatre | Vanity Fair</t>
  </si>
  <si>
    <t>jr7W7smqXg4</t>
  </si>
  <si>
    <t>WeatherTech</t>
  </si>
  <si>
    <t>WeatherTech Super BowlÂ® Commercial: American Factory</t>
  </si>
  <si>
    <t>WeatherTech|Super Bowl|Big Game|Super Bowl Commercial|Big Game Commercial|Made in USA|American Factory</t>
  </si>
  <si>
    <t>At WeatherTech, we built our new factory right her in America. Isnâ€™t that the way itâ€™s supposed to be?\nLearn more at: http://www.weathertech.com/behindtech/</t>
  </si>
  <si>
    <t>XHpEJRsHefM</t>
  </si>
  <si>
    <t>Sprint</t>
  </si>
  <si>
    <t>Sprint Super Bowl Commercial 2018: Evelyn</t>
  </si>
  <si>
    <t>Sprint Corporation|Sprint|wireless|rate plan|cell phone|mobile|telecom</t>
  </si>
  <si>
    <t>Hyper-intelligent robots know paying twice as much for four lines for less than a 1% difference in reliability with Verizon isnâ€™t smart. #EvelynIsLearning</t>
  </si>
  <si>
    <t>ktafrbsKeZw</t>
  </si>
  <si>
    <t>Intuit</t>
  </si>
  <si>
    <t>Intuit | A Giant Story</t>
  </si>
  <si>
    <t>Intuit|Powering Prosperity|Powering Prosperity Around the World|TurboTax|QuickBooks</t>
  </si>
  <si>
    <t>In Intuitâ€™s â€œA Giant Story, entrepreneur Pari is inspired to create a giant invention that gives the power of big business to everyone. Harnessing the power of TurboTax, QuickBooks, and Mint, Intuit Giants work on their customersâ€™ behalf, enabling them to spend less time worrying about their finances and more time doing the things they love.\n\nFeaturing the song â€œGirl on Fire,â€ performed by Freedom Fry. Listen here: https://itunes.apple.com/us/artist/freedom-fry/459133041\n\nwww.intuit.com\n\n#poweringprosperity</t>
  </si>
  <si>
    <t>F8JCh0owT4w</t>
  </si>
  <si>
    <t>Motherboard</t>
  </si>
  <si>
    <t>Tractor Hacking: The Farmers Breaking Big Tech's Repair Monopoly</t>
  </si>
  <si>
    <t>motherboard|motherboardtv|vice|vice magazine|documentary|science|technology|tech|sci-fi|artificial intelligence|AI|virtual reality|VR|vice videos|future|cryptocurrency|privacy|security|cyber|Technology|machines|repair|retro|specialty|tractors|Nebraska|Right to Repair|john deere|heavy machinery|fixing hardware|fixing tractors|broken tractors|hacking|giant machines|heavy machines|huge machines|agriculture|modern agriculture|monopoly|buig business|corporations</t>
  </si>
  <si>
    <t>When it comes to repair, farmers have always been self reliant. But the modernization of tractors and other farm equipment over the past few decades has left most farmers in the dust thanks to diagnostic software that large manufacturers hold a monopoly over. \n\nIn this episode of State of Repair, Motherboard goes to Nebraska to talk to the farmers and mechanics who are fighting large manufacturers like John Deere for the right to access the diagnostic software they need to repair their tractors.\n\nWATCH NEXT: The Pinball Doctors, the Last Arcade Technicians in NYC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</si>
  <si>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PozbOaVdPp0</t>
  </si>
  <si>
    <t>Shawn</t>
  </si>
  <si>
    <t>RuPaul's Drag Race All Stars 3 | Episode 3 Preview</t>
  </si>
  <si>
    <t>RuPaul's Drag Race|RuPaul|Drag Race|Drag Queens|Drag|Race|Queens|LGBT|All Stars 3|All Stars|Season 3|Episodes|All|Stars|Seasons|Series|TV Show|TV|Show|Competition|Episode 3|Preview|Teaser|Cast|Aja|Trixie Mattel|Shangela|Thorgy Thor|Chi Chi Devayne|Kennedy Davenport|Bebe Zahara Benet|Milk|Bendelacreme|Morgan McMichaels</t>
  </si>
  <si>
    <t>Hey there, thanks for watching! â˜º\n\nAll rights go to VH1 &amp; World of Wonder.\n\nFollow me!: \nhttp://twitter.com/shawnrpdr\nhttp://instagram.com/x.shawnn.x</t>
  </si>
  <si>
    <t>MJO3FmmFuh4</t>
  </si>
  <si>
    <t>dannotv</t>
  </si>
  <si>
    <t>Budweiser - Original Whazzup? ad</t>
  </si>
  <si>
    <t>Budweiser|Bud|Whazzup|ad</t>
  </si>
  <si>
    <t>Original Whazzup ad - however, there is a little *glitch* in the middle...sorry.</t>
  </si>
  <si>
    <t>L1d2BJqdywQ</t>
  </si>
  <si>
    <t>WhatsApp Wacky</t>
  </si>
  <si>
    <t>Man pouring drinks (Jagerbomb shots) with his amazing trick - Whatsapp Videos</t>
  </si>
  <si>
    <t>jagerbomb shots|bar attender pouring drinks|barattender amazing trick|whatsapp wacky|whatsapp videos|whatsapp amazing video|barattender talents|barattender pouring jagerbomb shots|barattender jagerbomb shots|pouring jagerbomb shots|barattender tricks and talents|barattender tricks in pouring drinks|It happens only in India|Funny indian whatsapp video|indian fail|funny india|funny|Funny pictures|Funny Pranks|Try not to laugh</t>
  </si>
  <si>
    <t>Bar-attender using his tricks to pour drinks in a  bar (Jagerbomb shots)</t>
  </si>
  <si>
    <t>W3FH1scDhfA</t>
  </si>
  <si>
    <t>Squarespace</t>
  </si>
  <si>
    <t>Super Bowl 2018 Commercial | Make It With Keanu Reeves</t>
  </si>
  <si>
    <t>domain|website|squarespace|big game|keanu reeves|keanu|reeves|sad keanu|arch motorcycles|motorcycles|online store|build a website|make it|template|small business|web design|web builder|design|tech|entrepreneur|start a trial|beautiful|platform|switching template|technology|starting a business|social|online presence|actor|movie|personal branding|football|adventures in success|will powers|make it happen|powers|adventures|success|tricks|stunt|super bowl</t>
  </si>
  <si>
    <t>The power to do anything you can imagine is within you. Make it happen with Squarespace.\n\nSong: Adventures in Success, by Will Powers\nhttps://www.youtube.com/watch?v=j5BLHeOdvYI</t>
  </si>
  <si>
    <t>7Bq_H1ci9ec</t>
  </si>
  <si>
    <t>MassMutual</t>
  </si>
  <si>
    <t>MassMutual â€œI'll Stand By Youâ€ 2018 Commercial</t>
  </si>
  <si>
    <t>i'll stand by you|mr. adderley|boca high lunch club|ad|sblii|superbowl|super bowl|sb52|massmutual|mass mutual|live mutual|livemutual|commerical|super bowl ad|sb52 ad|sblii ad|stand by you ad|this is victor|insurance ad|insurance super bowl ad|massmutual super bowl ad|big game|the big game|biggame|super bowl commercial</t>
  </si>
  <si>
    <t>I'll Stand By You Commercial | The Unsung: MassMutual was founded on the principle of people protecting people, and we hold onto the belief that our world is full of others who share these values. If you look close enough, youâ€™ll see that people really are looking out for one another all around us. These people are the embodiment of our Live Mutual philosophy and their stories deserve to be heard and shared widely. \n\nPeople like the Texans who used fishing boats to scour flooded neighborhoods for people trapped in the aftermath of Hurricane Harvey. And the motorcycle group in Indiana who escorted an 11-year old bullying victim to his first day of middle school to make him feel supported. \n\nHear more of their stories here: http://bit.ly/2BvriH3</t>
  </si>
  <si>
    <t>rcGFrdopXxo</t>
  </si>
  <si>
    <t>Pepsi Generations This is the Pepsi | Pepsi | Extended</t>
  </si>
  <si>
    <t>Pepsi|Pepsi Max|Diet Pepsi|pepsico|pepsicola|pepsi max|pepsi products|#Pepsi|pepsi generations|cindy crawford|britney spears|jeff gordon pepsi|jeff gordon|michael jackson|old pepsi commercial|Kesha|Boogie Feet|Eagles of Death Metal|Back to the Future</t>
  </si>
  <si>
    <t>This is the Pepsi thatâ€™s forever fun. This is the Pepsi for every generation. \n\nMusic: â€œBoogie Feetâ€ by Kesha ft. Eagles of Death Metal\n\nSubscribe: http://www.youtube.com/subscription_center?add_user=pepsi \n\nConnect With Pepsi:\nhttp://www.Pepsi.com\nhttp://www.Twitter.com/Pepsi\nhttp://www.Facebook.com/Pepsi\nhttp://www.Instagram.com/Pepsi</t>
  </si>
  <si>
    <t>P6Ys3PMJ3WY</t>
  </si>
  <si>
    <t>I Like Beer (:60) | Michelob ULTRA Super Bowl</t>
  </si>
  <si>
    <t>Michelob ULTRA|Golf|Cycling|ultra light beer|active lifestyle|best beer|low carb beer|low calorie beer|Super Bowl|Shalane Flanagan|Brooks Koepka|Kelly Slater|Chris Pratt</t>
  </si>
  <si>
    <t>When you love the superior taste of Michelob ULTRA, you canâ€™t help but sing about it. Join Chris Pratt, Brooks Koepka, Kelly Slater, and Shalane Flanagan as they sing â€œI Like Beer,â€ the fit and fun beer anthem from Michelob ULTRAâ€™s Super Bowl LII commercial.\n\nSpecial thanks to Jon Pardi for his new take on the old classic, I Like Beer.\n\nSubscribe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http://bit.ly/MichelobULTRAInstagram\n\nI Like Beer (:60) | Michelob ULTRA Super Bowl</t>
  </si>
  <si>
    <t>0-_h-qFt_zs</t>
  </si>
  <si>
    <t>PekingDukVEVO</t>
  </si>
  <si>
    <t>Peking Duk - Wasted (Official Video)</t>
  </si>
  <si>
    <t>Dance/House|Peking Duk|Sony Music Entertainment|Wasted (Official Video)</t>
  </si>
  <si>
    <t>Peking Duk â€“ Wasted - http://smarturl.it/PekingDuk.Wasted\n\nFollow Peking Duk:\nWebsite: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t>
  </si>
  <si>
    <t>2RYxblMkQ04</t>
  </si>
  <si>
    <t>Wendy's</t>
  </si>
  <si>
    <t>Iceberg</t>
  </si>
  <si>
    <t>Wendyâ€™s|deliciously different|Wendyâ€™s menu|Wendyâ€™s restaurant|Wendyâ€™s food|Wendyâ€™s fast food|Wendyâ€™s lunch|fresh beef|fresh never frozen beef|Wendyâ€™s ad|Wendyâ€™s commercial|Wendyâ€™s beef|Wendyâ€™s meat|beef|refrigeration|quality beef|hamburgers|cheeseburgers|Hamburger to go|Game day food|Easy game day food|Easy party food|Food for large groups</t>
  </si>
  <si>
    <t>We plan to remain on the fresh, never frozen side of history with our juicy, delicious, fresh, never frozen beef. \n\nFresh beef available in the contiguous U.S., Alaska and Canada. \n\nÂ© 2018 Quality Is Our Recipe, LLC</t>
  </si>
  <si>
    <t>Ey01ZlAoYes</t>
  </si>
  <si>
    <t>Funny Commercials</t>
  </si>
  <si>
    <t>Doritos Super Bowl Commercial 2018 Peter Dinklage and Morgan Freeman</t>
  </si>
  <si>
    <t>Doritos Super Bowl Commercial 2018|Peter Dinklage|Morgan Freeman|Doritos commercial|Doritos commercial 2018|Super Bowl Commercial 2018|Super Bowl Commercial|Doritos Super Bowl 2018|Doritos Morgan Freeman</t>
  </si>
  <si>
    <t>Doritos Super Bowl Commercial 2018 Peter Dinklage and Morgan Freeman. Doritos has aired its Super Bowl 2018 commercial featuring Peter Dinklage and Morgan Freeman. You can watch Doritos Super Bowl commercial 2018. Dinklage will SPITFIRE. Freeman will be ICECOLD. But only one can win DoritosBlaze. Doritos is one of the advertiser of Super Bowl 2018. Morgan Freeman and Peter Dinlage has played in super bowl commercial of Doritos.\n\nDoritos super bowl commercial 2018\n\n#doritos\n\nhttps://www.youtube.com/channel/UChZGob5aWTeZreuP2hzIq7A</t>
  </si>
  <si>
    <t>H_TJs9vH0ow</t>
  </si>
  <si>
    <t>ClovesVEVO</t>
  </si>
  <si>
    <t>CLOVES - Bringing The House Down</t>
  </si>
  <si>
    <t>CLOVES|Bringing|The|House|Down|Island|Australia|Alternative|Bringing The House Down|COLVES|Ariel Rechtshaid|Sophie Muller|California Numb|Donâ€™t Forget About Me|Me</t>
  </si>
  <si>
    <t>Preview, Buy or Stream CLOVES â€˜Bringing The House Downâ€™: https://Cloves.lnk.to/BringingTheHouseDown\n\nSubscribe to CLOVESâ€™ channel: \nhttps://www.youtube.com/user/CLOVESVEVO?sub_confirmation=1 \n\nFollow CLOVES:\nFacebook: http://www.facebook.com/Clovesdot\nTwitter: https://twitter.com/Clovesdot \nInstagram: http://www.instagram.com/clovesdot\nOfficial Website: http://thisiscloves.com/\n\nSingle produced by Ariel Rechtshaid.  \nVideo directed by Sophie Muller.  \n\nMusic video by CLOVES performing Bringing The House Down. (C) 2017 Universal Music Australia Pty Ltd.\n\nhttp://vevo.ly/Z7mM5e</t>
  </si>
  <si>
    <t>Chris Sturgeon</t>
  </si>
  <si>
    <t>Michelob Sport Super Bowl Commercial</t>
  </si>
  <si>
    <t>Super bowl|commercial|ad|parody|comedy|beer|michelob|hiking|los angeles|adventure|sports|drunk|drinking|girls|hot|fun|wild|beer commercial|superbowl ad|superbowl commercial</t>
  </si>
  <si>
    <t>Directed by: Alex Grybauskas\n\nWritten by: Chris Sturgeon\n\nDP: Arthur Love\nAsst. Camera: Matt Abravaya\n\nStarring: \nTrevon Davis\nScott Yamamura\nChris Sturgeon\nTeresa Decher\nAriana Sanchez\nAshley Anderson\n\nV.O. by Alex Mandelberg\n\nArt Director: Anna Tes\n\nAssoc. Producer: Rachel Drudi</t>
  </si>
  <si>
    <t>LtlkeMfbdpM</t>
  </si>
  <si>
    <t>Us Weekly</t>
  </si>
  <si>
    <t>Backstage at the 2018 Puppy Bowl</t>
  </si>
  <si>
    <t>usweekly|puppy bowl|puppy|puppies|dog|dogs|pets|football|sports|animal planet|super bowl|puppybowl|2018</t>
  </si>
  <si>
    <t>Backstage at the 2018 Puppy Bowl\n\nUsWeekly.com\nFacebook.com/UsWeekly\nInstagram @UsWeekly\nTwitter @UsWeekly</t>
  </si>
  <si>
    <t>y00fPzC-xiA</t>
  </si>
  <si>
    <t>ULTIMATE DIY electric motor using ONLY A WIRE</t>
  </si>
  <si>
    <t>Water bending|â€œBending waterâ€|Bending water|controlling elements|Avatar|Plasma|physics|Science|Discovery|High Voltage|â€œHigh Voltageâ€|â€œVoltage multiplierâ€|Tesla Coil|Vandergraff Generator|â€œVandergraff Generatorâ€|Electrostatic|â€œstatic electricityâ€|Lightning|Electronics|Plasma globe|â€œplasma globeâ€|motor|DIY|how to|how-to|do it yourself|simple electric motor|wire|magnet wire|engine|science project|science fair|homemade|Plasma Channel</t>
  </si>
  <si>
    <t>Subscribe to Plasma Channel: www.youtube.com/PlasmaChannel\nThe ULTIMATE minimalistic DIY project! With 5 minutes, and just a single length of wire, you can create a beautiful, functional, electric motor. No need for magnets, no need for anything, except a bit of copper!\n\nBackground Song: Elektronomia - Sky High [NCS Release]\nMusic provided by NoCopyrightSounds.\nVideo Link: https://youtu.be/IS9azbb9hSA\nDownload Link: http://ncs.io/Vitality\n\nIntro music: Mike B. Fort - OOOTHERSIDE best wishes\n\nPlasma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or fire safety. We do not hold responsibility or liability for damage or injury incurred by copying our results.\n\n\nDIY electric motor using ONLY A WIRE</t>
  </si>
  <si>
    <t>zzQsGL_F9_c</t>
  </si>
  <si>
    <t>Budweiser | Beer Country | :60</t>
  </si>
  <si>
    <t>Budweiser|Super Bowl|Clydesdales|Bud|This Buds For You|Horses|St. Louis|Trotting|Running|Beer|Beer Country</t>
  </si>
  <si>
    <t>This is a story bigger than beer. Itâ€™s a story about the people, the places, and the values that make it possible for the ordinary to become the extraordinary. This is Beer Country.  #ThisBudsForYou</t>
  </si>
  <si>
    <t>dNW0B0HsvVs</t>
  </si>
  <si>
    <t>Solo: A Star Wars Story Official Teaser</t>
  </si>
  <si>
    <t>solo|han solo|star wars|starwars|trailer|teaser|lando|chewbacca</t>
  </si>
  <si>
    <t>Watch the new teaser trailer for Solo: A Star Wars Story and see it in theaters May 25.\n\nVisit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</si>
  <si>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3HhK7HbX3Qs</t>
  </si>
  <si>
    <t>NFL Network</t>
  </si>
  <si>
    <t>Fletcher Cox &amp; Kevin Hart's Hilarious Post Super Bowl LII Interview | NFL GameDay Prime</t>
  </si>
  <si>
    <t>NFL|NFL Network|Football|American Football|fb|fletcher|cox|kevin hart|hart|super bowl|LII|52|philadelphia|eagles|new england|patriots|2017|season|2018|playoff|playoffs|first|win|epic|funny|interview|post|game|games|gameday|prime|press|conference|conferences|deion sanders|talk|joke|jokes</t>
  </si>
  <si>
    <t>Fletcher Cox &amp; Kevin Hart talk with the GameDay Prime crew after Philadelphia Eagles Super Bowl LII win over the New England Patriots.\n\nSubscribe to NFL Network: http://goo.gl/4GOLwY\n\nNFL Network schedule: http://www.nfl.com/network/schedule\n\nStart your free trial of NFL Game Pass: https://www.nfl.com/gamepass?campaign=sp-nf-gd-ot-yt-3000342\n\nCheck out our other channels:\nNFL http://www.youtube.com/nfl\nNFL Films http://www.youtube.com/nflfilms\n\nWatch NFL Now: https://www.nfl.com/now\nListen to NFL podcasts: http://www.nfl.com/podcasts\nWatch the NFL network: http://nflnonline.nfl.com/\nDownload the NFL mobile app: https://www.nfl.com/apps\n2016 NFL Schedule: http://www.nfl.com/schedules\nBuy tickets to watch your favorite team:  http://www.nfl.com/tickets\nShop NFL: http://www.nflshop.com/source/bm-nflcom-Header-Shop-Tab\n\nLike us on Facebook: https://www.facebook.com/NFLNetwork\nFollow us on Twitter: https://twitter.com/NFLNetwork\nFollow us on Instagram: https://instagram.com/nflnetwork/</t>
  </si>
  <si>
    <t>nE_TyW-7F4Q</t>
  </si>
  <si>
    <t>Justin Timberlake on His Super Bowl Halftime Show and Prince Tribute</t>
  </si>
  <si>
    <t>tonight show|jimmy fallon|justin timberlake|super bowl|halftime show|prince|NBC|NBC TV|Television|Funny|Talk Show|comedic|humor|snl|Fallon Stand-up|Fallon monologue|tonight|show|jokes|funny video|interview|variety|comedy sketches|talent|celebrities|video|clip|highlight|New England Patriots|Philadelphia Eagles|Man of The Woods|pop|20/20 Experience|FutureSex/LoveSounds|Justified</t>
  </si>
  <si>
    <t>Justin Timberlake chats with Jimmy about the nervous tic that slipped out during his halftime performance, nerds out over earning a thumbs-up from The Roots' Questlove for his Prince tribute, and drops hints about his Man of the Woods tour.\n\nSubscribe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Timberlake on His Super Bowl Halftime Show and Prince Tribute\nhttp://www.youtube.com/fallontonight</t>
  </si>
  <si>
    <t>Tk338VXcb24</t>
  </si>
  <si>
    <t>Falcon Heavy Animation</t>
  </si>
  <si>
    <t>When Falcon Heavy lifts off, it will be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cost.\n\nFalcon Heavy's first stage is composed of three Falcon 9 nine-engine cores whose 27 Merlin engines together generate more than 5 million pounds of thrust at liftoff, equal to approximately eighteen 747 aircraft. \n\nFollowing liftoff, the two side boosters separate from the center core and return to landing sites for future reuse.  The center core, traveling further and faster than the side boosters, also returns for reuse, but lands on a drone ship located in the Atlantic Ocean.\n\nAt max velocity the Roadster will travel 11 km/s (7mi/s) and travel 400 million km (250 million mi) from Earth.</t>
  </si>
  <si>
    <t>OdNqWcUdm6I</t>
  </si>
  <si>
    <t>Sukiyaki (Homemade Tofu)</t>
  </si>
  <si>
    <t>cook|cat|Jun|Rachel|Japanese|food|cuisine|sukiyaki|knife|recipe|cooking|kitchen|junskitchen|Japan|æ—¥æœ¬|æ–™ç†|ã™ãç„¼ã|ä½œã£ã¦ã¿ãŸ|çŒ«|ã­ã“|ã¬ã“|è‹±èªž|æµ·å¤–|ã‚¸ãƒ¥ãƒ³|æ—¥æœ¬äºº|ã‚¢ãƒ¡ãƒªã‚«|å¤–å›½|è‹±ä¼šè©±|yt:cc=on|nabe|dish</t>
  </si>
  <si>
    <t>Squarespace (10% discount): https://www.squarespace.com/junskitchen\n\nMy website: https://www.junskitchen.com/\n\n\nâ–ºEQUIPMENT I use on my channel that you can buy online (Amazon affiliates links) \n\nâ€•Knifeâ€•\nChef Knife: Sekimagoroku Gyuto  (http://amzn.to/1OkxnYt)\n\nâ€•Sharpening Stoneâ€•\nKING Japanese Sharpening Stone 1000/6000 (http://amzn.to/2uokk32)\n\nâ€•Cameraâ€•\nPanasonic GH5 (http://amzn.to/2uomMqi)\nLens: LUMIX G LEICA (http://amzn.to/2eEYzbk)\n\nâ–ºMain Channel: https://www.youtube.com/RachelandJun\nâ–ºInstagram (ã‚¤ãƒ³ã‚¹ã‚¿): https://www.instagram.com/junskitchen/\nâ–ºMusic by Epidemic Sound (https://goo.gl/wiYvVq)\n\nINGREDIENTS\n(serves 2-3)\n\nï¼Tofuï¼\n300g soybean\n2800ml soft water*\n15 -20ml nigari (or lemon juice) + 50ml water**\n\n* If you're not sure if your tap water is hard or soft, you can just use distilled water. It might be a bit overkill but it's probably easier than searching specifically for soft water.\n** Add more nigari or lemon juice if necessary\n\nï¼Sukiyaki Sauceï¼\n100ml sake\n100ml mirin\n100ml soy sauce\n30g granulated sugar\n\nï¼Vegetablesï¼\nYou can use any vegetables you like. Here'are the ones I used this time\n\ngreen onion\nChinese cabbage\nshiitake mushroom\ncarrot\nthread konjac\nvery thin, marbled beef slices\n \n\n \n\nINSTRUCTIONS\n-Tofu-\n1. Soak the soybeans in water(1200ml). The soaking time depends on the water temperature. \n\nSummer: 25Â°C/77Â°F 10 hours\nSpring, Autumn: 15Â°C/59Â°F 20 hours\nWinter: 5Â°C/41Â°F 30 hours\n\n2. Blend the soybeans and water in a mixer to make namago. (Namago is the Japanese word for that specific blended mixture of soybeans and water).\n3. Boil 1600ml water in a large pan or pot and add the namago and stir for about 10 minutes. Make sure not to burn the namago at the bottom of the pan.\n4. Turn off the heat and strain the namago with a filter cloth to get soy milk. The leftover is called okara and it's very healthy. I normally use it for making cookies. \n5. Mix 20ml nigari (or lemon juice) and 50ml water together to make the coagulant for the soy milk.\n\n(Your coagulant is a substance that will curdle the soy milk. You can use acid, like lemon juice or vinegar, or salt. Nigari, which is magnesium chloride, is popular in Japan, and calcium chloride is popular in North America.\n-huffingtonpost)\n\n6. Heat up the soy milk and keep the temperature at 75Â°C. Add the nigari-water and stir gently. Do NOT mix too much.  Turn off the heat and leave it for about 10 minutes.\n7. While resting the soy milk, prepare a container for shaping the tofu. You can make holes in the bottom of a paper drink carton or tupperware, or you can just use your filter cloth and tie it up tighly to shapen the tofu as well.\n\n-Sukiyaki Sauce-\n\n1. Add 100ml sake and 100ml mirin in a pot and boil it.\n2. Add the sugar and soy sauce, and let the sugar melt.\n\n-Sukiyaki-\n1. Melt the beef fat* (or just some slices of fatty beef) and cook the green onion (if you have it) in the sukiyaki pot to add flavor to the sauce. Green onion tastes so much sweeter and more flavorful when you fry it first. \n2. Add the sauce and heat it up. Then add tofu, konjac, mushrooms, and anything that takes longer to cook than your other vegetables.\n3. Finally, place everything else.\n\nSukiyaki is a shared Japanese dish where everyone ladles out some of the broth and food into their own bowls. Traditionally, sukiyaki is eaten with a raw beaten egg added to your own bowl, but that might be difficult for you depending on how safe raw eggs are considered where you live. I normally don't eat it with egg so I can enjoy the flavor of beef and vegetables, but if you get a chance to eat sukiyaki, please give it a try!\n\n*In Japan when you buy beef there is usually a bucket nearby where you can also take a cube of beef fat free of charge. If you want you can buy this separately, or you can use beef that has fat on it as well.</t>
  </si>
  <si>
    <t>4ccN0eRaO7Y</t>
  </si>
  <si>
    <t>ALL URBAN CENTRAL</t>
  </si>
  <si>
    <t>Kevin Hart Wildn At Super Bowl After Eagles Win</t>
  </si>
  <si>
    <t>Kevin Hart Wildn At Super Bowl After Eagles Win|kevin hart philadelphia eagles|super bowl|kevin hart super bowl</t>
  </si>
  <si>
    <t>FmmLiydvFI0</t>
  </si>
  <si>
    <t>My Trip to North Bay</t>
  </si>
  <si>
    <t>domics|animation|north bay|canoe|kayak|hiking|camping|trip|vacation|raod trip|funny|capsize|boat|water|lake|beach|surrey|bike</t>
  </si>
  <si>
    <t>Rip my towel 2017. \n\nAdditional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</si>
  <si>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SlbY1tGARUA</t>
  </si>
  <si>
    <t>Official Ram Trucks Super Bowl Commercial | Dr. Martin Luther King, Jr. | Built to Serve</t>
  </si>
  <si>
    <t>Built To Serve|Ram Serve|Sunday Service|MLK Speech|MLK Super Bowl Commercial|MLK Super Bowl Ad|Martin Luther King Commercial|Martin Luther King Jr|MLK Jr Ad|MLK Video|MLK Commercial|Truck Speech Commercial|Ram 1500|Ram Trucks|2019 Ram 1500|Dodge Ram|Ram Pickup|Ram Super Bowl|Ram SB|Ram Super Bowl Commercial|Super Bowl|SB LII Commercial|2019 Super Bowl|New Ram Commercial|Ram Official Super Bowl Commercial|Ram Official Super Bowl Ad</t>
  </si>
  <si>
    <t>In the spirit of Dr. Martin Luther King, Jr., Ram truck owners also believe in a life of serving others.\n\nThey serve because theyâ€™re driven by a higher calling. They serve because they feel a shared responsibility and commitment to their family and community. They serve because theyâ€™re men and women of their word. They serve because they know the world could use a little more kindness.\n\n\n\n\nWith legendary power, performance and dependability, weâ€™re determined to work hard and play even harder, boldly forging ahead to get the job done. \nIf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</si>
  <si>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BubFE0CYMYg</t>
  </si>
  <si>
    <t>Melissa McCarthy's New Dogs Are Pretty, But Not That Smart</t>
  </si>
  <si>
    <t>melissa|mccarthy|melissa mccarthy|actor|actress|comedian|gilmore girls|life of the party|Ellen|degeneres|ellen degeneres|the ellen show|ellen fans|ellen tickets|ellentube|ellen audience|life|party|interview|funny|hilarious|dogs|golden retriever|horse|emmy|wedding|anniversary|ben falcone|ben|falcone|kissing|maya rudolph</t>
  </si>
  <si>
    <t>The always hilarious Melissa McCarthy talked with Ellen about dealing with her two new Golden Retriever horses. Plus, the Emmy winner chatted about her new movie Life of the Party and making out with her hunky co-star on her real-life wedding anniversary.</t>
  </si>
  <si>
    <t>2h0bkuWzQeU</t>
  </si>
  <si>
    <t>Cashmere Cat, Major Lazer, Tory Lanez - Miss You (Official Video)</t>
  </si>
  <si>
    <t>Majorlazer|majorlazer|Major Lazer|Major|Lazer|Cashmerecat|cashmerecat|Cashmere Cat|Cashmere|Cat|Torylanez|torylanez|Tory Lanez|Tory|Lanez|cashmere cat â€˜miss youâ€™ with major lazer &amp; tory lanez|official music video miss you|miss you official music video|major lazer official video|major lazer cashmere cat|major lazer tory lanez|cashmere cat tory lanez|majorlaser|major laser|miss you major lazer|miss you cashmere cat|miss you tory lanez</t>
  </si>
  <si>
    <t>OFFICIAL MUSIC VIDEO // CASHMERE CAT, MAJOR LAZER, TORY LANEZ - MISS YOU \n \nSUBSCRIBE TO THE MAJOR LAZER YOUTUBE CHANNEL - http://majorlazer.fm/YouTube\n\nCASHMERE CAT, TORY LANEZ, MAJOR LAZER - MISS YOU: http://smarturl.it/missyousingle\n\nFOLLOW CASHMERE CAT:\nWEBSITE: http://cashmerecat.com/\nFACEBOOK: https://www.facebook.com/cashmerecatdog/\nTWITTER: https://twitter.com/CASHMERECAT\nINSTAGRAM :https://www.instagram.com/cashmerecat/\nSOUNDCLOUD: https://soundcloud.com/cashmerecat\nSPOTIFY: http://smarturl.it/CashmereCatSP\n\nBEST OF CASHMERE CAT: https://goo.gl/XepwWg\nSUBSCRIBE HERE: https://goo.gl/dxv9JL\n\nFOLLOW MAJOR LAZER:\nWEBSITE - http://www.majorlazer.com\nFACEBOOK - http://majorlazer.fm/Facebook\nTWITTER - http://majorlazer.fm/Twitter\nINSTAGRAM - http://majorlazer.fm/Instagram\nSOUNDCLOUD - http://majorlazer.fm/SoundCloud\n\nFOLLOW TORY LANEZ:\nWEBSITE: http://swavenation.com\nINSTAGRAM: https://www.instagram.com/torylanez/\nTWITTER: https://twitter.com/torylanez\nFACEBOOK: https://www.facebook.com/SwaveNation/\n\nLyrics:\n[Verse 1: Tory Lanez]\nTook time to get you\nTook time to let you know\nTried to forget you\nYou're unforgettable\n\n[Pre-Chorus: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 on and on and-\n\n[Verse 2: Tory Lanez]\nTook time to find you\nYou left to go away\nMust I remind you, feelings don't go astray, no\n\n[Pre-Chorus: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waiting\n\n[Outro: Tory Lanez]\nOh yes, it's true, true, true, true\nI can be different for you, you, you, you\nShow me the things I gotta do, do, do, do\nI will be different for you, you, you, you\nYou, woah</t>
  </si>
  <si>
    <t>0gDVWPPgMKY</t>
  </si>
  <si>
    <t>Sumo Wrestling in 4K</t>
  </si>
  <si>
    <t>Ever wonder what 1000 combined pounds of man looks like at 1000 FPS? Gav and Dan give two professional sumo wrestlers the slow-motion treatmentâ€” but can Dan get a leg up when he steps into the ring? \nThe Super Slow Show, only on YouTube.</t>
  </si>
  <si>
    <t>LUuJl490BL0</t>
  </si>
  <si>
    <t>Justin Timberlake covers Prince at Super Bowl half-time show</t>
  </si>
  <si>
    <t>sport|gdnpfpsportother|super bowl 2018|super bowl halftime show|super bowl prince|prince justin timberlake|super bowl 52|philadelphia eagles|new england patriots|patriots lose super bowl|tom brady|nick foles|halftime show super bowl|prince hologram|justin timberlake halftime show|prince at super bowl|eagles win super bowl|tom brady loses super bowl|super bowl 52 half time show|halftime|halftime highlights|prince super bowl</t>
  </si>
  <si>
    <t>Justin Timberlake performs a cover of Prince's hit I Would Die 4 U during the halftime show at the NFL Super Bowl LII at US Bank Stadium, in Minneapolis, Minnesota\nSubscribe to Guardian News â–º http://bit.ly/guardianwiressub\n\nJustin Timberlake's Super Bowl performance: a forgettable but flashy medley of hits â–º https://www.theguardian.com/culture/2018/feb/04/justin-timberlake-super-bowl-halftime-show-review\n\nSuper Bowl: Philadelphia Eagles stun New England Patriots in thrilling game â–º https://www.theguardian.com/sport/2018/feb/04/super-bowl-2018-philadelphia-eagles-new-england-patriots-nfl\n\nSupport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</si>
  <si>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z3EN0dyR7W0</t>
  </si>
  <si>
    <t>The exact moment the Eagles won Super Bowl 2018</t>
  </si>
  <si>
    <t>eagles|super bowl|champions|philadelphia</t>
  </si>
  <si>
    <t>Here is the exact moment the Philadelphia Eagles won the Super Bowl, finishing off the New England Patriots, 41-33, in Super Bowl LII (52) at U.S. Bank Stadium in Minneapolis, Minn. on Sunday, February 4, 2018 (2/4/18). (Video by Eliot Shorr-Parks | NJ Advance Media for NJ.com)</t>
  </si>
  <si>
    <t>bnfwClgheF0</t>
  </si>
  <si>
    <t>Exclusive: Intel's new smart glasses hands-on</t>
  </si>
  <si>
    <t>Intel vaunt|Intel smart glasses|Intel smartglasses|augmented reality|smart glasses|technology|gadgets|glasses|ar|tech|smart|the verge|verge|dieter bohn</t>
  </si>
  <si>
    <t>Intel's Vaunt smart glasses won't make you look like a Glasshole. Dieter Bohn got an exclusive look at Intel's latest gadget. By shining a low-powered laser into your retina, the glasses can get all sorts of information without pulling out your phone. Subscribe: https://goo.gl/G5RXGs\n\nCheck out our full video catalog: https://goo.gl/lfcGfq\nVisit our playlists: https://goo.gl/94XbKx\nLike The Verge on Facebook: https://goo.gl/2P1aGc\nFollow on Twitter: https://goo.gl/XTWX61\nFollow on Instagram: https://goo.gl/7ZeLvX\nRead More: http://www.theverge.com</t>
  </si>
  <si>
    <t>91Q0kddGWLc</t>
  </si>
  <si>
    <t>Diet Coke</t>
  </si>
  <si>
    <t>Diet Coke Twisted Mango | Groove</t>
  </si>
  <si>
    <t>diet coke|super bowl|diet coke flavors|twisted mango|new diet coke|diet coke groove|diet coke twisted mango|mango coke|super bowl 2018</t>
  </si>
  <si>
    <t>Mango made me do it.\n\nArtist: Sam Gellaitry\nSong: Long Distance</t>
  </si>
  <si>
    <t>4dpjhcQr0RM</t>
  </si>
  <si>
    <t>NoahCyrusVEVO</t>
  </si>
  <si>
    <t>Noah Cyrus - We Are... (Lyric Video) ft. MÃ˜</t>
  </si>
  <si>
    <t>Noah Cyrus feat. MÃ˜|Pop|Records/Columbia|We Are...</t>
  </si>
  <si>
    <t>Listen to my song â€˜We Areâ€¦â€™ feat. MÃ˜ http://smarturl.it/NC_WeAre\n\nSubscribe to Noah's channel here http://smarturl.it/NoahCyrusVevo \nStream more music from Noah Cyrus here http://smarturl.it/NC_Spotify \nNoahâ€™s Instagram http://smarturl.it/NoahCyrusIG\nNoahâ€™s Facebook http://smarturl.it/NoahCyrusFB \nNoahâ€™s Twitter http://smarturl.it/NoahCyrusTw \n\nLyrics\n\nâ€œWe Are...â€ \nVerse 1 Noah:\nMy life is great\nI write then hit update\nI turn you on\nWanna belong\nSo I go to the mall\nAnd I buy it all\n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\nVerse 2 MÃ˜:\nThe fame, the fame\nI want to hear my name\nAnd I donâ€™t care what for\nIâ€™ll change the world\nSave all those trees and birds\nBut first Iâ€™ll grab a Starbucks then Iâ€™ll get to work\n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\nBridge:\nWeâ€™ve got hearts in the right places but weâ€™re still a danger to ourselves\nMaybe itâ€™s â€˜cause we are young\nThank god itâ€™s the weekend\nShould we drive to the sunset or the fire?\n \nChorus:\n(We are fucked)\nThese days we only follow\nThese days we feelinâ€™ hollow\nGet paid, the only motto\n(We are fucked)\nThey say it all gets better\nThey say wonâ€™t last forever\nThen someone pulls the trigger\n(We are fucked)\nWeâ€™ve got hearts in the right places but weâ€™re still a danger to ourselves\nMaybe itâ€™s â€˜cause we are young\n(We are)\nFucked\n\nhttp://vevo.ly/fLF3hN</t>
  </si>
  <si>
    <t>8h2rlhsN9DI</t>
  </si>
  <si>
    <t>Meet 13-Year-Old Who Took a Selfie With Justin Timberlake During Halftime Show</t>
  </si>
  <si>
    <t>cat-entertainment|trending|news|ie trending|patriots|eagles|massachusetts|super bowl|selfie|leigh scheps|inside edition|justin timberlake|megan alexander|performance|minneapolis|halftime show|ryan mckenna|viral|selfie kid|justin timberlake selfie kid|who is justin timberlake meme</t>
  </si>
  <si>
    <t>More from Inside Edition: https://www.youtube.com/user/cbstvdinsideedition?sub_confirmation=1\nMeet the kid who got a selfie with Justin Timberlake in the middle of his Super Bowl halftime show! Millions of people saw 13-year-old Ryan Mckenna from Massachusetts take the epic photo. Inside Edition's Megan Alexander spoke to the teen right after it all went down on live television. The selfie made this moment with the former NSYNC star one for the history books. InsideEdition.com's Leigh Scheps (http://twitter.com/LeighTVReporter) has more.</t>
  </si>
  <si>
    <t>PWIp2GTZwCQ</t>
  </si>
  <si>
    <t>Introverts vs. Extroverts: Whatâ€™s The Difference? Ft. Anthony Padilla</t>
  </si>
  <si>
    <t>life noggin|life noggin youtube|youtube life noggin|life noggin channel|education|education channel|life noggin face reveal|edutainment|edutainment videos|blocko|blocko life noggin|science|technology|educational|school|Anthony Padilla|Padilla|smosh|introvert|extrovert|introverts|extroverts|introverts vs extroverts|introvert vs extrovert|ambivert|recharge|in real life|real life|IRL|why i left smosh|introverted|extroverted|personality|personality test|social life</t>
  </si>
  <si>
    <t>Many people think they're either Introverts or extroverts, but can you be both? What are the differences?\nWatch more: Anthony's Channel â–ºâ–º https://www.youtube.com/user/AnthonyPadilla\nSubscribe: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 \n \nSources:\nhttp://blogs.discovermagazine.com/crux/2013/08/27/are-the-brains-of-introverts-and-extroverts-actually-different/#.Wl52HUzMzs0 \nhttps://io9.gizmodo.com/the-science-behind-extroversion-and-introversion-1282059791 \n https://www.psychologytoday.com/blog/thrive/201205/are-extroverts-happier-introverts\n https://www.psychologytoday.com/blog/mouse-man/200904/what-is-dopamine \nhttp://www.bbc.com/future/story/20130717-what-makes-someone-an-extrovert \nhttp://www.sciencedirect.com/science/article/pii/S0926641005002880\nhttp://www.sciencedirect.com/science/article/pii/S0191886997000275 \nhttps://www.ncbi.nlm.nih.gov/pubmed/10806039\n http://www.sciencedirect.com/science/article/pii/S0191886997000275 \nhttps://www.ncbi.nlm.nih.gov/pubmed/29163063 \nhttp://journals.plos.org/plosone/article?id=10.1371/journal.pone.0028421 \nhttp://www.sciencedirect.com/science/article/pii/S0301051110002292 \nhttp://www.tandfonline.com/doi/abs/10.1080/00140130210121932 \nhttps://www.hbs.edu/faculty/Pages/item.aspx?num=39233 \nhttp://amj.aom.org/content/54/3/528.short \nhttps://www.researchgate.net/profile/Shaul_Fox/publication/11346051_On_the_Internet_No_One_Knows_I%27m_an_Introvert_Extroversion_Neuroticism_and_Internet_Interaction/links/0912f50b519bba4c57000000.pdf \n https://www.livescience.com/8432-personality-set-life-1st-grade-study-suggests.html \n https://www.wsj.com/articles/not-an-introvert-not-an-extrovert-you-may-be-an-ambivert-1438013534</t>
  </si>
  <si>
    <t>OCLaeBAkFAY</t>
  </si>
  <si>
    <t>Faceswapping, Unethical Videos, and Future Shock</t>
  </si>
  <si>
    <t>tom scott|tomscott|faceswapping|fakeapp|deepfakes|matt parker|reddit|computer explanations|future shock|ethics</t>
  </si>
  <si>
    <t>I was going to tell a science fiction story about faceswapping, and mass blackmail. Then the news broke about unethical faceswapping videos, and software designed and marketed for creating them: and I realised the future had arrived faster than I thought.\n\n(This was originally a talk given at An Evening of Unnecessary Detail earlier this week, but I managed to mangle the audio recording settings, so I rerecorded it in a muddy park! It's not the same without the audience, but hopefully it's close enough.)\n\nSources:\nhttps://www.theguardian.com/technology/2018/jan/25/ai-face-swap-pornography-emma-watson-scarlett-johansson-taylor-swift-daisy-ridley-sophie-turner-maisie-williams\nhttps://www.theverge.com/tldr/2018/1/29/16944474/fake-ai-porn-nicolas-cage-reddit\n\nWith thanks to Matt Parker: https://youtube.com/standupmaths\n\n(No, I'm not giving you a link to the app, you can find it yourself if you really want to.)\n\nI'm at http://tomscott.com\non Twitter at http://twitter.com/tomscott\non Facebook at http://facebook.com/tomscott\nand on Snapchat and Instagram as tomscottgo</t>
  </si>
  <si>
    <t>QeFwtA3p4Mw</t>
  </si>
  <si>
    <t>Kendrick Lamar, U2, Dave Chappelle - Performance (LIVE From The 60th GRAMMYs Â®)</t>
  </si>
  <si>
    <t>Kendrick Lamar|TDE|hip-hop|DAMN|Black Panther|Rap|R&amp;B|Bono|Jay Rock|Future|James Blake</t>
  </si>
  <si>
    <t>DAMN. available now http://smarturl.it/DAMN\n\nhttp://vevo.ly/kQtqTK</t>
  </si>
  <si>
    <t>WArjc_PF2b4</t>
  </si>
  <si>
    <t>Stock market plunges, but it's not time to panic</t>
  </si>
  <si>
    <t>latest News|Happening Now|CNN|stock market|clare sebastian|lead|us news</t>
  </si>
  <si>
    <t>CNN's Clare Sebastian says a perfect storm of factors sent the Dow plummeting 1100 points, but cautioned that a market correction was long overdue following an unprecedented period of growth.</t>
  </si>
  <si>
    <t>LkpZFd2pZqY</t>
  </si>
  <si>
    <t>This Is Us - Aftershow: Season 2 Episode 14 (Digital Exclusive - Presented by Chevrolet)</t>
  </si>
  <si>
    <t>this is us|this is us 214|this is us jack|this is us jack's death|this is us best moments|this is us aftershow|this is us interviews|this is us season 2|mandy moore|milo ventimiglia|watch this is us|jack and rebecca pearson|this is us super bowl sunday|this|is|us|nbc|nbc this is us|2018|new show|tv show|trailer|official trailer|promo|fall show|comedy|drama|aftershow|after show</t>
  </si>
  <si>
    <t>Spoiler Alert! Milo Ventimiglia, Mandy Moore, Glenn Ficarra and John Requa discuss Jack's death, the fire that changed everything and Super Bowl Sunday.\nÂ» Subscribe for More: http://bit.ly/NBCThisisUs\nÂ» This Is Us Returns Tuesday, February 27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years.\n\nThis Is Us - Aftershow: Season 2 Episode 14 (Digital Exclusive - Presented by Chevrolet)\nhttps://youtu.be/LkpZFd2pZqY\n\nThis Is Us\nhttps://www.youtube.com/NBCThisIsUs</t>
  </si>
  <si>
    <t>NqfJ9wIWX4E</t>
  </si>
  <si>
    <t>Cardi B's So Cold in Minneapolis She Can Barely Talk | TMZ</t>
  </si>
  <si>
    <t>TMZ|Hollywood|Celebrity|Entertainment|Famous|Hollywood News|Fame|Entertainment News|TMZ Sports|TMZ Live|TMZ TV|cardi b|cardi b interview|cardi b live|cardi b lhh|lhh|cardi b video|cardi b dancing|cardi b car|cardi b tmz|cardi b funny|cardi b red carpet|cardi b music|cardi b dating|cardi b dress|cardi b song|cardi b hot|cardi b bodak|tmz 2018|tmz 2017|raw video</t>
  </si>
  <si>
    <t>Cardi B's mouth is coming back to bite her in the ass ... though it's close to being frozen shut.\n\nSUBSCRIBE: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</si>
  <si>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9reizHjwuNY</t>
  </si>
  <si>
    <t>WHAT IS THIS LINE? (on my Super Blue Blood Moon Photo) - Smarter Every Day 188</t>
  </si>
  <si>
    <t>Smarter|Every|Day|Science|Physics|Destin|Sandlin|Education|Math|Smarter Every Day|experiment|nature|demonstration|slow|motion|slow motion|education|math|science|science education|what is science|Physics of|projects|experiments|science projects|astrophotography|eclipse|lunar eclipse|solar eclipse|moon|saturn v|rocket|space|space and rocket center|sun|solar|lunar|photography|how to photograph an eclipse|ephemeris</t>
  </si>
  <si>
    <t>Subscribe: http://bit.ly/Subscribe2SED\nClick here to tweet me what you think it is.\nâ†’ https://goo.gl/A8z8oB â† \n â‡Š  Click below for more links!  â‡Š\nhttp://www.instagram.com/smartereveryday\n\nThanks to Patrons for helping me do crazy things like rent 60ft boom lifts. You da real MVPs http://www.patreon.com/smartereveryday\n\nThanks to the US Space and Rocket Center for turning on the lights!\nhttps://www.rocketcenter.com/\n\nTrevor's Photography:\nhttp://www.tmahlmann.com/\nYou can support him on Patreon if you'd like to help him out (this is his full time job)\nhttps://www.patreon.com/trevormahlmann\nThat time we planned out the ISS transit of the Total solar eclipse\nhttps://www.youtube.com/watch?v=lepQoU4oek4\n~~~~~~~~~~~~~~~~~~~~~~~~~~~~\nGET SMARTER SECTION\nhttp://photoephemeris.com/\nhttps://transit-finder.com/\nhttps://en.wikipedia.org/wiki/Lunar_eclipse\n~~~~~~~~~~~~~~~~~~~~~~~~~~~~\nMusic by: Gordon McGladdery from A Shell In The Pit.  \nListen to the song Emousai on Spotify here:\nspotify:track:2GMPDrZ6nC0W6KnHLUYQ5a\nAlso listen to Gordon's other work here:\nhttp://ashellinthepit.bandcamp.com/\n\nTweet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</si>
  <si>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sQEJ1fZhgUc</t>
  </si>
  <si>
    <t>The Chainsmokers - Sick Boy - Behind the Scenes</t>
  </si>
  <si>
    <t>Dance|Disruptor Records/Columbia|Sick Boy - Behind the Scenes|The Chainsmokers</t>
  </si>
  <si>
    <t>0QDjTwsEeE0</t>
  </si>
  <si>
    <t>Vinheteiro</t>
  </si>
  <si>
    <t>Can You Recognize These Songs When Played Backwards?</t>
  </si>
  <si>
    <t>reversed song|reversed music|music in reverse|song in reverse|backwards|song in backwards|backwards song|piano|classical piano|lord|vinheteiro|can you recognize|can you hear|played backwards</t>
  </si>
  <si>
    <t>In this video I played 4 songs in reverse. First we'll listen backwards, then the original. Can you recognize them? \nSubscribe!! http://goo.gl/dH53fJ\nInstagram: http://goo.gl/9FAFP5 \nFacebook: http://goo.gl/YZyQPu \nTwitter: http://goo.gl/x5V4kf</t>
  </si>
  <si>
    <t>2X5fG1A4kuc</t>
  </si>
  <si>
    <t>Nick Foles used basketball to lead Super Bowl-winning drive for Eagles | NFL Primetime | ESPN</t>
  </si>
  <si>
    <t>nick foles|foles|nick foles eagles|foles philadelphia eagles|foles philly|nick foles philadelphia eagles|foles eagles|tom brady|brady|brady eagles|tom brady super bowl|eagles|eagles super bowl|eagles win super bowl|philadelphia eagles|super bowl lii|super bowl|eagles patriots|new england patriots philadelphia eagles|eagles patriots super bowl|eagles fans|nfl|nfl football|nfl video|national football league|nfl playoffs|espn live</t>
  </si>
  <si>
    <t>Philadelphia Eagles QB Nick Foles joins NFL Primetime to break down his Super Bowl-MVP performance against the New England Patriots in Super Bowl LII, saying he used his basketball mentality to lead the team's game-winning drive.\n\nâœ”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</si>
  <si>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GyDq6ZD4VBo</t>
  </si>
  <si>
    <t>Dow Jones closes down nearly 1,200  points | ABC News Special Report</t>
  </si>
  <si>
    <t>dow jones|dow jones plunges|dow jones industrial average|dow jones losses|dow jones drop|stock market|stock market plunch|stack market news|economy|economy news|economic stability|business|business news|business stock market|business stock market plunge|money|money market|401k|401k values</t>
  </si>
  <si>
    <t>The Dow Jones Industrial Average drops to it's lowest level of 2018.\n\nSUBSCRIBE to ABC NEWS: https://www.youtube.com/ABCNews/\nWatch More on http://abcnews.go.com/\nLIKE ABC News on FACEBOOK\nhttps://www.facebook.com/abcnews\nFOLLOW ABC News on TWITTER:\nhttps://twitter.com/abc\nGOOD MORNING AMERICA'S HOMEPAGE:\nhttps://gma.yahoo.com/</t>
  </si>
  <si>
    <t>YrzxVhbDc-4</t>
  </si>
  <si>
    <t>TurboTax 2018 Big Game Commercial The Thing Under the Bed (Official :30) TV ad</t>
  </si>
  <si>
    <t>turbotax|turbo tax|turbotax video|turbo tax video|turbotax videos|turbo tax videos|taxes|tax filing|taxes 101|tax software|filing taxes|turbotax commerical|intuit|intuit commerical|turbotax super bowl commercial|turbotax big game commercial|super bowl tv ad|super bowl 2018 commercial</t>
  </si>
  <si>
    <t>https://turbotax.intuit.com Thereâ€™s nothing to be afraid of. Things are never as scary as you might think. Like doing your own taxes. Just answer some simple questions. It's lemon squeezy! TurboTax 2018 Big Game Super Bowl Commercial The Thing Under the Bed (Official :30) TV ad\n\nTurboTax Home: https://turbotax.intuit.com\nTurboTax Support: https://ttlc.intuit.com\nTurboTax Blog: http://blog.turbotax.intuit.com\n\nTurboTax Twitter: https://twitter.com/turbotax\nTurboTax Facebook: https://www.facebook.com/turbotax\nTurboTax Pinterest: https://www.pinterest.com/turbotax\nTurboTax Tumblr: http://turbotax.tumblr.com</t>
  </si>
  <si>
    <t>vOodS7E-SNc</t>
  </si>
  <si>
    <t>Eagles Fans Flood Streets In Philly For Super Bowl Celebration | NBC News</t>
  </si>
  <si>
    <t>nbc news|nbc|news|news channel|news station|newspaper|breaking news|us news|world news|politics|nightly news|current events|top stories|pop culture|business|health|U.S. News|Sports News|Desk Video|Eagles Fans|Flood Streets|Philly For Super Bowl|Super Bowl Celebration|Thousand of Eagles fans|Philadelphia to celebrate|teams first NFL title|NFL title win at Super Bowl LII|Super Bowl|eagles win super bowl|eagles super bowl win|super bowl winner</t>
  </si>
  <si>
    <t>Thousand of Eagles fans flooded the streets of Philadelphia to celebrate their teams first NFL title win at Super Bowl LII.\nÂ»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http://nbcnews.to/PinNBC\n\nEagles Fans Flood Streets In Philly For Super Bowl Celebration | NBC News</t>
  </si>
  <si>
    <t>TSiwIl_aLT8</t>
  </si>
  <si>
    <t>Normani Kordei of Fifth Harmony Channels Destiny's Child for Bootylicious | Lip Sync Battle</t>
  </si>
  <si>
    <t>Singing|Lip Sync Battle|Dancing|Lip Syncing|LL|Cool|Chrissy Teigen|Music|Comedy|lip sync|battle|dance|Lip Sync Show|lsb|full performance|Fifth Harmony|Ally Brooke|5th Harmony|Selena|J-Lo|Jennifer Lopez|on the floor|como la flor|latin|latino|routine|choreography|Lauren Jauregui|Camila Cabello|Dinah Jane|girl group|reflection|7/27|psa tour|medley|dancing|pop music|pop star|Normani Kordei|Destiny's Child|Bootylicious|Kelly Rowland|Beyonce</t>
  </si>
  <si>
    <t>We donâ€™t think weâ€™re ready for this! Normani Kordei of Fifth Harmony stops the show with the Destinyâ€™s Child hit â€œBootylicious.â€ Lip Sync Battle, Thursdays 10/9c on Paramount Network.\n\n#ParamountNetwork #LipSyncBattle #LSB #NormaniKordei #FifthHarmony #DestinysChild\n\nSubscribe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</si>
  <si>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FM_7ZyE0ib4</t>
  </si>
  <si>
    <t>World Eyes</t>
  </si>
  <si>
    <t>Kevin Hart Stopped by Super Bowl Security</t>
  </si>
  <si>
    <t>Kevin Hart tried to follow the trophy on the stage, but stopped by a giant security guard.</t>
  </si>
  <si>
    <t>s32C3KAi0Nc</t>
  </si>
  <si>
    <t>How our reporter tracked down the Nazi running for Congress | Chicago.Suntimes.com</t>
  </si>
  <si>
    <t>Chicago|news|journalism|politics|neo nazi|white supremacy|2018 election|congress</t>
  </si>
  <si>
    <t>Arthur Jones â€” an outspoken Holocaust denier, activist anti-Semite and white supremacist â€” is poised to become the Republican nominee for the Illinois congressional seat in the 3rd district representing parts of Chicago and nearby suburbs.\n\nThe Chicago Sun-Times is a distinctly Chicago news organization, with a laser focus on impactful investigations, sports, politics, and reporting stories that matter to the working men and women of Chicago. \n\nVisit our website: https://chicago.suntimes.com/\n\nAnguish by Kevin MacLeod is licensed under a Creative Commons Attribution license (https://creativecommons.org/licenses/by/4.0/)\nSource: http://incompetech.com/music/royalty-free/index.html?isrc=USUAN1400047\nArtist: http://incompetech.com/</t>
  </si>
  <si>
    <t>ORjqEzrLG-U</t>
  </si>
  <si>
    <t>The Small, but Mighty, Hercules Beetle</t>
  </si>
  <si>
    <t>great big story|gbs|lag|documentary|docs|Beetle|Bugs|Beetles|Nature &amp; Animals|Weird &amp; Fun Knowledge|Woah|Scary|Bug|Insect|Insects</t>
  </si>
  <si>
    <t>Reaching up to 17 cm in length, the Hercules beetle is one of the largest insects in the world. Theyâ€™re commonly identified by the characteristic horn-like pincers found on male beetles. Just like its heroic namesake, these little guys are strong. They can lift and carry up to 850 times their own weight. Despite their formidable strength, deforestation and loss of habitat has left the species threatened in the wild.\n\nSUBSCRIBE: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</si>
  <si>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6UPeSHu1u_w</t>
  </si>
  <si>
    <t>Pre-Aztec Skeletons Found Arranged in Spiral Shape | National Geographic</t>
  </si>
  <si>
    <t>national geographic|nat geo|natgeo|animals|wildlife|science|explore|discover|survival|nature|documentary|burial pit|mexico city|archaeology|pre-aztec|gravesite|skeleton|PLivjPDlt6ApRfQqtRw7JkGCLvezGeMBB2|PLivjPDlt6ApRiBHpsyXWG22G8RPNZ6jlb|PLivjPDlt6ApSV6IhEzPW2w60mwFVtXgNR|Skeletons|Arranged|Spiral Shape|Spiral|Shape|southern part|now Mexico City|archaeologists|discovered|2400 year old gravesite|2400 year old|ten bodies entwined|entwined|ten bodies|circle|Archaeologist</t>
  </si>
  <si>
    <t>In the southern part of what is now Mexico City, archaeologists have discovered a 2,400-year-old gravesite with ten bodies entwined in a circle.\nâž¡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http://bit.ly/NatGeoInsta\n\nArchaeologists from Mexicoâ€™s National Institute of Anthropology and History have discovered a 2,400-year-old gravesite with ten bodies entwined in a circle. The burial site lies in a village that existed long before the Aztecs, in the southern part of what is now Mexico City. Bodies had one arm placed below the back of the next in the six-foot-wide round pit. Some bodies show aesthetic modificationâ€”dental filing and head reshaping. Some hold stones or ceramic spheres. The arrangement of the dead implies a single event, not a buildup of remains. The nature of that event is a mystery.\n\nRead Interlocked Skeletons Found at Pre-Aztec Burial Site\nhttp://bit.ly/2nwQVBB\n\nPre-Aztec Skeletons Found Arranged in Spiral Shape | National Geographic \nhttps://youtu.be/6UPeSHu1u_w\n\nNational Geographic\nhttps://www.youtube.com/natgeo</t>
  </si>
  <si>
    <t>GAU7Reme8VQ</t>
  </si>
  <si>
    <t>The Members Only Sacred Mormon Wedding | World Wide Wed | Refinery29</t>
  </si>
  <si>
    <t>refinery29|refinery 29|r29|r29 video|video|refinery29 video|female|empowerment|feminism|feminist|world wide wed|our wedding|wedding dress|destination wedding|outdoor wedding|mormon|book of mormon|mormons|polygamy|the book of mormon|what mormons believe|waiting for marriage|best wedding dance|salt lake city|maid of honor speech|bride and groom|wedding cake|first dance|cute couple|groom|engagement|best wedding|bride dance|wedding story</t>
  </si>
  <si>
    <t>On this episode of World Wide Wed, we follow a devout Mormon couple on their journey towards marriage. They take strict religious steps to prepare themselves for this sacred ceremony. Press play to get an inside look into a modern Mormon wedding! \n\nABOUT SERIES\nEver wonder why we get married the way we do? We decided to attend the weddings of 5 very different couples to understand culture and traditions around the globe. Stay tuned every Saturday at 11am for our new series World Wide Wed.\n\nABOUT REFINERY29 \nRefinery29 is a modern woman's destination for how to live a stylish, well-rounded life. http://refinery29.com/\n\nRELATED CONTENT\nThe Deep Meaning Behind An Orthodox Jewish Wedding\nhttps://youtube.com/watch?v=oxsTbM67sH0&amp;t=12s\nJasmine Brownâ€™s Hair Transformation Journey\nhttps://youtube.com/watch?v=HugVx9rP5vc\nThis Traditional Indian Wedding Is Insanely Beautiful\nhttps://youtube.com/watch?v=dmWeUL_J-oI&amp;t=8s\n\nSEE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</si>
  <si>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s8ZMmgPcO-k</t>
  </si>
  <si>
    <t>TopClips247</t>
  </si>
  <si>
    <t>Amazon 2018 Super Bowl Commercial | Alexa Loses Her Voice (Cardi B, Gordon Ramsey)</t>
  </si>
  <si>
    <t>amazon super bowl ad|amazon super bowl commercial|amazon 2018 super bowl commercial|amazon 2018 super bowl ad|amazon|alexa|alexa loses her voice|alexa lost her voice|cardi b super bowl commercial|cardi b super bowl ad|ads|ad|commercial|commercials|superbowl</t>
  </si>
  <si>
    <t>Amazon 2018 Super Bowl Commercial | Alexa Loses Her Voice Ad (Cardi B, Gordon Ramsey &amp; Sir Anthony Hopkins)\nAlexa loses her voice and they have to find a new replacement in this super bowl 52 commercial! \n\nLet us know in the comments what you think of this amazon super bowl commercial!</t>
  </si>
  <si>
    <t>UEu_f6iNfAs</t>
  </si>
  <si>
    <t>RC Chinook Bicopter - Part 3</t>
  </si>
  <si>
    <t>rc|remote|control|remote control|heli|helicopter|chinook|bicopter|bi-copter|bi copter|copter|aircraft|DIY|3D|3D Printer|3D Printed|3d print|PETG|tom stanton|model aircraft|model helicopter|boeing ch-47 chinook|CH-47|scale|army</t>
  </si>
  <si>
    <t>Fun fact... I crashed it shortly after finishing this video due to attempting to fly it again in the wind. Either way, this is the final video in the RC Chinook Bicopter series and it's been great fun uploading weekly! It seem you have all preferred the weekly uploads, so I will continue the schedule. Subscribe to see what I'm up to next week!\n\nSupport my videos via Patreon: https://www.patreon.com/tomstanton\n\nSponsored by 3D Printz UK: https://3dprintz.co.uk/\n\n----------------------------------------------------------------------------------------------------------------------------------------\nWant to promote your company or product? Contact me at TomStantonYT@gmail.com\n\nSupport my videos via Patreon: https://www.patreon.com/tomstanton\n\nHuge thanks to the following Patrons for supporting me:\nAnthony Losego\nJustin Carroll\nmcfets \nZohaib Rauf\nU.S. Water Rockets\nMichelle Powell\nJames Rothwell \nNiko Schuster\nAndrew Hyams\nMike Close\nMichel EDIGHOFFER\nKJ \nAlperBahÃƒÂ§eliler\nPierre Retief\nInternational Schools Database\nMarc Urben\nlakshay anand\nJens Schwoon\nAnders Wangensteen\nTed Blue Courage\ngreg cordray\nPeter Sripol\nMark Muir\ncraig rasch\nDave Joubert\nBernard Gauweiler\nZoltÃƒÂ¡n VÃƒÂ©r\nBskitter \nMatt Casey\nHorseman 3381\nNam Nguyen\nAlex Birkett\nJohan \nJosh McCulloch\nAner Nitsan\nFelix WeiÃƒÅ¸ig\nLars Nielsen\nCharlie Barker\nTeodor Macarie\nChristian Meinhardt\nBrayden Dyck\nmarkus \nJack Ricitelli\ntim lumsdon\nBarrie Grant\nRodney Grant\nSaeed Alasiri\nUffe Clausen\nBen Lewis\nRoger Rabbit\nCees de Greef\nJacob Walker\njohn Rosenlund\nMathew Buer\nBruce Hoover\nBrayden Chubb\nTobias Eriksson\nMark Tyrrell\nThomas Kramm\nJack Michaan\nZeroFlame007 \njon stevens \nStephen K\nMark Parkinson\nPeer Brolund\nCheesy Games\nValentyna \nTim Hoerlein\nTeig Murphy\nJamie Quinlan\nEdward Chew\nCarl Richards\ndavid shore\n13712143041 \nHadley Boks-Wilson\ntim prigg\nElliot Wilson\nDerrick TYLER Wengerd\nDick Blumer\nMarcel \nStig VikstrÃƒÂ¶m\nAaron Neman\nchris mims\nDwayne Myers\nErnesto Morales HernÃƒÂ¡ndez\nRon Jelley\nWilliam Culliford\nDarren Bartz\nChristopher Ong\nEvert-jan Klooster\nZachary Eason\nTravis Seip\nNathan Evans\nmagnus stig bruun rasmussen\nmatt minjarez\nRobert Persson\nGary Ferguson Jr\nJens Heuschkel\nBoerniTheWorm \nTom Gourlay\nPieterjan Roose\nGreekGadgetGuru \nEthan Turner\nYohann \ncassarino \nalex \nChristian DeHoyos\nAyman Karam\nSilvan Kolk\nLyubomir Shumkov\nNico WinkelstrÃƒÂ¤ter\nJordan Lucey\nDennis Curry\nLuca Lu Miccoli\nMatt Bryan\nCody Blotske\nKobault Films\nJonas Christensen\nMichael Ruggles\nThomas de Fretes\nDarcy Snell\nChris Hawkins\nRichard Stegall\nTanner Fanguy\nscott hammond\nLE Scott\nTobias Starke\nJosh DesRoche\nZeren \nJake Ward\nMarc Aymerich\nPablo B\noliver gould\nJo Boiteau\nBenedetto Carta\nPrashant Sharma\nHarrison Covert\nClaude Kennedy\nEric Johnson\nJean-Louis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\nJiang Aihe\nGod-Emperor Jackson\nCharlie TheHarle\nrudolf tanguy \nAlex \nJohn William Cole\nConnor Weller\nDaniel SkÃƒÂ¶ldengen\nFloydd Gartman\nMads Rudolph\nDavid MÃƒÂ¼ller\nZachary Hudnall\nRichard Walker\nNathan Frost\nBen Cook\nJavier B\nAndoni \nMartin aus Tirol\nRiley Penegor\nAshleigh Peacock\nCharlie Garcia\nIan Gates\nVictor \nJahn elkink \nJerry coleman\nFred Pfost\nBrian Bak\nstuart sharp\nMichael Vennard\nAdolph Janssen\nSebastian Orskaug\nKRCNZ \n\n3D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https://www.instagram.com/stantonfpv/\n\n----------------------------------------------------------------------------------------------------------------------------------------\n\nSong: Sappheiros - Lights (Vlog No Copyright Music)\nMusic promoted by Vlog No Copyright Music.\nVideo Link: https://youtu.be/kzeQK45StRo</t>
  </si>
  <si>
    <t>mW8X2L1lpAo</t>
  </si>
  <si>
    <t>Commercials Funny</t>
  </si>
  <si>
    <t>Tide Super Bowl Commercial 2018 David Harbour &amp; Terry Bradshaw</t>
  </si>
  <si>
    <t>Tide|Tide Super Bowl Commercial|Tide Super Bowl Commercial 2018|Tide Super Bowl|Tide Super Bowl 2018|David Harbour|Terry Bradshaw|Tide Super Bowl 2018 commercial|Tide commercial</t>
  </si>
  <si>
    <t>Tide Super Bowl Commercial 2018 David Harbour &amp; Terry Bradshaw. You can watch funnt Tide Super Bowl commercial 2018 featuring David Harbour and Terry Bradshaw. Last year, Terry Bradshaw made national headlines when he appeared live on the Super Bowl LI broadcast with a stain on his shirt. As we gear up for Super Bowl LII, Terry is back on set and already running into a few problems. Tide is one of the advertiser of Super Bowl 52. David Harbour and Terry Bradshay have played in Super Bowl LII commercial for Tide.\n\nTide Super Bowl commercial 2018 \n\n#tide\n\nhttps://www.youtube.com/channel/UC_TmqZk7bYEWin22uHGRT9w</t>
  </si>
  <si>
    <t>wbSwFU6tY1c</t>
  </si>
  <si>
    <t>Falcon Heavy Test Flight</t>
  </si>
  <si>
    <t>Following its first test launch, Falcon Heavy is now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 Falcon Heavy draws upon the proven heritage and reliability of Falcon 9. \n\nIts first stage is composed of three Falcon 9 nine-engine cores whose 27 Merlin engines together generate more than 5 million pounds of thrust at liftoff,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</si>
  <si>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JQbjS0_ZfJ0</t>
  </si>
  <si>
    <t>Kendrick Lamar, SZA - All The Stars</t>
  </si>
  <si>
    <t>Kendrick|Lamar|SZA|All|The|Stars|Top|Dawg|Ent./Aftermath/Interscope|Records|Hip|Hop</t>
  </si>
  <si>
    <t>Black Panther The Album Music From And Inspired By \navailable on all digital platforms &amp; in stores now http://smarturl.it/BlackPantherAlbum\n\nDirected by Dave Meyers &amp; the little homies\n\nMusic video by Kendrick Lamar, SZA performing All The Stars. (C) 2018 Aftermath Records\n\nhttp://vevo.ly/nzzt7e</t>
  </si>
  <si>
    <t>GLbX9CL7Yg8</t>
  </si>
  <si>
    <t>Between the Scenes - Justin Timberlake's Confusing Halftime Performance: The Daily Show</t>
  </si>
  <si>
    <t>the daily show|trevor noah|daily show with trevor noah|new trevor noah show|comedy central politics|the daily show episodes|Justin Timberlake's Confusing Super Bowl Performance|Super Bowl|late night talk show hosts|comedy central|stand up comedy|comedians|comedy central comedians|comedy|funny|comedian|funny video|comedy videos|stand up videos|funny jokes|funny clips|hilarious videos|hilarious clips</t>
  </si>
  <si>
    <t>Trevor weighs in on Justin Timberlake's Super Bowl halftime show, where the pop singer stumbled through sound problems and a controversial Prince tribute.\n\nWatch full episodes of The Daily Show for free: http://www.cc.com/shows/the-daily-show-with-trevor-noah/full-episodes\n\nThe Daily Show with Trevor Noah airs weeknights at 11/10c on Comedy Central.</t>
  </si>
  <si>
    <t>L9FBI1kOEHo</t>
  </si>
  <si>
    <t>HomePod Unboxing!</t>
  </si>
  <si>
    <t>HomePod Review|HomePod features|HomePod|iJustine|ijustine|homepod|Apple HomePod|iTunes|Steve Jobs|WWDC|Keynote|Review|HomePod Unboxing</t>
  </si>
  <si>
    <t>First look and unboxing of the new Apple HomePod!\nWatch my features and review video next: https://youtu.be/14lRHY7IZss\nâ–º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</si>
  <si>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fJe0cmOvM94</t>
  </si>
  <si>
    <t>Match the Job to the Person | Lineup | Cut</t>
  </si>
  <si>
    <t>lineup|line up|People Guess|guessing games|Cut|Watch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</si>
  <si>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Follow Guessers: \nCrystal - https://www.instagram.com/_saltyblog/\nIlah - https://www.instagram.com/ilahdizon/\nTimmy (Strawberry Shartcake) - https://www.instagram.com/strawberryshartcakeofficial/\nAlex-https://www.instagram.com/lexscope/\n\nOfficial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realâ€“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</si>
  <si>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u0-pfzKbh2k</t>
  </si>
  <si>
    <t>Horizon Productions SFL</t>
  </si>
  <si>
    <t>INSANE! SpaceX Falcon Heavy Side Boosters Landing Simultaneously at Kennedy Space Center</t>
  </si>
  <si>
    <t>Liftoff here: https://youtu.be/FhMijbX4r5I\nCONGRATULATIONS SPACEX! This is from SpaceX's live stream, and all credit belongs to them!</t>
  </si>
  <si>
    <t>p3Orma1SddQ</t>
  </si>
  <si>
    <t>MARDI GRAS Mask Cake | Man About Cake with Joshua John Russell</t>
  </si>
  <si>
    <t>man about cake|joshua john russell|mardi gras cake|king's cake|fat tuesday|new orleans|king cake recipe|mardi gras cake designs|mardi gras cake topper|mask cake|masquerade cake|harlequin cake|mask cake toppers|mask cake decoration|cracked fondant|royal icing technique|royal icing texture|fleur de lis|crackle|jester cake|cake decorating texture|fondant texture|cinnamon cake|cream cheese frosting|mardi gras ideas|marvelous molds|craftsy</t>
  </si>
  <si>
    <t>No better time to go-big for a cake than Mardi Gras! ðŸŽ‰  âœ¨ ðŸ‘‘  âšœï¸ \nGet JJR's King's Cake-inspired recipes for this cake below, PLUS tutorials + supplies! Links hereðŸ‘‡ ðŸ‘‡\n\nStart your FREE trial of Craftsy Unlimited and binge endless cake videos: http://craftsy.me/2E2Jv2Z\n\nCinnamon Swirl Cake Recipe: http://craftsy.me/2E44JK1\n\nJJR's Cinnamon Granilla: http://craftsy.me/2Efq2M2\n\nCream Cheese Buttercream: http://craftsy.me/2GMlD1j\n\nEasy Fleur de Lis Mold: http://craftsy.me/2BJsxVV\n\nJJR's Favorite Cinnamon: http://craftsy.me/2BdbyKu\n\nFOLLOW\nhttps://www.facebook.com/ManAboutCakeShow\nhttps://www.instagram.com/manaboutcake/\nhttps://www.pinterest.com/Craftsy/man-about-cake/\n\nAbout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</si>
  <si>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kjbimjCQYdY</t>
  </si>
  <si>
    <t>Annalynne McCord</t>
  </si>
  <si>
    <t>first we take brooklyn|meghan markle|wendy williams|the wendy williams show|meghan markle 90210|#youtubeblack</t>
  </si>
  <si>
    <t>Actress Annalynne McCord dishes about her new film, First We Take Brooklyn.\n\nPlus, Annalynne tells us about first moving out to Hollywood, what it was like working with Meghan Markle and if she has love in her life.</t>
  </si>
  <si>
    <t>T1B1CxmAXLk</t>
  </si>
  <si>
    <t>LIFE OF THE PARTY - Official Trailer 1</t>
  </si>
  <si>
    <t>Life of the Party|Melissa McCarthy|New Line|New Line Cinema|Warner Bros|Warner Brothers|WB|Ben Falcone|Gillian Jacobs|Maya Rudolph|Matt Walsh|Julie Bowen|Molly Gordon|Stephen Root|Jacki Weaver|Jessie Ennis|Adria Arjona|Debby Ryab|Jimmy O. Yang</t>
  </si>
  <si>
    <t>In Theaters May 11\n\n--\nwww.facebook.com/LifeOfThePartyMovie\nwww.instagram.com/LifeOfThePartyMovie\nwww.twitter.com/LOTPMovie\nwww.lifeoftheparty-movie.com\n\n--\n\nNew Line Cinemaâ€™s comedy â€œLife of the Partyâ€ stars Melissa McCarthy under the direction of Ben Falcone.\n\nWhen her husband suddenly dumps her, longtime dedicated housewife Deanna (McCarthy) turns regret into re-set by going back to collegeâ€¦landing in the same class and school as her daughter, whoâ€™s not entirely sold on the idea. Plunging headlong into the campus experience, the increasingly outspoken Deannaâ€”now Dee Rockâ€”embraces freedom, fun and frat boys on her own terms, finding her true self in a senior year no one ever expected.\n\nThe film also stars Gillian Jacobs (â€œDonâ€™t Think Twice,â€ â€œLove,â€ â€œCommunityâ€), Maya Rudolph (â€œBridesmaids,â€ â€œSistersâ€), Julie Bowen (â€œModern Familyâ€), Matt Walsh (â€œVeep,â€ â€œGhostbustersâ€), Molly Gordon (â€œLove the Coopers,â€ â€œAnimal Kingdomâ€), with Stephen Root (â€œMike and Dave Need Wedding Datesâ€), and Oscar nominee Jacki Weaver (â€œSilver Linings Playbook,â€ â€œAnimal Kingdomâ€), Jessie Ennis (â€œBetter Call Saulâ€), Adria Arjona (â€œTrue Detective,â€ â€œEmerald Cityâ€), Debby Ryan (â€œJessieâ€) and Jimmy O. Yang (â€œSilicon Valleyâ€).\n\nMcCarthy and Falcone co-wrote the screenplay and produced through their production company, On the Day. Chris Henchy also produced the film, with Toby Emmerich, Richard Brener, Michael Disco and David Siegel serving as executive producers.\n\nFalconeâ€™s behind-the-scenes creative team included director of photography Julio Macat (â€œThe Boss,â€ â€œHorrible Bosses 2,â€ â€œDaddyâ€™s Homeâ€); production designer Rusty Smith (â€œThe Bossâ€); editor Brian Olds (â€œCentral Intelligenceâ€); and costume designer Louise Mingenbach (the â€œThe Hangoverâ€ films). The music is by Fil Eisler (â€œHow to Be Single,â€ â€œEmpireâ€).\n\nNew Line Cinema Presents, an On the Day Production, â€œLife of the Party.â€ Slated for release on May 11, 2018, the film will be distributed worldwide by Warner Bros. Pictures, a Warner Bros. Entertainment Company. It has been rated PG-13.</t>
  </si>
  <si>
    <t>pCWH5OW9lDo</t>
  </si>
  <si>
    <t>Watch SpaceX Launch A Tesla Roadster To Mars On The Falcon Heavy Rocket â€” And Why It Matters</t>
  </si>
  <si>
    <t>Tech Insider|TI|Tech|Science|Innovation|Digital culture|Design|Technology|Tesla|SpaceX|Elon Musk|Mars|Space|Space exploration|Tesla roadster</t>
  </si>
  <si>
    <t>SpaceX just launched a Tesla Roadster to Mars on this: SpaceX's Falcon Heavy rocket.Â \n\nThis was the Falcon Heavy's maiden flight. It's the launch that everyone's been waiting for. The Falcon Heavy is a monster.Â \n\nIt has 27 engines, can generate more power than 18 747 jumbo jets, and is the most powerful rocket to fly since NASA's moon rocket, the Saturn V.\n\nMaking it the most powerful functioning rocket on Earth.Â This is one of SpaceX's most difficult launches.Â Musk even said Just bear in mind that there is a good chance this monster rocket blows up.\n\nBut it didn't!\n\nEven though this was a test launch, Musk took the opportunity to send some payload to space.Â A Tesla Roadster, which will eventually reach Mars' orbit.\n\nNow, that's a rocket test like we've never seen before.Â Afterward, SpaceX retrieved each of the 3 boosters for possible reuse.Â They landed one booster on a drone ship in the Atlantic Ocean and 2 at its landing base in Florida.\n\nMusk has said the Falcon Heavy could usher people to Mars someday in the future.Â That day now looks closer than ever.Â And who knows?\n\nMaybe a Roadster will be waiting when they get there.\n\nRead more: http://www.businessinsider.com/sai\n\nFACEBOOK: https://www.facebook.com/techinsider\nTWITTER: https://twitter.com/techinsider\nINSTAGRAM: https://www.instagram.com/tech_insider/</t>
  </si>
  <si>
    <t>jQF5Q3773uk</t>
  </si>
  <si>
    <t>Apple HomePod review</t>
  </si>
  <si>
    <t>apple homepod|apple homepod review|homepod|apple speaker|apple|siri|smart speaker|apple music|Amazon Echo|Google Home|Sonos One|Play 5|UE Megaboom|the verge|verge|nilay patel</t>
  </si>
  <si>
    <t>The HomePod is Appleâ€™s answer to the Amazon Echo, the Google Home, the Sonos One, and every other smart speaker out there with a voice assistant built-in. Itâ€™s a $349 speaker with Siri built-in â€” the basic idea is pretty simple. It comes in two colors, itâ€™s covered in a spongy fabric with a touch display at the top, and itâ€™s surprisingly heavy. The HomePod will be released February 9th.\n\nSubscribe: https://goo.gl/G5RXGs\n\nCheck out our full video catalog: https://goo.gl/lfcGfq\nVisit our playlists: https://goo.gl/94XbKx\nLike The Verge on Facebook: https://goo.gl/2P1aGc\nFollow on Twitter: https://goo.gl/XTWX61\nFollow on Instagram: https://goo.gl/7ZeLvX\nRead More: http://www.theverge.com</t>
  </si>
  <si>
    <t>hf_YjzEvYeQ</t>
  </si>
  <si>
    <t>Everything Sucks! | Official Trailer [HD] | Netflix</t>
  </si>
  <si>
    <t>Netflix|Trailer|Netflix Original Series|Netflix Series|television|drama|08282016NtflxUSCAN|watch movies|PLvahqwMqN4M1uQ5JITdkmNrxZnwtUG-DP|PLvahqwMqN4M0MGkARAHH7sCVVEepIBVYe|Netflix Exclusive|Netflix comedy|90s|Throwback|Everything Sucks|high school|LGBTQE|Peyton Kennedy|Jahi Di'Allo Winston|Sydney Sweeney|Elijah Stevenson|Quinn Liebling|Rio Mangini|Patch Darragh|Claudine Mboligikpelani Nako|The Mighty Mighty Bosstones|That's The Impression That I Get</t>
  </si>
  <si>
    <t>You canâ€™t fast forward high school. Head back to 1996 with Everything Sucks!, launching February 16, only on Netflix.\n\nWatch Everything Sucks! on Netflix: https://www.netflix.com/title/80117551\n\nSUBSCRIBE: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Official Trailer [HD] | Netflix\nhttp://youtube.com/netflix</t>
  </si>
  <si>
    <t>h7j9jbe_pEs</t>
  </si>
  <si>
    <t>TURN A SELFIE LIGHT INTO A DIY CRYSTAL LAMP</t>
  </si>
  <si>
    <t>diy|the|sorry|girls|thesorrygirls|lamp|crystal|himalayan|salt|natural|healing|positive|make|selenite|meditation</t>
  </si>
  <si>
    <t>click to never miss a DIY: http://bit.ly/subthesorrygirls\n\nWe scraped together some (somewhat) hosehold items to make this DIY selenite lamp! Always check the blog for more gorgeous photos and info about our DIYS: https://goo.gl/ER9zm6\n\nSelenite online (size may be different):\nhttp://bit.ly/2BZQRyD\n\nEdited by Nora McCoy\n__\n\nOTHER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http://youtube.com/TheSorryLife\n__\n\nNot sponsored yo.\n__\n\nPlease note that we are not professionals and that all projects seen on our channel must be completed at your own risk. We do not take responsibility for any harm or injury that may occur. Be safe!</t>
  </si>
  <si>
    <t>tJFk9dPdxO0</t>
  </si>
  <si>
    <t>gays on ice: olympics edition (ft. Adam Rippon)</t>
  </si>
  <si>
    <t>tyler oakley|tyleroakley|youtuber|vlog|vlogger|lgbtq|lgbt|gay|vlogging|upload|Q&amp;A|question|answer|funny|lol|cc|captioned</t>
  </si>
  <si>
    <t>So I have some pretty big news.... I'm going to the OLYMPICS Y'ALL!! I'm so excited to be heading to South Korea this month to watch all things SPORTS (that's what's happening right?) Since I've never been before, I thought what better way to prepare for my Olympics debut than to learn and hang with an Olympian! Adam Rippon is an unapologetic figure skater that will be competing this year - and better yet, he's the first openly gay athlete to compete for the USA in the Winter Games! Gossip unfurls as we discuss Grindr, Mike Pence, and what it really takes to be an Olympian. \n\nFind Adam (and cheer him on this month!):\nhttps://twitter.com/Adaripp\nhttps://www.instagram.com/adaripp/\n\nSpecial Thanks to: \nJacqui Palmore &amp; The Rinks Lakewood ICE\nBen Fischinger - Camera Op\n\nJoin our Twitter family: http://twitter.com/tyleroakley\nBinge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</si>
  <si>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cW5ueE2vUm0</t>
  </si>
  <si>
    <t>Paramore: Rose-Colored Boy [OFFICIAL VIDEO]</t>
  </si>
  <si>
    <t>Paramore|Parmore|Paramor|Para more|rose-colored boy|rose colored boy|rose coloured boy|low key|no pressure|just let me cry|Hayley Williams|Taylor York|Zac Farro|wake up roseville|warren fu|New Paramore Song|new Paramore album|After Laughter|After Lafter|paramore's new song|paramore's new album|new music from paramore|Hayley williams new song|5more|paramore5|Fueled By Ramen|FBR|official|video|lyrics|new paramore video|paramore new video</t>
  </si>
  <si>
    <t>Paramore's music video for 'Rose-Colored Boy' from the album, After Laughter - available now on Fueled By Ramen. Get it at http://smarturl.it/afterlaughter\n\nGet After Laughter on limited-edition vinyl &amp; cassette at http://paramore.net/vinyl\n\nFEB 09 Sydney, AU @ Qudos Bank Arena\nFEB 11 Brisbane, AU @ Riverstage\nFEB 13 Auckland, NZ @ Spark Arena\nFEB 16 Jakarta, ID @ ICE BSD - Hall 5 &amp; 6\nFEB 18 Manila, PH @ Mall Of Asia Arena (SOLD OUT)\nFEB 21 Tokyo, JP @ Zepp (SOLD OUT)\nFEB 23 Honolulu, HI @ Blaisdell Concert Hall (SOLD OUT)\nAPR 06-10 Miami, FL @ Parahoy! Deep Search (SOLD OUT)\nMAY 25 Boston, MA @ Boston Calling\nJUN 08 Manchester, TN @ Bonnaroo\n\nSite: http://paramore.net\nStore: http://store.paramore.net\nSpotify: http://paramore.net/spotify\nFacebook: http://facebook.com/paramore\nInstagram: http://instagram.com/paramore\nTwitter: http://twitter.com/paramore\nTumblr: http://paramore.tumblr.com\n\nDirector: Warren Fu\nCinematographer: Byron Werner\nProducer: Jona Ward\nExecutive Producer: Whitney Jackson\nProduction Company: Partizan\nProduction Designer: John Richoux\nBand Stylist: Phoenix Johnson\nBand Hair &amp; Make-Up: Brian Oâ€™Connor\nCast Stylist: Michelle Lane\nCast Hair &amp; Make-Up: Jacque Piotrowski\nProduction Manager: Rachel Ottenstein\n1st AC: Nick Bianchi\nGaffer: Steve Lundgren\nSteadicam Operator: Dennis Noyes\nEdit, Sound Design, Graphic Design: Warren Fu\nIntro Animation: Visual Creatures\nColor: Electric Theater Collective\nColourist: Kaitlyn Battistelli\nVisual Effects: Gloria FX\n\nLYRICS\nLow key no pressure\nJust hang with me and my weather\n\nRose-colored boy \nI hear you makin all that noise \nAbout the world you want to see \nAnd Iâ€™m so annoyed \nCause I just killed off what was left \nOf the optimist in me \nHearts are breaking \nWars are raging on \nAnd I have taken\nMy glasses off \nYou got me nervous\nIâ€™m right at the end of my rope \nA half-empty girl \nDonâ€™t make me laugh, Iâ€™ll choke\n\nJust let me cry! \nA little bit longer\nI ainâ€™t gon smile\nIf I donâ€™t want to \nHey man, we all canâ€™t be like you \nI wish we were all rose-colored, too \nMy rose-colored boy\n\nLow key no pressure\nJust hang with me and my weather\n\nAnd I want you to stop \nInsisting that Iâ€™m not \nA lost cause \nCause I been through a lot \nReally all Iâ€™ve got is just to stay pissed off \nIf itâ€™s alright by you \n\nBut hearts are breaking \nAnd wars are raging on \nAnd I have taken \nMy glasses off \nYou got me nervous \nWhen youâ€™re turning it into a joke \nA half-empty girl \nDonâ€™t make me laugh, Iâ€™llâ€¦\n\nJust let me cry! \nA little bit longer\nI ainâ€™t gon smile\nIf I donâ€™t want to \nHey man, we all canâ€™t be like you \nI wish we were all rose-colored, too \nMy rose-colored boy\n\nLeave me here a little bit longer \nI think I wanna stay in the car\nI donâ€™t want anybody seeing me cry now \nYou say we gotta look on the bright side \nI say well maybe if you wanna go blind \nYou say my eyes are getting too dark now \nBut boy you ainâ€™t ever seen my mind\n\nJust let me cry! \nA little bit longer\nI ainâ€™t gon smile\nIf I donâ€™t want to \nHey man, we all canâ€™t be like you \nI wish we were all rose-colored, too \nMy rose-colored boy\n\nJust let me cry! \nA little bit longer\nI ainâ€™t gon smile\nIf I donâ€™t want to \nHey man, we all canâ€™t be like you \nI wish we were all rose-colored, too \nMy rose-colored boy</t>
  </si>
  <si>
    <t>PyXpoGbwGL0</t>
  </si>
  <si>
    <t>Elon Musk: Falcon Heavy will be 'great' launch or 'best fireworks'</t>
  </si>
  <si>
    <t>CNNMoney|News|spacex|space|elon|musk|tesla|falcon|heavy|nine|rocket|launch</t>
  </si>
  <si>
    <t>SpaceX CEO Elon Musk tells CNN Tech's Rachel Crane that whether the launch of the Falcon Heavy succeeds or fails, it's going to be exciting.</t>
  </si>
  <si>
    <t>d6mBbyb-vIA</t>
  </si>
  <si>
    <t>Claire Danes And The 'Homeland' Cast Have 'Spy Camp'</t>
  </si>
  <si>
    <t>The Late Show|Stephen Colbert|Colbert|Late Show|celebrities|late night|talk show|skits|bit|monologue|The Late Late Show|Late Late Show|letterman|david letterman|comedian|impressions|CBS|joke|jokes|funny|funny video|funny videos|humor|celebrity|celeb|hollywood|famous|James Corden|Corden|Comedy|Claire Danes|Interview|Entertainment|Nonrecurring|Evergreen</t>
  </si>
  <si>
    <t>'Homeland' star Claire Danes says the coolest part of preparing for her role as Carrie Mathison is the annual weekend getaway to meet actual members of the intelligence community.\n\nSubscribe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</si>
  <si>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pKW-ZgBl9eU</t>
  </si>
  <si>
    <t>Jesse</t>
  </si>
  <si>
    <t>Surprising My Dad Super Bowl Tickets!!!</t>
  </si>
  <si>
    <t>super bowl|game|nfl</t>
  </si>
  <si>
    <t>Thanks for SeatGeek for sponsoring the vid. Use code JESSE for $20 off on tix: https://sg.app.link/jesse \nMusic By: http://soundcloud.com/jordynedmonds\nMusic By - https://chillhop.lnk.to/BrockBerriganPP\nSnapchat: JessePvP\nhttp://twitter.com/JesseWelle\nhttp://instagram.com/jessewelle</t>
  </si>
  <si>
    <t>v3UrBcJaczQ</t>
  </si>
  <si>
    <t>John Cena vs. Braun Strowman vs. Elias - Winner Enters Elimination Chamber Last: Raw, Feb. 5, 2018</t>
  </si>
  <si>
    <t>wwe|world wrestling entertainment|wrestling|wrestler|wrestle|superstars|à¤•à¥à¤¶à¥à¤¤à¥€|à¤ªà¤¹à¤²à¤µà¤¾à¤¨|à¤¡à¤¬à¥à¤²à¥‚ à¤¡à¤¬à¥à¤²à¥‚ à¤ˆ|à¤®à¥ˆà¤š|à¤¸à¥à¤ªà¤°à¤¸à¥à¤Ÿà¤¾à¤°|à¤µà¥à¤¯à¤¾à¤µà¤¸à¤¾à¤¯à¤¿à¤• à¤•à¥à¤¶à¥à¤¤à¥€|Ù…ØµØ§Ø±Ø¹Ù‡|Raw|John Cena|Elias|Braun Strowman|sp:ty=high|sp:st=wrestling|sp:scp=athlete_in_match|sp:dt=2018-02-05T20:00:00-04:00|sp:ev=wwe-raw|sp:ath=wwe-brst|sp:ath=wwe-elsa|sp:ath=wwe-jonce|elimination chamber|elimination|chamber|elimination chamber 2018|wwe elimination chamber 2018|strowman|wwe raw highlights|raw highlights|monday night raw</t>
  </si>
  <si>
    <t>Who will earn the right to be the last Superstar released into the Men's Elimination Chamber Match?\nGet your first month of WWE Network for FREE: http://wwenetwork.com_x000D_
\nSubscribe to WWE on YouTube: http://bit.ly/1i64OdT_x000D_
\nVisit WWE.com: http://goo.gl/akf0J4_x000D_
\nMust-See WWE videos on YouTube: https://goo.gl/QmhBof</t>
  </si>
  <si>
    <t>L0xKz5TsYb0</t>
  </si>
  <si>
    <t>StingVEVO</t>
  </si>
  <si>
    <t>Sting, Shaggy - Don't Make Me Wait (Official)</t>
  </si>
  <si>
    <t>Sting|Shaggy|Don't|Make|Me|Wait|A&amp;M/Interscope|Records|Pop</t>
  </si>
  <si>
    <t>Sting &amp; Shaggyâ€™s Don't Make Me Waitâ€ is out now.\nhttp://smarturl.it/DMMW\n\nFor more, visit: \nhttps://www.facebook.com/sting\nhttps://twitter.com/officialsting\nhttps://www.instagram.com/theofficial...\nhttp://www.sting.com\n\nMusic video by Sting, Shaggy performing Don't Make Me Wait. (C) 2018 A&amp;M Records\n\nhttp://vevo.ly/a5XVJs</t>
  </si>
  <si>
    <t>ZGmmiuiVEnU</t>
  </si>
  <si>
    <t>Margot Robbie's Date Tonya Harding Owned the Globes</t>
  </si>
  <si>
    <t>James asks Margot Robbie about all the accolades for making and starring in I, Tonya and learns Margot brought Tonya Harding to the Golden Globes and couldn't have been more comfortable among Hollywood's biggest names.\n\nMore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</si>
  <si>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3S6HQGHqQa0</t>
  </si>
  <si>
    <t>I spent a day with FLAT EARTH believers</t>
  </si>
  <si>
    <t>anthony padilla|padilla|anthony padilla youtube|youtube anthony padilla|anthony|smosh anthony|anthony padilla smosh|flat earth|the earth is flat|conspiracy|theory|essential phone|360|globe|sphere|is the earth flat|flat earthers|flat earth proof|flat earth interview|flat earther interview|flat earth evidence|interview with flat earthers|360 camera|flat|flat earth theory|flat earth conspiracy|flat earther conspiracy</t>
  </si>
  <si>
    <t>I spent a day with real people who believe the earth is flat and let them teach me why their theory isnâ€™t just a theory. (shot in 360 in partnership with Essential. Learn more: http://www.essential.com)\nâ–¸ My incredible merch: http://bit.ly/HighQualityMerch | Subscribe to validate my existence: http://bit.ly/SubPadildo\n\nHUGE thank you to all the flat earthers (Trevor, Lucy, Rex &amp; Sasha) who came out and were excited to talk about their beliefs on camera with me!\n\nâ–¸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</si>
  <si>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K1uiJIl614c</t>
  </si>
  <si>
    <t>Billy Eichner Talks Glam Up the Midterms</t>
  </si>
  <si>
    <t>Late Night|Seth Meyers|Billy Eichner|Talks|Glam Up|Midterms|NBC|NBC TV|television|funny|talk show|comedy|humor|stand-up|parody|snl seth meyers|host|promo|seth|meyers|weekend update|news satire|satire|Difficult People|Billy On The Street|American Horror Story|voted|elections|Democrats|districts|Republicans|bipartisan</t>
  </si>
  <si>
    <t>Billy Eichner talks about Glam Up the Midterms, a bipartisan effort to get young people out to vote, and explains why he thinks actors should be allowed to talk politics.\nÂ»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http://instagram.com/nbctv\n\nBilly Eichner Talks Glam Up the Midterms- Late Night with Seth Meyers\nhttps://youtu.be/K1uiJIl614c\n\n\nLate Night with Seth Meyers\nhttp://www.youtube.com/user/latenightseth</t>
  </si>
  <si>
    <t>B0R9wQAFBbI</t>
  </si>
  <si>
    <t>Magnitude 6.4 earthquake hits Taiwan</t>
  </si>
  <si>
    <t>latest News|Happening Now|CNN|world news</t>
  </si>
  <si>
    <t>A 6.4-magnitude earthquake struck off the east coast of Taiwan just before midnight Tuesday local time, according to the United States Geological Survey.\n\nThe quake was centered in East China Sea about 21 kilometers north-northeast of Hualien City. Light shaking was felt in the capital of Taipei, about 120 kilometers north of Hualien City, according to reports sent to the USGS.\nThe USGS estimates a low likelihood of causalities and damage. There is no tsunami warning at this time.</t>
  </si>
  <si>
    <t>oI42BohDabU</t>
  </si>
  <si>
    <t>Glamour Magazine</t>
  </si>
  <si>
    <t>Katy Perry Watches Fan Covers On YouTube | Glamour</t>
  </si>
  <si>
    <t>you sang my song|watching fan covers|fan covers|youtube fan covers|katy perry|katy perry cover|katy perry unconditionally|katy perry last friday night|katy perry dark horse|katy perry roar|katy perry i kissed a girl|katy perry firework|katy perry i'm still breathing|katy perry chained to the rhythem|katy perry the one who got away|katy perry song cover|katy perry 2018|katy perry glamour|glamour|glamour magazine</t>
  </si>
  <si>
    <t>On this episode of You Sang My Song, Katy Perry watches YouTube fan covers of her songs Unconditionally, Last Friday Night (T.G.I.F.), Dark Horse, Roar, I Kissed a Girl, I'm Still Breathing, Firework, Chained to the Rhythm, and The One That Got Away. Fans react to Katy watching their music._x000D_
\n _x000D_
\nWatch the fan covers here:_x000D_
\n_x000D_
\nUnconditionally: https://www.youtube.com/watch?v=6GDhRIWwvcA_x000D_
\nLast Friday Night: https://www.youtube.com/watch?v=HNa_UWX51_s_x000D_
\nDark Horse: https://www.youtube.com/watch?v=LqdCvhJdIfc_x000D_
\nRoar: https://www.youtube.com/watch?v=Q9e3vSUkbn8_x000D_
\nI Kissed a Girl: https://www.youtube.com/watch?v=D8JaSgL4Hiw_x000D_
\nIâ€™m Still Breathing: https://www.youtube.com/watch?v=vBJNkLYt2IY_x000D_
\nFirework: https://www.youtube.com/watch?v=dPDL3eS53E8_x000D_
\nChained to the Rhythm: https://www.youtube.com/watch?v=rxYHbpZMOZg_x000D_
\nThe One That Got Away: https://www.youtube.com/watch?v=K0-ucWKiTps\n\nStill havenâ€™t subscribed to Glamour on YouTube? â–ºâ–º http://bit.ly/2gYlQqe_x000D_
\n_x000D_
\nABOUT GLAMOUR_x000D_
\nGlamour is for the woman who sets the direction of her own life and lives it to its fullest and chicest. The dream job, the perfect look, the right guy: All are in her reach. Glamour makes them reality. Its inspiration, ideas and guidance help her conquer her world with confidence and style.  Glamour is your guide to career and lifestyle advice. Discover the latest fashion trends, hairstyles, beauty tips, celebrity news, inspirational videos, and relationship &amp;amp; sex advice. _x000D_
\n_x000D_
\nhttps://www.youtube.com/user/GlamourMag\n\nKaty Perry Watches Fan Covers On YouTube | Glamour</t>
  </si>
  <si>
    <t>RVl35mjfT2A</t>
  </si>
  <si>
    <t>Stephen A. calls benching Malcolm Butler right before game classless and cruel | First Take | ESPN</t>
  </si>
  <si>
    <t>espn|espn live|first take|espn first|first take today|first take daily|first take live|stephen a. smith|stephen a smith|stephen a.|stephen a|max kellerman|max|first|take|stephen|smith|calls|benching|malcolm|butler|right|before|game|classless|and|cruel|malcolm butler|super|bowl|super bowl|malcom butler super bowl|new england|patriots|new england patriots|nfl|football</t>
  </si>
  <si>
    <t>First Take's Stephen A. Smith calls benching Malcolm Butler right before the Super Bowl classless and cruel.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</si>
  <si>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shHTYg-rOAg</t>
  </si>
  <si>
    <t>Julia Michaels - Heaven</t>
  </si>
  <si>
    <t>Julia|Michaels|Heaven|Republic/Universal/FSF|Soundtrack|Julia Michaels Fifty Shades Freed|Julia Michaels new song|Fifty Shades Freed songs|Fifty Shades Soundtrack|Fifty Shades movie</t>
  </si>
  <si>
    <t>Heaven (From Fifty Shades Freed (Original Motion Picture Soundtrack) / Official Video)\nSong available on the Fifty Shades Freed Original Motion Picture Soundtrack\nhttps://FiftyShadesFreed.lnk.to/heavenYD   \n \nFifty Shades Freed, in theaters February 9.\nWatch the trailer, and book tickets now: http://unvrs.al/FSFTix  \n \nKeep up with Julia\nhttps://twitter.com/imjmichaels  \nhttps://www.instagram.com/imjmichaels  \nhttps://www.facebook.com/juliamichaelsofficial\n \nDirected by Sophie Muller\nProduced by Grant Jue\nFor Wondros\n \nMusic video by Julia Michaels performing Heaven. Â© 2018 Universal Studios\n\nhttp://vevo.ly/p9Umdw</t>
  </si>
  <si>
    <t>1Sh6UqeRHdM</t>
  </si>
  <si>
    <t>SpaceX Launches Falcon Heavy Rocket</t>
  </si>
  <si>
    <t>SpaceX launched its â€œFalcon Heavyâ€ rocket Tuesday afternoon into space carrying founder Elon Muskâ€™s own cherry red Tesla Roadster from Cape Canaveral.</t>
  </si>
  <si>
    <t>HQ9rgYcEstM</t>
  </si>
  <si>
    <t>Clint Eastwood and Real-Life Heroes from Paris Train Attack</t>
  </si>
  <si>
    <t>abc|network|tv|television|late|night|talk|show|interviews|jokes|celebrities|monologue|jackhole|jimmy|kimmel|live|funny|comedic|comedy|clip|comedian|2015|paris|train|attack|heroes|terrorism|15:17|to|clint|eastwood|actors|soldiers|the 15:17 to paris|clint eastwood</t>
  </si>
  <si>
    <t>The real-life heroes from the 2015 Paris train attack: Spencer, Anthony and Alek, talk about pitching their story as a movie to Clint Eastwood, and reveal what it was like playing themselves in the film.   \n\nMean Tweets - NFL Edition #3 https://youtu.be/maaWSIlDizs\n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Damon.\n\nClint Eastwood and Real-Life Heroes from Paris Train Attack\nhttps://youtu.be/HQ9rgYcEstM</t>
  </si>
  <si>
    <t>VbunGI4fryc</t>
  </si>
  <si>
    <t>stacyvlogs</t>
  </si>
  <si>
    <t>Rescuing An Emaciated Kitten</t>
  </si>
  <si>
    <t>Stacyvlogs|Page and Molly|Milquetoast|Stacy Hinojosa|Kitten|Cat|Kitten vlog|kitten rescue|Go Rescue A Cat|Go Rescue A Dog|Stacy Pipsqueak|Pip|Pipsqueak|Mickey Mouse|How to save a cat|How to save a kitten</t>
  </si>
  <si>
    <t>Meet Pipsqueak! A 2.5lb 12 week old kitten. Pip is doing much better now that he's getting some much needed love.\nHow To Introduce Two Cats: https://www.youtube.com/watch?time_continue=1&amp;v=LCwR7sP05To\n\nMerch store: http://www.shopstacyplays.com\n\nTwitter: twitter.com/stacysays\nInstagram: instagram.com/stacygrams\nFacebook: facebook.com/stacyhinojosa\nGaming Channel: youtube.com/stacyplays\n\nPage and Molly love you, go rescue a dog!</t>
  </si>
  <si>
    <t>tKHC0X2EwAs</t>
  </si>
  <si>
    <t>Justin Timberlake - Man of the Woods ALBUM REVIEW</t>
  </si>
  <si>
    <t>album|review|music|reviews|indie|underground|new|latest|lyrics|full song|listen|track|concert|live|performance|update|the needle drop|anthony fantano|vlog|talk|discussion|music nerd|justin timberlake|pop|r&amp;b|country|chris stapleton|alicia keys|man of the woods|filthy|supplies|say something|halftime|20/20 experience|nsync|the neptunes|pharrell|trap</t>
  </si>
  <si>
    <t>Listen: https://www.youtube.com/watch?v=baj6llvgpWA&amp;ab_channel=justintimberlakeVEVO\n\nA buffet of shit: Justin Timberlake's new album is most likely the most horrendous cross-section of contemporary sounds you're going to hear this year.\n\nMore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MIDNIGHT SUMMER JAM, THE HARD STUFF, MONTANA\n\nLEAST FAV TRACK: WAVE\n\nJUSTIN TIMBERLAKE - MAN OF THE WOODS / 2018 / RCA / CONTEMPORARY R&amp;B, SYNTH FUNK, COUNTRY POP\n\n3/10\n\nY'all know this is just my opinion, right?</t>
  </si>
  <si>
    <t>4-flcAEK0QI</t>
  </si>
  <si>
    <t>Hudson Moore</t>
  </si>
  <si>
    <t>Hudson Moore - Summertime Queen (Official Audio)</t>
  </si>
  <si>
    <t>Music|Country Music|Country|Hudson Moore|top country music|top country playlist|country playlist 2018|top country 2018|country 2018|country music 2018|top country music playlist|pop music 2018|summertime|summer|summertime queen|luke bryan|luke combs|sam hunt|brett edlredge|brett young|kane brown|hot country 2018|dan + shay|country hits 2018|top country playlist 2018</t>
  </si>
  <si>
    <t>Get my NEW ALBUM Getaway on iTunes for $5.99 here: http://smarturl.it/GetawayLP \nStream it on Spotify here: http://spoti.fi/2GSx9Z2\n\nWhat's up y'all! Here's Summertime Queen off my 2016 album Getaway - leave a comment and let me know what you think and where you're watching from! \n\nHope to see you at a show soon! \n\nFollow me here:\n\nFACEBOOK: https://www.facebook.com/HudsonMooreMusic\nINSTAGRAM: https://www.instagram.com/hudson_moore\nTWITTER: https://twitter.com/HudsonMoore\nSPOTIFY: https://open.spotify.com/artist/26iVzd80yAXJjZlsrshRjQ\nWEBSITE: http://www.hudsonmoore.net\n\nCome see me on TOUR!\nhttp://www.hudsonmoore.net/tour\n\nJoin my email list for updates on new music, tour dates and more: hyperurl.co/HMmail\n\nThanks for watching! \n-Hudson</t>
  </si>
  <si>
    <t>a30wbmGT3R4</t>
  </si>
  <si>
    <t>Angela Rye's Big Decision to Freeze Her Eggs</t>
  </si>
  <si>
    <t>V7E7huN3CPU</t>
  </si>
  <si>
    <t>TechCrunch at SpaceX Falcon Heavy Launch</t>
  </si>
  <si>
    <t>spacex|falcon heavy|launch|rocket launch</t>
  </si>
  <si>
    <t>SpaceX is launching Falcon Heavy for the first time, from Cape Canaveral in Florida, and weâ€™re on site to watch the historic flight.\n\nTechCrunch is a leading technology media property, dedicated to obsessively profiling startups, reviewing new Internet products, and breaking tech news.\n\nSubscribe to TechCrunch today: http://bit.ly/18J0X2e</t>
  </si>
  <si>
    <t>AixWaRt1ulk</t>
  </si>
  <si>
    <t>Barstool Sports</t>
  </si>
  <si>
    <t>Barstool Rundown - February 5, 2018</t>
  </si>
  <si>
    <t>barstool sports|barstool|viva la stool|sports news|sports comedy|originals|kfc barstool|big cat|pardon my take|china</t>
  </si>
  <si>
    <t>Check out Barstool Sports for more: http://www.barstoolsports.com\n\nFollow Barstool Sports here:\nFacebook: https://facebook.com/barstoolsports\nTwitter: https://twitter.com/barstoolsports\nInstagram: http://instagram.com/barstoolsports</t>
  </si>
  <si>
    <t>HgjVWV0Uw3M</t>
  </si>
  <si>
    <t>Did Solo: A Star Wars Story Trailer Win Over Fans? - Movie Talk</t>
  </si>
  <si>
    <t>tobeornottobethatisthequestion|Solo A Star Wars Story|Han Solo|Star Wars|Han Solo Trailer|Solo Trailer|Avengers Infinity War|Infinity War Trailer|Jurassic World|Jurassic World 2|Jurassic World Trailer|Chris Pratt|Robert Downey Jr|Superbowl|Super Bowl|Super Bowl Commercials|Superbowl Commercials|Movie Trailers|Skyscraper|Dwayne Johnson|The Rock|Cloverfield 3|Cloverfield Paradox|Netflix|The God Particle|JJ Abrams|Trailer Reaction|Movie Talk</t>
  </si>
  <si>
    <t>On this episode of Collider Movie Talk (Monday, February 5th, 2018) Mark Ellis, Kristian Harloff, Jon Schnepp, Perri Nemiroff discuss the following:\n\n1) First trailer was (finally) revealed for Solo: A Star Wars Story!\n\n2) First trailer for Mission Impossible: Fallout drops at Super Bowl\n\n3) Box Office Report \n\n4) New Jurassic World Fallen Kingdom Superbowl spot released\n\n5) First trailer released for Skyscraper starring Dwayne Johnson\n\n6) First Trailer for The Cloverfield Paradox drops as the entire film debuts on Netflix immediately following the Super Bowl\n\n7) Super Bowl spot for Avengers: Infinity War\n\n8) Live Twitter \n\nSolo: A Star Wars Story dropped its first teaser on the Superbowl and followed with a full length trailer on Good Morning America earlier today.  The film stars Alden Ehrenreich as the iconic Star Wars character, and charts his early adventures as he first crosses paths with Chewbacca and Lando Calrissian (Donald Glover) and the Millennium Falcon first comes to be in his possession. It hits theaters on May 25th.\n\nParamount Pictures and Skydance released the first Mission: Impossible Fallout trailer, teased first during the Super Bowl, then dropping the full length online soon after. Writer/director Christopher McQuarrie marks the first director in the franchise to repeat after Mission: Impossible â€“ Rogue Nation. \n\nBOX OFFICE REPORT  \n\nJurassic World: Fallen Kingdom dropped its Superbowl trailer offering an extended look at the upcoming movie. The sequel finds Colin Trevorrow and Derek Connolly reprising their roles as screenwriters, with A Monster Calls and The Impossible filmmaker J.A. Bayona taking over directing duties. \n\nUniversal Pictures unveiled the first trailer for Skyscraper on Super Bowl Sunday. The film is based on an original idea by writer/director Rawson Marshall Thurber (Weâ€™re the Millers) and stars Dwayne Johnson as a former FBI Hostage Rescue Team leader who now assesses security for skyscrapers. \n\nThe first trailer for Cloverfield 3, now officially title The Cloverfield Paradox, has been released online, along with major news â€” it landed on Netflix right after the Superbowl. Previously, it was revealed that Paramount was selling off the project to Netflix after many delays from it hitting theatres. \n\nLIVE TWITTER QUESTIONS\n\nFollow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</si>
  <si>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oWXR-6YdJ_s</t>
  </si>
  <si>
    <t>Lorraine</t>
  </si>
  <si>
    <t>Jamie Dornan's Wife Still Hasn't Seen Any of the 'Fifty Shades' Films! | Lorraine</t>
  </si>
  <si>
    <t>lorraine|lorraine kelly|lorraine itv|lorraine interview|interview on lorraine|chat show|talk show|jamie dornan|jamie dornan interview|jamie dornan wife|shades|fifty shades of grey|fifty shades freed|dakota johnson|fifty shades|fifty shades darker|celebrity</t>
  </si>
  <si>
    <t>Subscribe now for more! http://bit.ly/1KyA9sV\nJamie Dornan joins Lorraine to reveal how he feels about Christian Grey and why his wife has never seen the films!\n\nBroadcast on 05/02/2018\n\nLike,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</si>
  <si>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0bXJGZgR1BU</t>
  </si>
  <si>
    <t>Why Hosting The Olympics Isn't Worth It Anymore</t>
  </si>
  <si>
    <t>Business Insider|BI Animation|Olympics|Olympic Arena|Olympic Athletes|Olympian|Olympic Games|IOC|Hosting|City|Olympic Venues|2018 Winter Olympics|Broadcast|Revenue|Olympic Park</t>
  </si>
  <si>
    <t>It's no secret that it's a pricey pain to host the Olympic Games, running billions of dollars above the estimated budget. As the International Olympic CommitteeÂ receivesÂ fewer bids with each problematic games, the future of the tradition is looking unsure. We spoke with Smith College Professor of Economics Andrew Zimbalist on the matter. He should know, he's written about the Olympic issues in Circus Maximus, No Boston Olympics, and Rio 2016.\n\n--------------------------------------------------\n\nFollow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</si>
  <si>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md0K_eRSHAE</t>
  </si>
  <si>
    <t>Max Fagin</t>
  </si>
  <si>
    <t>Falcon Heavy and the Tesla Roadster Orbits, A Prediction</t>
  </si>
  <si>
    <t>SpaceX|Falcon Heavy|GMAT|Astrodynamics|Orbital Mechanics|Mars|Tesla Roadster</t>
  </si>
  <si>
    <t>Clearing up some misconceptions about transfer orbits I've seen floating around (get it?) in the discussion of the Falcon Heavy and its Tesla Roadster payload. Also logging my prediction about where the roadster will end up.\n\nAny predictions, opinions, speculation or errors in this video are my\nown and do not reflect the views of any other party.</t>
  </si>
  <si>
    <t>kKMNo0QvDrM</t>
  </si>
  <si>
    <t>United Airlines Denies Emotional Support Peacock</t>
  </si>
  <si>
    <t>Dog Vlog|Comedy|Comedian|Drew Lynch|Stutter|America's Got Talent|Howie Mandel|Golden Buzzer|Finalist|Stand up|Service Dog|Vizsla|Speech Impediment|funny|AGT|united airlines denies emotional support peacock|united airlines|emotional support peacock|emotional support|emotional support animal|peacock|dexter|controversy|service animal|delta|restrictions|ESA|newark international airport|patreon</t>
  </si>
  <si>
    <t>United Airlines Denies Emotional Support Peacock plus PATREON LAUNCH!\nSUBSCRIBE: http://bit.ly/subDrew PATREON: https://www.patreon.com/drewlynch\nWhere's the line? A woman tried to board a United Airlines flight at Newark International Airport with her emotional support peacock, despite the airline telling her multiple times before she arrived at the airport that she would not be allowed on even if she bought a ticket for the bird.\n\nLink to the article: https://www.washingtonpost.com/news/animalia/wp/2018/01/30/a-woman-tried-to-board-a-plane-with-her-emotional-support-peacock-united-wouldnt-let-it-fly/?utm_term=.333fd78692d5\n\nLINKS: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https://youtube.com/playlist?list=PLdRLGMk74mOn27GbVG5g1wXISCFISgncp\n\n\nDrew Lynch is a comedian with a stutter and this is his dog with a name that's Stella.\n\nHELP SUPPORT THIS CHANNEL\nIf you like what we do here and want to help support this channel, please consider becoming a patron (https://www.patreon.com/drewlynch). To thank you for your support, you will have access to exclusive content such as behind the scenes footage, bloopers, live Q&amp;A's, and more. \n\nYou can also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great content.\n\nMailing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</si>
  <si>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XPrHD-7jjUs</t>
  </si>
  <si>
    <t>This Hidden 300 Foot Stretch Of The Berlin Wall Is Still Standing (HBO)</t>
  </si>
  <si>
    <t>300 foot|VICE News Tonight|VICE News|Berlin Wall|hidden|graffiti|Vice|exploration|still standing|destruction|demolished|HBO|community|Berlin|East Berlin|construction|culture|history|undiscovered|discovery|perservation|historian|VNT|uncovered|locals|government|politics|politician|Christian Bormann|remaining|barrier|separation|stretch|symbol|cold war|communist|Soviet bloc|west|German reunification|Germany|public|finding|landmark|structure</t>
  </si>
  <si>
    <t>The Berlin Wall was the ultimate symbol of the decades-long Cold War division between the Communist Soviet bloc and the West. But a local historian Bormann claims to have known about the hidden section of the wall since 1999 but decided to go public now in order to ensure that the structure doesnâ€™t get demolished by developers.\n\nRead VICE News Guide To The World - Week of January 29 - http://bit.ly/2GP7Abt\n\nSubscribe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</si>
  <si>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ZnkiHQLI0w0</t>
  </si>
  <si>
    <t>heyitsfeiii</t>
  </si>
  <si>
    <t>Results of ACNE LASER TREATMENT! Before + After!</t>
  </si>
  <si>
    <t>heyitsfeiii|heyitsfei|boyfriend|kpop|reaction|kbeauty|acne|pimples|blackheads|how|to|get|rid|of|skincare|guru|pus|acne laser|acne removal laser|laser treatment|acne scars laser treatment|how to get rid of acne|with laser|surgery|co2|ipl|results|before and after|process of healing|healing process|acne scars|mole removal|dark spot|age spots</t>
  </si>
  <si>
    <t>LIKE THIS VIDEO FOR MY MAINTENANCE SKINCARE ROUTINE AFTER LASER! \n\nâ–»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</si>
  <si>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wextSFa6rmI</t>
  </si>
  <si>
    <t>Having a Picnic</t>
  </si>
  <si>
    <t>how to|you suck at cooking|first person|wd40|pov|crafts|funny|hilarious|stupid|idiot|hands|joke|comedy|stupid boy|fail|funny fail|arts and crafts|try not to laugh|stupid man|buzzfeed|hello|reaction|tutorial|crazy|angry|mad|frustrated|triggered|meme|challenge|bloody mary|crying|lol|lmao|hard|picnic|having a picnic|eating|annoying cloud|cloud ruins picnic|going on a picnic</t>
  </si>
  <si>
    <t>I should have checked the weather report.\n\nFacebook: https://www.facebook.com/TheButteredSideDown/\nTwitter: https://twitter.com/BttrdSdeDwn\nReddit: https://www.reddit.com/r/ButteredSideDown/</t>
  </si>
  <si>
    <t>f13X2hLYAhk</t>
  </si>
  <si>
    <t>How Kimchi is Made</t>
  </si>
  <si>
    <t>kimchi|Korean food|food|NYC|INSIDER|INSIDER food|ramen|vegetables|cooking|fermenting</t>
  </si>
  <si>
    <t>Kimchi is a staple Korean side dish of fermented vegetables. At mokbar in NYC about 200 pounds of kimchi is made every two weeks. Making that much kimchi is a social event and labor of love. \n\nSee more from mokbar:\nhttp://mokbar.com/\nhttps://www.facebook.com/mokbar.nyc/\nhttps://www.instagram.com/mokbar_nyc/\n\nThe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talent:\nHerrine Ro: https://www.facebook.com/roherrine/</t>
  </si>
  <si>
    <t>48cc5nvsZ_c</t>
  </si>
  <si>
    <t>Tim Gray</t>
  </si>
  <si>
    <t>Star Wars The Force Awakens - Original opening scene</t>
  </si>
  <si>
    <t>Star wars|Short|Film|Skywalker|darth vader|rogue one|the last jedi|trailer|x wing|tie fighter|animation|vfx|cgi|cinema4d|c4d|after effects|motion graphics|motion design|tim gray|fan film|the force awakens|original opening scene|A Star Wars Story|Han|Solo|Trailer</t>
  </si>
  <si>
    <t>Subscribe for more Star Wars animated goodness!\n\nFollow me on twitter and instagram for future updates on new projects:   @iamtimgray\ntwitter.com/iamtimgray \ninstagram.com/iamtimgray/\n\nIf you have any questions or job enquiries fire me an email: iamtimgray@gmail.com\n\nThe original concept for the force awakens opening was very different to what finally made it to screen. Using the original storyboards by J.J.Abrams, I have attempted to capture what this could have looked like.\n\nProduced by Tim Gray\n\nDisclaimer\n\nThis is a non-profit animation for private use only and is not for sale or resale. It is in NO way endorsed by Lucasfilm or Disney nor is it intended to undermine or compete with any existing or forthcoming material. This animation is created for fun and should not be sold, rented or used for anything of the sort. The animation author makes no claim to any of the characters, locations, storyline, props, costume designs, logos, names, vehicles or situations that are trademarked, copyrighted or otherwise protected by federal, state, international, or other intellectual property law. This film is produced for the personal enjoyment of the filmmaker and any other Star Wars fans. No copyright infringement is intended or implied.</t>
  </si>
  <si>
    <t>dN1FTF3HF6c</t>
  </si>
  <si>
    <t>McDonald's</t>
  </si>
  <si>
    <t>Rediscover the Love: Big MacÂ® Trio | McDonald's</t>
  </si>
  <si>
    <t>McDonald's|McDonalds|McDs|McDonald's restaurant|McDonald's menu|McDonald's App|McDonald's specials|McDonald's commercial|big mac|big mac trio|special sauce|mac jr|grand big mac|rediscover love|renew promise|burger|love|cherish|vows</t>
  </si>
  <si>
    <t>Ready to renew your promise to love and cherish a McDonald's Big MacÂ®? For a limited time, you can also enjoy a Grand Big Macâ„¢ or Mac Jr.Â® at one of McDonald's participating restaurants.\n\nFall in love with the Big MacÂ® all over again: https://www.mcdonalds.com/us/en-us/big-mac-trio.html</t>
  </si>
  <si>
    <t>s7IchhU-o-A</t>
  </si>
  <si>
    <t>Steeper33</t>
  </si>
  <si>
    <t>Fake Feminist Trudeau Takes Offence At Woman Saying Mankind</t>
  </si>
  <si>
    <t>Trudeau|Liberal|Ethics|Canada|Ottawa|Guilty|Violations|Foundation|Cash for Access|Khan|Conservative|NDP|Morneau|Mary Dawson|Law|Politician|Politics|CBC|CTV|CNN|BBC|RT|FOX|Infowars|Rebel|Media|News|Steeper33|Fake|Feminist|Town Hall</t>
  </si>
  <si>
    <t>Justin 'Fake Feminist' Trudeau just can't help himself when presented the opportunity to show that HE is more caring and sensitive than someone else. This young woman was asking about religious charities and community volunteer work yet Trudeau felt it necessary to correct her term mankind. Pathetic!</t>
  </si>
  <si>
    <t>eIns8Y0xegE</t>
  </si>
  <si>
    <t>Represent.Us</t>
  </si>
  <si>
    <t>Unrigged Live! with Jennifer Lawrence, Tig Notaro, Richard Painter, and more</t>
  </si>
  <si>
    <t>Unrig|Unrig the System|Unrig the System Summit|money in politics|corruption|drain the swamp|Tulsi Gabbard|Jennifer Lawrence|Represent.Us|Mike Gallagher|Nina Turner|Richard Painter|Ron Garan|Tig Notaro|Nikki Glaser|Adam Yenser</t>
  </si>
  <si>
    <t>We're live at Unrig the System Summit in New Orleans for Unrigged Live! hosted by Jennifer Lawrence, with speakers including:\n\nRepresent.Us Director Josh Silver;\nProfessor and former White House Ethics Lawyer Richard Painter;\nComedians Tig Notaro, Nikki Glaser, and Adam Yenser;\nNASA astronaut Ron Garan; and\nFormer State Senator and Our Revolution President Nina Turner.\nWith live music from HoneyHoney, and the legendary New Orleans-based Preservation All-Stars.</t>
  </si>
  <si>
    <t>OBLeg0CvHek</t>
  </si>
  <si>
    <t>The best places to watch a rocket launch in Florida!</t>
  </si>
  <si>
    <t>Falcon Heavy|SpaceX|SpaceX Falcon heavy launch date|when is falcon heavy|where to watch falcon heavy|best place to see falcon heavy|best place to watch falcon heavy|best place to watch a rocket launch|live|in person|rocket launch live in person|rocket launch in florida|best place to view a rocket|best place to see a nasa rocket|kennedy space center|jetty park|causeway|saturn v center|gantry|401|air force|max brewer bridge|exploration tower|guide to rockets</t>
  </si>
  <si>
    <t>Soâ€¦. Youâ€™re in Florida and want to watch a rocket launch huh? Perhaps Falcon Heavy? Maybe another SpaceX launch, or even a different launch providerâ€™s rocket. Well today I wanted to give you a run down on the best locations for watching rockets launch on the space coast. Weâ€™ll show you pictures and videos from each location to help you make the best decision on launch day.\n\nI also got tips from people on twitter to give you some advice on how to best be prepared for launch day!\n\nBut say you canâ€™t make it down to Florida, where can you watch online? Iâ€™ll let you know the best places for that too!\n\nThe FULL rundown on my website with all relevant links -\nhttps://everydayastronaut.com/where-to-watch-rocket-launches-in-florida/\n\nBuy tickets from Kennedy Space Center - https://www.kennedyspacecenter.com/\n\nSpaceXNOW app - https://www.spacexnow.com/\n\nWe Are Go Vacationauts app - http://www.wearegofl.com/\n\nLaunch Alarm app - https://launchalarm.com/\n\nStay up to date with SpaceflightNow - https://spaceflightnow.com/launch-schedule/\n\nPlayalinda Beach - (321) 267-1110\nhttps://www.nps.gov/cana/planyourvisit/conditions.htm\n\nExploration Tower - http://www.explorationtower.com/\n\nLaunchRats - http://launchrats.com/\n\nBen Cooper's Guide - http://launchphotography.com/Delta_4_Atlas_5_Falcon_9_Launch_Viewing.html\n\nShow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</si>
  <si>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RgbNxb08jXA</t>
  </si>
  <si>
    <t>India Survival Guide</t>
  </si>
  <si>
    <t>Foreigner Surprising Indians with Hindi (WARNING Smiles Galore!)</t>
  </si>
  <si>
    <t>Foreigner|Speaking|Hindi|Haryanvi|India|Smiles|Language|Indian|Gurgaon|Madhya Pradesh|Rickshaw|Mother Dairy</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</si>
  <si>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</si>
  <si>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EP_2NXe0_1g</t>
  </si>
  <si>
    <t>Kiss Between Tom Brady, 11-Year-Old Son Raises Questions About Parent-Child Affection</t>
  </si>
  <si>
    <t>CBS2 News At 5|Tom Brady|Facebook</t>
  </si>
  <si>
    <t>The moment was shown as part of a Facebook docu-series.CBS2's Elise Finch reports.</t>
  </si>
  <si>
    <t>Padm4JItZPw</t>
  </si>
  <si>
    <t>Beyond the Ghost Stories of the Winchester Mystery House</t>
  </si>
  <si>
    <t>Winchester Mystery House|Santa Clara|Silicon Valley|Real Story|Behind the scenes|remodeling|design|ghosts|amazing|awesome|tour|drone|best|houzz|24000 square feet|stained glass|fireplaces|beautiful|Sarah Winchester|rifle|true story|short documentary|film|produced by rick spence</t>
  </si>
  <si>
    <t>With its witchâ€™s hat turrets, spiderweb windows and Gothic spires, Sarah Winchesterâ€™s 24,000-square-foot Victorian house in San Jose, California, draws tourists from around the world.  \n\nThey hear tales of its construction inspired by guilt and its haunting by ghosts. But to the rifle fortune heiress, it was simply her hobby house. From 1886 to 1906, she lavished time, attention and considerable cash on the workshop where she unleashed her ambitious architectural fantasies using the most luxurious and innovative materials of her time.\n\nhttps://www.houzz.com/ideabooks/74768830/list/houzz-tv-beyond-the-ghost-stories-of-the-winchester-mystery-house</t>
  </si>
  <si>
    <t>xZNBFcwd7zc</t>
  </si>
  <si>
    <t>Deadpool, Meet Cable</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</si>
  <si>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Work)|deadpool movie|deadpool sequel|deadpool 2|2nd deadpool movie</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</si>
  <si>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May 18, 2018\n\nConnect with Deadpool Online: http://fox.co/DeadpoolMovieSite\nLike Deadpool on FACEBOOK: http://fox.co/DeadpoolFB\nFollow Deadpool on TWITTER: http://fox.co/DeadpoolTwitter\nFollow Deadpool on INSTAGRAM: http://fox.co/DeadpoolInstagram</t>
  </si>
  <si>
    <t>rhhQS3ns6HU</t>
  </si>
  <si>
    <t>The ACE Family</t>
  </si>
  <si>
    <t>MOMMY AND DAUGHTER SURPRISE DADDY WITH PREGNANCY ANNOUNCEMENT!!! (SPEECHLESS)</t>
  </si>
  <si>
    <t>mommy and daughter surprise daddy with pregnancy announcement|the ace family mommy and daughter surprise daddy with pregnancy announcement|pregnancy announcement|we're pregnant|pregnancy reveal|pregnancy news|pregnancy report|pregnancy announcement to husband|the best pregnancy announcement|surprise pregnancy announcement|ace family pregnancy announcement|ace family surprise pregnancy announcement|catherine paiz pregnant|ace family pregnant|we're having a baby</t>
  </si>
  <si>
    <t>Mommy and daughter surprise daddy with pregnancy announcement...(Speechless)\nJOIN THE ACE FAMILY &amp; SUBSCRIBE: http://bit.ly/THEACEFAMILY\n\n*TURN ON OUR POST NOTIFICATIONS FOR SHOUTOUTS IN OUR VIDEOS*\n\nLAST VIDEO: https://www.youtube.com/watch?v=IqQLkftZTT4\n\nMAKE SURE YOU LIKE, COMMENT, SHARE &amp; SUBSCRIBE TO OUR YOUTUBE CHANNEL AND FOLLOW US ON OUR FAMILY ADVENTURES!\n \nThe Ace Family store: http://shopacefamily.com\n\nWATCH MORE VIDEOS!!! \n\nVLOGS: https://youtube.com/playlist?list=PLq26dmnCdXVnJpo_S0g6pqWjma4-yAgjS\n\nPRANKS: https://youtube.com/playlist?list=PLq26dmnCdXVmy-QvIfsRtACk0_AiF_12a\n\nCHALLENGES: https://youtube.com/playlist?list=PLq26dmnCdXVleAd9mR2oEbaRIIuKozMxB\n\nPOPULAR VIDEOS: https://youtube.com/playlist?list=PLq26dmnCdXVlBNzf0vIn28oMPT4yHL3cK\n\nLATEST VIDEOS: https://youtube.com/playlist?list=PLq26dmnCdXVl56GGH5olXp6JRGBn4LUNc \n\nSTALK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TheRealMcBroom\n\nElle's Instagram: https://www.instagram.com/elle/\n\nBusiness inquires: acefamily@theanecdotegroup.com</t>
  </si>
  <si>
    <t>hSvnepZS26s</t>
  </si>
  <si>
    <t>Marvelâ€™s Jessica Jones - Season 2 | Official Trailer [HD] | Netflix</t>
  </si>
  <si>
    <t>Netflix|Trailer|Netflix Original Series|Netflix Series|television|streaming|movies online|television online|drama|08282016NtflxUSCAN|watch movies|jj2main|Jessica Jones|Krysten Ritter|Marvel|David Tennant|Kilgrave|JR Ramirez|Rachael Taylor|Trish Walker|Eka Darville|Malcolm Ducasse|Carrie-Anne Moss|Jeri Hogarth|Wil Traval|Will Simpson|New York City|Hellâ€™s Kitchen|PLvahqwMqN4M0p96GdBdDGDAP-pW4vKT2t|PLvahqwMqN4M09L4sQuTfb7xZLnOur4uxL|super hero</t>
  </si>
  <si>
    <t>Jessica Jones is back as New York Cityâ€™s tough-as-nails private investigator. Although this time, the case is even more personal than ever before. Fueled by a myriad of questions and lies, she will do whatever it takes to uncover the truth.\n\nWatch Marvel's Jessica Jones:\nhttps://www.netflix.com/title/80002311\n\nSUBSCRIBE: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http://bit.ly/29kkemT\n\nMarvelâ€™s Jessica Jones - Season 2 | Official Trailer [HD] | Netflix\nhttp://youtube.com/netflix</t>
  </si>
  <si>
    <t>lXfHgFRkOqE</t>
  </si>
  <si>
    <t>Kumail Nanjiani Was Very Excited To Be On Pornhub  - CONAN on TBS</t>
  </si>
  <si>
    <t>CONAN Highlight: Kumail Nanjiani isnâ€™t sure how his Oscar-nominated film wound up in the â€œInterracialâ€ section of a porn site.\n\nMore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</si>
  <si>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AiH3nDqWr9I</t>
  </si>
  <si>
    <t>Film Theory: Phineas and Ferb's SECRET Hero!</t>
  </si>
  <si>
    <t>phineas and ferb|phineas and ferb theme song|phineas and ferb songs|doofenshmirtz|perry the platypus|perry the platypus theme song|phineas and ferb full episodes|phineas and ferb full episode|gravity falls|phineas and ferb season 1|phineas and ferb act your age|disney|disney channel|disney xd|phineas and ferb film theory|film theory|film theorists|matpat|animation|dr. doofenshmirtz|perry</t>
  </si>
  <si>
    <t>Which Incredible is MOST INCREDIBLE? â–º https://goo.gl/AmiHAV\nSPONGEBOB'S ADOPTED?! â–ºâ–º https://goo.gl/hEcSQp\nSUBSCRIBE for More Film Theories! â–º http://bit.ly/1dI8VBH\n\nI recently checked out PHINEAS AND FERB, and it's actually way better than I expected. But one thing stuck out to me above all the show's idiosyncrasies: Why hasn't Dr. Doofenshmirtz been arrested? He's obviously a villain, and his plans are so easy to thwart. Well, Loyal Theorists, I've uncovered the answer: Doofenshmirtz is unwittingly helping the OWCA the whole time! \n\nMORE FILM THEORIES\nYou'll Die Before this Spongebob Meme â–º http://bit.ly/2C3IkhT\nGravity Falls ISNâ€™T OVER! â–ºâ–º http://bit.ly/2l2P2dt\nSAO Is the Most Expensive Game Ever! â–ºâ–º https://goo.gl/rHev8k\nFrozen: Elsa's True Fight For The Throne â–º http://bit.ly/2nBvflf\nFinding Nemo's Dory is FAKING â–º http://bit.ly/2fBo1LI\nThe Emoji Movie is ILLEGAL! â–ºâ–º https://goo.gl/LsA7Pa\nDoctor Who Part 3 is Here! â–ºâ–º https://goo.gl/b14ZQ2\nIs Eleven the Monster? | Stranger Things â–º https://goo.gl/TuJsLU\n\nLike the theme song and remix for this episode? Thanks to CARF! https://www.youtube.com/user/carfmobile</t>
  </si>
  <si>
    <t>I7LJIuB2CHE</t>
  </si>
  <si>
    <t>Elon Musk on how Falcon Heavy will change space travel</t>
  </si>
  <si>
    <t>falcon heavy|spacex falcon heavy|elon musk|spacex|falcon heavy launch|rocket launch|the verge|loren grush|bill nye|science|nye the science guy</t>
  </si>
  <si>
    <t>SpaceXâ€™s Falcon Heavy rocket took off from Cape Canaveral, Florida yesterday carrying its first payload -- a red Tesla roadster -- into orbit. Loren Grush spoke to CEO Elon Musk about the launch and what this means for the future of space travel, as well as Planetary Society CEO Bill Nye. The Falcon Heavy now holds the title for the worldâ€™s most powerful rocket, and its launch marks the first time a vehicle this massive has ever been sent up by a commercial company.\n\nSubscribe: https://goo.gl/G5RXGs\n\nCheck out our full video catalog: https://goo.gl/lfcGfq\nVisit our playlists: https://goo.gl/94XbKx\nLike The Verge on Facebook: https://goo.gl/2P1aGc\nFollow on Twitter: https://goo.gl/XTWX61\nFollow on Instagram: https://goo.gl/7ZeLvX\nRead More: http://www.theverge.com</t>
  </si>
  <si>
    <t>mcsTWPSMDtg</t>
  </si>
  <si>
    <t>Migos x Tasty Whip Up Stir Fry</t>
  </si>
  <si>
    <t>Migos|Tasty|stir fry|food|cooking|music|new|vegetable|delicious|album|buzzfeed|buzzfeed tasty|recipes|easy recipes</t>
  </si>
  <si>
    <t>Listen to Migos' new album Culture II featuring â€˜Stir Fryâ€™: https://Migos.lnk.to/Culture2TA\n\nCheck us out on Facebook! - facebook.com/buzzfeedtasty\n\nCredits: https://www.buzzfeed.com/bfmp/videos/46898</t>
  </si>
  <si>
    <t>B9nVxg3DqAM</t>
  </si>
  <si>
    <t>Developer Update | Happy Year of the Dog! | Overwatch</t>
  </si>
  <si>
    <t>â€œDeveloper Update | Year of the Dog | Overwatch|â€ Overwatch Developer Update Year of the Dog|Overwatch Developer Update Lunar New Year|Overwatch Capture the Flag|Competitive Capture the Flag|Lunar New Year|Blizzard Entertainment|Blizzard|FPS|First-Person Shooter|Team-Based Shooter|Objective-Based Shooter|Shooter|Action Game|Team Game|Objective-Based Game|Multiplayer Game|Hero Shooter|Hero|Heroes|Hero Abilities|Future|Near-Future|Sci-Fi</t>
  </si>
  <si>
    <t>Overwatchâ€™s Lunar New Year celebration returns February 8! Join game director Jeff Kaplan as he talks about what to expect from this yearâ€™s festivitiesâ€”including a new Capture the Flag competitive mode, new Capture the Flag map, over 50 new seasonal items, and more.\n\n0:27 â€“ Jeff breaks down the new map Ayutthaya\n1:17 â€“ Updates to Capture the Flag explained\n2:46 â€“ Competitive Capture the Flag explained\n3:34 â€“ Jeff shares details on the new Lunar New Year skins\n\nBegin Your Watch: http://blizz.ly/BuyOverwatch\nLike us on Facebook: http://www.facebook.com/playoverwatch\nFollow us on Twitter: http://www.twitter.com/playoverwatch\nFollow us on Instagram: https://www.instagram.com/playoverwatch</t>
  </si>
  <si>
    <t>_OZJ03OBJj4</t>
  </si>
  <si>
    <t>Everything Wrong With Bright In 15 Minutes Or Less</t>
  </si>
  <si>
    <t>bright|netflix|will smith|cinemasins|cinema sins|everything wrong with|eww|movie|mistakes|review</t>
  </si>
  <si>
    <t>An awful lot of people have watched Netflix's new original movie, Bright. And it seems to be pretty divisive. So we figured... why not put on the sin goggles and check it out? That was, sadly, a mistake we'd live to regret. \n\nThursday: Sins that aren't so bright.\n\nRemember,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</si>
  <si>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JKFgn6tNU6w</t>
  </si>
  <si>
    <t>The Worst Reality Show of All Time</t>
  </si>
  <si>
    <t>I highly recommend this show.\n\nOpposite Worlds drinking game rules:\nInjury - https://www.patreon.com/JennyNicholson\nLuke Tipple ominously says â€œso be itâ€ - https://twitter.com/JennyENicholson\nVerbal complaint about the cold - https://www.instagram.com/spider_jewel/\nContestant forced to climb into freezing water - https://spiderjewel.tumblr.com/\nLosing the twitter popularity poll results in a punishment that is dangerous to the contestantâ€™s health - https://www.facebook.com/JennyNicholsonVids/\n\nThe video title is a pun. Did you get it</t>
  </si>
  <si>
    <t>K_XXXDPODmw</t>
  </si>
  <si>
    <t>Taking Riverdale Quizzes with Camila Mendes and Hart Denton| Madelaine Petsch</t>
  </si>
  <si>
    <t>madelaine|madelainepetsch|madelaine petsch|petsch|cheryl|blossom|cherylblossom|cheryl blossom|riverdale|veronica lodge|camila mendes|hart denton|chic cooper|riverdale quizzes|which riverdale character are you</t>
  </si>
  <si>
    <t>I had Cami &amp; Hart over and we took the 'Which Riverdale Character Are You' Quiz- watch to see the results! We also took a couple of other Riverdale related quizzes, let me know if you want me to drop them! xx\n\nTHE QUIZ WE TOOK: http://www.zimbio.com/quiz/WuSg3Y-TtH6/Riverdale+Character\n\nFOLLOW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</si>
  <si>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htBvEmGPhAc</t>
  </si>
  <si>
    <t>Scared abandoned dog hides in a spot that we couldn't reach, so I had no choice but...</t>
  </si>
  <si>
    <t>Hope For Paws|Eldad Hagar|Loreta Frankonyte|Dog Rescue|Tiny Yorkie almost gets crushed</t>
  </si>
  <si>
    <t>Your $5 donation will help send us on the next rescue mission.  It will take just a minute of your time: http://www.HopeForPaws.org\n\nTo apply to adopt Keanu, please visit our friends at:\nhttp://www.smoochpoochrescue.com/\n\nThank you so much for sharing our videos - it is really helping us out financially!\n\nI just posted an update on HULK - please check it out here and look out for his intense video: https://www.instagram.com/hopeforpawsrescue/\n\nLoreta has some really amazing photo updates too:\nhttps://www.instagram.com/xoxoloreta/</t>
  </si>
  <si>
    <t>oe9-_fD55ok</t>
  </si>
  <si>
    <t>Lady Doritos</t>
  </si>
  <si>
    <t>rhett and link|gmm|good mythical morning|rhett and link good mythical morning|good mythical morning rhett and link|mythical morning|gmm food|Season 13|mythical|rhett lady doritos|link lady doritos|lady doritos|rhett link lady doritos|doritos|gmm lady doritos|doritos for women|women doritos|new doritos|pepsico|doritos for ladies|new dorito chips|new doritos for women|new doritos for woman|pepsico ceo|women's doritos|frito lay|lady dorito|ladydoritos</t>
  </si>
  <si>
    <t>Lady Doritos? No thank you, PepsiCo. We believe that women have the right to crunch Doritos just as loudly &amp; obnoxiously as they want. GMM #1269.2\nWatch Part 3: https://youtu.be/iPpt9hn2mdA I Watch Part 1: https://youtu.be/b57K5yyKvrY\n\nPick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</si>
  <si>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Z_kfM-BmVzQ</t>
  </si>
  <si>
    <t>Chilly Willy</t>
  </si>
  <si>
    <t>FALCON HEAVY LANDING 02/06/2018</t>
  </si>
  <si>
    <t>SpaceX Heavy Landing</t>
  </si>
  <si>
    <t>Landing of the Spacex Falcon Heavy outboard boosters. (For licensing or usage, contact licensing@viralhog.com)</t>
  </si>
  <si>
    <t>ilTHiqAmuX8</t>
  </si>
  <si>
    <t>Fifty Shades of Corden w/ Jamie Dornan</t>
  </si>
  <si>
    <t>In a never-before-seen moment from the '50 Shades films, James Corden invites a very innocent Jamie Dornan into his secret room, introducing him to a whole new world of pleasure using model train sets.\n\nMore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</si>
  <si>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Ho8Q_ebYgZc</t>
  </si>
  <si>
    <t>Miranda Kerr on Having a Baby with Snapchat's Evan Spiegel</t>
  </si>
  <si>
    <t>jimmy|kimmel|live|late|night|talk|show|funny|comedic|comedy|clip|comedian|miranda|kerr|baby|pregnant|mother|snapchat|evan|spiegel|supermodel|model|skincare|beauty|miranda kerr|evan spiegel|skin care</t>
  </si>
  <si>
    <t>Miranda talks about her pregnancy, meeting her husband (Snapchat CEO and co-founder Evan Spiegel) and her organic skin care line.\n\nPhiladelphia Eagles Super Bowl Champs Jay Ajayi &amp; Corey Clement on Their Big Win https://youtu.be/AnmpuJfALXg\n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Damon.\n\nMiranda Kerr on Having a Baby with Snapchat's Evan Spiegel\nhttps://youtu.be/Ho8Q_ebYgZc</t>
  </si>
  <si>
    <t>CyPPi6T3D3s</t>
  </si>
  <si>
    <t>30 TRAVEL TIPS AND HINTS TO MAKE YOUR LIFE SIMPLER</t>
  </si>
  <si>
    <t>5-Minute Crafts|DIY|Do it yourself|crafts|trucos|trucos de belliza|proyectos faciles|useful things|lifehacks|tricks|tips|DIY projects|DIY activities|Handcraft|Tutorial|trip|folding|clothes|money|omelette|hiding|pump|matress|yoga|mat|forest|dry|shoes|matches|wind|protection|wet|vaseline|pantyhose|camping|washing mashine|space saving|duct tape|bio-toilet|travel hacks|travel|traveling</t>
  </si>
  <si>
    <t>Planning a trip? Don't forget to watch this video! It's full of quick and easy tips. Everything from folding your clothes properly to hiding your extra money. This and much more useful stuff! Check it out!\n\nSubscribe to 5-Minute Crafts GIRLY: https://goo.gl/fWbJqz\n\n----------------------------------------------------------------------------------------\nOur Social Media:\n5-Minute Crafts KIDS: https://goo.gl/PEuLVt\nFacebook: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</si>
  <si>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pgkaAzDMEYA</t>
  </si>
  <si>
    <t>Mad Lib Theater with Sarah Jessica Parker</t>
  </si>
  <si>
    <t>The Tonight Show|Jimmy Fallon|Mad Lib Theater|Sarah Jessica Parker|NBC|NBC TV|Television|Funny|Talk Show|comedic|humor|snl|Fallon Stand-up|Fallon monologue|tonight|show|jokes|funny video|interview|variety|comedy sketches|talent|celebrities|video|clip|highlight|Sex and The City|Divorce|Pinto|Mars Attack!|Failure to Launch|Hocus Pocus|L.A. Story|Pete Seeger</t>
  </si>
  <si>
    <t>Jimmy and Sarah Jessica Parker perform a romantic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Sarah Jessica Parker\nhttp://www.youtube.com/fallontonight</t>
  </si>
  <si>
    <t>jSQj4lq8ZEg</t>
  </si>
  <si>
    <t>Rep. Nancy Pelosi (D-CA) finds out she's given the longest-continuous speech in the House (C-SPAN)</t>
  </si>
  <si>
    <t>Nancy Pelosi|House of Representatives|C-SPAN|CSPAN|Congress|filibuster</t>
  </si>
  <si>
    <t>At 5:03pm ET, Nancy Pelosi (D-CA) reads a note from a colleague: I just got word that the House Historian confirms you have now set the record for the longest-continuous speech in the House, since at least 1909.\n\nContinue watching LIVE on C-SPAN http://cs.pn/2nIIYsU</t>
  </si>
  <si>
    <t>hD3sd-9tcRI</t>
  </si>
  <si>
    <t>Johnny Weir Slays Celine Dionâ€™s â€œMy Heart Will Go Onâ€ | Lip Sync Battle Preview</t>
  </si>
  <si>
    <t>Singing|Lip Sync Battle|Dancing|Lip Syncing|LL|Cool|Chrissy Teigen|Music|Comedy|lip sync|battle|dance|Lip Sync Show|lsb|Celine Dion|My Heart Will Go On|Titanic|classic|movie|ice skating|ice skater|olympics|figure skating|johnny weir|tara lipinski|sing</t>
  </si>
  <si>
    <t>Johnny Weir is bringing the drama for his battle with Tara Lipinski.\n\nLip Sync Battle, Thursdays at 10/9c on Paramount Network.\n\n#ParamountNetwork #LipSyncBattle #LSB #JohnnyWeir #CelineDion #MyHeartWillGoOn\n\nSubscribe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</si>
  <si>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vNfkwsj8RpQ</t>
  </si>
  <si>
    <t>Milo Ventimiglia Defends the Crock-Pot</t>
  </si>
  <si>
    <t>Milo Ventimiglia|Milo|Ventimiglia|this is us|gilmore girls|actor|crock pot|Ellen|degeneres|ellen degeneres|the ellen show|ellen fans|ellen tickets|ellentube|ellen audience|this|mandy moore|mandy|moore|crock|pot|slow|cooker|slow cooker|funny|death|die|jack pearson|jack|pearson|fire</t>
  </si>
  <si>
    <t>Milo Ventimiglia defended the Crock-Pot after angry This Is Us fans blamed the slow cooker for his character's death.</t>
  </si>
  <si>
    <t>S6YYun90S8g</t>
  </si>
  <si>
    <t>The $85,000 Range Rover Velar Is the Coolest Range Rover Ever</t>
  </si>
  <si>
    <t>range rover velar|velar|range rover|2018 velar|new range rover|new velar|range velar|land rover velar|cool range rover|newest range rover|doug demuro|demuro</t>
  </si>
  <si>
    <t>GO READ MY COLUMN! http://autotradr.co/Oversteer\n\nThe 2018 Range Rover Velar is the newest Range Rover ever -- and it's also the coolest. Today I'm reviewing a Range Rover Velar to see why the Velar is so cool -- and to show you everything important about the $85,000 2018 Velar.\n\nFOLLOW ME!\nFacebook - http://www.facebook.com/ddemuro\nTwitter - http://www.twitter.com/dougdemuro\nInstagram - http://www.instagram.com/dougdemuro\n\nDOUGSCORE CHART: https://docs.google.com/spreadsheets/d/1KTArYwDWrn52fnc7B12KvjRb6nmcEaU6gXYehWfsZSo</t>
  </si>
  <si>
    <t>lWDWVDu01P0</t>
  </si>
  <si>
    <t>Cheddar Man: DNA shows early Briton had dark skin - BBC News</t>
  </si>
  <si>
    <t>bbc|bbc news|news|Cheddar Man|DNA|Briton|skeleton|history|archaeology|youtube|video|science|scientific|Natural History Museum|amazing</t>
  </si>
  <si>
    <t>Scientists finally put a face to Cheddar Man, Britain's oldest complete skeleton from 10,000 years ago.\n\nPlease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</si>
  <si>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MDIQBfdmusY</t>
  </si>
  <si>
    <t>Dunk of the Year Candidate: Giannis Antetokounmpo Literally HURDLES For the Slam</t>
  </si>
  <si>
    <t>nba|highlights|basketball|plays|amazing|sports|hoops|finals|games|game|dunk|slam|jam|throwdown|throw|down|candidate|year|giannis|antetokounmpo|greek|freak|new|york|knicks|msg|madison|square|garden|john|mcenroe|literally|hurdle|hurdles|alley|oop</t>
  </si>
  <si>
    <t>Giannis Antetokounmpo of the Milwaukee Bucks takes the alley-oop pass from Khris Middleton and literally hurdles for the dunk.\n\nSubscribe to the NBA: http://bit.ly/2rCglzY\n\nFor news, stories, highlights and more, go to our official website at http://www.nba.com\n\nGet NBA LEAGUE PASS: http://www.nba.com/leaguepass</t>
  </si>
  <si>
    <t>rz4Dd1I_fX0</t>
  </si>
  <si>
    <t>The Periodic Table Song (2018 UPDATE!)</t>
  </si>
  <si>
    <t>Science|AsapSCIENCE|Periodic Table|Periodic Table Updated|Periodic Table Song|Elements|Element Song|Momorize Periodic Table|Study|Chemistry|Song|Music|Musical|In Order|Hydrogen|Helium|Carbon|Cartoon|Whiteboard|Stop motion|hands|can can|fast|offenbach|spectacular|every element|atom|life|sing|instrument|school|high school|song of elements|how to memorize|atomic number|mendeleev|periodic table of elements|Compounds|minerals|animated|memorization|best|test|animation</t>
  </si>
  <si>
    <t>The COMPLETE Periodic Table!\nCheck out http://asapscience.com for more\niTunes http://bit.ly/asaptable\nBandcamp: https://asapscience.bandcamp.com/track/the-updated-periodic-table-song-2018\n\n\nIn celebration of National Periodic Table Day, here is our song updated with the 4 newly named elements!\nhttps://www.asapscience.com/\n\n\nFOLLOW US!\nInstagram and Twitter: @whalewatchmeplz and @mitchellmoffit \nClickable: http://bit.ly/16F1jeC and http://bit.ly/15J7ube\n\nAsapINSTAGRAM: https://instagram.com/asapscience/\nFacebook: http://facebook.com/AsapSCIENCE\nTwitter: http://twitter.com/AsapSCIENCE\nTumblr: http://asapscience.tumblr.com\nVine: Search AsapSCIENCE on vine!\n\nSNAPCHAT 'whalewatchmeplz' and 'pixelmitch'\n\nSend us stuff!\n\nASAPSCIENCE INC.\nP.O. Box 93, Toronto P\nToronto, ON, M5S2S6\n\n\n------------------------------------------\n\nWritten, Directed, Produced, Edited and Sung by Mitchell Moffit.\nBased on the Can-Can music, by Offenbach. \n\nLYRICS:\n\nThere's Hydrogen and Helium\nThen Lithium, Beryllium\nBoron, Carbon everywhere\nNitrogen all through the air\n\nWith Oxygen so you can breathe\nAnd Fluorine for your pretty teeth\nNeon to light up the signs\nSodium for salty times\n\nMagnesium, Aluminium, Silicon\nPhosphorus, then Sulfur, Chlorine and Argon\nPotassium, and Calcium so you'll grow strong\nScandium, Titanium, Vanadium and Chromium and Manganese\n\nCHORUS\nThis is the Periodic Table\nNoble gas is stable\nHalogens and Alkali react agressively\nEach period will see new outer shells\nWhile electrons are added moving to the right\n\nIron is the 26th\nThen Cobalt, Nickel coins you get\nCopper, Zinc and Gallium\nGermanium and Arsenic\n\nSelenium and Bromine film\nWhile Krypton helps light up your room\nRubidium and Strontium then Yttrium, Zirconium\n\nNiobium, Molybdenum, Technetium\nRuthenium, Rhodium, Palladium\nSilver-ware then Cadmium and Indium\nTin-cans, Antimony then Tellurium and Iodine and Xenon and then Caesium and...\n\nBarium is 56 and this is where the table splits\nWhere Lanthanides have just begun\nLanthanum, Cerium and Praseodymium\n\nNeodymium's next too\nPromethium, then 62's\nSamarium, Europium, Gadolinium and Terbium\nDysprosium, Holmium, Erbium, Thulium\nYtterbium, Lutetium\n\nHafnium, Tantalum, Tungsten then we're on to\nRhenium, Osmium and Iridium\nPlatinum, Gold to make you rich till you grow old\nMercury to tell you when it's really cold\n\nThallium and Lead then Bismuth for your tummy\nPolonium, Astatine would not be yummy\nRadon, Francium will last a little time\nRadium then Actinides at 89\n\nREPEAT CHORUS\n\nActinium, Thorium, Protactinium\nUranium, Neptunium, Plutonium\nAmericium, Curium, Berkelium\nCalifornium, Einsteinium, Fermium\nMendelevium, Nobelium, Lawrencium\nRutherfordium, Dubnium, Seaborgium\nBohrium, Hassium then Meitnerium\nDarmstadtium, Roentgenium, Copernicium\n\nNihonium, Flerovium\nMoscovium, Livermorium\nTennessine and Oganesson\nAnd then we're done!!</t>
  </si>
  <si>
    <t>jDC_QZAFxKI</t>
  </si>
  <si>
    <t>How This Insta-Famous Sugarfina Chocolate Bar Is Made | How Stuff Is Made | Refinery29</t>
  </si>
  <si>
    <t>refinery29|refinery 29|r29|r29 video|refinery29 video|female|empowerment|how stuff is made|how it's made|how its made|how to made|food factory|sugarfina|taste test|giant candy|candy review|how to videos|chocolates|food art|food maker|candy testing|gummy candy|gummy food|tasting|a lot of candy|gummy vs real|foodie|valentines|valentine's day|valentine's|v day|treats|delicious|snacks|step by step|new york city|behind the scenes|trendy|gummy|food|candy</t>
  </si>
  <si>
    <t>Here on How Stuff Is Made, we explore how the super trendy Sugarfina Chocolate Bar is made. On this episode, we go into the chocolate factory and watch how these champagne gummy bears get placed inside the bar. Press play to come along on this delicious journey with us! \n\nhttps://sugarfina.com/\n\nABOUT SERIES\nFrom Sriracha to cult favorite mascara, we uncover the multi-step processes behind how the most current and popular products are created.\n\nABOUT REFINERY29 \nRefinery29 is a modern woman's destination for how to live a stylish, well-rounded life. http://refinery29.com/\n\nRELATED CONTENT\nHow To Get A Nose Piercing With Brian Keith Thompson Of Body Electric\nhttps://youtube.com/watch?v=OPhvc_4kjas&amp;t=2s\nHow ColourPop Lipstick Is Made\nhttps://youtube.com/watch?v=tdIad0ITZR4\nHow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Sugarfina on Instagram: https://instagram.com/sugarfina/</t>
  </si>
  <si>
    <t>GFU-y2ldabU</t>
  </si>
  <si>
    <t>Hip-Hop Stars Get Bling from this Woman</t>
  </si>
  <si>
    <t>hip hop|jewelry|bling|grillz|chains|rappers|celebrities|NYC|INSIDER|custom jewelry|diamonds|gold</t>
  </si>
  <si>
    <t>Chiokva A$AP Eva Sam has been blinging out hip-hop stars since 1989. Celebrities from Cee Lo Greene to RiceGum have worn Eva's custom jewelry. \n\nSee more from Popular Jewelry:\nhttps://www.facebook.com/PopularJewelry/\n\nSee more from RiceGum:\nhttps://www.facebook.com/OfficialRiceGum/\n\nThe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</si>
  <si>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3FnV82JEGPI</t>
  </si>
  <si>
    <t>Senate reaches budget deal as shutdown looms</t>
  </si>
  <si>
    <t>latest News|Happening Now|CNN|politics|us news</t>
  </si>
  <si>
    <t>Senate Majority Leader Mitch McConnell (R-KY) and Senate Minority Leader Charles Schumer (D-NY) unveiled a two-year budget deal, a major victory for both parties that could prevent a government shutdown at the end of this week. But the plan still needs to pass the House, where it's already facing strong headwinds.\nThe deal would boost military and non-defense spending by $300 billion over the next two years as well as and more than $80 billion in disaster relief. About $160 billion would go to the Pentagon and about $128 billion would to non-defense programs. The agreement includes spending on a variety of other needs, including disaster aid to respond to recent natural disasters. Some congressional negotiators also wanted to include a hike in the debt limit, which the US is expected to hit next month, though the exact parameters were still being negotiated when the deal was announced.</t>
  </si>
  <si>
    <t>_5d-sQ7Fh5M</t>
  </si>
  <si>
    <t>LOGAN PAUL IS BACK!</t>
  </si>
  <si>
    <t>logan paul vlog|logan paul|logan|paul|olympics|logan paul youtube|vlog|daily|comedy|hollywood|parrot|maverick|bird|maverick clothes|logan paul back|logan paul return|youtube|logan paul castaway|logan paul japan|logan paul returns|logan paul comeback|comeback|comeback season|ayooooo|blah blah blah|bur|pow|north korea|kim jong un</t>
  </si>
  <si>
    <t>Do It Different. Be a Maverick â–º https://ShopLoganPaul.com/\nLET THE TAKEOVER CONTINUE\nSUBSCRIBE FOR DAILY VLOGS! â–º http://bit.ly/Subscribe2Logan\n\nSuicide: Be Here Tomorrow  â–º https://youtu.be/oWjxSkJpxFU\n\nMusic:\nMark Petrie: https://soundcloud.com/mark-22/eshara\nFacebook: https://www.facebook.com/Mark.Petrie.Composer\nOfficial site: http://www.markpetrie.com\niTunes profile: https://itunes.apple.com/us/artist/mark-petrie/id286814065\nSpotify playlist: https://open.spotify.com/user/22e44jqesgbi5os22gosqxfwi/playlist/7lPuT142GvhPKtXQapQhpk\nCD Baby profile: https://store.cdbaby.com/Artist/MarkPetrie\n\nAllttA (20syl &amp; Mr. J. Medeiros):\nSPOTIFY : http://bit.ly/spotifyalltta\nFACEBOOK : https://www.facebook.com/allttamusic\nINSTAGRAM: https://www.instagram.com/allttamusic\nTWITTER : https://twitter.com/allttamusic\n\nThe Siege\nhttps://soundcloud.com/theseigemusic/voodoo-fight-the-power\n\nBoogie Belgique:\nhttps://boogiebelgique.bandcamp.com/album/volta\n\nADD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</si>
  <si>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eWBNCnU_PK0</t>
  </si>
  <si>
    <t>Cut for Time: My Little Step Children (Natalie Portman) - SNL</t>
  </si>
  <si>
    <t>snl|saturday night live|natalie portman|snl natalie portman|natalie portman snl|beck bennett|snl cut for time|s43|s43e13|episode 13|live|new york|comedy|sketch|funny|hilarious|late night|host|music|guest|laugh|impersonation|actor|improv|musician|natalie raps|black swan|jackie|annihilation|the death and life of john f. donovan|thor|dua lipa|new rules|be the one|scared to be lonely</t>
  </si>
  <si>
    <t>Most girls like dolls, but not every girl wants to be a mommy.\n\n#SNL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</si>
  <si>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dHCURII_974</t>
  </si>
  <si>
    <t>Michael Shannon Puts $2.10 in Coins Up His Nose | Secret Talent Theatre | Vanity Fair</t>
  </si>
  <si>
    <t>michael shannon|michael shannon vanity fair|secret talent theatre|secret talent theater|secret talent|michael shannon interview|michael shannon secret talent|michael shannon 2018|michael shannon talent|michael shannon coins|vanity fair hollywood issue|michael shannon funny|michael shannon coin|shannon|michael|vanity fair|vanity fair magazine|vf</t>
  </si>
  <si>
    <t>On this episode of Secret Talent Theatre, Michael Shannon puts $2.10 of coins up his nose while he plays piano._x000D_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\n\nMichael Shannon Puts $2.10 in Coins Up His Nose | Secret Talent Theatre | Vanity Fair</t>
  </si>
  <si>
    <t>Jack Coyne</t>
  </si>
  <si>
    <t>I GOT FIRED...</t>
  </si>
  <si>
    <t>Casey neistat|beme|jack coyne|beme news|start up|cnn|cnn beme|jake roper|lou|vsauce3|lou foglia|casey|casey and jack</t>
  </si>
  <si>
    <t>The story of how I worked with Casey Neistat for the last 8 years, and what I'm up to next. \n\nMuch love to the Beme family\n\nFollow me on...\nTwitter: twitter.com/jackycoyne\nInstagram: instagram.com/jackycoyne\nMedium: medium.com/@jackycoyne\n\nSongs by...\nHenry Hall: https://soundcloud.com/henryhallmusic\nMike Sheffer: https://soundcloud.com/mikesheffer\nPanthurr: https://soundcloud.com/panthurr</t>
  </si>
  <si>
    <t>wrPEjEqURJg</t>
  </si>
  <si>
    <t>How did teeth evolve? - Peter S. Ungar</t>
  </si>
  <si>
    <t>TED-Ed|TEDEd|TED Ed|TED Education|evolution|evolutionary science|Charles Darwin|Peter S. Ungar|Cabong Studios|TED</t>
  </si>
  <si>
    <t>Check out our Patreon page: https://www.patreon.com/teded\n\nView full lesson: https://ed.ted.com/lessons/how-did-teeth-evolve-peter-s-ungar\n\nYou may take them for granted, but your teeth are a marvel. They break up all your food over the course of your life, while being strong enough to withstand breakage themselves. How do they do it? Peter S. Ungar traces the evolution of mammalian molars from primitive cone-like structures to the myriad forms of todayâ€™s species, from lions to cows to people.\n\nLesson by Peter S. Ungar, animation by Cabong Studios.\n\nThank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 Marcel Trompeter-Petrovic, Sandra Tersluisen, Ellen Spertus, Fabian Amels, sammie goh, Mattia Veltri, Quentin Le Menez, Yuh Saito, Joris Debonnet, Martin LÃµhmus, Ded Rabit, Heather Slater, Dr Luca Carpinelli, Janie Jackson, Christophe Dessalles, Arturo De Leon, Delene McCoy, Eduardo BriceÃ±o, Bill Feaver, Ricardo Paredes, Jonathan Reshef, David Douglass, Grant Albert, Paul Coupe, Jen, Megan Whiteleather, Adil Abdulla, Steven LaVoy, Mayank Kaul, Ryohky Araya, vivian james, Tan YH, Brittiny Elman, Mayra Urbano, Ruth Fang, Kostadin Mandulov, Kyoung-Rok Jang, Alex Schenkman, Hachik Masis Bagdatyan, Sdiep Sriram, Ivan TodoroviÄ‡, Antero Semi, Yanuar Ashari, Mrinalini, Anthony Kudolo, Scott Gass, Querida Owens, David Lucsanyi, Hazel Lam and Jhiya Brooks.</t>
  </si>
  <si>
    <t>HhGJBBPVpqQ</t>
  </si>
  <si>
    <t>#DisneyParksLIVE: Super Bowl Celebration | Walt Disney World</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</si>
  <si>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</si>
  <si>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dzxFdtWmjto</t>
  </si>
  <si>
    <t>VENOM - Official Teaser Trailer (HD)</t>
  </si>
  <si>
    <t>Venom|Venom Movie|Venom (2018)|Marvel|Marvel Comics|Planet of the Symbiotes|Eddie Brock|Tom Hardy|Ruben Fleischer|Spider-man|Spider-man: Homecoming|Michelle Williams|Jenny Slate|Riz Ahmed|Spider-man Spinoff|We Are Venom|Peter Parker|Sony Pictures Entertainment|film|movie|official</t>
  </si>
  <si>
    <t>Watch the #Venom teaser trailer now. 10.5.18.\n\nOne of Marvel's most enigmatic, complex and badass characters comes to the big screen, starring Academy AwardÂ® nominated actor Tom Hardy as the lethal protector Venom.\n\nSubscribe to Sony Pictures for exclusive content: http://bit.ly/SonyPicsSubscribe\n\nFollow VENOM on Social:\nhttps://www.facebook.com/VenomMovie/  \nhttps://twitter.com/VenomMovie  \nhttps://www.instagram.com/venommovie/</t>
  </si>
  <si>
    <t>7cqYiUmutGI</t>
  </si>
  <si>
    <t>Pizza | Basics with Babish</t>
  </si>
  <si>
    <t>binging with babish|basics with babish|pizza|how to make pizza|homemade pizza|home made pizza|pizza recipe|homemade pizza recipe|home made pizza recipe|how to make a calzone|homemade calzone|home made calzone|basics with babish pizza|pizza basics with babish|pizza dough recipe|how to make pizza dough|easy pizza recipe|pizza dough|pizza sauce|pizza sauce recipe|how to make pizza sauce|homemade pizza dough|homemade pizza sauce|homemade pizza crust</t>
  </si>
  <si>
    <t>On this episode of Basics, I want to show you how you can make a better pizza pie (and a calzone!) at home than anything that you could have delivered.\n\nJoin me on 2/15 @ 8PM EST on Twitch for a live Cook-a-Long of pizza: http://bit.ly/BabishTwitch\n\nGrocery List:\n\nPizza Dough Ingredients (makes 4 pizzas):\n500g Bread flour\n16g kosher salt\n1g active dry yeast\n350 ml water\n\nPizza Sauce Ingredients:\nExtra virgin olive oil\nGarlic cloves\nRed pepper flakes\n28oz can of whole San Marzano tomatoes\nOnion powder\nDried oregano\n\nOther ingredients:\nLow-moisture mozzarella cheese (shredded)\nFresh basil\nSpicy soppressata (optional)\nFresh burrata cheese (optional)\nCalzone fillings (optional)\n\nSpecial equipment:\nBlender\nPizza peel\n\nI've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</si>
  <si>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6xUPaVfmcUs</t>
  </si>
  <si>
    <t>LOL Network</t>
  </si>
  <si>
    <t>Kevin Hart on Lavar Ball and His Least Favorite Son | Cold As Balls | Laugh Out Loud Network</t>
  </si>
  <si>
    <t>kevin hart|hartbeat productions|funny|comedy|comedian|plastic cup boyz|actor|stand up|let me explain|laugh at my pain|seriously funny|grown lil man|lol|laugh out loud|LOL Network|Old Spice|Lavar Ball|Kevin Hart and Lavar Ball|Cold as Balls|Kevin Hart and Lavar Ball in ice bath|Winter is coming|Kevin Hart in ice bath|Lavar Ball in Ice Bath|Loud Lavar Ball|Kevin Hart and Lavar Ball in Locker Room|Irresponsible Tour|Kevin Hart's Irresponsible Tour</t>
  </si>
  <si>
    <t>Brought to you by Old Spice. https://www.youtube.com/user/OldSpice\n\nKevin Hart and Lavar Ball are both cold as balls! They're hollering, hooping, and in a tub of trouble! You don't want to miss this. We know you're warming up to everything LOL Network! Like, comment, share, and SUBSCRIBEâ–¶ï¸Žhttp://bit.ly/SubscribeLOL\n\nFOLLOW THE FUNNY:\nFacebookâ–¶ï¸Žhttp://bit.ly/LOLNetwork-FB\nTwitterâ–¶ï¸Žhttp://bit.ly/LOLNetwork-TW\nInstagramâ–¶ï¸Žhttp://bit.ly/LOLNetwork-IG\nYouTubeâ–¶ï¸Žhttp://bit.ly/LOLNetwork-YT\nSnapchat: LOLNetwork\nOfficial Websiteâ–¶ï¸Žhttp://www.laughoutloud.com\n\nLOL Network is proud to source music for our online content from: \nSignature Tracks, Killer Tracks and Audio Network\n\nKevin Hartâ€™s Laugh Out Loud Network YouTube channel is a specially-curated global platform for the NOW generation of comedians and original comedic content. Itâ€™s the ultimate destination for fans of funny. Subscribe for exclusive behind the scenes, live commentary by Kevin Hart, pranks, skits, and everything fun. Laugh Out Loud Network is a joint venture brainchild of Kevin Hart and Lionsgate.</t>
  </si>
  <si>
    <t>IPgdIHV_zMo</t>
  </si>
  <si>
    <t>I Feel Pretty Trailer #1 | Movieclips Trailers</t>
  </si>
  <si>
    <t>I Feel Pretty|I Feel Pretty Trailer|I Feel Pretty Movie Trailer|I Feel Pretty Trailer 2018|I Feel Pretty Official Trailer|Trailer|Trailers|Movie Trailer|2018 Trailers|Trailer 1|Movieclips Trailers|Movieclips|Fandango|I Feel Pretty STX|STX|I Feel Pretty Amy Schumer|Comedy</t>
  </si>
  <si>
    <t>Check out the official I Feel Pretty trailer starring Amy Schumer! Let us know what you think in the comments below.\nâ–º Buy Tickets to I Feel Pretty: https://www.fandango.com/i-feel-pretty-209375/movie-overview?cmp=MCYT_YouTube_Desc\n\nUS Release Date: June 29, 2018\nStarring: Amy Schumer, Michelle Williams, Emily Ratajkowski\nDirected By: Abby Kohn, Marc Silverstein\nSynopsis: A head injury causes a woman to develop an extraordinary amount of confidence and believes she's drop-dead gorgeous.\n\nWatch More Trailers:\nâ–º Hot New Trailers: http://bit.ly/2qThrsF\nâ–º In Theaters This Week: http://bit.ly/2ExQ1Lb\nâ–º Comedy Trailers: http://bit.ly/2D35Xsp\n\nFuel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</si>
  <si>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YS2y_12IWlA</t>
  </si>
  <si>
    <t>the Hacksmith</t>
  </si>
  <si>
    <t>Jet Engine VS FACE (Flying Like Iron Man Update)</t>
  </si>
  <si>
    <t>flying like iron man|hacksmith|flying like iron man update|flying with jet engines|jet engine test|model jet engines|jet engine vs face|zombiegoboom head|ivan head versus jet engine|ivan head|jet engine safety|iron man flight project|gofly competition|thehacksmith|hacksmith flight project|richard browning|flying project|jet engine vs|jetcat|kingtech turbines|turbine test|jet turbine test|turbine vs face|jet engines|thrust test rig|homemade EDFs</t>
  </si>
  <si>
    <t>Just how dangerous are these jet engines?\nSUBSCRIBE for more AWESOME Videos â–º http://goo.gl/MU4hNA\n\nIvan Head from â–º http://www.zombiegoboom.com/\n\nWant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</si>
  <si>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4uTNVumfm84</t>
  </si>
  <si>
    <t>RED PILL BLUESâ€ is out now.\nhttp://smarturl.it/RedPillBlues \n\nFor more, visit: \nhttps://www.facebook.com/maroon5 \nhttps://twitter.com/maroon5 \nhttps://www.instagram.com/maroon5 \n\nSign up for updates: http://smarturl.it/Maroon5.News\n\nMusic video by Maroon 5 performing Wait. (C) 2018 Interscope Records\n\nhttp://vevo.ly/O35agW</t>
  </si>
  <si>
    <t>Huab6p5HW0E</t>
  </si>
  <si>
    <t>John Oliver Warns Meghan Markle What She's Getting Herself Into</t>
  </si>
  <si>
    <t>The Late Show|Stephen Colbert|Colbert|Late Show|celebrities|late night|talk show|skits|bit|monologue|The Late Late Show|Late Late Show|letterman|david letterman|comedian|impressions|CBS|joke|jokes|funny|funny video|funny videos|humor|celebrity|celeb|hollywood|famous|James Corden|Corden|Comedy|John Oliver|Interview|Entertainment|Nonrecurring|Evergreen</t>
  </si>
  <si>
    <t>'Last Week Tonight' host John Oliver gives Meghan Markle a fair warning ahead of the upcoming Royal Wedding.\n\nSubscribe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</si>
  <si>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K3ZwxsTOD_8</t>
  </si>
  <si>
    <t>Horton Hears a Who - Nostalgia Critic</t>
  </si>
  <si>
    <t>channel awesome|nostalgia critic|doug walker|movie|movies|film|horton hears a who|horton hears a who movie|horton hears a who review|dr. seuss|dr. seuss movies|animated movies|kids movies|movie review|film review|horton hears a who! review|jim carrey|steve carell|jonah hill|seth rogen</t>
  </si>
  <si>
    <t>The Dr. Seuss movies have been pretty bad, but this one is said to be theâ€¦least bad. Are people right? Nostalgia Critic takes a look at Horton Hears a Who.\nSupport this weeks charity - http://www.brc.org/\n\nHorton Hears a Who! (also known as Dr. Seussâ€™ Horton Hears a Who!) is a 2008 American computer-animated comedy adventure film based on the book of the same name by Dr. Seuss.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</si>
  <si>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ZzGqFF1IXgc</t>
  </si>
  <si>
    <t>Amateur Chef Vs Professional Chef: Raid The Fridge Challenge</t>
  </si>
  <si>
    <t>BuzzFeed|BuzzFeedVideo|BuzzFeed Video|video|challenge|chef|compete|cook|competition|versus|kitchen|eat|foodie|gourmet|professional|amateur|timed challenge|breakfast|food porn|burrito|wraps|fast food|mexican food|eggs|omelette|cook off|raid the fridge|chef face off|cooking challenge|breakfast foods|amateur vs professional</t>
  </si>
  <si>
    <t>Can an amateur cook beat a professional chef in a cooking competition held in someone's home?\n\nCheck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AudioBlocks\n(https://www.audioblocks.com)\nTwerking Poodles_Full Mix.aif\nLicensed via Warner Chappell Production Music Inc.\nWinner Takes All_NoVox.aif\nLicensed via Warner Chappell Production Music Inc.\nGreener On The Other Side_FullNoVox.aif\nLicensed via Warner Chappell Production Music Inc.\nDon't Need Nobody Else_FullNoVox.aif\nLicensed via Warner Chappell Production Music Inc.\nSpin Off_fullmix.aif\nLicensed via Warner Chappell Production Music Inc.\n\nVIDEO\nFootage provided by VideoBlocks\n(http://vblocks.com/x/BuzzFeedYouTube)\n\nCredits: https://www.buzzfeed.com/bfmp/videos/42288</t>
  </si>
  <si>
    <t>AtCLwYFRp4o</t>
  </si>
  <si>
    <t>Hair Stylists React to Trumpâ€™s Hair Flapping in the Wind</t>
  </si>
  <si>
    <t>jimmy|jimmy kimmel|jimmy kimmel live|late night|talk show|funny|comedic|comedy|clip|comedian|mean tweets|trump|donald trump|president|politics|hair|donald trump bald|barber|hairstylist|air force one</t>
  </si>
  <si>
    <t>Trump was getting on Air Force One to head to Mar-A-Lago for the weekend when the wind blew his hair in a very peculiar way. We were so taken by this video that we decided to go around town to ask real hair styling professionals what they think about whatever that is on Donald Trumpâ€™s head.\n\nJimmy Kimmel Guesses 'Who's High?' https://youtu.be/2tglSRA9ks8\n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Damon.\n\nHair Stylists React to Trumpâ€™s Hair Flapping in the Wind\nhttps://youtu.be/AtCLwYFRp4o</t>
  </si>
  <si>
    <t>GjwjzIFcX7U</t>
  </si>
  <si>
    <t>Marvel Studios 10th Anniversary Announcement â€“ Class Photo Video</t>
  </si>
  <si>
    <t>marvel|comics|comic books|nerd|geek|superhero|super hero|mcu|marvel studios|chris hemsworth|tom holland|spider-man|spider man|spidey|thor|avengers|infinity war|iron man|tony stark|robert downey jr|black panther|guardians of the galaxy|chris pratt|karen gillan|kevin feige|ryan coogler|jon favreau|jeff goldblum|chadwick boseman|paul rudd|stan lee|mark ruffalo</t>
  </si>
  <si>
    <t>Marvel Studios kicks off its yearlong 10th anniversary celebration with a behind the scenes look at the class photo featuring 79 actors and filmmakers from across the Marvel Cinematic Universe.\n\nâ–º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</si>
  <si>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8SxMEqwKVUs</t>
  </si>
  <si>
    <t>This Week in Chaos: Nunes &amp; BIEs | February 7, 2018 Act 1, Pt. 2 | Full Frontal on TBS</t>
  </si>
  <si>
    <t>While the Nunes Memo was on the tip of everyone's tongue, nukes and Black Identity Extremists were at the tips of the President's fingers. \n\nWatch Full Frontal with Samantha Bee all new Wednesdays at 10:30/ 9:30c on TBS!</t>
  </si>
  <si>
    <t>6xMBmvevhj0</t>
  </si>
  <si>
    <t>CalvinHarrisVEVO</t>
  </si>
  <si>
    <t>Calvin Harris - Nuh Ready Nuh Ready (Official Video) ft. PARTYNEXTDOOR</t>
  </si>
  <si>
    <t>calvin harris|calvin harris nuh ready nuh ready|calvin harris nuh ready|calvin harris partynextdoor|calvin harris partynextdoor cash out|calvin harris cash out|nuh ready nuh ready|nuh ready|me and the mandem|calvin harris feels|calvin harris summer|calvin harris slide|calvin harris faking it|calvin harris thinking about you|calvin harris my way|calvin harris feels so close|calvin harris how deep is your love|calvin|harris|is</t>
  </si>
  <si>
    <t>Calvin Harris â€“ Nuh Ready Nuh Ready feat. PARTYNEXTDOOR (OFFICIAL VIDEO)\nGet it here: http://smarturl.it/nuhready\n\nSubscribe to Calvin's channel: http://smarturl.it/CHVevo?IQid=YT\n \n--------------\n \nFollow Calvin online: \nhttp://calvinharris.com\nSnapchat: http://smarturl.it/CHSnapchat?IQid=YT\nInstagram: http://smarturl.it/CHInstagram?IQid=YT    \nFacebook: http://smarturl.it/CHFacebook?IQid=YT  \nTwitter: http://smarturl.it/CHTwitter?IQid=YT  \nSpotify: http://smarturl.it/CHSptfy?IQid=YT\nSubscribe here: https://goo.gl/EVtTwd</t>
  </si>
  <si>
    <t>SPD1v_8RQUY</t>
  </si>
  <si>
    <t>Getting Recognized at Disneyland</t>
  </si>
  <si>
    <t>its alex clark|itsalexclark|alex clark|itsalexclark youtube|youtube itsalexclark|itsalexclark channel|animation|animation channel|animated|animated videos|alex clark youtube|youtube alex clark|alex clark channel|alex clark vlogs|clark cartoons|vlogtoons|disney land|disneyland|disneyland vlog|disneyland cartoon|vlog at disneyland|cartoon disneyland|disney|disney vlog|disney cartoon|animated vlog|animations|animated vlogs|vlogs|cartoons|cartoon</t>
  </si>
  <si>
    <t>I love running into fans, especially at Disneyland.\nComment on an Instagram post if you came from this video! https://instagram.com/itsalexclark/\nWatch more Vlogtoons: https://youtube.com/watch?v=mv-n7ugY3IM&amp;list=PLmh1WGagp73JufhLsTywLta0Sc_NGRRVN&amp;index=2\nSubscribe: http://bit.ly/SubAlexClark | Get ItsAlexClark merch: http://itsalexclark.bigcartel.com/ \n\nSupport our animations: https://Patreon.com/itsalexclark\nChat with me on Discord: https://discord.gg/M2myh3D\n\nFollow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</si>
  <si>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NsJkUfrqLzY</t>
  </si>
  <si>
    <t>JamesBayVEVO</t>
  </si>
  <si>
    <t>James Bay - Wild Love (Lyric Video)</t>
  </si>
  <si>
    <t>James|Bay|Wild|Love|Universal|Records|Alternative</t>
  </si>
  <si>
    <t>Wild Love (Official Lyric Video)\nSong Available Here: https://JamesBay.lnk.to/wildloveYD \n\nConnect With James Bay:\nhttp://jamesbay.com\nhttps://www.facebook.com/jamesbaymusic\nhttps://instagram.com/jamesbaymusic\nhttps://soundcloud.com/jamesbaymusic\nhttps://twitter.com/JamesBayMusic\n\nDirected and Produced by Rory Dewar\n\nMusic video by James Bay performing Wild Love. Â© 2018 Republic Records, a division of UMG Recordings, Inc.\n\nhttp://vevo.ly/UrD7Pq</t>
  </si>
  <si>
    <t>Hpv3jqmYRjk</t>
  </si>
  <si>
    <t>Eagles vs. Patriots Mic'd Up You Want Philly Philly? | Super Bowl LII | NFL Sound FX</t>
  </si>
  <si>
    <t>NFL|Football|offense|defense|afc|nfc|American Football|sport|sports|play|plays|listen|mic|micd|mic'd|mike|miked|up|sound|sounds|fx|2017|2018|season|super bowl|52|LII|seasons|sfx|philadelphia|eagles|new england|patriots|foles|call|calls|philly|philly philly|superbowl|playoff|playoffs|epic|classic|best|mvp|moment|moments|top|brady|belichick|pederson|gronk|ertz|touchdown|trick</t>
  </si>
  <si>
    <t>Listen to the best mic'd up moments from Super Bowl LII the Philadelphia Eagles against the New England Patriots.\n \nWatch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</si>
  <si>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geeTiovdXLQ</t>
  </si>
  <si>
    <t>How Long Will Our Monuments Last?</t>
  </si>
  <si>
    <t>life noggin|life noggin youtube|youtube life noggin|life noggin channel|education|education channel|life noggin face reveal|edutainment|edutainment videos|blocko|blocko life noggin|science|technology|educational|school|pyramids|great pyramids|statue of liberty|egypt|new york city|monuments|Pyramids of Giza|how were the pyramids made|who made the pyramids|The Statue of Liberty Enlightening The World|The Pyramid of Djoser|Eiffel Tower|paris</t>
  </si>
  <si>
    <t>How long will the Statue of Liberty last? How about the pyramids?\nWatch more: What Will The Earth Look Like In 100 Years?\n â–ºâ–º https://www.youtube.com/watch?v=_ipyRaGAyyk&amp;index=44&amp;list=PL8L0MzSk_V6JtEDRfRMyb6rFd1acqYSlO\nSubscribe: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Paige Finch: https://twitter.com/paigelfinch\n \nSources:\nhttps://www.nps.gov/stli/index.htm http://www.history.com/topics/statue-of-liberty\nhttps://www.howtallisthestatueofliberty.org/why-is-the-statue-of-liberty-green/ https://www.nps.gov/stli/planyourvisit/get-the-facts.htm https://www.copper.org/education/liberty/liberty_design3.html https://www.copper.org/education/liberty/liberty_reclothed1.html http://www.nytimes.com/1982/11/07/nyregion/statue-of-liberty-will-be-closed-for-restoration-in-1 984-for-as-long-as-a-year.html\nhttps://www.nps.gov/stli/learn/historyculture/places_restoring.htm https://www.huffingtonpost.com/alla-kazovsky/roofing-materials-to-prot_b_8959516.html https://www.copper.org/education/c-facts/facts-print.html https://www.copper.org/publications/pub_list/pdf/A4067.pdf https://www.nationalgeographic.com/archaeology-and-history/archaeology/giza-pyramids/ https://www.britannica.com/topic/Pyramids-of-Giza https://www.ancient.eu/Great_Pyramid_of_Giza/ https://www.smithsonianmag.com/smart-news/restoration-egypts-oldest-pyramid-may-be-harmin g-it-180952602/ https://www.egypttoday.com/Article/1/26527/95-of-Djoser-pyramid-restoration-work-finished http://www.abc.net.au/news/2014-09-25/egyptian-pyramid-reported-damaged-unesco-investigat es/5767536\nhttp://www.history.com/topics/eiffel-tower https://www.britannica.com/topic/Eiffel-Tower-Paris-France https://www.theguardian.com/world/2017/jan/15/eiffel-tower-to-be-given-300m-facelift-under-15- year-renovation-plan\nhttp://www.newworldencyclopedia.org/entry/Eiffel_Tower https://www.archdaily.com/803472/the-eiffel-tower-to-undergo-15-year-300-euros-million-renova tion-project\nhttp://www.businessinsider.com/eiffel-tower-facts-2015-3 https://www.toureiffel.paris/en/the-monument/painting-eiffel-tower</t>
  </si>
  <si>
    <t>rplCCSqWXIY</t>
  </si>
  <si>
    <t>Head Over Heels (A Valentines Special) - Simon's Cat | BLACK &amp; WHITE</t>
  </si>
  <si>
    <t>cartoon|simons cat|simon's cat|simonscat|simon the cat|funny cats|cute cats|cat fails|family friendly|animated animals|short animation|simon's katze|black and white|kitty|traditional animation|black and white cat|ÐšÐ¾Ñ‚ Ð¡Ð°Ð¹Ð¼Ð¾Ð½Ð°|cat lovers|animal (film character)|fail|funny cat|cats|cute|kitten|kittens|pets|simons cats|Cat|Simon|Tofield|cartoons|Toons|Animated|Animation|Kitten|Funny|Humour|fun|videos|love|valentines|head over heels|heart|crush|balloon|pop</t>
  </si>
  <si>
    <t>'A love struck cat falls head over heels for a beautiful queen'.\nBRAND NEW GAME Simon's Cat Dash - click here to download\nhttp://gcgames.co/scfblaunch\n\nWatch Simon's Cat as he tries to impress his Valentines crush with a special heart shaped gift. Will he win her love or will he fail and fall flat on his face in our latest black and white episode?\n\nWant to see more? Don't forget to LIKE, SHARE &amp; SUBSCRIBE! - http://bit.ly/scytsubs\n \nHead Over Heels Credits:\nDirected by: Simon Tofield\nAnimation: Jim Farfan, Rachel Thorn\nDesign &amp; Rigging: Trevor Phillips\nArt Director: Liza Nechaeva\nAnimatic: Emma Wakley\nProducer: Emma Burch\nProduction Coordinator: Cathryn Gamble\nMusic &amp; Foley: Chris Swaine at Fonic\n \nHave you visited the official Simon's Cat website?\nOfficial Website: http://www.simonscat.com\n\nStay connected with Simon's Cat on your favourite websites:\nFacebook: http://facebook.com/simonscat\nInstagram: https://www.instagram.com/simonscatofficial/\nGoogle+: http://plus.google.com/+SimonsCat\nTwitter: http://twitter.com/SimonsCat\nTumblr: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most recently made using CelAction. And historically animated in Adobe Flash and TV Paint animation software.\n\nQ. Why does it take so long to make each Simon's Cat film?\nA. Even though the films are made on computer software, they are still hand-animated in a traditional manner, frame to frame. It usually takes between 12 and 25 poses to create 1 second of a Simon's Cat film.\n\nQ. Where can I buy Simonâ€™s Cat merchandise?\nA. You can purchase Simon's Cat products from the official web shop: \nhttp://www.shop.simonscat.com</t>
  </si>
  <si>
    <t>Ew-3-8itpjc</t>
  </si>
  <si>
    <t>How to Make 29 Handmade Pasta Shapes With 4 Types of Dough | Handcrafted | Bon AppÃ©tit</t>
  </si>
  <si>
    <t>handcrafted|pasta|pasta dough|how to make pasta|pasta recipes|make pasta|pasta recipe|cook pasta|how to cook pasta|pastas|spaghetti|italian pasta|pasta making|pasta maker|penna pasta|pasta shapes|handmade pasta shapes|pasta making by hand|pasta making at home|pasta making process|handcrafted pasta|handmade pasta video|homemade pasta|homemade pasta recipe|making pasta|la pasta|pasta making machine|food|bon appetit|bon appÃ©tit</t>
  </si>
  <si>
    <t>In this episode of Handcrafted (fka Beautiful Butchery), the Pastaio of Eataly Flatiron, Luca D'Onofrio, shows Bon AppÃ©tit how to turn four types of pasta dough -- egg pasta dough, spinach pasta dough, cuttlefish squid ink pasta dough, and semolina pasta dough -- into beautiful, handmade pasta shapes. _x000D_
\n_x000D_
\nSemolina pasta is a southern Italy specialty. From that dough, Luca makes cavatelli, malloreddus, lorighittas, cencioni, capunti, strascinati, culurgionis, and sagne incannulate. From the egg dough, D'Onofrio makes fusilli al ferretto, tagliatelle, tortellini, farfalle, garganelli, anolini, cappelletti, tagliolini, agnolotti, sacchetti. From the spinach dough, Luca makes foglie d'ulivo, trofie, fagiolini, and pappardelle. From the cuttlefish squid ink pasta dough, D'Onofrio makes orecchiette, strichetti, fettuccine, and corzetti.\n\nStill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\n\nHow to Make 29 Handmade Pasta Shapes With 4 Types of Dough | Handcrafted | Bon AppÃ©tit</t>
  </si>
  <si>
    <t>wKbFHK05Jks</t>
  </si>
  <si>
    <t>Amy Schumer Debuts Her New Film â€˜I Feel Prettyâ€™</t>
  </si>
  <si>
    <t>Amy Schumer|Amy|Schumer|comedian|actress|I feel pretty movie|Ellen|degeneres|ellen degeneres|the ellen show|ellen fans|ellen tickets|ellentube|ellen audience|feel|pretty|baby|interview|skinny|hot|beautiful|busy philipps|busy|funny|hilarious|trailer|first look|exclusive|sneak peek</t>
  </si>
  <si>
    <t>Ellen chats with Amy Schumer about her new movie, I Feel Pretty, and debuts a trailer for the film, coming soon!</t>
  </si>
  <si>
    <t>MaTSyJDoxPo</t>
  </si>
  <si>
    <t>Valentine's Day OMBRÃ‰ Heart Cake | Cupcake Jemma</t>
  </si>
  <si>
    <t>valentine|valentines|valentine's|day|v day|love|heart|cake|baking|bakery|cupcake|cupcakes|cupcake jemma|jemma wilson|crumbs and doilies|doilies|gemma|jenna|vanilla|sponge|l;ayer cake|layer cake|butter cream|buttercream|swiss meringue|celebration|birthday|sugar paste|sugarpaste|fondant|cake decoration|cake decorating|sugar flowers</t>
  </si>
  <si>
    <t>Bake a Heart inside a cupcake - https://youtu.be/VR8qFN5xVcY\nHeart inside a heart Cookies! - https://youtu.be/XVZWMU2B8Mw\nSubscribe - https://www.youtube.com/CupcakeJemma\n\nThis is a great thing to bake for Valentine's Day if you are trying to cheer up all your single friends, trying to woo more than one person, or if you just LOVE eating cake! It'll feed 12-15 people and looks amazeballs!\n\nRecipe - \nFor the sponge - \n500g soft unsalted butter\n500g caster sugar\n8 large eggs\n500g self raising flour\n6 tbsp milk\n1 tsp vanilla extract\npink, red and purple food colouring\n\nFor the buttercream - https://youtu.be/O4qazwRvO6E (make 3 times this recipe)\nPLUS - 5 balls of sugarpaste, each the size of a small tangerine, coloured with pink, red and purple food colouring\n\n---\n\nMERCH MERCH MERCH!: http://cupcakejemma.com\nSUBSCRIBE FOR WEEKLY VIDS:\nhttps://www.youtube.com/user/CupcakeJemma\nMORE CAKE: http://www.crumbsanddoilies.co.uk\n\nMY TWEETS: http://www.twitter.com/jemmawilson\nMY INSTAGRAM: @cupcakejemma\nCAKESTAGRAM: @crumbsanddoilies\n\nVISIT OUR SHOP - \n\nCrumbs &amp; Doilies\n1 Kingly Court\nLondon\nW1B 5PW</t>
  </si>
  <si>
    <t>cWGWYAhLuAQ</t>
  </si>
  <si>
    <t>This is what happens when you don't sleep in | Will Smith Vlogs</t>
  </si>
  <si>
    <t>will smith|will|smith|smiths|willsmith|will smith youtube|youtube will smith|will smith channel|channel will smith|will youtube|youtube will|smith youtube|youtube smith|entertainment|comedy|will smith vlogs|vlogs will smith|day in a life|day in a life of will smith|will smith day in a life|day in the life|day in the life of will smith|fitness|health|sydney|australia|bridge climb sydney|bridge climb|will smith motivation|motivation|motivation will smith</t>
  </si>
  <si>
    <t>Thereâ€™s a certain quality of life that we all strive for and the people of Sydney, Australia might have found the perfect formula for maximum bliss. SUBSCRIBE for more Will Smith: https://goo.gl/BUjQW8\n\nMusic by DAYO\nSpotify: https://goo.gl/VNa9d6\nBandcamp: https://goo.gl/5Tw48m\nSoundcloud: https://goo.gl/bjBf28\n\nTeaching My Son Where Babies Come From: https://goo.gl/fW3VHt \nOne Thing that Arnold Schwarzenegger Told Me: https://goo.gl/g1U5Vd \n\nWATCH MORE:\nBest Of Will Smith: https://goo.gl/P3jjA3\nBright Promo Tour: https://goo.gl/mEM8om\nMost Recent Videos: https://goo.gl/pqjbrR\n\nFOLLOW WILL SMITH:\nInstagram: https://goo.gl/8mBb1K\nFacebook: https://goo.gl/yzifAY\nWebsite: http://willsmith.com</t>
  </si>
  <si>
    <t>wjOK-U2GhIs</t>
  </si>
  <si>
    <t>DOING NICOLE RICHIE'S MAKEUP?!</t>
  </si>
  <si>
    <t>nicole richie|nicole|richie|nicole ritchie|simple life|the simple life|paris hilton|paris|hilton|doing nicole richie's makeup|nikkietutorials|nikkie tutorials|nikkitutorials|nikki tutorials|nikkietutorials nicole richie|makeup|makeup tutorial|urban decay|how to|how to apply|tutorial|transformation|extreme transformation|beauty|look|cosmetics|drama|gossip|truth|smokey eye|easy smokey eyes|get ready with me|get ready with me + nicole richie|get ready</t>
  </si>
  <si>
    <t>Make sure you subscribe to my channel and hit the notification bell, so you donâ€™t miss any of my new videos â†’ http://bit.ly/SubscribeNikkieTutorials\n\nPlease welcome to my channel: NICOLE RICHIE - CAN SOMEONE MAKE SURE Iâ€™M NOT DREAMING?? - When Nicole asked me to do her makeup (I peed my pants) I immediately knew I wanted to do a beautiful smokey eye using the NEW Urban Decay Naked Heat Petite Palette! Hope you enjoy!\n\nâ–· Have you seen my previous video? COLOR CHANGING HEAT-ACTIVATED HIGHLIGHTER?? Â» https://youtu.be/KYpbw8ImDVs\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</si>
  <si>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n_WjhsuLvw8</t>
  </si>
  <si>
    <t>RealNewsNetworkMedia</t>
  </si>
  <si>
    <t>CNNâ€™s Alisyn Camerota Confronts Literal Nazi Running For GOP Congressional Seat in Insane Interview</t>
  </si>
  <si>
    <t>CNN Alisyn Camerota confronted a literal Nazi who is currently poised to nab the GOP nomination for Congress â€” and the interview predictably derailed, as the Nazi ranted about â€œthe Jewish media.â€\n\nArthur Jones, a holocaust denier, anti-Semite, white supremacist and all around lunatic is set to become the Republican nominee for an Illinois congressional seat near Chicago â€” and appeared on CNN to defend himself.\n\nâ€œIt is shocking to hear how vocally and unapologetically racist you are,â€ Camerota opened the interview. â€œAre you a Nazi?â€\n\nJones contended that he does not call himself a Nazi, but an â€œAmerican patriot and statesman.â€\n\nCamerota noted that Jones dresses in Nazi garb and celebrates Hitlerâ€™s birthday.\n\nâ€œYouâ€™re a Nazi,â€ she charged.\n\nThings then started to get heated when Camerota said that Jonesâ€™s website is â€œfilled with the most vile, rancid rhetoric I think Iâ€™ve ever read.â€\n\nâ€œItâ€™s not vile and rancid itâ€™s the truth!â€ Jones shot back. â€œYou jews media, youâ€™ve gone absolutely nuts!â€\n\nAs Camerota patiently tried to reason with Jones, he began shaking his fist at her.\n\nâ€œThe Democrats and Republicans, itâ€™s the cursed two party, Jew party system canâ€™t stand it!â€\n\nâ€œYou deny the Holocaust,â€ Camerota noted.\n\nâ€œYes I deny the Holocaust, itâ€™s an extortion racket!â€\n\nâ€œYou can have your own conspiracy theories, but you canâ€™t have your own facts,â€ Camerota replied.\n\nâ€œNot conspiracy theories, facts! The Jews basically control the country, the congress, the economy the media,â€ Jones replied.\n\nWhen Camerota began listing Holocaust facts, Jones exclaimed: â€œPoppycock!â€\n\nThe two sparred for a while more, before the New Day host brought an end to the rollercoaster ride.\n\nâ€œArthur Jones, weâ€™ve heard your opinion and weâ€™ll see what happens,â€ Camerota concluded. â€œChances are, youâ€™ll go down in flames.â€\n\nSubscribe News Channel:\nhttps://www.youtube.com/channel/UCx9_YXuD8LLiTXLLT4yJFhA</t>
  </si>
  <si>
    <t>XPVxL-YUOwk</t>
  </si>
  <si>
    <t>NIXOLAS</t>
  </si>
  <si>
    <t>Not sure if I could take LEGO Zombies seriously...</t>
  </si>
  <si>
    <t>cg|vfx|maya|tutorial|3d|nixolas|crowd|simulation|golaem|arnold|lego|legos|zombie|zombies|wwz|worldwarz|legozombie|legozombies|horde</t>
  </si>
  <si>
    <t>But I'm not about to clean up this mess.\n________________________\nGolaem: http://www.golaem.com\nInstagram: http://www.instagram.com/nixolascrowd\nWebsite: http://www.nixolas.com</t>
  </si>
  <si>
    <t>34gHoxqZlJc</t>
  </si>
  <si>
    <t>How This Island Got 10% of Their Money by Chance</t>
  </si>
  <si>
    <t>tuvalu|pacific|island|country|2nd smallest|smallest|nation|funafuti|airport|.tv|verisign|domain|domains|internet|world wide web|gdp|gross domestic product|isolated|auckland|iso|International Organization for Standardization|iso 3166|country code|weird|fun|fast|funny|interesting|animated|wendover|productions|wendover productions|half as interesting|hai|#24</t>
  </si>
  <si>
    <t>Get 2 months of Skillshare for 99Â¢ by being one of the first 1000 people to sign up at http://skl.sh/hai7\n\nGet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</si>
  <si>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zMKI64iY2CY</t>
  </si>
  <si>
    <t>ColdFusion</t>
  </si>
  <si>
    <t>Falcon Heavy Makes History - Cheaper Spaceflight</t>
  </si>
  <si>
    <t>Coldfusion|TV|Dagogo|Altraide|Technology|Apple|Google|Samsung|Facebook|Tesla</t>
  </si>
  <si>
    <t>Subscribe here: https://goo.gl/9FS8uF\nBecome a Patron!: https://www.patreon.com/ColdFusion_TV\nCF Bitcoin address: 13SjyCXPB9o3iN4LitYQ2wYKeqYTShPub8\n\nSpaceX has successfully tested the Falcon Heavy Rocket, proving that large-volume reusable rockets are indeed feasible. This is set to drastically reduce the price of space travel.\n\nHi, welcome to ColdFusion (formerly known as ColdfusTion).\nExperience the cutting edge of the world around us in a fun relaxed atmosphere.\n\nSources:\n\nhttp://www.abc.net.au/news/2018-02-07/spacex-rocket-takes-sports-car-into-space/9403618\n\nhttps://www.popularmechanics.com/space/rockets/a16640150/falcon-heavy-launches-most-powerful-rocket-world/\n\nPost-Launch Press Conference: https://www.youtube.com/watch?v=KORTP545vAc \n\n//Soundtrack//\n\nComing Soon\n\nÂ» Google + | http://www.google.com/+coldfustion\n\nÂ» Facebook | https://www.facebook.com/ColdFusionTV\n\nÂ» My music | http://burnwater.bandcamp.com or \nÂ» http://www.soundcloud.com/burnwater\nÂ» https://www.patreon.com/ColdFusion_TV\nÂ» Collection of music used in videos: https://www.youtube.com/watch?v=YOrJJKW31OA\n\nProducer: Dagogo Altraide\n\nÂ» Twitter | @ColdFusion_TV</t>
  </si>
  <si>
    <t>HOblx_0Zyts</t>
  </si>
  <si>
    <t>Meghan Trainor &amp; Guillermo Del Toro: Rat Enthusiasts</t>
  </si>
  <si>
    <t>James asks Meghan Trainor and Guillermo Del Toro about their mutual love for rats, and James learns Meghan's pet rat suffered a very different fate than Guillermo's pets.\n\nMore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</si>
  <si>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DgY_Q3jE0BM</t>
  </si>
  <si>
    <t>Cecily Strong On The SNL Audition Process | WWHL</t>
  </si>
  <si>
    <t>What What Happens live|reality|interview|fun|celebrity|Andy Cohen|talk|show|program|Bravo|Watch What Happens Live|WWHL|bravo andy|Watch|What|Happens|Cecily Strong|SNL|SNL Audition|Audition Process|WWHL caller asks Cecily Strong|wracking|moment|auditions|cast member|Saturday Night Live|aspiring|comedian|good friend|curious|audition|most nerve-wracking moment|impossible|long boring story|character|clinched|boyfriend tickled|Chris|Craig|past female SNL|work|really</t>
  </si>
  <si>
    <t>A WWHL caller asks Cecily Strong what the most nerve wracking moment was during her auditions to be a cast member on â€œSaturday Night Live.â€\nâ–ºâ–º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http://bravotv.tumblr.com/\n\nCecily Strong On The SNL Audition Process | WWHL</t>
  </si>
  <si>
    <t>8LSpT5xF3UI</t>
  </si>
  <si>
    <t>Philadelphia Eagles Super Bowl Parade 2018: MVP Nick Foles, team celebrate championship  | ABC News</t>
  </si>
  <si>
    <t>philadelphia eagles|eagles super bowl|Superbowl 2018|Suberbowl 2018 parade|Superbowl Disney Parade|Superbowl moments|Best superbowl moments|Nick Foles videos|Eagles Nick Foles|Nick Foles MVP|Nick Foles interview|Nick Foles career stats|eagleds parade|eagles super bowl parade|philadelphia parade|philadelphia super bowl parade|vince lombardi trophy|super bowl 2018 winners|entertainement</t>
  </si>
  <si>
    <t>The city of Philadelphia celebrates their first ever Super Bowl victory with a parade.\n\nSUBSCRIBE to ABC NEWS: https://www.youtube.com/ABCNews/\nWatch More on http://abcnews.go.com/\nLIKE ABC News on FACEBOOK\nhttps://www.facebook.com/abcnews\nFOLLOW ABC News on TWITTER:\nhttps://twitter.com/abc\nGOOD MORNING AMERICA'S HOMEPAGE:\nhttps://gma.yahoo.com/</t>
  </si>
  <si>
    <t>40JxGkIspck</t>
  </si>
  <si>
    <t>Omaze</t>
  </si>
  <si>
    <t>Hang with TimothÃ©e Chalamet and Armie Hammer Before the Oscars // Omaze</t>
  </si>
  <si>
    <t>TimothÃ©e Chalamet|Armie Hammer|Call Me By Your Name|CMBYN|Oscars|Academy Awards|Los Angeles|Celebrity|Movies|Film|Star|Actor|Trevor Project|The AIDS Monument|Donate|Charity|Omaze|Win|Sweepstakes|TimothÃ©e|Armie|Chalamet|Hammer</t>
  </si>
  <si>
    <t>The stars of Call Me By Your Name want you to have a drink or two (or three) with them the night before the Academy Awards. For your chance to win, ENTER NOW: http://bit.ly/Oscars-Party-You\n\nAll donations to win support The Trevor Project and Foundation for The AIDS Monument.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</si>
  <si>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4KyWP5fWOEs</t>
  </si>
  <si>
    <t>This Week I Learned to Slingshot</t>
  </si>
  <si>
    <t>mike boyd|learn quick|twil|slingshot|catapult|sling|beer|bottles|guy learns</t>
  </si>
  <si>
    <t>The first 1000 people to use this link will get 2 months of Skillshare Premium for just $0.99\nhttp://skl.sh/learnquick4 \n\nMy Rubik's Cube tutorial on Skillshare: http://skl.sh/rubiks-class\nPremiere Pro Color Grading Class: http://skl.sh/2BOebDI \n\n\nMike Boyd Merch: https://www.mikeboydvideo.com/merch-1/\n_____________________\n\nBio:\nMy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http://bit.ly/2bR4nIH\n\nTwitter: https://twitter.com/mikeboydvideo\nInstagram: https://www.instagram.com/mikeboydvideo/\n\nBusiness enquiries:\nmikeboydvideo@gmail.com\n\nIf you enjoy this content and feel I've earned it, please consider pledging a little via Patreon to support the channel:\nhttps://www.patreon.com/mikeboyd\n\nA huge thanks to those who already support me on Patreon:\n\n\nSimon Bennett\nNick Street\nVic Jang\nJack Gray\nBas van Berckel\nEloise \nRegan Xu\nLuke Lowrey\nChase Arviso\nChris Morrison\nRyan Daume\nTomer Meler\nDamien P\nDaniel Thompson\nRoss campbell\nTail \nMichael Davola\nIsaac Wollard\nGarrett Gilmore\nBertrand Bucher\nEspen Georgsen\nChris Hallacy\nAlexandre Pennetier\nChristopher Gidman\nNathan Patel\nJohnny Bravo\nHughTube \nTim Vermeulen\nMike Flynn\nFofan Pastuhov\nRhayce Radford-Burns\nNick Wiley\nPablo Queirolo\nMike Schartner\nThe Scoop Scientist\nRyan Richter\nLuke Wale\nErik Laan\nJohn Lewis\nKeith Saffold\nTatenda Chiriseri\nAnton Lobashev\nPhilip Leichtfried\nSimon Andersson\nMatthew Bafford\nDavi \nJosiah Gaskin\nEdward Platero\nJamie merrill\nSam Reeder\nShane Gibson\nbryan pelzer\nHeavyJeffD \nMike Todasco\nAdam Mencarini\nGlenn Kaehne\nDaniel Samuels\nQplayer \nMichael Cascio\nSean Gravener\nJoe Munro\nSean Baeyens\nTim Suellentrop\nVincent Barbate\nEsben Martinsen\nDan Abel\nFlorentin Le Moal\nMegan Hartley\nMichael Buchberger\nNilesy \nPatrick G Marini\nEllen Morgan\nBrian McEntire\nScott Cartier\nJonah Reid\nMike DeLo\nMike Ledermueller\nPaul Bryan\nBen Reitz\nKurt Eggers\nWendover Productions\nDillon \nAndy \nMatt Erickson\nMagnus Warvik\nRylan Taylor\nDennis Swearer\nSam Morrison\nStephen Parsons\nJesse Wagner\nLuke Held\nRedKB \nJulian Panula\nNerdSync Productions\nScott McCracken\nRob Hughes\nGreg Malkin\nLeander Leirissa\nAchim Schumacher\nThe Wretched Ryan English\nRoss Paton\nMarko Klopets\nLaura Selenke\nSneaky Beaky\nTed Stevko\nThomas Soria\nAlex Boguszewski\nNormal Universe\nJonathan Lindo\nSean Bassi\nWilliam Townsend\nStefano Vaccari\nJosh Davis\nPhilip Hartmann\nJim Bowery\nJonathan Lister\nJessica Smith\nChristopher J Halbrook\nT-jay_HD\nExWhite Wolf</t>
  </si>
  <si>
    <t>G6n7oA5yoPY</t>
  </si>
  <si>
    <t>I built a hammering machine that destroys everything</t>
  </si>
  <si>
    <t>shitty robot|funny robot|bad machines|fail|robot fail|rhett and link|good mythical morning</t>
  </si>
  <si>
    <t>And with everything I mean my career. And yes, I use the term robot very freely. In the same way I use you look great very freely. \n\nGo watch Good Mythical Morning's video in case you want to spend 3 minutes and 52 more seconds with the hammering robot: https://www.youtube.com/watch?v=8EBJNiAu-TA\n\nThanks to Squarespace for sponsoring this video! Go to https://www.squarespace.com/simone for 10% off ðŸ‘Œ\n\nðŸ‘‡ places where I post stuff ðŸ‘‡\nTWITTER: http://twitter.com/simonegiertz\nFACEBOOK: https://www.facebook.com/simonegiertz/\nINSTAGRAM: https://instagram.com/simonegiertz/\nMERCHANDISE: http://simonegiertz.merchlabs.com/\n\nTHANKS\nðŸ™ Scott Lawrie for filming and giving the best behind-the-camera-comments\nðŸ™ Marcos Ramirez for helping build the hammering robot and tolerating me being such a overconfident student \nðŸ™Trey Xavier for making the official shitty robot tracks http://youtube.com/geargods ðŸ’–\n\nMUSIC CREDIT\nDark Star by Kevin MacLeod is licensed under a Creative Commons Attribution license (https://creativecommons.org/licenses/by/4.0/)\nSource: http://incompetech.com/music/royalty-free/index.html?isrc=USUAN1100534\nArtist: http://incompetech.com/</t>
  </si>
  <si>
    <t>b3KFfgoDzw8</t>
  </si>
  <si>
    <t>North Korea Parade Preparations Caught on Satellite | NYT</t>
  </si>
  <si>
    <t>north korea|korea news|north korea olympics|sochi olympics|north korea south korea|new york times|new york times video|new york times news|the new york times</t>
  </si>
  <si>
    <t>Satellite imagery shows how the North Korean authorities have mobilized and trained tens of thousands of people for a military parade ahead of the Olympics.\n\nMore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</si>
  <si>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NnpyRKfAyik</t>
  </si>
  <si>
    <t>Live Kitten Q&amp;A - Stacy &amp; Pipsqueak</t>
  </si>
  <si>
    <t>kitten|kitten live stream|kitten live|live kittens|cats|stacyvlogs|stacy live</t>
  </si>
  <si>
    <t>Merch store: http://www.shopstacyplays.com_x000D_
\n_x000D_
\nTwitter: twitter.com/stacysays_x000D_
\nInstagram: instagram.com/stacygrams_x000D_
\nFacebook: facebook.com/stacyhinojosa_x000D_
\nGaming Channel: youtube.com/stacyplays_x000D_
\n_x000D_
\nPage and Molly love you, go rescue a dog!</t>
  </si>
  <si>
    <t>wcy08U4FC-Y</t>
  </si>
  <si>
    <t>Christopher Davis</t>
  </si>
  <si>
    <t>Northwestern University Trombone Choir performs the National Anthem  2/6/18</t>
  </si>
  <si>
    <t>Trombone Bienen School of Music Star Spangled Banner national Anthem Davis Christopher bass trombone|brass|trombone|Bienen School of Music|bass trombone|National Anthem|Star Spangled Banner|low brass|trumpet|Northwestern|Sports|basketball|Mens|wildcat|trombone choir|Remington|International Trombone Festival|emory remington trombone choir|Christopher Davis Bass Trombone</t>
  </si>
  <si>
    <t>The Northwestern University Trombone Choir, under the direction of Christopher Davis perform the Star Spangled Banner at the Northwestern vs. Michigan Menâ€™s Basketball Game on 2/6/18\n\n (For licensing and usage, contact: licensing@viralhog.com)</t>
  </si>
  <si>
    <t>IUmdcd_8Vwc</t>
  </si>
  <si>
    <t>My Virgin Kitchen</t>
  </si>
  <si>
    <t>Clear Lemon Meringue Pie</t>
  </si>
  <si>
    <t>Clear Lemon Meringue Pie|clear pumpkin pie|lemon meringue pie recipe|transparent pie|baking recipes|what is lemon meringue pie|barry lewis|myvirginkitchen|my virgin kitchen|recipe|cooking|cooking videos|cooking with dog|lemon|baking|baking cakes|baking videos|meringue|meringue recipe|meringue mix|food|meringue (food)|pie (type of dish)|lemon meringue pie (dish)|lemon meringue pie|pie|lemon (food)|dessert|lemon pie|lemon tart|easy recipes|diy|gummy</t>
  </si>
  <si>
    <t>In this video recipe Barry tries to make a clear lemon meringue pie! So that's a pie that you can actually see the base due to a yummy transparent filling! See how it goes... \nSubscribe for regular videos &amp; press the bell button so you are notified of all new videos http://goo.gl/CbsOCc \n\nFull recipe / write up, if you try this you must read this. http://www.myvirginkitchen.com/recipe/clear-lemon-meringue-pie/\n\nMore baking recipes on the baking playlist...  https://www.youtube.com/watch?v=kXtY3DWj2iw&amp;list=PLfItiEY3o1mvfKlFwPe2xYdD4CFKF0EdP\n\nTwitter https://twitter.com/myvirginkitchen\nInstagram https://www.instagram.com/myvirginkitchen\nFacebook http://www.facebook.com/myvirginkitchen\nPatreon https://www.patreon.com/myvirginkitchen\nSnapchat @myvirginkitchen\n\nIf you would like to help me translate any of my videos to a different language click here http://www.youtube.com/timedtext_cs_panel?c=UCAzyupPG4vdo8jd9nJ13LAw&amp;tab=2</t>
  </si>
  <si>
    <t>3bzlb22qTvE</t>
  </si>
  <si>
    <t>The Ultimate Expensive Burger Tasting with Adam Richman | The Burger Show</t>
  </si>
  <si>
    <t>First we feast|fwf|firstwefeast|food|food porn|cook|cooking|chef|kitchen|recipe|cocktail|bartender|craft beer|complex|complex media|Cook (Profession)sean evans|the burger show|alvin cailan|adam richman|man v. food|expensive burgers|the most expensive burger|truffle burger|man versus food|premium burgers|cheap burgers|eggslut|josh capon|le burger extravagant|serendipity 3|minetta tavern|black label burger|burger made with gold|caviar on a burger</t>
  </si>
  <si>
    <t>In the series premiere of The Burger Show, host Alvin Cailan teams up with food-TV legend Adam Richman (Man v. Food, Secret Eats) to discuss a hot-button issue in the burger world: the rise of gourmet, expensive burgers. With bespoke beef blends and luxury toppings like truffles driving prices through the roof, are the upgrades really worth it? Find out as the duo tries premium patties ranging from $23 to $295.\n\nFirst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burger scholar George Motz,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</si>
  <si>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CvAQpSdcvno</t>
  </si>
  <si>
    <t>What it Feels Like to Slide Downhill at 90 M.P.H.</t>
  </si>
  <si>
    <t>great big story|gbs|lag|documentary|docs|Biography &amp; Profile|Bobsled|Skeleton|Olympics|Olympics 2018|skeleton racer|john daly|winter|sports|athlete|bobsled|track|gopro|what it feels like|lake placid|speed|olympics|olympic games|athletic|team usa</t>
  </si>
  <si>
    <t>John Daly is an American skeleton racer and a two-time Olympic athlete. Sliding face-down, head-first on a slick bobsled track at 90 mph might sound insane, but for Daly, itâ€™s the thrill that keeps him coming back. For the past 15 years, heâ€™s been putting his life on the line while racing at breakneck speeds.\n\nTo learn more, visit teamusa.org (https://www.teamusa.org/). The Winter Olympics will air live, Thursday, Feb. 8.\n\nSUBSCRIBE: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</si>
  <si>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3HXIkBeKQ14</t>
  </si>
  <si>
    <t>Tryst Network</t>
  </si>
  <si>
    <t>Jessica Biel and Chelsea Handler Take a Little Look-See (Full Video)</t>
  </si>
  <si>
    <t>Jessica Biel|Chelsea Handler|sex-positive|sex|vagina|body-positive|anatomy|women|female|feminist|feminism|look-see|looksee|Tryst|Tryst Network|sex education|female body|female anatomy|vulva</t>
  </si>
  <si>
    <t>Tryst Network\nA Sex-Positive Resource\nIn Partnership with WCG and Jessica Biel\nwww.trystnetwork.org</t>
  </si>
  <si>
    <t>s7zVYJDj2Ok</t>
  </si>
  <si>
    <t>What Causes 'Old People Smell'?</t>
  </si>
  <si>
    <t>SciShow|science|Hank|Green|education|learn|Nonenal|old person smell|2-nonenal|skin|human|40|aging|moisture|stratum corneum|physiology|age|oxidation|antioxidants|changes|water|fat|deoderant|fragrance|nose|body odor|odor</t>
  </si>
  <si>
    <t>If you've ever associated a smell with old age, you weren't imagining itâ€”it all has to do with the chemistry of our skin.\n\nHosted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http://instagram.com/thescishow\n----------\nSources:\nhttp://www.jidonline.org/article/S0022-202X(15)41198-4/fulltext - back-bb0055\nhttp://www.jidonline.org/article/S0022-202X(15)45554-X/pdf\nhttps://www.sciencedirect.com/science/article/pii/S0753332299800870\nhttps://www.agingcare.com/articles/old-person-smell-174839.htm\nhttp://www.dana.org/Cerebrum/2001/Ah,_Sweet_Skunk!_Why_We_Like_or_Dislike_What_We_Smell/\nhttp://journals.plos.org/plosone/article?id=10.1371/journal.pone.0038110\n\nImage Sources:\nhttps://pixabay.com/en/baby-child-kid-girl-cute-care-1317646/\nhttp://www.thinkstockphotos.com/image/stock-photo-portrait-of-a-senior-man/506672759/popup?sq=Old%20man/f=CPIHVX/p=6/s=DynamicRank\nhttps://commons.wikimedia.org/wiki/File:4-Hydroxy-2-nonenal.svg\nhttps://commons.wikimedia.org/wiki/File:Blausen_0353_Epidermis.png\nhttps://pixabay.com/en/skin-brown-skin-skin-up-close-2016480/\nhttps://pixabay.com/en/roses-rosebush-flowers-blooming-1198495/</t>
  </si>
  <si>
    <t>6wuV4531d9c</t>
  </si>
  <si>
    <t>The Grand Tour: Season 2, Episode 10 Trailer</t>
  </si>
  <si>
    <t>jeremy|clarkson|richard|hammond|james|may|prime|video|amazon|car|show|grand|tour|the|alfa|romeo|trailer|teaser|episode|stelvio|quadrifoglio|porsche|macan|turbo|performance|ranage|rover|velar|canada|road|trip|race|rodeo|horse|barrel|racing|tesla|model|paris|hilton|rory|mcIlroy</t>
  </si>
  <si>
    <t>Oh, Canada: Jeremy Clarkson, Richard Hammond and James May reluctantly agree to test three SUVs in the rugged landscapes of Canada. With Clarkson in the Alfa Romeo Stelvio Quadrifoglio, Hammond in the Porsche Macan Turbo Performance Pack and May in the Range Rover Velar, the trio test their carsâ€™ sporting side at a race track and their utilitarian side with some enormous dogs,before ending in an epic race across the snowy mountains. Also in this show, Jeremy embarks on a legally perilous test of the Tesla Model X and Celebrity Face Off finds the worldâ€™s fastest golf enthusiast as Rory McIlroy takes on Paris Hilton. Watch The Grand Tour on http://www.PrimeVideo.com/GT</t>
  </si>
  <si>
    <t>7IZZrxZ6uxA</t>
  </si>
  <si>
    <t>Replay!! Jenny and Misty are here showing us how to make quilty hearts just in time for Valentine's Day!\n\nWatch the Tender Heart Quilting Tutorial here: http://bit.ly/2lpysr7\n\nLearn how to make a Quilted Valentine's Heart here: http://bit.ly/2BHzVkE\n\nFind the Love You Mini Charm Pack here: http://bit.ly/2EnRPK9\n\nFind the Project Red Charm Pack here: http://bit.ly/2FONEnJ</t>
  </si>
  <si>
    <t>er2kQ21ZTG0</t>
  </si>
  <si>
    <t>WEARING GOODWILL TO NEW YORK FASHION WEEK</t>
  </si>
  <si>
    <t>nyfw|new york fashion week|goodwill|thrift store|haul|nyc|new york city|damon and jo|damon dominique|jo franco|going to fashion week|getting into fashion week|ootd|what to wear|who wore what|what are you wearing|red carpet|vintage|thrift store vlog|mercedes-benz|fall|spring|2017|2018|2019|nyc youtubers|paris fashion week|top fashion shows|dÃ©filÃ©|runway|catwalk|high fashion|haute couture|DIY|do it yourself|clothing hacks|fashion hacks|thrifting tips</t>
  </si>
  <si>
    <t>â€œOMG! Who are you wearing!?â€ Goodwill. And I just made three New York Fashion Week outfits for less than $60. \nSubscribe to our channel â†’ https://goo.gl/H8i5DP\nOur travel blog | Shut Up and Go â†’ http://www.shutupandgo.travel/\n\n**music in this video\nFunky Fella Music â†’ https://soundcloud.com/funky_fella\nFunky Fella Real Chill\nFunky Fella Funky Rolla\n\n**goodwill nyc locations\nfirst goodwill: 14th and 5th\nsecond goodwill: 23rd and 3rd\nthird goodwill: 25th and 6th\n\n**social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http://www.instagram.com/jo_franco\ndominique's instagram: http://www.instagram.com/mynamesdominique/\n\n**we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</si>
  <si>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A3_c-aSZF5M</t>
  </si>
  <si>
    <t>Rapid Trailer</t>
  </si>
  <si>
    <t>JOSIE Official Trailer (2018) Sophie Turner, Dylan McDermott Movie HD</t>
  </si>
  <si>
    <t>Josie|Trailer|Josie Trailer|Josie Trailer 2018|Movie|2018|Sophie Turner|Dylan McDermott|Thriller|Drama|Drama Movie|Official|International|Film|Clip|TV Spot|Josie (Movie)|Trailers 2018</t>
  </si>
  <si>
    <t>JOSIE Official Trailer (2018) Sophie Turner, Dylan McDermott Movie HD\n\nSubscribe to Rapid Trailer For All The Latest Trailers! â–¶ https://goo.gl/dAgvgK\nFollow us on Twitter â–¶ https://goo.gl/8m1wbv\n\nHank, a solitary man living a dull existence in the sleepy, Southern town raises eyebrows when he develops a questionable relationship with Josie, a recently transplanted high school student.\n\n\nÂ© 2018</t>
  </si>
  <si>
    <t>K6Zu3qKhON4</t>
  </si>
  <si>
    <t>Portugal. The Man - Keep On (Official Video)</t>
  </si>
  <si>
    <t>Portugal. the Man|Keep On|K6Zu3qKhON4|Feel It Still|Portugal Man|WOODSTOCK|Portugal. THe Man VIdeos|Portugal. THe Man Music|Porutgal. The Man Live|Portugal. The Man Graphics|John Gourley|Zach Carothers|Grammys 2018|Despacito|Keep On (official video)|Portugal. The Man - Keep On|Portugal. THe Man - Live In THe Moment|Evil Friends|Alaska Rock Band|PTM|PTM - Keep On|Portugal. The Man Tour</t>
  </si>
  <si>
    <t>Portugal. The Man - Keep On \n\nVideo conceptualized, created and directed by Paulin Rogues\nFollow Paulin at https://www.instagram.com/elpoposangre/\n\nCatch Portugal. The Man on tour:\nhttp://www.portugaltheman.com/tour\n\nWOODSTOCK available now!\nhttps://Atlantic.lnk.to/WoodstockID \n\nFollow Portugal. The Man\nWebsite: http://www.portugaltheman.com/\nFB: https://www.facebook.com/portugaltheman \nIG: https://www.instagram.com/portugaltheman/\nTW: https://twitter.com/portugaltheman\nSC: https://soundcloud.com/portugaltheman\nYT: https://www.youtube.com/user/Portugalthemanband\nTumblr: http://portugaltheman.tumblr.com/</t>
  </si>
  <si>
    <t>0q9Cm11d-fE</t>
  </si>
  <si>
    <t>Trump wanted a parade. He might get one.</t>
  </si>
  <si>
    <t>trump|parade|bastille day|france|military parade|authoritarian regime|president|u.s. customs|pentagon|white house|tradition|armed forces|Washington Post YouTube|Washington Post Video|WaPo Video|The Washington Post</t>
  </si>
  <si>
    <t>The Pentagon and White House are planning a military parade requested by President Trump, breaking with U.S. tradition. Subscribe to The Washington Post on YouTube: http://bit.ly/2qiJ4dy\n\nFollow us:\n\nTwitter: https://twitter.com/washingtonpost\nInstagram: https://www.instagram.com/washingtonpost/\nFacebook: https://www.facebook.com/washingtonpost/</t>
  </si>
  <si>
    <t>aAGobKLb1JY</t>
  </si>
  <si>
    <t>Steve Wynn steps down as CEO of Wynn Resorts</t>
  </si>
  <si>
    <t>steve wynn|wynn resorts|republican national committee|business|casinos|sexual misconduct</t>
  </si>
  <si>
    <t>Facing sexual misconduct allegations, Steve Wynn announced Tuesday that he is stepping down as CEO of Wynn Resorts, the company he founded. The decision comes days after he stepped down as finance chair of the Republican National Committee.</t>
  </si>
  <si>
    <t>W0Anp0wmXek</t>
  </si>
  <si>
    <t>EXTREME Mexican Street Food! BLOOD + CACTUS Tacos and SPICY Street Market TACO Tour in Mexico City</t>
  </si>
  <si>
    <t>the food ranger|trevor james|food ranger|food|street food|street food videos|best street food|mexico|mexican food|mexican|cooking|street|tacos|best|top|taco|salsa|deep|world|heaven|hot|street food mexico|food review|mexican street food tacos|mexican street food|street food compilation|mexico city street food|street stand|spicy|street tacos|mexico city|street food market|market|taco tour|blood sausage|cactus|nopales|cheap food|cheap|mexico street food</t>
  </si>
  <si>
    <t>EXTREME Mexican Street Food TACOS in Mexico City, some of the BEST Street food in Mexico! We went on a HUGE Taco tour in Mexico city, trying the BEST tacos you can imagine, like cactus, blood, SPICY BBQ meat all in delicious tacos! Join me (Trevor James, The Food Ranger) as I go for a DEEP street food tour of La Merced Market in Mexico City and taste some of the BEST EXTREME tacos in the world!\n\nIn this street food tour vlog, we are in Mexico City La Merced Farmers market tasting a ton of different variety of tacos and spicy dishes.\n\nABOUT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\n\nBRAND NEW TRAVEL EAT REPEAT MERCH AVAILABLE HERE:\nhttps://www.bonfire.com/travel-eat-repeat-2018/</t>
  </si>
  <si>
    <t>7kLO2AB5SPM</t>
  </si>
  <si>
    <t>about Logan Paul</t>
  </si>
  <si>
    <t>logan paul casey neistat|robert kyncl|youtube ceo|interview</t>
  </si>
  <si>
    <t>excited to share this with all of you.  immensely appreciative of YT and Robert personally for being so forthcoming and willing to participate with this.  transparency is an essential ingredient to understanding and I look forward to hearing more and learning more of what's happening with YouTube.</t>
  </si>
  <si>
    <t>m4faDISwSVo</t>
  </si>
  <si>
    <t>Why I Left Nickelodeon</t>
  </si>
  <si>
    <t>nickelodeon|nick|butch hartman|why i left buzzfeed|buzzfeed|cancelled|tv show|fairly oddparents|danny phantom|tuff puppy|bunsen is a beast|leaving a job</t>
  </si>
  <si>
    <t>After 20 years of creating shows like Fairly OddParents, Danny Phantom, TUFF Puppy, and Bunsen is a Beast... it's time to go.\n\nListen to my NEW podcast Speech Bubble...\nApple Podcasts: http://apple.co/2g3EGvH\nGoogle Play: http://bit.ly/2xqNIKB\nSoundCloud: http://bit.ly/2xrL5IH</t>
  </si>
  <si>
    <t>n0j_CX1S2es</t>
  </si>
  <si>
    <t>Nike</t>
  </si>
  <si>
    <t>NOTHING BEATS A LONDONER</t>
  </si>
  <si>
    <t>Nike|Just Do It|london|ldnr|nothing beats a londoner|sport|football|running|basketball|swimming|training|boxing|dance|skateboarding|tennis|skepta|giggs|jhus|kane|hazard|mo farah|rio ferdinand|steph houghton|jorja smith</t>
  </si>
  <si>
    <t>Welcome to London. Home of the unbeatable #LDNR\n\nFor half-term LDNR events, and to find out where you can meet some of the stars of the film, go to: https://nike.com/london</t>
  </si>
  <si>
    <t>VA7Y_Psp5l4</t>
  </si>
  <si>
    <t>End Game - Behind The Scenes</t>
  </si>
  <si>
    <t>taylor swift|end game|end|game|tswift|taylor|swift|ed sheeran|future|end game video</t>
  </si>
  <si>
    <t>Watch the official End Game music video: http://taylor.lk/EndGameVideo\n\nGet the highly-anticipated new album 'reputation'\niTunes: http://taylor.lk/reputation-iT\nTarget: http://taylor.lk/reputation-target\nWalmart: http://taylor.lk/reputation-walmart\nTaylor Swift online store: http://taylor.lk/reputation\n\nTickets for Taylor Swift's reputation Stadium Tour are on sale now. Get tickets here: http://taylor.lk/repEvents \n\nFollow Taylor Swift Online\nInstagram: http://www.instagram.com/taylorswift \nFacebook: http://www.facebook.com/taylorswift\nTumblr: http://taylorswift.tumblr.com\nTwitter: http://www.twitter.com/taylorswift13\nWebsite: http://www.taylorswift.com</t>
  </si>
  <si>
    <t>McRNSFGwqtY</t>
  </si>
  <si>
    <t>Pinball Wiz</t>
  </si>
  <si>
    <t>MY 98 YEAR OLD DAD'S REACTION WHEN HE FINDS OUT HOW OLD HE REALLY IS! (WARNING:FOUL LANGUAGE)</t>
  </si>
  <si>
    <t>Original Video\n* Jukin Media Verified *\nFind this video and others like it by visiting https://www.jukinmedia.com/licensing/view/984163\nFor licensing / permission to use, please email licensing(at)jukinmedia(dot)com.</t>
  </si>
  <si>
    <t>fmtU3FFpHtU</t>
  </si>
  <si>
    <t>How to Make MAGIC SAND</t>
  </si>
  <si>
    <t>homemade|hydrophobic|magic|sand|water|repelling|science|magic sand|how to|hydrophobic sand|diy|hydrophobe|dry|hydrophobic effect|science experiments|do it yourself|waterproof|proof|wet|experiment|homemade magic sand|water-proof sand|coating|hydrophobic coating|never wet|waterproof sand|resistant|water resistant|king of random|grant thompson|the king of random|thekingofrandom|random happens|grant thompson king of random|tkor|how to make|weekend project|random</t>
  </si>
  <si>
    <t>Head to https://squarespace.com/kingofrandom right now to get 10% off your first purchase of a website or a domain! (#ad)\n\nIn today's video we're making a water repelling magic sand!\n\nSubscribe &amp; â€œRing the Bellâ€: https://goo.gl/618xWm\n\nNever Wet: http://amzn.to/2E0zkZM\nDisposable Baking Pans: http://amzn.to/2DAUVtS\n\nSee What Else Iâ€™m Up To:\n\nInstagram:Â https://goo.gl/C0Q1YU\nFacebook:Â https://goo.gl/EWo7S7\nPinterest:Â https://goo.gl/Gbffq4\n\nBusiness Inquiries: For sponsorship requests or business opportunities please contact me directly: https://goo.gl/Z2L6yM\n\nMusic by: Love Beans - I'll Be Good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https://goo.gl/eQZeoE\nWant credit TRANSLATING other videos? Click Here to see where else you can contribute: https://goo.gl/Dmpwbq\n\nFTC Disclaimer: This video was sponsored by Squarespace\n\nTHANK YOU!! âœŒï¸ðŸ‘‘</t>
  </si>
  <si>
    <t>6ztB3fg9knE</t>
  </si>
  <si>
    <t>*SPOILER* 3rd Eliminated Queen RuPaul's All Stars 3: Behind the Scenes</t>
  </si>
  <si>
    <t>world of wonder|world of wonder productions|wow report|rupaul|milk|eliminated queen|untucked|behind the scenes|rupaul's drag race|all stars 3</t>
  </si>
  <si>
    <t>Enjoy the video? Subscribe here: http://bit.ly/1fkX0CV\nWatch 2nd Eliminated Queen: https://youtu.be/mXJ7wX6CVDk\nThe third eliminated queen packs up her drag station in the workroom immediately after being eliminated from episode 3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</si>
  <si>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41d9Bd7m8js</t>
  </si>
  <si>
    <t>Dakota Johnson Taught Jamie Dornan How To Take Off Her Underwear  - CONAN on TBS</t>
  </si>
  <si>
    <t>Conan O'Brien Conan Conan (TV Series) TBS (TV Channel) Team Coco Celebrity Interviews Jamie Dornan</t>
  </si>
  <si>
    <t>CONAN Highlight: Jamieâ€™s Fifty Shades co-star schooled him on the proper way to remove a ladyâ€™s undergarments.\n\nMore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</si>
  <si>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b1BAq8T9kqY</t>
  </si>
  <si>
    <t>VALENTINES DAY GLAM |  Casey Holmes</t>
  </si>
  <si>
    <t>valentines day|valentines day glam|smokey eye|night out|get ready with me|talk through tutorial|casey holmes|itsbl0ndie|makeup tutorial|tutorial|makeup|cosmetics|sephora|ulta|drugstore|highend makeup|review|huda beauty|nars|anastasia|smashbox|stila</t>
  </si>
  <si>
    <t>Don't forget to subscribe here-- http://bit.ly/1ERR4Sv\n\nTop im wearing- from my boutique - https://rosiedaze.com/collections/whats-new/products/cropped-velvet-turtleneck-top\n\nMy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CaseyHolmes35\n\n\nFoxy Locks hair extensions in honey spice ombre - Use â€œfoxycaseyâ€ for a discount\nhttp://www.foxylocks.com\n\n\nLoving Tan self tanner in dark - Use â€œcaseyâ€ for a free gift \nhttp://www.lovingtan.com\n\nBra I like (not sponsored, just talking to my friends about a new bra I love haha) https://www.victoriassecret.com/bras/new-arrivals/wicked-unlined-uplift-bra-dream-angels?ProductID=362419&amp;CatalogueType=OLS\n\nProducts Mentioned:\n\n\n\nDisclaimer: Some links are affiliate &amp; Coupon codes are affiliate.</t>
  </si>
  <si>
    <t>gAcvbGuqG0Q</t>
  </si>
  <si>
    <t>CamVEVO</t>
  </si>
  <si>
    <t>Cam - Diane (Official Music Video)</t>
  </si>
  <si>
    <t>burning house|mayday|the voice|acm|cma|grammy|nominated|awards|holly gleason|women walk the line|dolly parton|jolene|diane|Rolling Stone|New York Times|Spin|women|npr|country music|Arista Nashville|Cam|Country|Diane</t>
  </si>
  <si>
    <t>Get Cam's new single, Diane, now: http://smarturl.it/diane?IQid=yt</t>
  </si>
  <si>
    <t>C-DfipidnOE</t>
  </si>
  <si>
    <t>Dear Snapchat!</t>
  </si>
  <si>
    <t>snapchat update|dear snapchat|snapchat 2018|snapchat update 2018|new snapchat|new snapchat 2018|new snapchat update|old snapchat|get the old snapchat back|old snapchat back|new snapchat app|MKBHD</t>
  </si>
  <si>
    <t>An open letter to Snapchat in 2018...\n\n...cya on Instagram: http://instagram.com/MKBHD\n\nVideo Gear I use: http://kit.com/MKBHD/video-gear#recommendation17959\nTech I'm using right now: https://www.amazon.com/shop/influencer-0bfe542e\n\nIntro Track: Ongoing Thing by 20syl, Oddisee\n\n~\nhttp://twitter.com/MKBHD\nhttp://snapchat.com/add/MKBHD\nhttp://google.com/+MarquesBrownlee\nhttp://instagram.com/MKBHD\nhttp://facebook.com/MKBHD</t>
  </si>
  <si>
    <t>nlHkUuWxDks</t>
  </si>
  <si>
    <t>Yara Shahidi Is Turning 18 And Having A 'Voting Party'</t>
  </si>
  <si>
    <t>The Late Show|Stephen Colbert|Colbert|Late Show|celebrities|late night|talk show|skits|bit|monologue|The Late Late Show|Late Late Show|letterman|david letterman|comedian|impressions|CBS|joke|jokes|funny|funny video|funny videos|humor|celebrity|celeb|hollywood|famous|James Corden|Corden|Comedy|Yara Shahidi|Interview|Entertainment|Nonrecurring|Evergreen</t>
  </si>
  <si>
    <t>'Grown-ish' star Yara Shahidi is using her 18th birthday to raise awareness among her peers for the upcoming 2018 midterms.\n\nSubscribe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</si>
  <si>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jsnyz__pc5M</t>
  </si>
  <si>
    <t>Chloe x Halle - The Kids Are Alright - Official Music Video</t>
  </si>
  <si>
    <t>Chloe x Halle|Chloe and Halle|Chloe and Halle Bailey|Chloe Bailey|Halle Bailey|Beyonce|Proteges|Pretty Hurts|Parkwood|The Kids Are Alright|Grownish|Sugar Symphony|The 2 of Us|Singing Sisters|Drop|Fall|jazz|sky|grown|grownish twins</t>
  </si>
  <si>
    <t>The official music video for our song â€œThe Kids Are Alrightâ€ shot at YouTube Space NYC.\n\nGet The Kids Are Alright here: http://smarturl.it/TheKidsAreAlright\n\nGet Grown here: http://smarturl.it/Grown ðŸ¤—ðŸ’ƒðŸ½. \n------\n\nStream our mixtape, â€˜The Two of Usâ€™: http://www.chloexhalle.com + http://smarturl.it/TheTwoOfUs \n\nGet Our Debut EP 'Sugar Symphony'! \n\niTunes: http://found.ee/CxHssi\nSpotify: http://found.ee/CxHsss\nGoogle Play: http://found.ee/CxHssgp\nAmazon: http://found.ee/CxHssa\nTidal: http://found.ee/CxHsstdl\n\n------\n\nFollow Chloe x Halle!\n\nSign up for our email list: http://found.ee/signupweb\nWebsite: http://www.chloexhalle.com\nTwitter: https://twitter.com/chloexhalle\nFacebook: https://www.facebook.com/ChloexHalle\nInstagram: https://www.instagram.com/chloexhalle</t>
  </si>
  <si>
    <t>Mb-gOG-RxHc</t>
  </si>
  <si>
    <t>Congress approves spending bill to end brief government shutdown</t>
  </si>
  <si>
    <t>CBS News|CBS This Morning|Congress|The House|spending bill|government shutdown|Senate|White House|Donald Trump</t>
  </si>
  <si>
    <t>The House approved a compromise funding bill and sent it to President Trump to sign, ending the second government shutdown in three weeks. The Senate voted for the measure after a midnight deadline because of a long protest by Republican Sen. Rand Paul.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</si>
  <si>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ETabBP9tUD4</t>
  </si>
  <si>
    <t>Catchphrase with Andrew Garfield and Rachel Brosnahan</t>
  </si>
  <si>
    <t>The Tonight Show|Jimmy Fallon|Catchphrase|Andrew Garfield|Rachel Brosnahan|NBC|NBC TV|Television|Funny|Talk Show|comedic|humor|snl|Fallon Stand-up|Fallon monologue|tonight|show|jokes|funny video|interview|variety|comedy sketches|talent|celebrities|video|clip|highlight|Angels in America|Silence|Hacksaw Ridge|Amazing Spider-Man|House of Cards|The Marvelous Mrs. Maisel|Patriots Day|The Finest Hours|Manhattan|The Blacklist|Ed Sheeran|Taylor Swift</t>
  </si>
  <si>
    <t>Jimmy teams up with Rachel Brosnahan against Andrew Garfield and announcer Steve Higgins for a game of Catchphrase.\n\nSubscribe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exclusives.\n\nCatchphrase with Andrew Garfield and Rachel Brosnahan\nhttp://www.youtube.com/fallontonight</t>
  </si>
  <si>
    <t>CRiBnM9l4N4</t>
  </si>
  <si>
    <t>Rich Brian Experiences Peak Bromance While Eating Spicy Wings | Hot Ones</t>
  </si>
  <si>
    <t>First we feast|fwf|firstwefeast|food|food porn|cook|cooking|chef|kitchen|recipe|cocktail|bartender|craft beer|complex|complex media|Cook (Profession)sean evans|rich brian|rich chigga|amen|glow like dat|joji|introvert|amen album|spicy wings|hot wing challenge|hot ones|sean evans|indonesian rapper|food challenge|the last dab|hot ones hot sauce|post malone|hot sauce|da bomb|explain that gram|dat stick|dat $tick|bill ratchet</t>
  </si>
  <si>
    <t>Rap phenom Rich Brian just became the first Asian artist to ever reach #1 on the iTunes Hip Hop Chart with his debut album, Amen. But how is he with hot food? Find out as Indonesian-born, Internet-bred emcee goes wing for wing with Sean Evans in the Hot Ones terror dome. As he faces down sauces like Extreme Karma and Da Bomb, Brian discusses touring with Joji, his bromance with Post Malone, and the finer points of fanny-pack fashion.\n\nPost Malone on Hot Ones: https://youtu.be/eCEG4QyQbF4\nJoji on Hot Ones: https://youtu.be/kjNU-dbG3ek\nThomas Middleditch on Hot Ones: https://youtu.be/5FdmnmVBQXI\n\n\nSubscribe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county's best chefs and finding the unexpected places where food and pop culture intersect.</t>
  </si>
  <si>
    <t>FI3zMdqq4vE</t>
  </si>
  <si>
    <t>Tracy McGrady on Isaiah Thomas to the Lakers: He can't bring an ego with him | The Jump | ESPN</t>
  </si>
  <si>
    <t>espn|espn live|the jump|tracy|mcgrady|on|isaiah|thomas|to|the|lakers|can't|bring|ego|tracy mcgrady|isaiah thomas|isaiah thomas traded|isaiah thomas trade|isaiah thomas lakers|los angeles lakers|nba|basketball|nba trade|nba trade deadline</t>
  </si>
  <si>
    <t>The Jump's Tracy McGrady comments on Isaiah Thomas to the Lakers saying he can't bring an ego with him.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</si>
  <si>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CY8E6N5Nzec</t>
  </si>
  <si>
    <t>Marshmello</t>
  </si>
  <si>
    <t>Marshmello &amp; Anne-Marie - FRIENDS (Lyric Video) *OFFICIAL FRIENDZONE ANTHEM*</t>
  </si>
  <si>
    <t>marshmello|marshmallow|anne-marie|anne|marie|friends|friends lyrics|marshmello friends lyrics|anne marie friends|marshmello friends|selena gomez wolves|alarm|ciao adios|new marshmello|justin bieber friends|calvin harris|pop|pop music|finesse|cardi b|havana|camila cabello|pray for me|finesse remix|the middle|Marshmello Anne-Marie - FRIENDS (Lyric Video)|friends lyric video|friends remix|wait|anne marie|silence|wolves|sick boy|musicas|friendzone|anthem</t>
  </si>
  <si>
    <t>Download FRIENDS by Marshmello &amp; Anne-Marie HERE â–¶ http://au.gt/friends\n\nWatch Cooking with Marshmello HERE â–¶ http://youtube.com/playlist?list=PLcYK4PlHbZQtXROf5fnrr4dO4ruWiv7ts\n\nGet your NEW Melloâ„¢ï¸ by Marshmello gear HERE â–¶ http://shop.marshmellomusic.com\n\nWATCH LOVE U MUSIC VIDEO â–¶ https://youtu.be/D-pKeb6Wf4U\nWATCH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http://shop.marshmellomusic.com/\n\nConnect with Anne-Marie:\nSubscribe- http://bit.ly/1FciNcA\nOfficial Website- http://iamannemarie.com\nFacebook- http://www.facebook.com/iamannemarie\nTwitter- http://twitter.com/AnneMarieIAm\nInstagram- https://instagram.com/annemarieiam\n\n\nProduced &amp; Directed by Toon53 Productions | https://www.toon53productions.com\n\n\n\nMarshmello &amp; Anne-Marie - FRIENDS (Lyric Video) *OFFICIAL FRIENDZONE ANTHEM*\n#FRIENDS\n#Marshmello\n#AnneMarie</t>
  </si>
  <si>
    <t>Momsplaining with Kristen Bell #ProductReviews with Ryan Hansen, Ep. 5</t>
  </si>
  <si>
    <t>ellen|ellen degeneres|the ellen show|ellen fans|ellen tickets|ellentube|ellen audience|kristen bell|kristen|bell|ryan hansen|ryan|hansen|product reviews|reviews|lactation cookies|veronica mars|baby|moms|mom|parents|advice|funny|hilarious|olly|good place|veronica|mars</t>
  </si>
  <si>
    <t>Kristen and Ryan â€“ her longtime BFF and Veronica Mars co-star â€“ road test the  wackiest and most wonderful baby products on the market!</t>
  </si>
  <si>
    <t>TX0UsGn0GPc</t>
  </si>
  <si>
    <t>Mini Wedding Cake for Valentine's Day Teeny Weeny Challenge #4</t>
  </si>
  <si>
    <t>teeny weeny challenge|how small can I bake|miniature wedding cake|1/12th scale|dollhouse running water|miniature working oven|ann reardon|how to cook that|howtocookthat|anne reardon|make it a great week|dollhouse kitchen|mini food|mini fondant cake|mini wedding cake|tiny cake|challenge|bake|how to|make a wedding cake|itsy bitsy|cute|kawaii</t>
  </si>
  <si>
    <t>Mini 2 tiered Fondant Wedding Cake Recipe:  https://www.howtocookthat.net/public_html/miniature-weddinâ€¦r-valentines-day/ \nMake it a great week cups: http://goo.gl/ErHpG4 \nSUBSCRIBE on youtube: http://bit.ly/H2CThat  \nEmail subscribe: http://bit.ly/H2CTemail\nHow To Cook That Ann Reardon: http://youtube.com/howtocookthat\nHi I am Ann Reardon, Today I am making the tiniest wedding cake you've ever seen in my miniature kitchen.  And I might even sneak in a little footage of my own wedding.  Apologies in advance for the lack of professional video footage ðŸ˜œ  it was a long time ago.  Let me know in the comments what you'd like to see next in the teeny weeny challenge.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</si>
  <si>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YOxo2IUFnr4</t>
  </si>
  <si>
    <t>Dan Stevens Can Make Malt Balls Levitate</t>
  </si>
  <si>
    <t>Inspired by the bar tricks he witnessed before chat, Dan Stevens shows off his own bar trick of levitating malt balls, and challenges James, Taylor Kitsch and Ron Funches to match his feat.\n\nMore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</si>
  <si>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rNaFB-IoXaA</t>
  </si>
  <si>
    <t>kehlani parrish</t>
  </si>
  <si>
    <t>Kehlani - Again [Official Audio]</t>
  </si>
  <si>
    <t>Kehlani|Atlantic Records|WMG|Warner Music Group|Hip Hop|SSS|Sweet Sexy Savage|Honey|Touch|Again</t>
  </si>
  <si>
    <t>Kehlani's Always Available Now: https://Atlantic.lnk.to/AgainID\n \nFollow Kehlani:\nhttp://www.kehlanimusic.com\nFacebook - https://www.facebook.com/Kehlanimusic\nTwitter - https://twitter.com/Kehlani\nInstagram - https://www.instagram.com/kehlani/</t>
  </si>
  <si>
    <t>CNBGEWRdeIM</t>
  </si>
  <si>
    <t>ðŸ«ë‹¬ì½¤ ìŒ‰ì‚¬ë¦„~ ë¦¬ì–¼ ì´ˆì½œë¦¿ ìš°ìœ  ë§Œë“¤ê¸° Real Chocolate Milk | í•œì„¸</t>
  </si>
  <si>
    <t>â–½ ì˜ìƒ ì•„ëž˜ ë”ë³´ê¸° í´ë¦­ ! ('êµ¬ë…'ê³¼ 'ì¢‹ì•„ìš”' ê°ì‚¬í•©ë‹ˆë‹¤ â˜º)\nì˜ìƒì—ì„œ ì“°ëŠ” ë„êµ¬ê°€ ê¶ê¸ˆí•˜ë‹¤ë©´? = https://youtu.be/o43DZn4ZrvI\n\n\nì•ˆë…•í•˜ì„¸ìš” ì˜¤ëŠ˜ì€ ë¦¬ì–¼ ì´ˆì½œë¦¿ ìš°ìœ ë¥¼ ì¤€ë¹„í–ˆì–´ìš” \nì§€ë‚œë²ˆì— ì´ˆì½”ìš°ìœ  ìš”ì²­ì´ ë§Žì•„ì„œ ë§Œë“¤ì–´ë´¤ìŠµë‹ˆë‹¤ \n\në‹¤í¬ ì´ˆì½œë¦¿ì´ ë“¤ì–´ê°€ ìŒ‰ì‹¸ë¦„í•˜ê³  ë‹¬ì½¤í•©ë‹ˆë‹¤ \nì´ˆì½”ë§›ì´ ì§„í•´ì„œ ì •ë§ì¢‹ì•„ìš” ì´ˆì½” ì¢‹ì•„í•˜ëŠ” ì¹œêµ¬ì—ê²Œ ì„ ë¬¼í•´ë„ ì¢‹êµ¬ìš” :)\n+ ë‹¨ê±° ì‹«ì–´í•˜ëŠ” ì¹œêµ¬ë„ ë§›ìžˆë‹¤ê³  í–ˆì–´ìš” (ì§„í•˜ê³  ë§›ìžˆëŒ€ìš”)\n\nâ–¶ìž¬ë£Œ (ëŒ€ëžµ 900~1000ml ë¶„ëŸ‰)\në¬¼ 50ml, ì½”ì½”ì•„ê°€ë£¨ 18g, ì„¤íƒ• 40g, ì´ˆì½œë¦¿ 120g, ìš°ìœ  800ml\n\n1) ë¬¼, ì½”ì½”ì•„ê°€ë£¨, ì„¤íƒ•ì„ ëƒ„ë¹„ì— ë‹´ì•„ ì„žì–´ì¤ë‹ˆë‹¤ \n2) ì•½ë¶ˆì— ì˜¬ë ¤ ë“ê¸° ì‹œìž‘í•˜ë©´ ì¤€ë¹„í•œ ì´ˆì½œë¦¿ì„ ë„£ê³  ì„žì–´ì¤ë‹ˆë‹¤ \n3) ì´ˆì½œë¦¿ì´ ë‹¤ ë…¹ìœ¼ë©´ ë¶ˆì—ì„œ ë‚´ë ¤ì¤ë‹ˆë‹¤\n4) ì¤€ë¹„í•œ ìš°ìœ ë¥¼ ì¡°ê¸ˆì”© ë¶€ì–´ê°€ë©° ì„žì–´ì¤ë‹ˆë‹¤ (ìš°ìœ ëŠ” ì‹¤ì˜¨ì— ë‘” ìƒíƒœ)\n5) ìž˜ ì„žì€ ìš°ìœ ë¥¼ ëƒ‰ìž¥ì‹¤ì—ì„œ ì°¨ê²Œ ë§Œë“¤ì–´ì¤ë‹ˆë‹¤\n\n\nâ€»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</si>
  <si>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BqLwMIA-HlY</t>
  </si>
  <si>
    <t>The Talk - Nicole Eggert Recounts Abuse Timeline by Scott Baio; Shares Co-Stars New Claims Filed</t>
  </si>
  <si>
    <t>Actress Nicole Eggert discusses the police report she filed against her Charlie's in Charge co-star Scott Baio. Host Sara Gilbert gets emotional, reading a statement filed against Baio by their co-star Alexander Polinsky, He's a dear friend of mine, Gilbert shares, before she continues reading the statement about Baio acting 'inappropriately' to Eggert on set during the first season, calling him 'various homophobic slurs,' 'I received regular verbal attacks, mental abuse and I also suffered a physical assault at the hands of Scott Baio.' Gilbert asks Eggert, Alexander says he witnessed this the first year of the show, which would make you 14? Eggert responds, 14-years-old, 1986 and before I was 15-years-old, he had me at his home, in his car, in his garage and he penetrated my vagina with his finger and this is where it began and this continued almost on a weekly basis for years. Of course, the abuse progressed from there quite a bit although I remained a virgin until I was 17.\n\nSubscribe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</si>
  <si>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Hkx5fveyjIs</t>
  </si>
  <si>
    <t>Johnny Weir Channels Lady Gaga for Paparazzi | Lip Sync Battle</t>
  </si>
  <si>
    <t>Singing|Lip Sync Battle|Dancing|Lip Syncing|LL|Cool|Chrissy Teigen|Music|Comedy|lip sync|battle|dance|Lip Sync Show|lsb|tara lipinski|olympics|figure skating|skating|ice skating|hollaback girl|gwen stefani|gwen|pop|dancing|singing|band|athlete|preview|No Doubt|Pharrell|The Neptunes|Love. Angel. Music. Baby.|Rich Girl|Lady Gaga|Paparazzi|The Fame Monster</t>
  </si>
  <si>
    <t>Johnny Weir performs an ode to Lady Gaga with â€œPaparazziâ€ on Lip Sync Battle. Thursdays 10/9c on Paramount Network.\n\n#ParamountNetwork #LipSyncBattle #LSB #JohnnyWier #LadyGaga #Paparazzi\n\nSubscribe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</si>
  <si>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3frnBoqqI_Q</t>
  </si>
  <si>
    <t>DIY SSD made of SD Cards!</t>
  </si>
  <si>
    <t>diy|ssd|micro|sd|card|review|overview|unboxing|solid|state|drive|terabyte</t>
  </si>
  <si>
    <t>Does it make ANY sense to make your OWN SSD from Micro SD cards?\n\nNew members get their 1st month of the â€˜Sh*t, Shower, Shaveâ€™ Starter Set for ONLY $5 with FREE shipping at http://www.dollarshaveclub.com/linus\n\nTry Tunnelbear for free, no credit card required, at https://www.tunnelbear.com/LTT\n\nLearn more about this weird product: http://geni.us/t5XPZe\n\nBuy Micro SD cards on Amazon: http://geni.us/mvD06B\n\nDiscuss on the forum: https://linustechtips.com/main/topic/894201-diy-ssd-made-of-sd-cards/\n\nOur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</si>
  <si>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OTHHeIAYfuU</t>
  </si>
  <si>
    <t>MGMTVEVO</t>
  </si>
  <si>
    <t>MGMT - Me and Michael</t>
  </si>
  <si>
    <t>Alternative|Columbia|MGMT|Me and Michael</t>
  </si>
  <si>
    <t>From MGMT's new album 'Little Dark Age'. Pre-order the album and get Me &amp; Michael instantly: http://smarturl.it/LittleDarkAge?IQid=mmyt\n\nWatch the Me &amp; Michael True Faith video: https://www.youtube.com/watch?v=_zK_m6EgVSQ \n\nDirectors: Joey Frank, Randy Lee Maitland\nProduction Company: RATHAUS\nProducer: Alexandra Byer\nCinematographer: Ashley Connor\nCreative Direction/Styling: Madison Solenja\nProduction Designers: Becca Morrin, Eamon Monaghan\nPractical FX: Izzi Galindo, Emily Shubert\nWardrobe: Colin King, Z Behl\nEditor: Alex Amoling\nGraphic Design Elements: Daniel Kent, Will Rhodes, Dave Nelinson \nVFX and Comping: Daniel Faria\nColorist: Nat Jencks, Goldcrest\nEditor of Truefaith video: Kenneth Casey Swoyer \nTitle Card: Michael Buscemi</t>
  </si>
  <si>
    <t>o4fHlldbRHo</t>
  </si>
  <si>
    <t>Aunty Donna</t>
  </si>
  <si>
    <t>CHUFFED (DAD SONG) - Music Video #1 / Aunty Donna - The Album</t>
  </si>
  <si>
    <t>comedy|sketch|aunty|donna|humour|funny|videos|humor|web|series|album|chuffed</t>
  </si>
  <si>
    <t>BUY/STREAM/PRE ORDER THE ALBUM: https://auntydonna.lnk.to/TheAlbumID\nSEE US LIVE IN NORTH AMERICA! https://www.auntydonna.com/shows\nSUBSCRIBE TO OUR CHANNEL: https://goo.gl/BUKkZU\n\nPATREON: https://www.patreon.com/auntydonna\nBUY MERCH: http://www.haventyoudonewell.com \n\nCHUFFED\nadjective informal\n1. very pleased.\n\nHere it is! The first single from 'Aunty Donna - The Album'! In this music video we see Broden Kelly (Manbeast in 1999, Benedick in Much Ado About Nothing) take on the role of Dad. Dad is a father who likes to sing songs about all the things that make him happy or chuffed. From pies to nice jeans to not watching south park, find out all the things Dad likes. Also stars Mark Bonanno (Mark in Aunty Donna webisodes) and Zachary Ruane (a dodgy car part in a car commercial once)\n\nFeaturing Aaron Gocs: https://www.youtube.com/channel/UCHDyN7DR9xukTxkSE7eUqsQ\n\nFACEBOOK: https://www.facebook.com/TheAuntyDonna\nTWITTER: https://twitter.com/AuntyDonnaBoys\nINSTAGRAM: http://instagram.com/theauntydonnagallery\nSOUND CLOUD: https://soundcloud.com/auntydonna \nAUNTY DONNA PODCAST : https://www.planetbroadcasting.com/our-shows/aunty-donna/\n\n\nCREDITS:\n\nMIX + MASTERED by Klaus Hill\nTHEME SONG: Aunty Donna x SUB-human\nSPECIAL THANKS: Alex Pizzol, Joe Kosky, Michelle Brasier, Sammy J \n\nVIDEO CREDITS:\n\nDIRECTOR / DOP Max Miller\nPRODUCER / 1st AD Jessica Galea\n\nFEATURING Aaron Gocs and Albert Goikhman\n\n1st AC Fabio Capodivento\nGAFFER Alastair Duffield\nBEST GIRL Hannah Palmer\n\nCOSTUME DESIGNER Ingrid Beilharz\nCOSTUME ASSISTANT Gemma Baker\n\nPRODUCTION DESIGNER William Bobbie Stewart\nPROPS ASSISTANT Georgie Thomas\n\nBTS Kiralee Greenhalgh\nPROMO SHOTS Keith Dâ€™Cunha\nRUNNER Josh Howlett\n\nEDITOR / COLOURIST Max Miller\n\nAUNTY DONNA is\nTom Armstrong, Mark Samual Bonanno, Broden Kelly, Samuel Lingham, Max Miller and Zachary Ruane\n\nhttp://www.auntydonna.com</t>
  </si>
  <si>
    <t>QBOzHhuTzvw</t>
  </si>
  <si>
    <t>Full Actresses Roundtable: Saoirse Ronan, Jennifer Lawrence, Mary J Blige | Close Up With THR</t>
  </si>
  <si>
    <t>thr|the hollywood reporter|hollywood reporter|entertainment|hollywood|close up|interview|jessica chastain|molly's game|saoirse ronan|lady bird|mary j. blige|mudbound|jennifer lawrence|mother!|allison janney|i tonya|emma stone|battle of the sexes|actresses|actresses roundtable|roundtable|thr roundtable|close up with thr|celebrity|thr roundtables|film|movie|oscar|2018 roundtables|oscars|actress|the hollywood reporter roundtable|2018|celebrities|women</t>
  </si>
  <si>
    <t>Subscribe for Roundtables, Box Office Reports, &amp; More! â–ºâ–º http://bit.ly/THRSubscribe\nStay in The Know With all Things Hollywood, Subscribe to THR News! â–ºâ–º http://bit.ly/Sub2THRNews\n\nJessica Chastain ('Molly's Game'), Saoirse Ronan ('Lady Bird'), Mary J. Blige ('Mudbound'), Jennifer Lawrence ('mother!'), Allison Janney ('I, Tonya'), and Emma Stone ('Battle of the Sexes') join Close Up with The Hollywood Reporter for this season's FULL actresses roundtable.\n\nWatch more videos on THR.com: http://www.hollywoodreporter.com/video\nLike us on Facebook: https://www.facebook.com/HollywoodReporter\nFollow us on Twitter: https://twitter.com/thr\nFollow us on Instagram: http://instagram.com/hollywoodreporter</t>
  </si>
  <si>
    <t>96bpvMCfBfo</t>
  </si>
  <si>
    <t>Calum Scott, Leona Lewis - You Are The Reason (Duet Version) (Audio)</t>
  </si>
  <si>
    <t>calum scott|leona lewis|you are the reason|duet|official|audio|dancing on my own|calum leona</t>
  </si>
  <si>
    <t>You Are The Reason (Duet with Leona Lewis) available now: http://calumscott.lnk.to/YATRduetYd\nPre-order Calumâ€™s debut album â€˜Only Humanâ€™ feat. â€œYou Are The Reasonâ€ &amp; â€œDancing On My Ownâ€ now: http://calumscott.lnk.to/onlyhumanYd\n\nFollow Calum Scott\nhttp://calumscott.com\nhttp://facebook.com/calumscottmusic1/\nhttp://twitter.com/calumscott\nhttp://instagram.com/calumscott/\nhttp://soundcloud.com/calumscottmusic\n\nFollow Leona Lewis:\nFacebook: http://po.st/LeonaLewisFB \nTwitter: http://po.st/LeonaLewisTwitter \nInstagram: http://po.st/LeonaLewisInsta \nVEVO: http://po.st/LeonaLewisVEVO\n\nMusic video by Calum Scott, Leona Lewis performing You Are The Reason. (C) 2018 Capitol Records\n\nhttp://vevo.ly/9BR0xs</t>
  </si>
  <si>
    <t>W7a8qyJ5W74</t>
  </si>
  <si>
    <t>NewsFunnies</t>
  </si>
  <si>
    <t>Funniest One Chip Challenge Ever (World's Hottest Chip)</t>
  </si>
  <si>
    <t>Eating (Topic)|Food (Topic)|Competitive eating (Topic)|Blooper (TV Genre)|Blooper (Topic)|Humour (Topic)|Newsreader (Topic)|News (Broadcast genre)|Live television (Topic)|Comedy (TV Genre)|television (topic)|Potato chip (Food)|spice (Food)|funny|hilarious|comedy|news blooper|funniest one chip challenge ever|funniest one chip challenge|one chip challenge|chip challenge|world's hottest chip|hottest chip|funniest|one|chip|challenge|ever|world's|hottest</t>
  </si>
  <si>
    <t>Newsreader loses the one chip challenge to co-anchor and it's so funny.</t>
  </si>
  <si>
    <t>cZAryCaRE3k</t>
  </si>
  <si>
    <t>GOT Creators Making New Star Wars Films, Up Close with the Falcon, and YOUR Solo Teaser Reactions!</t>
  </si>
  <si>
    <t>The Star Wars Show|Star Wars Show|Andi Gutierrez|Anthony Carboni|Lucasfilm|Star Wars|Solo: A Star Wars Story|Han Solo|Solo Teaser|Solo Teaser Trailer|Solo Trailer Reactions|Solo Teaser Reactions|Star Wars: Force for Change|Star Wars props</t>
  </si>
  <si>
    <t>In this installment of The Star Wars Show, we recap the big news that Game of Thrones creators David Benioff and D.B. Weiss will write and produce a new series of Star Wars films, we take a 360 look at the new/old Millennium Falcon from Solo: A Star Wars Story, show your Solo: A Star Wars Story teaser trailer reactions, talk with Lucasfilm archivist Madlyn Burkert about her work and check out original Star Wars props,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</si>
  <si>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JdHhNxedKs4</t>
  </si>
  <si>
    <t>Does Melania Trump Like Cecily Strongâ€™s SNL Impersonation? | WWHL</t>
  </si>
  <si>
    <t>What What Happens live|reality|interview|fun|celebrity|Andy Cohen|talk|show|program|Melania Trump|Cecily Strong|Impersonation|SNL|Andy Cohen asks comedian Cecily Strong|true|Melania Trump likes the impersonation|Saturday Night Live|Cecily|character|Cecily says which character Melania enjoys|Bravo|Watch What Happens Live|WWHL|bravo andy|Watch|What|Happens|Cecily Clarabelle Gator|Obamas|performance|cry|grapevine dip Melania Trump|personally|student|personation</t>
  </si>
  <si>
    <t>Andy Cohen asks comedian Cecily Strong if itâ€™s true that Melania Trump likes the impersonation that Cecily does of her on â€œSaturday Night Liveâ€ and Cecily says which character Melania enjoys.\nâ–ºâ–º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Melania Trump Like Cecily Strongâ€™s SNL Impersonation? | WWHL</t>
  </si>
  <si>
    <t>oqbmlVa7Nag</t>
  </si>
  <si>
    <t>Who Is Kim Jong Un's Sister â€” Kim Yo Jong?</t>
  </si>
  <si>
    <t>Business Insider|North Korea|Olympics|Winter Olympics|Kim Jong Un|Kim Yo Jong|South Korea|Pyeongchang</t>
  </si>
  <si>
    <t>North Korea is reportedly sending Kim Jong Un's sister, Kim Yo Jong, to the Winter Olympics in Pyeongchang, South Korea. She would be the first member of the Kim family to officially visit South Korea.\n\nKim Yo Jong has been referred in South Korea media as Kim Jong Un's Ivanka.\n\nHere's everything we know about the mysterious younger sister of Kim Jong Un.\n\n--------------------------------------------------\n\nFollow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</si>
  <si>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2Xyf_PCf7lc</t>
  </si>
  <si>
    <t>Parson James - Only You (Official Video)</t>
  </si>
  <si>
    <t>Only You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https://twitter.com/parsonjames\nSpotify - https://open.spotify.com/artist/48sLioddyaXkuhyHXSkpsB</t>
  </si>
  <si>
    <t>dDZoGcQVjJg</t>
  </si>
  <si>
    <t>A one-man musical phenomenon | Jacob Collier</t>
  </si>
  <si>
    <t>TEDTalk|TEDTalks|art|live music|music|performance|performance art|singer|visualizations|vocals</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</si>
  <si>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</si>
  <si>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S_5Q0lNmtFE</t>
  </si>
  <si>
    <t>Nancy Pelosiâ€™s eight-hour speech, in three minutes</t>
  </si>
  <si>
    <t>Nancy Pelosi|Pelosi|Nancy Pelosi speech|Democrat|Democratic Party|dreamers|Dream Act|immigration|undocumented immigrants|illegal immigration|legal immigration|House of Representatives|Washington Post YouTube|Washington Post Video|WaPo Video|The Washington Post|nancy pelosi speech|nancy pelosi 8 hour speech|nancy pelosi dreamers|nancy pelosi eight hours</t>
  </si>
  <si>
    <t>House Minority Leader Nancy Pelosi (D-Calif.) on Feb. 7 gave a speech on the House floor about â€œdreamersâ€ that lasted more than eight hours. Subscribe to The Washington Post on YouTube: http://bit.ly/2qiJ4dy\n\nFollow us:\n\nTwitter: https://twitter.com/washingtonpost\nInstagram: https://www.instagram.com/washingtonpost/\nFacebook: https://www.facebook.com/washingtonpost/</t>
  </si>
  <si>
    <t>cosN6ilQ5u0</t>
  </si>
  <si>
    <t>Anna Saccone</t>
  </si>
  <si>
    <t>I'm Pregnant! | 12 Week Pregnancy Update</t>
  </si>
  <si>
    <t>Pregnancy Announcement|Pregnant Again|Fourth Pregnancy|Fourth Baby|Baby Number 4|Anna Saccone|Anna Saccone Joly|SacconeJolys|Baby Saccone Joly|12 Weeks Pregnant|First Trimester|12 Week Baby Update|SacconeJoly Pregnancy</t>
  </si>
  <si>
    <t>Shop my new necklace collection here!\nhttp://writteninthestars.stilnest.com/\n________________________\n\nCONNECT WITH ME! \n\nPictures are on my blog!\nhttp://www.annasaccone.com\n\nSubscribe to my second channel for our family daily vlogs!\nhttp://www.youtube.com/SacconeJolys\n\nFollow me on twitter!\nhttp://www.twitter.com/annasaccone\n\nMy Facebook Page:\nhttp://www.facebook.com/TheStyleDiet\n\nInstagram:\nhttp://instagram.com/annasaccone\n\nPinterest: \nhttp://www.pinterest.com/AnnaSaccone\n________________________\n\nWHAT I'M WEARING IN THIS VIDEO:\n\nMakeup\n- Heliocare Gel SPF 50\n- Bare Minerals Concealer in Summer Bisque\n- Bare Minerals Matte Foundation in Medium Beige\n- Bare Minerals Bronzer Warmth\n- Bare Minerals Mineral Veil\n- Charlotte Tilbury Cheek to Chic Love Glow Blusher\n- Bobbi Brown Highlighting Powder in Moon Glow\n- Benefit Browzings in 04\n- Benefit 3D Browtones in 02\n- Dior Colour Design Eye Palette Holiday Eyes Palette\n- YSL Babydoll Mascara in Black\n- YSL Dessin Des Levres 4 Rose Fume\n- YSL Tatouage Couture Matte Stain in Nude Interdit\n- Charlotte Tilbury Lipstick in Kim K.W.\n\nJumper\n- Free People\n\nJeans\n- Replay\n\nNecklaces\n\nTopaz Birthstone Choker in Gold\n\nGold plated Bar Anna Necklace\nhttps://stilnest.com/AnnaSaccone\n\nGold plated Scorpio necklace in Small length chain\n\n\nBracelet\n- Van Cleef &amp; Arpels Perlee Signature Yellow Gold Bracelet\n\nEarrings\n- Tiffany &amp; Co Soleste Earrings in Rose Gold\n\nWatch \n- Michael Kors Rose Gold Watch\n________________________</t>
  </si>
  <si>
    <t>fvv6TnuvT3g</t>
  </si>
  <si>
    <t>Blood Pressure Guidelines Have Changed, and PANIC!</t>
  </si>
  <si>
    <t>health|healthcare|health care|insurance|test|diagnosis|diagnostic|blood pressure|hypertension|hypotension|treatment|physical|doctor|patient|hospital|news|media|coverage|panic|vein|vessel|artery|aorta</t>
  </si>
  <si>
    <t>Actually, don't panic. Or maybe do panic. I don't know. The American Heart Association released new blood pressure guidelines late last in 2017. New coverage was breathless, and claimed millions of Americans suddenly had high blood pressure. But, it's a little more complicated than that.\n\nAaron has a book out now! Itâ€™s called The Bad Food Bible: How and Why to Eat Sinfully. You can order  a copy now!!!\n \nAmazon - http://amzn.to/2hGvhKw\nBarnes &amp; Noble - https://www.barnesandnoble.com/w/the-bad-food-bible-aaron-carroll/1125338472?ean=9780544952560\nIndiebound - http://www.indiebound.org/book/9780544952560?aff=dhoom09\niBooks - http://itunes.apple.com/us/book?isbn=9780544952577&amp;uo=8&amp;at=1010lwmG\nGoogle - http://books.google.com/books?vid=ISBN9780544952577\nKobo - http://www.kobobooks.com/search/search.html?q=9780544952577\nAny local bookstore you might frequent. You can ask for the book by name or ISBN 978-0544952560\n \nJohn Green -- Executive Producer\nStan Muller -- Director, Producer\nAaron Carroll -- Writer\nMark Olsen â€“ Graphics\nMeredith Danko â€“ Social Media\n\nhttp://www.twitter.com/aaronecarroll\nhttp://www.twitter.com/crashcoursestan\nhttp://www.twitter.com/johngreen\nhttp://www.twitter.com/olsenvideo\n\nAnd the housekeeping:\n\n1) You can support Healthcare Triage on Patreon: http://vid.io/xqXr Every little bit helps make the show better!\n2) Check out our Facebook page: http://goo.gl/LnOq5z\n3) We still have merchandise available at http://www.hctmerch.com</t>
  </si>
  <si>
    <t>v6xUgawDQB0</t>
  </si>
  <si>
    <t>Justin Timberlake - Pepsi Super Bowl LII Halftime Show</t>
  </si>
  <si>
    <t>Justin Timberlake|Pepsi Super Bowl LII Halftime Show|Pop|RCA Records Label</t>
  </si>
  <si>
    <t>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</si>
  <si>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682vsLy3TtE</t>
  </si>
  <si>
    <t>Senate reaches deal on spending bill</t>
  </si>
  <si>
    <t>government shutdown|spending bill|spending deal|Chuck Schumer|Senator Mitch McConnell|president trump|immigration|daca</t>
  </si>
  <si>
    <t>Senate leaders say they've reached an agreement on a spending bill as the deadline looms for another possible government shutdown. CBS News chief congressional correspondent Nancy Cordes joins CBSN from Capitol Hill with the details.</t>
  </si>
  <si>
    <t>xutm6oMTBw8</t>
  </si>
  <si>
    <t>Measuring RPM with a spectrum analyzer mobile app</t>
  </si>
  <si>
    <t>rpm|woodworking|tool speed|blade speed|feet per minute|spectrum analyzer|mobile phone</t>
  </si>
  <si>
    <t>Using a spectrum analyzer app to analyze the sound to determine exact RPMs of various tools, also bandsaw blade speed.</t>
  </si>
  <si>
    <t>l_v1h6Zoi-Q</t>
  </si>
  <si>
    <t>Nathan Robinson</t>
  </si>
  <si>
    <t>What Martin Luther King Actually Thought About Car Commercials</t>
  </si>
  <si>
    <t>A different portion of the same Martin Luther King speech used in the recent Dodge RAM commercial.</t>
  </si>
  <si>
    <t>Dzr9f-rkjnw</t>
  </si>
  <si>
    <t>Hush Kit</t>
  </si>
  <si>
    <t>The 10 Worst British Military Aircraft</t>
  </si>
  <si>
    <t>Aircraft|Aeroplanes|Aviation|airplanes|Worst|British|History|funny|Javelin|Tornado|RAF|planes|flight|top 10</t>
  </si>
  <si>
    <t>If you want something done slowly, expensively and possibly very well, you go to the British. While Britain created the immortal Spitfire, Lancaster and Edgley Optica, it also created a wealth of dangerous, disgraceful and diabolical designs. These are just ten plucked from a shortlist of thirty.  In defining â€˜worstâ€™- weâ€™ve looked for one, or a combination, of the following: design flaws, conceptual mistakes, being extremely dangerous, being unpleasant to fly, or obsolete at the point of service entry (and the type must have entered service). Grab a cup of tea, and prepare for ire as you read about ten machines they wanted your dad, grandad or great grandad to fly to war. I'd love to hear your opinions below. The original article can be found here: https://hushkit.net/2016/03/02/the-ten-worst-british-military-aircraft/  This channel is here as part of hushkit.net, the alternative aviation blog. You can follow our mad ramblings on Twitter @Hush_Kit</t>
  </si>
  <si>
    <t>vb9zbSGZ8GQ</t>
  </si>
  <si>
    <t>Team USA Dances Into Olympics â€˜Gangnam Styleâ€™</t>
  </si>
  <si>
    <t>abuse|ex-wife|cat-news|rob porter|inside edition|donald trump|america|olympics|hope hicks|warned|ie politics|white house|aide</t>
  </si>
  <si>
    <t>Itâ€™s a pumped Team USA, dancing into the Olympics, Gangnam Style! But the opening ceremony was marred by controversy. American speed skater Shani Davis boycotted the event because he was upset he was not chosen to carry the flag. In a tweet, Davis called a lost coin toss to carry the flag â€œdishonorable.â€ The 4-time Olympian lost the coin toss for the honor to luger Erin Hamlin. The athletes at the opening ceremony also got jeans, a sweater, wool hats and big suede gloves.</t>
  </si>
  <si>
    <t>af6L1jBZGYA</t>
  </si>
  <si>
    <t>Jimmy Fallon and Paul Rudd Recreate King of Wishful Thinking Music Video</t>
  </si>
  <si>
    <t>The Tonight Show|Jimmy Fallon|Paul Rudd|Recreate|King of Wishful Thinking|Music Video|NBC|NBC TV|Television|Funny|Talk Show|comedic|humor|snl|Fallon Stand-up|Fallon monologue|tonight|show|jokes|funny video|interview|variety|comedy sketches|talent|celebrities|video|clip|highlight|Go West|Indian Summer|song covers|Ant-Man|Ant-Man and The Wasp|Scott Lang|Mute|cover</t>
  </si>
  <si>
    <t>Jimmy and Paul Rudd do a shot-for-shot remake of the classic 1990 video for British pop duo Go West's King of Wishful Thinking from the Pretty Woman soundtrack.\n\nSubscribe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and Paul Rudd Recreate King of Wishful Thinking Music Video\nhttp://www.youtube.com/fallontonight</t>
  </si>
  <si>
    <t>nqP1x8VxrTU</t>
  </si>
  <si>
    <t>I Ran Naked Through The Streets of LA! | Shay Mitchell</t>
  </si>
  <si>
    <t>Shay Mitchell|Shay|Mitchell|Shay Mitchell YouTube|YouTube Shay Mitchell|Shannon Mitchell|ShayM|Shay Mitch|Pretty Little Liars|PLL|Emily Fields|ABC Family|Actress|Amore and Vita|Fashion|Beauty|Running Naked|Streaking|Underwear|Unicorn Mask|Nude|3 Million</t>
  </si>
  <si>
    <t>Well, here it is guys. Thanks for 3 million on YouTube! Many more adventures to come... I PROMISE. xoxo - Shay\n\nFollow me!\nYouTube: http://bit.ly/ShayMitchellYT\nInstagram: http://bit.ly/ShayInstagram\nSnapchat: officialshaym\nFacebook: http://bit.ly/ShayFacebook\nTwitter: http://bit.ly/ShayTwitter\nGoogle Plus: http://bit.ly/ShayGPlus\n\nNew videos every week!\n\nHello!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</si>
  <si>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BQGpIPZx0qc</t>
  </si>
  <si>
    <t>North Koreaâ€™s â€˜Army of Beautiesâ€™ | NYT</t>
  </si>
  <si>
    <t>north korea|korea olympics|army of beauty|north korea cheerleaders|korea news|news|new york times|the new york times|nyt video|olympics</t>
  </si>
  <si>
    <t>North Korea, like other nations, sent its best athletes to South Korea in the quest for Olympic gold. But it also dispatched a squad of 230 cheerleaders, sometimes referred to as Kim Jong-Unâ€™s â€œarmy of beauties.â€\n\nMore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</si>
  <si>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B7AjF4of300</t>
  </si>
  <si>
    <t>Why It's Almost Impossible to Do a Quintuple Jump | WIRED</t>
  </si>
  <si>
    <t>big air snowboard|figure skating|gold medal|innovation|olympics|olympics 2018|science and technology|skater|skating|snowboarding|sports|winter olympics|olympians|quad cork|big air|andri ragettli|alexa knierim|chris knierim|nathan chen|billy morgan snowboarder|skaters|alexa scimeca|knierims|quad cork 1080|ski jump|ski jumper|nathan chen spin|ice skating spin|quads|quintuple jump|spinning|spins|almost impossible|wired|wired.com</t>
  </si>
  <si>
    <t>At this year's Winter Olympics in Pyeongchang, we may see quad corks in Big Air Snowboarding or in Freestyle Skiing -- and we'll see quad twists and quad jumps in Figure Skating. But have we reached the limit of what's possible? To do a quad, a skater's got less than a second to turn their body four times in the air. WIRED's Robbie Gonzalez set out to find out why five...is almost impossible. \n\nStill havenâ€™t subscribed to WIRED on YouTube? â–ºâ–º http://wrd.cm/15fP7B7 _x000D_
\n_x000D_
\n_x000D_
\nABOUT WIRED_x000D_
\nWIRED is where tomorrow is realized. Through thought-provoking stories and videos, WIRED explores the future of business, innovation, and culture.\n\nWhy It's Almost Impossible to Do a Quintuple Jump | WIRED</t>
  </si>
  <si>
    <t>hlrvK4xnLKA</t>
  </si>
  <si>
    <t>Allie Glines</t>
  </si>
  <si>
    <t>I Wore BADgal BANG Mascara For 36 Hours</t>
  </si>
  <si>
    <t>i wore bad gal bang mascara for 36 hours|bad gal bang|badgal bang|mascara|bad gal bang!|review|benefit cosmetics|benefit|new mascara|allie glines|allie|glines|wore|bad|gal|bang|for|36|hours|wearing mascara|beauty|makeup|beauty guru</t>
  </si>
  <si>
    <t>Hey guys! In today's video I put the NEW Benefit BADgal Bang! Mascara through the ultimate test :) It claims to have a 36 hour wear time and I HAD to find out if that was true! I hope you guys enjoy this video! Have you tried out this mascara? If so, let me know what you think in the comments below! LOVE YOU ALL! xoxo\n\nâ—â—â—â—â—\nPRODUCTS MENTIONED:\n\nBenefit Cosmetics BADgal BANG! Mascara-http://bit.ly/2EzfmYH\n\nâ—â—â—â—â—\nTOOLS FREQUENTLY USED:\n(Use code â€œALLIEGBEAUTYâ€ for 10% OFF Sigma Purchase)\nSigma F80 Flat Kabuki Brush-http://bit.ly/2yIfdyB \nSigma F15 Duo Fibre Blush Brush-http://bit.ly/2gXzqaf\nSigma F35 Tapered Highlighter Brush-http://bit.ly/2gBkKAu \nSigma E40 Tapered Blending Brush-http://bit.ly/2yG1acz \nSigma E25 Blending Brush-http://bit.ly/2hYtTzA  \nAesthetica Beauty Sponge-http://amzn.to/2gZMoV0 \nAesthetica Mini Beauty Sponge-http://amzn.to/2ztNLSt \nLamora 7 Pc Brush Set-http://amzn.to/2xdIjm9 \ntheBalm Give a Crease a Chance Double Sided Brush-http://amzn.to/2xWJKEY \nBeauty Blender\nMorphe Sponge-http://bit.ly/2C05xPm \nGet 20% OFF your first Glossier Order + Free Shipping when you get 2 or more items!! :) âžœhttps://www.glossier.com/reps/allieglines\n\nâ—â—â—â—â—\nJOIN THE FAMILY:\nSUBSCRIBE TO MY CHANNELâžœ http://youtube.com/allieglines\nSUBSCRIBE TO MY VLOG CHANNELâžœ http://youtube.com/allieandtylan\nINSTAGRAMâžœ http://instagram.com/allieglines\nTWITTERâžœ http://twitter.com/allieglines\nSNAPCHATâžœ http://snapchat.com/add/allieglines\nPINTERESTâžœ http://pinterest.com/alliegbeauty\nFACEBOOKâžœ http://facebook.com/alliegbeauty\nOFFICIAL WEBSITEâžœ http://allieglines.com  \n\nâ—â—â—â—â—\nCAMERA:\nCanon 80D: http://amzn.to/2eKTkBw\n\nLENS:\nCanon 50mm: http://amzn.to/2nPh8dT\n\nâ—â—â—â—â—\nDISCOUNT CODES:\n*Use the code â€œALLIEGBEAUTYâ€ for 10% OFF your SIGMA BEAUTY Purchase-https://goo.gl/IfkOhd \n*Use the code ALLIEGPALETTE for 70% OFF the Vanity Planet Professional Makeup Brush Collection Palette- http://vpwow.com/alliegpalette \n\nâ—â—â—â—â—\nBUSINESS ONLY: info@alliegbeauty.com\nSome links may be affiliate | This video is NOT sponsored.</t>
  </si>
  <si>
    <t>UFz3K9ByUqE</t>
  </si>
  <si>
    <t>Ed Sheeran Tattooed Saoirse Ronanâ€™s Handwriting Onto Himself! | The Graham Norton Show</t>
  </si>
  <si>
    <t>Graham Norton|Graham Norton Show Official|Entertainment|Chat Show|Saoirse Ronan|Eric McCormack|Debra Messing|Rob Beckett|Keala Settle|The graham norton show|graham norton watch online|graham norton full episodes|graham norton clips|watch the graham norton show|graham norton 2017|graham norton new</t>
  </si>
  <si>
    <t>What a connection!\nSubscribe for weekly updates: http://www.youtube.com/subscription_center?add_user=officialgrahamnorton</t>
  </si>
  <si>
    <t>T9NzhjcPsQQ</t>
  </si>
  <si>
    <t>Liam Neeson's Cupid Audition</t>
  </si>
  <si>
    <t>The Late Show|Stephen Colbert|Colbert|Late Show|celebrities|late night|talk show|skits|bit|monologue|The Late Late Show|Late Late Show|letterman|david letterman|comedian|impressions|CBS|joke|jokes|funny|funny video|funny videos|humor|celebrity|celeb|hollywood|famous|James Corden|Corden|Comedy|Liam Neeson|Segment|Cold Open|Story Sketch|General Comedy|Nonrecurring|Evergreen</t>
  </si>
  <si>
    <t>Action star Liam Neeson unleashes his usual gruffness in an audition for the symbol of love.\n\nSubscribe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</si>
  <si>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LlQdOHakvHg</t>
  </si>
  <si>
    <t>Olympic</t>
  </si>
  <si>
    <t>Why do Olympians bite their medals? | Burning Questions</t>
  </si>
  <si>
    <t>Olympic Games|Olympics|IOC|Sport|Champion|Winter Games|Winter Olympics|Why|Questions|Q&amp;A|PyeongChang|PyeongChang 2018|Burning Questions|Did you know|fact|funfacts|PLBurningQuestions|medal|gold medal|Why do Olympians bite their medals?|why bite medal|yt:cc=on</t>
  </si>
  <si>
    <t>Youâ€™re probably used to seeing athletes â€˜biteâ€™ their Gold Medals on the podium, but have you ever wondered why they do this?\n\nPart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</si>
  <si>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1M5r_B1_WZ8</t>
  </si>
  <si>
    <t>North Korean athletes under 24-hour watch at Olympics</t>
  </si>
  <si>
    <t>latest News|Happening Now|CNN|World News|Olympics|North Korea</t>
  </si>
  <si>
    <t>While most Olympic athletes will be mingling throughout the Games, North Korean athletes will be separate, under 24-hour watch, closely monitored wherever they go.  A system of watching each other, as they do back home in the North, amid inevitable fears of defections from athletes of other members of the delegation.</t>
  </si>
  <si>
    <t>nxWt9wDOr_0</t>
  </si>
  <si>
    <t>Wall Street Journal</t>
  </si>
  <si>
    <t>How North and South Korea Came to March Under One Flag</t>
  </si>
  <si>
    <t>Kim Jong Un|Moon Jae-in|Donald Trump|Mike Pence|Paolo Bosonin|Crystal Tai|Clement Burge|2018 OLYMPICS|OLYMPICS 2018|WINTER OLYMPICS 2018|OLYMPIC WINTER GAMES|PYEONGCHANG 2018 OLYMPICS|PYEONGCHANG WINTER OLYMPICS|Sports Goods|Sports Clothing|Footwear|Spectator Sports|Olympics|Sports Event Bidding|Society|Community|Political|General News|Politics|International Relations|Sports Organizations|Extreme Sports|Winter Sports|South Korea|North Korea</t>
  </si>
  <si>
    <t>The star of the Pyeongchang Winter Olympics opening ceremony was a white and blue flag representing a unified Korean peninsula. Here's the story of a powerful and controversial symbol for two countries that still have guns aimed at each other.\n\nDonâ€™t miss a WSJ video, subscribe here: http://bit.ly/14Q81Xy\n\nMore from the Wall Street Journal: \nVisit WSJ.com: http://www.wsj.com\nVisit the WSJ Video Center: http://wsj.com/video\n\nOn Facebook: https://www.facebook.com/pg/wsj/videos/\nOn Twitter: https://twitter.com/WSJvideo\nOn Snapchat Discover: http://on.wsj.com/2ratjSM</t>
  </si>
  <si>
    <t>5q4Z7HqxFM0</t>
  </si>
  <si>
    <t>How to Get a Free RV</t>
  </si>
  <si>
    <t>jack coyne|casey neistat|casey|jack|jack and casey|beme|jack koyne|koyne|jack coin|jackcoyne|RV|free rv|motor home|rv california|el monte rv</t>
  </si>
  <si>
    <t>Weâ€™re just getting startedâ€¦\n\nFollow me on:\nTwitter: twitter.com/jackycoyne\nInstagram: instagram.com/jackycoyne\nMedium: medium.com/@jackycoyne\n\nMusic by Dyalla: http://YouTube.com/dyallaÂ \n\nFollow Colin and Samir: https://www.youtube.com/colinandsamir\nColin: Instagram.com/thecollieollie\nSamir: instagram.com/samirchaudry</t>
  </si>
  <si>
    <t>iXFApdQKYnc</t>
  </si>
  <si>
    <t>Khloe Kardashian Is Continuing to Workout During Her Pregnancy | Lorraine</t>
  </si>
  <si>
    <t>lorraine|lorraine kelly|lorraine itv|lorraine interview|interview on lorraine|chat show|talk show|khloe kardashian|khloe kardashian pregnant|khloe announces pregnancy|khloe kardashian pregnant episode|khloe kardashian interview|kardashians khloe pregnant|kuwtk|kuwtk khloe pregnant|kuwtk bun in the oven|ross king|ross king lorraine|kim kardashian|kylie jenner|kylie jenner pregnant|khloe kardashian weight loss|khloe kardashian workout</t>
  </si>
  <si>
    <t>Subscribe now for more! http://bit.ly/1KyA9sV\nKhloe Kardashian sits down with Ross King to openly talk about her pregnancy and how it is changing her body.\n\n\nBroadcast on 08/02/2018\n\nLike,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</si>
  <si>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7dNu1AorSYc</t>
  </si>
  <si>
    <t>Couple Turn Home Into Kangaroo Sanctuary</t>
  </si>
  <si>
    <t>amazing news|amazing stories|amazing story|amazing|barcroft animals|barcroft tv|film|video|documentary|Barcroftmediaanimalstag|Kangaroos|orphan kangaroo|pet adoption|Our Haven Wildlife Shelter|wildlife|kangaroo troupe|orphaned wildlife|donations|funding|animal care|Barcroft TV|236356|February 2018</t>
  </si>
  <si>
    <t>SUBSCRIBE to Barcroft Animals: http://bit.ly/2ceCJY0\n\nInside this ordinary suburban home there lives a host of hopping surprises - a troop of baby kangaroos. When a stranger pulled up at their home with an orphaned kangaroo in 2010, this coupleâ€™s lives changed forever and Our Haven Wildlife Shelter was born. Theresa and Tony Matthews had always loved wildlife but after being told that the healthy orphaned joey would have to be euthanised, they realised they had to aid the helpless animal and their kangaroo sanctuary was born. \n\nVideo Credits:\nVideographer / director: Alana Tompson\nProducer: Hannah Stevens, Ruby Coote\nEditor: Thom Johnson\n\nBarcroft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</si>
  <si>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02e9klKUN0Y</t>
  </si>
  <si>
    <t>Absolut</t>
  </si>
  <si>
    <t>ABSOLUT - The Vodka With Nothing To Hide</t>
  </si>
  <si>
    <t>Absolut|Vodka|Nothing to Hide|the|vodka|with|nothing|to|hide|#thevodkawithnothingtohide</t>
  </si>
  <si>
    <t>Learn why weâ€™re #TheVodkaWithNothingToHide \n\nAbsolut.com/Nothing-to-Hide</t>
  </si>
  <si>
    <t>Nsm8l89x2H4</t>
  </si>
  <si>
    <t>Freezing Acetone in Liquid Nitrogen</t>
  </si>
  <si>
    <t>acetone|liquid nitrogen|freeze|froze|frozen|burn|flame|cold|LN2|flames|fire|flammable|melt|ice|nitrogen|liquid|science|chemistry|experiment|test|science experiments|liquid nitrogen experiments|co2|acetone (chemical compound)|king of random|grant thompson|the king of random|thekingofrandom|random happens|grant thompson king of random|tkor|weekend project|random|diy|tutorial|super freeze|mad science|demonstration|what happens if|burning|nate</t>
  </si>
  <si>
    <t>Today we're finding out what happens if you put Acetone in Liquid Nitrogen!\n\nSubscribe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OddVision - In Future Bass\nCommercial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https://goo.gl/sSzC6q\nWant credit TRANSLATING other videos? Click Here to see where else you can contribute: https://goo.gl/Dmpwbq\n\nTHANK YOU!! âœŒï¸ðŸ‘‘</t>
  </si>
  <si>
    <t>lGEY8IulWiA</t>
  </si>
  <si>
    <t>Lucas the Spider - Musical Spider</t>
  </si>
  <si>
    <t>Lucas the Spider|Animation|3D Animation|VFX|Cute</t>
  </si>
  <si>
    <t>Spiders can have big dreams too!\n\nCheck out our new online store! https://teespring.com/stores/lucas-the-spider\n\nProceeds will continue to benefit a non-profit which provides no-cost legal services for survivors of domestic violence. It'll also help fund the planning and development of future Lucas the Spider projects! Thank you!</t>
  </si>
  <si>
    <t>v3y7FE76H7c</t>
  </si>
  <si>
    <t>The Failing Couples Of Facebook</t>
  </si>
  <si>
    <t>our relationship is bad|gus|gustoonz|gus relationship|gus girlfriend|gus song|short funny video|viral video|trending|youtube trending|trending video|gus meme|meme|meme 2018|reddit funny|eddy burback|sven johnson|sven|eddy|valentine|valentine meme|love meme|bad relationship|haha</t>
  </si>
  <si>
    <t>We are so sad, but our posts say otherwise. \n-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http://gustoonz.cottoncart.com/\n\nOur relationship is bad, but we are posting happy pictures anyway.\n\nI am Gus Johnson. I make music, I put out bad skits. Thanks for your time, internet stranger. Sometimes I go by gustoonz.\n\nThanks for watching and sharing! Don't stab people. I'll see you later.</t>
  </si>
  <si>
    <t>GYLBjScgb7o</t>
  </si>
  <si>
    <t>LOOK MUM NO COMPUTER</t>
  </si>
  <si>
    <t>THE FURBY ORGAN, A MUSICAL INSTRUMENT MADE FROM FURBIES</t>
  </si>
  <si>
    <t>furby|organ|electronics|DIY|circuit bending|look mum no computer|hacking|music|synth|keyboard|moog|toy|hasbro|tiger|inventions|inventor|science|scientist|nervous squirrel</t>
  </si>
  <si>
    <t>THE #FURBY ORGAN! tooooo many hours were spent on this project haa\n\nLOOK MUM NO COMPUTER DOWNLOADS AND TEES now available :-\nhttps://www.lookmumnocomputer.com/store\n\nCheck the previous build log video here :-\nhttps://www.youtube.com/watch?v=Ju6kLgyeL0Y\n\nCHECK OUT NERVOUS SQUIRRELS AMAZING FURBY GURDY, the initial influence of this machine!\nhttps://www.youtube.com/watch?v=sVBfF_wppWs\n\n\nim still looking for furby donations for upcoming projects! i will credit you and stuff in return :D please dont let them go to waste! send them in :D\nThe address is :-\nPO BOX LOOK MUM NO COMPUTER\nBig Life, 67 â€“ 69 Chalton Street, \nLondon, \nNW1 1HY\n\n\nmore info to come on my patreon! there is a zine on the concept and design of the furby organ up there now though!\nPatreon :- https://www.patreon.com/lookmumnocomputer\nFacebook :- https://www.facebook.com/LOOKMUMNOCOMPUTER\nWebsite :- https://www.lookmumnocomputer.com\nInstagram :-  https://www.instagram.com/lookmumnocomputer/\n\nAlways looking for old gear! to mod or conserve in the museum of everything else one day :P\n\nETH Donations always welcome, here :- 0xD765bf71f5c10F91d704D792De4b21712B132f23\n\nOther donation options right here! thanks :D :-\nhttps://www.lookmumnocomputer.com/donations/</t>
  </si>
  <si>
    <t>7BlT28Tl_VI</t>
  </si>
  <si>
    <t>I Tried The Fanciest McDonald's In The World</t>
  </si>
  <si>
    <t>BuzzFeed|BuzzFeedVideo|BuzzFeed Video|Video|mcdonald's|mcd's|mcdonald's next|i try|try|people try|fancy|fanciest mcdonald's|mcdonald's menu|menu|new|big mac|french fries|salad|mccafe|sundae|latte|mcdonalds|fast food|food|burger|chicken nuggets|mcdonald's food|mcdonalds fries|cheeseburger|hamburger|quarter pounder|foodie|experience|travel</t>
  </si>
  <si>
    <t>If you put this in a Starbucks cup and you gave it to me, I would have thought it was Starbucks.\n\nCheck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AudioBlocks\n(https://www.audioblocks.com)\n\nSTILLS\nCrab sticks group\nNatikka/Getty Images\nCrawfish\ngemenacom/Getty Images\n\nCredits: https://www.buzzfeed.com/bfmp/videos/44616</t>
  </si>
  <si>
    <t>JNWwVDkj24g</t>
  </si>
  <si>
    <t>What Are The Weirdest Unsolved Internet Mysteries?</t>
  </si>
  <si>
    <t>The Weirdest Unsolved Internet Mysteries|unsolved|mystery|mysterious|unexplained|creepy|strange|unsolved mysteries|top 10|unsolved mystery|unexplained mysteries|mysteries|dark web|black hole|internet black hole|Oct282011.com|Who created Bitcoin|Valor por Tamaulipas|Marianaâ€™s Web|Markovian Parallax Denigrate|Unfavorable Semicircle|Cicada 3301|oct 28|oct 28 2011|10 28 2011|theories|investigation</t>
  </si>
  <si>
    <t>What are the weirdest unsolved internet mysteries? Do you know what an internet black hole is? Is there internet that is deeper than the dark web?\n\n\nWEBSITE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episode:\n\nSome Images used under license from Shutterstock.com</t>
  </si>
  <si>
    <t>VXQ1FD77egw</t>
  </si>
  <si>
    <t>DIY SUPER LONG FRENCH FRY - VERSUS</t>
  </si>
  <si>
    <t>super long french fries|long french fries|how to make french fries|french fry recipe|diy french fries|world's longest french fry|foot long french fries|french fry|mcdonald's french fry recipe|mcdonald's french fries</t>
  </si>
  <si>
    <t>Who won this versus?  Who wants a french fry in the shape of an onion ring?  Everybody, so vote for JP.  Don't forget to check out our brand new store.  http://bit.ly/HJFShop\n\nMERCH:  http://bit.ly/HJFShop\n\nJP &amp; JULIA CHANNEL!!\nhttps://www.youtube.com/c/JPJulia\n\nTHINGS YOU'LL NEED:\nDeep Fryer: http://amzn.to/2nHDBe6\n\nFULL RECIPE DETAILS:\nhttp://www.hellthyjunkfood.com/long-fry/\n\nðŸ”Social Media LinksðŸ”  @HellthyJunkFood\nhttp://www.facebook.com/hellthyjunkfood\nhttp://www.instagram.com/hellthyjunkfood\nhttp://www.twitter.com/hellthyjunkfood\nhttp://www.patreon.com/hellthyjunkfood\nhttp://www.twitch.com/hellthyjunkfood\nSnapchat - HellthyJunkFood\n\nMusic - Epidemic Sound</t>
  </si>
  <si>
    <t>OfHYnyllqec</t>
  </si>
  <si>
    <t>2018 Winter Olympics Recap Part 1 I Day 1 I NBC Sports</t>
  </si>
  <si>
    <t>Olympics|Winter Olympics|2018 Olympics|pyeongchang|south korea|team|USA|Red|Gerard|snowboarding|slopestyle|curling|cross country|skiing|headlines|recap</t>
  </si>
  <si>
    <t>What you missed in PyeongChang last night: The torch is lit, action kicked off and Team USA's Red Gerard put down one of the most creative and exciting runs of the day in snowboard slopestyle qualifying.</t>
  </si>
  <si>
    <t>bhqH6tTr_Lk</t>
  </si>
  <si>
    <t>I Gave Myself A Kylie Jenner Makeover ðŸ’‹</t>
  </si>
  <si>
    <t>kylie jenner|kylie jenner baby|travis scott|to our daughter|michelle khare|buzzfeed michelle|olivia marie|keeping up with the kardashians|kim kardashian|makeover|for the first time|beauty|fashion|james charles|nikkietutorials|celebrity|trending|youtube trending|google trends|how to|tutorial|collaboration|khloe kardashian|kendall jenner|kris jenner|revenge body|before and after|king kylie|kylie jenner snapchat|kuwtk|pregnancy|announcement|fenty|makeup</t>
  </si>
  <si>
    <t>PART 1ï¸âƒ£ - I BOUGHT MAKEUP FOR THE FIRST TIME: \nhttps://www.youtube.com/watch?v=oO0yWv8QST8\n\nPART 2ï¸âƒ£ - I Gave Myself A Full Glam Makeover For The First Time ðŸ’‹https://www.youtube.com/watch?v=YW6YhAQhOR8&amp;t=8s\n\nðŸ”¥ SUBSCRIBE TO GO ON MORE ADVENTURES: http://bit.ly/21ajG1S\nðŸ§ TWITTER: http://www.twitter.com/michellekhare\nðŸ“· INSTAGRAM: http://www.instagram.com/michellekhare\nðŸ‘¯  FACEBOOK: https://www.facebook.com/Michelle-Khare\nðŸ‘» SNAPCHAT : MichelleKhare\nðŸŽµ MUSICAL.LY: Michelle Khare\n\nðŸŽžEdited by Shane Whitaker\n\nThank you so much to my friend, professional makeup artist Olivia Shipman, for spending the day with me to teach me how to contour for the first time! Please go subscribe to her new channel, and follow her on Instagram! :) \n\nOLIVIA'S NEW CHANNEL: https://www.youtube.com/user/PointelessTheatre\nINSTAGRAM: https://www.instagram.com/olivia_marie_mua/\n\nThis video is NOT SPONSORED.\n\nMichelle is Using:\n\nFenty Beauty Pro Filt'R Instant Retouch Primer - http://go.magik.ly/ml/96x8/\nBenefit Goof Proof Eyebrow Pencil 04 Medium - http://go.magik.ly/ml/96xb/\nBenefit 24 Hour 24-HR Brow Setter Shaping &amp; Setting Gel - http://go.magik.ly/ml/96xc/\nNARS Radiant Creamy Concealer in Ginger - http://go.magik.ly/ml/96xi/\nLaura Mercier Translucent Loose Setting Powder - http://go.magik.ly/ml/96xa/\nNARSissist Wanted Eyeshadow Palette - http://go.magik.ly/ml/96xj/\nNARS Blush in Dolce Vita - http://go.magik.ly/ml/96xh/\nKat Von D Tattoo Liner in Trooper - http://go.magik.ly/ml/96xd/\nLorÃ©al Lash Paradise Mascara - http://go.magik.ly/ml/96x4/\nGarnier SkinActive Micellar Cleansing Water All-in-1 Cleanser &amp; Waterproof Makeup Remover - http://go.magik.ly/ml/96x2/\nFenty Beauty Pro Filt'R Soft Matte Longwear Foundation - Shade Neutral Olive #290 - http://go.magik.ly/ml/96x9/\nNARS Sun Wash Diffusing Powder in Falaises - http://go.magik.ly/ml/96xg/\nFenty Beauty Match Stix Matte Skinstick - - http://go.magik.ly/ml/9j9x/\nNYX Wonder Pencil \nARDEL Studio Effects Demi Whispies - - http://go.magik.ly/ml/9j9y/\nMaybelline FaceStudio Master Chrome Metallic Highlighter (Molton Rose Gold) - http://go.magik.ly/ml/9j9z/\nNYX Matte Finish Setting Spray - http://go.magik.ly/ml/96x5/\nNYX Suede Matte Lip Liner Los Angeles - - http://go.magik.ly/ml/9ja0/\nNYX Soft Matte Lip Creme Abu Dhabi - - http://go.magik.ly/ml/9ja1/\nRevlon Super Lustrous Lipgloss Snow Pink - - http://go.magik.ly/ml/9ja2/\n\nOlivia is Using:\n\nBenefit POREfessional Face Primer - - http://go.magik.ly/ml/9ja3/\nGlossier Boy Brow Brown -\nNYX Micro Brow Pencil Ash Brown - - http://go.magik.ly/ml/9ja4/\nMaybelline FaceStudio Master Conceal Light - - http://go.magik.ly/ml/9ja5/\nRCMA Makeup No Color Powder - - http://go.magik.ly/ml/9ja6/\nMorphe THE JACLYN HILL EYESHADOW PALETTE - - http://go.magik.ly/ml/9ja7/\nUrban Decay All Nighter Setting Spray - - http://go.magik.ly/ml/9ja8/\nBenefit Roller Lash Mascara - - http://go.magik.ly/ml/9ja9/\nFenty Beauty Pro Filt'R Soft Matte Longwear Foundation #160 Warm Peach \nKat Von D Shade + Light CrÃ¨me Contour Refillable Palette - - http://go.magik.ly/ml/9jaa/\nBH Cosmetics Studio Pro Contour Palette - - http://go.magik.ly/ml/9jab/\nTarte Blush Bazaar (Limited Edition) - - http://go.magik.ly/ml/9jac/\nArdell Double Up Demi Whispies - - http://go.magik.ly/ml/9jad/\nNYX Suede Matte Lip Liner Soft Spoken - - http://go.magik.ly/ml/9jae/\nNYX Soft Matte Lip Creme London - - http://go.magik.ly/ml/9jaf/\nBITE Beauty Lip gloss (No longer available)</t>
  </si>
  <si>
    <t>VLxl1UeuwHY</t>
  </si>
  <si>
    <t>GOD LEVEL Street Food in Mexico - Sandwich NINJA with SUPER FAST Cutting Skills + Mexican Chicken</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</si>
  <si>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</si>
  <si>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</si>
  <si>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dV_UXo8LiWk</t>
  </si>
  <si>
    <t>Ernie Designs a Tattoo for His Mom | Kids Draw | Cut</t>
  </si>
  <si>
    <t>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</si>
  <si>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Don't forget to subscribe and follow us!\nOfficial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realÃ¢â‚¬â€œ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</si>
  <si>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fi483E-A8P4</t>
  </si>
  <si>
    <t>THE CUPID CHALLENGE! ft CaptainSparklez</t>
  </si>
  <si>
    <t>challenge|fun|friends|captainsparklez|minecraft|gaming|gamer|outside|activity|easy|affordable|balloon|carnival|tips|tricks|how to|funny|comedy|lol|crazy|intense|trick|trick shot|trick shots|talent|talented|close|safe|safety|ro|rosanna pansino|practice|costume|tutu|ballet|ballerina|pink|vlog|vlogging|vlogger|first|competition|swole|race|collab|collaboration|guest|cupid|love|true love|valentines|valentines day|party|yard</t>
  </si>
  <si>
    <t>Today I played the Cupid Challenge game with my friend Jordan Maron! Let me know down below what video you would like to see next!\n\nEXTRA VIDEO: https://www.youtube.com/watch?v=IUiRvt2bC5k\n\nORDER MY BAKING LINE: http://bit.ly/BakingLine\n*Order The Nerdy Nummies Cookbook here: http://www.NerdyNummiesCookbook.com\n\nCAPTAINSPARKLEZ LINKS:\nYouTube: http://www.youtube.com/CaptainSparklez\nFacebook: https://www.facebook.com/CaptainSparklez\nInstagram: https://www.instagram.com/jordanmaron/\nTwitter: https://twitter.com/CaptainSparklez\n\nFOLLOW ME:\nFacebook: http://www.facebook.com/rosannapansino\nTwitter: http://www.twitter.com/RosannaPansino\nTumblr: http://www.rosannapansino.tumblr.com\nInstagram: http://instagram.com/rosannapansino\nSnapchat: rosannapansino\n\nThis is not a sponsored video. All products purchased/made by me.</t>
  </si>
  <si>
    <t>ofVf5AuOv6U</t>
  </si>
  <si>
    <t>Russian passenger plane crashes outside Moscow</t>
  </si>
  <si>
    <t>All 71 people aboard a Saratov Airlines plane died when the plane crashed southeast of Moscow on Sunday, Russian state news agency Tass reported.</t>
  </si>
  <si>
    <t>jYnEHDHp32E</t>
  </si>
  <si>
    <t>Lightning's Vasilevskiy has potential save-of-the-year candidate against Kings</t>
  </si>
  <si>
    <t>tampa bay lightning|youtube|hockey|nhl|los angeles kings</t>
  </si>
  <si>
    <t>Tampa Bay Lightning's Andrei Vasilevskiy reaches behind his back to absolutely rob Los Angeles Kings' Anze Kopitar, with what might be the save of the year.</t>
  </si>
  <si>
    <t>o3T_o4WM-n8</t>
  </si>
  <si>
    <t>Studio C</t>
  </si>
  <si>
    <t>A Crushing Valentine's Day</t>
  </si>
  <si>
    <t>BYUtv|BYU tv|BYUtelevision|Studio C|StudioC|comedy|sketch comedy|funny|lol|laugh|snl|A Crushing Valentine's Day|valentines|v day|valentine's day|valentine|chocolate|love|dating|romance|flirting|date|kiss|kissing|boys|girls|high school|drama|heart|heartbreak|heartache|doorbell|knock|door|video games|gaming|gamer|x box|playstation|card|stephen meek|tori pence|whitney call|aaron fielding|mallory everton</t>
  </si>
  <si>
    <t>A Crushing Valentine's Day. When all hope is lost in finding the love of your life as your Valentine, it's nice to know that you can curl up in a blanket and wallow and stuff your face with chocolate.\n\nBe Sure To Subscribe to Studio C â–º https://goo.gl/ppFsJP\n\nBring on the laughs! Sketch comedy for everyone. Watch Studio C on YouTube.\n\nTop 15 Most Viewed Studio C Videos: https://goo.gl/FKrMuW\n\nSeason 8: https://goo.gl/xQP98P\n\nSeason 7: https://goo.gl/CSsghg\n\nSeason 6: https://goo.gl/CYaQDG\n\nSeason 5: http://goo.gl/jo8k4z\n\nSeason 4: https://goo.gl/KUBK3e\n\nSeason 3: https://goo.gl/W3ncbe\n\nSeason 2: https://goo.gl/Swq4qh\n\nSeason 1: https://goo.gl/VeQdXX\n\nStudio C YouTube Exclusives: https://goo.gl/pQ2b38\n\nWatch Studio C Mondays at 9pm ET/7pm MT on BYUtv or online here: http://byutv.org/studioc\n\nLike Studio C on Facebook: https://www.facebook.com/StudioCtv\nFollow Studio C on Instagram: http://instagram.com/studioctv\nFollow Studio C on Twitter: https://twitter.com/StudioC_tv\nPost with our official hashtag! #StudioC\n\nCast: Tori Pence, Stephen Meek, Mallory Everton, Aaron Fielding and Whitney Call\nDirector: Jeremy Warner\nProducer: Luiz Malaman\nLine Producer: Tess Kelly\nWriter: Tori Pence\nEditor: Trent Woolford\n\nThanks for watching\nA Crushing Valentine's Day</t>
  </si>
  <si>
    <t>Qp7QJpLhOs4</t>
  </si>
  <si>
    <t>Creole Crab Noodles - Food Wishes - Spicy Crab Noodles</t>
  </si>
  <si>
    <t>Creole|Crab|Noodles|recipe|noodle|asian|seafood|fast|easy|chef|john|food|wishes|cooking|pasta</t>
  </si>
  <si>
    <t>Learn how to make Creole Crab Noodles! This Mardi Gras-inspired experiment features an Asian-style rice noodle dish, jazzed up with a ingredients typically found in the New Orleans. Visit https://foodwishes.blogspot.com/2018/02/creole-crab-noodles-mardi-gras-fusion.html for the ingredients, more information, and many, many more video recipes. I hope you enjoy these easy and delicious, Spicy Crab Noodles!\n\nYou can also find my content on Allrecipes: http://allrecipes.com/recipes/16791/everyday-cooking/special-collections/web-show-recipes/food-wishes/â€</t>
  </si>
  <si>
    <t>p2JpSCYQKFs</t>
  </si>
  <si>
    <t>How Do Skiers Win Races?</t>
  </si>
  <si>
    <t>SciShow|science|Hank|Green|education|learn|olivia gordon|skiing|alpine skiing|olympics|ski wax|wax|base|snow ratio|crystals|wet|dry|powdery|fluorocarbons|hydrocarbons|How Do Skiers Win Races?</t>
  </si>
  <si>
    <t>Winning an alpine skiing race can come down to a tiny margin, so the skiers have to make sure they prepare their skis just right!\n\nHosted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the-raceplace.com/pages/ski-wax-faqs\nhttps://spacemath.gsfc.nasa.gov/earth/88Mod11Prob1.pdf\nhttps://www.accuweather.com/en/weather-news/what-are-snow-ratios/4786333\nhttp://fasterskier.com/fsarticle/swix-a-perfect-wax-for-every-condition/\n\nImages:\nhttps://commons.wikimedia.org/wiki/File:Alpine_skiing_at_the_1980_Winter_Olympics.jpg\nhttps://commons.wikimedia.org/wiki/File:Winter_ski_wax_-_Fort_Devens_Museum_-_DSC07132.JPG</t>
  </si>
  <si>
    <t>mddRihBrWOk</t>
  </si>
  <si>
    <t>Fantasy Glasses | Lele Pons</t>
  </si>
  <si>
    <t>fantasy glasses|lele|pons|fantasy|glasses|i hate homework|dating the popular guy|im a baby|I Hate Homework | Lele Pons|lelepons|hannahstocking|rudymancuso|inanna|anwar|sarkis|shots|shotsstudios|alesso|anitta|brazil</t>
  </si>
  <si>
    <t>WATCH MY PREVIOUS VIDEO â–¶ https://youtu.be/xJrOUJpCxOE\n\nSUBSCRIBE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https://instagram.com/fi_cavatorta\nCliff Cisneros | https://instagram.com/cliffcisneros\nEvelyn Gonzalez | https://instagram.com/theevelyng\nChelsea Rae Barton | https://instagram.com/chelsearae__\n\nShots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</si>
  <si>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98QDI87DdcY</t>
  </si>
  <si>
    <t>What's inside 2018 Mercedes A-Class?</t>
  </si>
  <si>
    <t>Top in car Mercedes Tech revealed|mercedes|carwow|mat watson|4k review|top 10|amg|car|a-class|interior|infotainment|comand|autonomous|review|new|technology|voice control|mercedes benz|mercedes amg|amsterdam|netherlands|car launch</t>
  </si>
  <si>
    <t>First Look inside the most advanced in car Tech in ANY Mercedes!\nAlso watch Mercedes Electric Car: https://youtu.be/vYZGKHc2zdY\n\nWatch Zacks video here: https://youtu.be/9te83XGyLqg\n\nHere is our Current Car: https://youtu.be/eD5yKcxxylA\n\nThanks Mercedes for the awesome trip to Amsterdam to see this car! Stoked for the future of Tech in Cars!</t>
  </si>
  <si>
    <t>v3O9vNi-dkA</t>
  </si>
  <si>
    <t>Hear the Otherworldly Sounds of Skating on Thin Ice | National Geographic</t>
  </si>
  <si>
    <t>national geographic|nat geo|natgeo|animals|wildlife|science|explore|discover|survival|nature|documentary|wild ice skating|nordic skating|black ice|winter|sound|sports|PLivjPDlt6ApRfQqtRw7JkGCLvezGeMBB2|PLivjPDlt6ApRiBHpsyXWG22G8RPNZ6jlb|PLivjPDlt6ApS5FeUq8c-I7WWPVx3W0blc|Hear the Otherworldly|Otherworldly|Sounds of Skating|Skating|Skating on Thin Ice|small lake outside|outside Stockholm|Stockholm|Sweden|MÃ¥rten Ajne|art and a science|skater seeks|smoothness</t>
  </si>
  <si>
    <t>This small lake outside Stockholm, Sweden, emits otherworldly sounds as MÃ¥rten Ajne skates over its precariously thin, black ice. â€œWild ice skating,â€ or â€œNordic skating,â€ is both an art and a science. A skater seeks out the thinnest, most pristine black ice possibleâ€”both for its smoothness, and for its high-pitched, laser-like sounds. \nâž¡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http://bit.ly/NatGeoInsta\n\nBlack ice is recently frozen, and can be as thin as 2 inches and still support the weight of a skater. Like a dome or arch, the support comes from the sides rather than the top, and the water underneath prevents the ice from breaking. But, experience and careful advance planning are key. Factors including temperature, atmospheric conditions, and even satellite images of the Earthâ€™s surface are considered. Itâ€™s complicated, but appealing to mathematicians like Ajne. Even with preparation, thereâ€™s a risk of falling inâ€¦ So itâ€™s best done in groups, for safety.\n\nRead about the science behind Nordic skating in How Skating on Thin Ice Creates Laser-Like Sounds\nhttps://www.nationalgeographic.com/adventure/activities/winter-sports/skating-thin-black-ice-creates-sound-nordic-spd/\n\nHear the Otherworldly Sounds of Skating on Thin Ice | National Geographic \nhttps://youtu.be/v3O9vNi-dkA\n\nNational Geographic\nhttps://www.youtube.com/natgeo</t>
  </si>
  <si>
    <t>NtFe5PM87BU</t>
  </si>
  <si>
    <t>Top 100 Plays of the 2017 Season! | NFL Highlights</t>
  </si>
  <si>
    <t>NFL|Football|offense|defense|afc|nfc|American Football|sport|sports|play|plays|2017|2018|top|100|top 100|highlight|highlights|best|countdown|count|down|list|10|crazy|touchdown|touchdowns|super bowl|superbowl|52|season|seasons|epic|moment|moments|game|games|team|teams|playoff|playoffs|catch|catches|one|hand|handed|one-handed|one-hand|clutch|brady|obj|odell|beckham|antonio brown|foles|trick|insane</t>
  </si>
  <si>
    <t>Check out the top 100 plays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</si>
  <si>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iGCdvqVbIa0</t>
  </si>
  <si>
    <t>KUWTK | Scott Disick Admits to Dating 19-Year-Old Sofia Richie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</si>
  <si>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Jenner|momager|Sofia Richie</t>
  </si>
  <si>
    <t>Kardashian momager Kris Jenner has no problem getting Scott to cop to seeing a much younger woman! See the moment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Disick Admits to Dating 19-Year-Old Sofia Richie | E!\nhttp://www.youtube.com/user/Eentertainment</t>
  </si>
  <si>
    <t>Ld57wNXddGU</t>
  </si>
  <si>
    <t>hwow</t>
  </si>
  <si>
    <t>best pirate i've ever seen</t>
  </si>
  <si>
    <t>best pirate i've ever seen|best|pirate|i've|ever|seen|meme|best pirate i've ever seen meme|Saigon River|Excavator rowing Boat|crane</t>
  </si>
  <si>
    <t>s9C8lsOE4ik</t>
  </si>
  <si>
    <t>Pence sits near Kim Jong Unâ€™s sister, doesn't applaud unified Korean Olympians</t>
  </si>
  <si>
    <t>world|north korea|south korea|united states|olympic ceremonies|2018 winter olympics|PyeongChang|winter games|kim yo jong|north korean delegation|abe|shinzo abe|moon jae-in|inter-korean team|Washington Post YouTube|Washington Post Video</t>
  </si>
  <si>
    <t>At the Opening Ceremonies of the Olympics on Feb. 9, Vice President Pence was seated near Kim Yo Jong, North Korean leader Kim Jong Unâ€™s younger sister, and did not applaud when North and South Koreans marched together. Subscribe to The Washington Post on YouTube: http://bit.ly/2qiJ4dy\n\nFollow us:\n\nTwitter: https://twitter.com/washingtonpost\nInstagram: https://www.instagram.com/washingtonpost/\nFacebook: https://www.facebook.com/washingtonpost/</t>
  </si>
  <si>
    <t>Asian Boss</t>
  </si>
  <si>
    <t>How Do South Koreans Feel About Joint Team With North Korea (Winter Olympics 2018)  | ASIAN BOSS</t>
  </si>
  <si>
    <t>Asian boss|pyeonchang|winter olympics 2018|Joint womens hockey team|South Korea and north Korea|peace|unity|show of unity</t>
  </si>
  <si>
    <t>The opinions expressed in this video are those of individual interviewees alone and do not reflect the views of ASIAN BOSS or the general South Korean population.\n\nWe were recently contacted by a team behind SpaceKIM, a parody project within the cryptocurrency space about Kim Jong Un and they offered to fund our future North Korea related projects and also provide direct financial support to NAUH, a South Korea-based non-profit organization that provide assistance to North Korean defectors. We previously interviewed Ji Seong-ho, who's the head of NAUH, which we can watch here: https://www.youtube.com/watch?v=f5tAoL5Bm_k\nIf you want to learn more about this partnership, check out their story here: https://goo.gl/3nZmrc\n\nCheck out our ASIAN BOSS Instagram for more Asia related videos â–º \nhttps://www.instagram.com/asianbossmedia\n\nIf you're from Asia and want to volunteer for ASIAN BOSS, get in touch with us here â–ºhttps://goo.gl/forms/4IM0VEoFKAB0pJxG3</t>
  </si>
  <si>
    <t>5_O5bT3hfkQ</t>
  </si>
  <si>
    <t>Why Is Caviar So Expensive?</t>
  </si>
  <si>
    <t>Tech Insider|TI|Tech|Science|Innovation|Digital culture|Design|Technology|Caviar|Beluga sturgeon|fish|fish farming|harvesting|sturgeon|fishing|Acipenseridae|roe|salt-water|United States fish and Wildlife service|fish species|sturgeon species|arne ludwig|iucn|Sturgeon specialist group|red list|sturgeon egg|sturgeon population|caviar import|importing|California Caviar Company|Kaluga queen|roe harvest|egg harvest|MOTTRA caviar</t>
  </si>
  <si>
    <t>Caviar is one of the most expensive foods in the world. Selling for up to $35,000 per kilo, it's revered and relished by aristocrats across the globe. But it's an acquired taste. Turns out, caviar wasn't always so valuable. In the 19th century, sturgeon species in the US were so common that there are accounts of caviar being offered in saloons for free, like bar nuts. In Europe, fishermen were feeding the eggs to their pigs, or leaving it on the beach to spoil. What changed?\n\nSimilar to true champagne, caviar doesn't come from just anywhere. This, for example, is not caviar. To get the real thing, it has to be eggs from a sturgeon. There are 27 species around the world in North America, Europe, and Asia. But probably not for long.Â \n\nArne Ludwig: In this case, sturgeon will die out because humans are over-harvesting their populations and destroying their habitats.\n\nIn 2010, the International Union for Conservation of Nature placed 18 species on its Red List of Threatened Species, making the sturgeon the most endangered group of species on Earth. But lists like these are bittersweet. On the one hand, they can help protect the sturgeon from further population decline. On the other hand, the rarer that caviar becomes, the more we can't get enough of it. There's actually an economic idea that explains this. It's called the rarity value thesis and it describes how rarity increases the value of the item. Sturgeon can weigh up to several thousand pounds, and produce hundreds of pounds of roe at a time. The world record belongs to a beluga sturgeon that weighed 2,520 pounds and yielded 900 pounds of roe. Today, she'd be worth about half a million dollars.Â \n\nIt wasn't until around the 20th century when these freshwater fish and their eggs became a rare commodity. Pollution poisoned their waters and dams blocked their spawning grounds upstream. They had nowhere to reproduce and continued to be overfished for their meat and roe. On top of that, it takes 8-20 years for a female to sexually mature, depending on the species. She can produce millions of eggs at a time, but odds are that only one will survive to adulthood. In the end, the sturgeon population couldn't keep up with demand and their coveted eggs became the jewels of the luxury food scene. Today, caviar imports and exports are closely regulated in the US., which is partly why it's so expensive.Â \n\nDeborah Keane: People forget that every single egg, every one of these eggs is taken off by hand. Now, remember that we're dealing with a raw seafood endangered species. So it is basically like eating and dealing with edible elephant tusks. It is that heavily regulated.\n\nThat's why today, the majority of caviar comes from sturgeon farms.\n\nDeborah Keane: Little did I know that by 2011, all wild caviar would become illegal on the planet. When I started there were six farms in the world and only two producing caviar in the world and that was in 2004. Now, there are 2,000 farms.\n\nOne farm, in particular, in China called Kaluga Queen produces 35% of the world's caviar.Â Caviar there is harvested with the classic Russian and Iranian technique, which involves killing the fish and then extracting the eggs.Â Other farms are exploring a different technique, which doesn't involve killing the fish.Â It's called stripping.Â The fish are injected with a hormone that triggers their urge to release eggs.Â Farmers have been doing this for many years, but not to get caviar â€” just to produce more fish. It wasn't until recently that people started canning this stuff and selling it as caviar.\n\nDmitrijsÂ Tracuks: The biggest thing is that yes, fish stays alive. You have really small impact on the fish because you do it really fast. You take the fish out of the water, you put it on the special holding facility. The fish has already started to spawn and so all that requires is to press on the belly, massage the belly and the caviar will just flow out of the fish.\n\nThe idea behind no-kill caviar is a commendable one, but it has yet to catch on. Either way, with caviar farms in place, this gives the wild sturgeon population a chance to recover. But whether or not, that happens is largely up to us.\n\nRead more: http://www.businessinsider.com/sai\n\nFACEBOOK: https://www.facebook.com/techinsider\nTWITTER: https://twitter.com/techinsider\nINSTAGRAM: https://www.instagram.com/tech_insider/</t>
  </si>
  <si>
    <t>9i3GtPIS0-4</t>
  </si>
  <si>
    <t>Making a Handheld Air Cannon Steampunk/Powerfull</t>
  </si>
  <si>
    <t>colin|furze|colinfurze|air|cannon|potatoe|gun|handheld|steampunk|powerful|how to|making of|workshop|metalwork|awesome|brilliant|best|rocking|launcher</t>
  </si>
  <si>
    <t>So like a potato Gun but has interchanagable nozzles, variable pressure and looks way better than some bits of drain pipe.\n\nNext video will see how much fun it is.\n\nCrazy inventions\nhttps://www.youtube.com/playlist?list=PLGjbAdaOBLBkRhaLzdPjTMvVrRnm1qTrf\n\nEpic Machines\nhttps://www.youtube.com/playlist?list=PLGjbAdaOBLBnaHyo8G3xt7cVTg5asaR3L\n\ncheck on my social channels for more\n\nTwitter https://twitter.com/colin_furze\nInstagram https://www.instagram.com/realcolinfurze/\nFacebook https://www.facebook.com/Colin-furze-521680751253584\n\nMusic\n\nTrack 1 The Deal and is by Banjax more on them here https://banjax.bandcamp.com\n\nTrack 2 is Airplain and is by rescape, check out the video here https://www.youtube.com/channel/UCXXpZKiY8SSlkmPBg1B4eyA \n\nIn a band, want your music on my videos! Send your tracks to furzemail@yahoo.co.uk as all music on this channel is from viewer's</t>
  </si>
  <si>
    <t>uzK1OmxS4CE</t>
  </si>
  <si>
    <t>2018 Winter Olympics Recap Day 3 I Part 1 (Jamie Anderson/Adam Rippon) I NBC Sports</t>
  </si>
  <si>
    <t>Olympics|2018|Winter Olympics|2018 Olympics|figure skating|snowboarding|Adam Rippon|Mirai Nagasu|slalom|mikaela|shiffrin|chloe kim|halfpipe|Pyeongchang|jamie anderson|south korea</t>
  </si>
  <si>
    <t>The team figure skating event dominated last night's primetime coverage. Adam Rippon dazzled in his debut, while Mirai Nagasu made history. America finally got to see Chloe Kim take to the halfpipe. Jamie Anderson became the first female snowboarder to win two Olympic gold medals.</t>
  </si>
  <si>
    <t>7rOQv_6L9fQ</t>
  </si>
  <si>
    <t>Why the triple axel is such a big deal</t>
  </si>
  <si>
    <t>sports|Vox.com|vox|explain|explainer|ice skating|tonya harding|olympics|winter olympics|figure skating|olympic skating|skating moves|figure skating moves|triple axel|best figure skaters|pro figure skaters|mirai nagasu|midori ito|nancy kerrigan|pyeongchang</t>
  </si>
  <si>
    <t>Triple axels can turn skaters into legends. This is why.\nWant to see Tonya' Harding's routine? You can find one version here:\nhttps://www.youtube.com/watch?v=MdC5G7CDvbI\n\nNote: The video states Mirai Nagasu was the second American to land a triple axel in competition (this was recorded before her Olympic success). In 2005, American Kimmy Miessner completed a triple axel in national competition, though not world competition. You can read about it here: http://www.espn.com/olympics/news/story?id=1967992\n\nFollow Vox's full 2018 Winter Olympics coverage here: http://bit.ly/2nVUSz2\n\nSubscribe to our channel! http://goo.gl/0bsAjO\n\nIn this episode of Vox Almanac, Phil Edwards explores the triple axel and why it's such a big deal. The figure skating jump is legendary among ice skaters, from Tonya Harding's 1991 triple axel to modern icon Mirai Nagasu's attempts in competition. It turns out that the physics of the triple axel makes it a uniquely difficult jump â€” and one worth learning about.\n\nAs a forward-edge jump, the mechanics of a triple axel requires technical acumen from skaters while they still try to maintain an artistically interesting performance. Pioneers like Midori Ito and Tonya Harding had to jump, ramp up rotation speed, and then land all while trying to look good. This effort set them apart from competitors like Nancy Kerrigan, but it wasn't easy to land a triple axel in competition.\n\nAnd that difficulty might be why the triple axel endures as the pinnacle of figure skating performance â€” and why it's sure to light up the 2018 Winter Olympics as well.\n\nVox.com is a news website that helps you cut through the noise and understand what's really driving the events in the headlines. Check out http://www.vox.com.\n\nWatch our full video catalog: http://goo.gl/IZONyE\nFollow Vox on Facebook: http://goo.gl/U2g06o\nOr Twitter: http://goo.gl/XFrZ5H</t>
  </si>
  <si>
    <t>Pr6zjrF0Djg</t>
  </si>
  <si>
    <t>Mirai Nagasu describes her mindset in a triple Axel</t>
  </si>
  <si>
    <t>sports|winter olympics|usa today sports|2018 olympics|olympics|south korea|youtubeusat|usatyoutube|pyeongchang|sportspulse|olympic figure skating|marai nagasu|skating|women's figure skating|triple axel</t>
  </si>
  <si>
    <t>Mirai Nagasu became the first American woman to land a triple axel in the team figure skating competition at the 2018 Winter Olympics.\n\nBe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</si>
  <si>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GJjQl1q_jtE</t>
  </si>
  <si>
    <t>Foudy reports on Mirai Nagasu's historic triple axel at Winter Olympics | Golic and Wingo | ESPN</t>
  </si>
  <si>
    <t>espn|espn live|julie|foudy|reports|on|american|figure|skater|mirai|nagasu|historic|triple|axel|at|the|winter|olympics|julie foundy|mirai nagasu|triple axel|mirai nagasu triple axel|winter olympics|pyeongchang|south korea</t>
  </si>
  <si>
    <t>Julie Foudy reports on American figure skater Mirai Nagasu's historic triple axel at the Winter Olympics.\n\nâœ”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</si>
  <si>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xGcrvGTMgkg</t>
  </si>
  <si>
    <t>Squirrel Monkey</t>
  </si>
  <si>
    <t>Siri in the '80s</t>
  </si>
  <si>
    <t>Wonders of the world wide web|Jo Luijten|Kinna McInroe|MSDOS|DOS|retro|XT|8086|VHS</t>
  </si>
  <si>
    <t>Wonders of the World Wide web. Siri in the '80s.</t>
  </si>
  <si>
    <t>2lyQj9M2MhY</t>
  </si>
  <si>
    <t>The FUTURE of FLITE TEST!? -  Help build our WORLD OF FLIGHT</t>
  </si>
  <si>
    <t>Flite Test|remote controlled|unmanned|drone|rc|uav|rc hobby|rc shop|destination|location|disney|world of flight</t>
  </si>
  <si>
    <t>Contribute Here: https://www.indiegogo.com/projects/flite-test-world-of-flight/\n\nWe need your help to build a Flite Test destination location that will be like a â€˜Disney Worldâ€™ of flight! \n\nTo find out how you can help make this happen, check out our World of Flight crowdfunding campaign</t>
  </si>
  <si>
    <t>e1bEWoblGZA</t>
  </si>
  <si>
    <t>unboxing video</t>
  </si>
  <si>
    <t>UUDaCU3SHqI</t>
  </si>
  <si>
    <t>2018 Winter Olympics Recap Day 4 (Chloe Kim/Shaun White) I Part 1 I NBC Sports</t>
  </si>
  <si>
    <t>Olympics|Winter Olympics|2018 Olympics|Winter|Shaun White|Chloe Kim|halfpipe|Day 4|recap|gold|medal|Pyeongchang|South Korea|Team USA|alpine skiing|Marcel Hirscher|Austria</t>
  </si>
  <si>
    <t>Chloe Kim and Shaun White dominated the halfpipe in Primetime, with Kim winning gold in the women's event and White topping the qualifying round with a monsterous score of 98.50.</t>
  </si>
  <si>
    <t>fUyU3lKzoio</t>
  </si>
  <si>
    <t>Hey Buddy, Can You Give Me a Hand?</t>
  </si>
  <si>
    <t>SpotMini|Mobile Manipulation|Legged Robots|Boston Dynamics|Dynamic Robot|Robot|Robot manipulation</t>
  </si>
  <si>
    <t>9uez2DBg9Mg</t>
  </si>
  <si>
    <t>Chloe Kim Eats Churros Made Especially For Her After Winning Gold At The Winter Olympics | TODAY</t>
  </si>
  <si>
    <t>The TODAY Show|TODAY Show|TODAY|NBC|NBC News|Celebrity Interviews|TODAY Show Recipes|Fitness|Lifestyle|TODAY Show Interview|Ambush Makeover|Kathie Lee and Hoda|KLG and Hoda|chloe kim churros|chloe kim ice cream|chloe kim food|winter olympics 2018|ice cream churros|snowboarding|2018 ice cream|2018 winter olympics|winter olympics|pyeongchang 2018|pyeongchang olympic 2018|olympic games|chloe kim|chloe kim snowboarding|chloe kim interview</t>
  </si>
  <si>
    <t>Joining TODAY for Trending in Pyeonchang is Chloe Kim, fresh from collecting her gold medal in snowboarding. Before her big win she tweeted she was getting â€œhangry,â€ so TODAY serves up churros (which Chloe says â€œcalm her nervesâ€), egg sandwiches and ice cream made especially for her by chef Judy Joo. Watch Chloe try to eat all three at once!\n\nÂ»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http://on.today.com/PinTODAY\n\nWatch Chloe Kim Eat Churros Made Especially For Her | TODAY</t>
  </si>
  <si>
    <t>y3qfeoqErtY</t>
  </si>
  <si>
    <t>How Overnight Shipping Works</t>
  </si>
  <si>
    <t>overnight|shipping|how|it|works|ship|fedex|ups|dhl|amazon|express shipping|overnight shipping|planes|airplane|aviation|airports|hubs|superhub|memphis|fedex feeder|fedex express|ups airlines|wendover|productions|wendover productions|half as interesting|animated|interesting|educational|education|learn</t>
  </si>
  <si>
    <t>Build your website with Squarespace for 10% off at http://squarespace.com/wendover\n\nPre-order our new tshirt with the new logo: \nhttps://store.dftba.com/products/wendover-productions-logo-shirt\n\nSubscribe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(http://joecieplinski.com/)\n\nFedEx 767, Fedex a300, Allegiant Airlines Md-83, Prime Air video courtesy PDX aviation\nDHl a300 video courtesy LEJ.approach/dvldi\nUPS 747-8 video courtesy UPS\nFedEx footage courtesy FedEx\n\nMusic: â€œCieloâ€ by Huma-Huma, â€œRhodesiaâ€ By Twin Musicom, â€œTickerâ€ By Silent Partner, â€œNot for Nothingâ€ By Otis McDonald\n\nBig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</si>
  <si>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mEtJAblVxxU</t>
  </si>
  <si>
    <t>Talking about my ghost with the PSYCHIC TWINS</t>
  </si>
  <si>
    <t>MORGAN ADAMS|morgan adams ghost|psychic twins|psychic twins shane dawson|shane dawson|shane sister|ryland adams sister|morgan vlogs|morgan adams shane dawson|psychic|ghost|ghost psychics|fortune telling|psychics|linda and terry</t>
  </si>
  <si>
    <t>Thank you so much to Linda and Terry for having me over!!! \n&amp; Thank you to Ryland for being my camera man of the day :')\n\nMake sure to watch their part of this video on their channel!\n\n\nSUBSCRIBE TO THE TWINS: https://www.youtube.com/channel/UCJZSVCGZksXJWlQECPJvk1A\n\nRYLANDS CHANNEL:https://www.youtube.com/user/ryanadams7\n\nFOLLOW ME OTHER PLACES: \nInstagram- https://www.instagram.com/morrganics/\nTwitter- https://twitter.com/_morganadams_\nSnapchat me and Angie!!! Morgan_adams33\n\nMY LAST GHOST VIDEO:\nhttps://www.youtube.com/watch?v=0GQmGOju6CE&amp;t=761s</t>
  </si>
  <si>
    <t>ycuMyyqBWQY</t>
  </si>
  <si>
    <t>Interviewing the Head of YouTube Business</t>
  </si>
  <si>
    <t>youtube interview|casey neistat interview|robert kyncl interview|youtube boss|susan ceo|demonetized|logan paul|youtube drama|sensationalism|adpocolypse</t>
  </si>
  <si>
    <t>thank you Robert and YouTube for making this happen.  I hope this is the first of many.</t>
  </si>
  <si>
    <t>oRQ4cTsr3_c</t>
  </si>
  <si>
    <t>Atlanta | Season 2: Official Trailer [HD] | FX</t>
  </si>
  <si>
    <t>FX|work|promo|Atlanta|Donald Glover|Childish Gambino|rap scene|surrealist comedy|FX Networks|TV series|ATL|Robin Season|season 2|atlanta season 2|Paper Boy</t>
  </si>
  <si>
    <t>Everybody gotta eat. Watch the OFFICIAL TRAILER for Atlanta Robbin' Season. Season premiere March 1st on FX.\n\nSubscribe now for more Atlanta clips: http://bit.ly/SubscribeFX\n\nTwo cousins work through the Atlanta music scene in order to better their lives and the lives of their families. Donald Glover serves as Executive Producer, along with Paul Simms, Dianne McGunigle and Stephen Glover. Atlanta is produced by FX Productions.\n\nWatch Atlanta Season 1 Videos: http://bit.ly/AtlantaPlaylist \n\nSee more of Atlanta on our official site: http://www.fxnetworks.com/shows/atlanta \nLike Atlanta on Facebook: http://bit.ly/AtlantaFacebook \nFollow Atlanta on Twitter: http://bit.ly/AtlantaFXTwitter \nFollow Atlanta on Instagram: http://bit.ly/AtlantaInstagram \n\nLike FX on Facebook:  http://bit.ly/FXNetworksFacebook \nFollow FX on Twitter: http://bit.ly/FXNetworksTwitter \nFollow FX on Instagram: http://bit.ly/FXNetworksInstagram \n\nAtlanta | Season 2: Official Trailer [HD] | FX\nhttps://www.youtube.com/user/FXNetworks</t>
  </si>
  <si>
    <t>6jxRnodaKzE</t>
  </si>
  <si>
    <t>All is Art</t>
  </si>
  <si>
    <t>42,000 Match Sphere Gets Lit</t>
  </si>
  <si>
    <t>Match ball|match sculpture|fire domino|burning art|match orb|match globe|match sphere|burning matches|fire artwork|match art|match artwork|matches|fire sculpture|Fire walk with me|fire sphere|fire ball|fire globe|watch the world burn|globe burning|global warming|world burning|total destruction|mesmerizing fire|hypnotic fire|hypnotic video</t>
  </si>
  <si>
    <t>What happens when you start gluing matches together?  Because the heads are slightly wider than the wooden bodies, they begin to form a sphere.  This was an experiment in how many matches it would take to get all the way around to make a perfect globe.  After months of gluing and gluing and gluing we made it to the other side.  Then the experiment shifted to see what it would look like when this thing burned.  Enjoy!\n\nTo use this video in a commercial player or in broadcasts, please email licensing@storyful.com\n\nFirebrand by Kevin MacLeod is licensed under a Creative Commons Attribution license (https://creativecommons.org/licenses/by/4.0/)\nSource: http://incompetech.com/music/royalty-free/index.html?isrc=USUAN1100830\nArtist: http://incompetech.com/</t>
  </si>
  <si>
    <t>LPCxBsECSQs</t>
  </si>
  <si>
    <t>Meet Chloe Kim, the Snowboarder Who Makes the Halfpipe Look Easy | NYT - Winter Olympics</t>
  </si>
  <si>
    <t>winter olympics|best olympians|top olympians|chloe kim|snowboarding olympics|olympics halfpipe|olympics highlights|korea olympics|south korea olympics|nytimes olympics|news|sports news|the new york times video|new york times video|nytimes video|chloe kim gold|chloe kim snowboarder|who is chloe kim</t>
  </si>
  <si>
    <t>Chloe Kim was an emerging force in snowboarding when she qualified for the 2014 Olympics at age 13, and she continues to win.\n\nWatch our series: https://www.nytimes.com/interactive/2018/02/08/sports/olympics/chloe-kim-halfpipe-snowboard.html\n\nMore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</si>
  <si>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x_IG4DeedB4</t>
  </si>
  <si>
    <t>Alex Meyers</t>
  </si>
  <si>
    <t>what working tech support is REALLY like</t>
  </si>
  <si>
    <t>alex meyers|jaiden|animations|jaidenanimation|jaidenanimations|jaiden animations ari|jaidenanimations ari|ari jaiden animation|theodd1sout|theoddisout|theoddonesout animation|theoddonesout subway|theodd1sout subway|theodd1sout sooubway|sooubway animation|sooubway odd1sout|theodd1soutcartoon|jaidenanimations cartoon|jaidenanimations theodd1sout|drawwithjazza|drawwith jazza|theodd1sout funny|theodd1soutjaidenanimations</t>
  </si>
  <si>
    <t>what working tech support is really like animation\n\nâ˜…â˜†â˜…Buy some Merch:  http://bit.ly/2G23zzQ\n\nâ˜…â˜†â˜…Help Me Get to 500,000 Subscribers! http://bit.ly/1Iqsdaq\n\nâ˜…â˜†â˜…Twitter: https://twitter.com/JudgeOfTheKings\n\nâ˜…â˜†â˜…Follow Charlie on Instagram:\n\ninstagram.com/charlie_meets_pumpkin/\n@charlie_meets_pumpkin\n\nâ˜…â˜†â˜…PLEASE SHARE THIS VIDEO!!\n\nâ˜…â˜†â˜…PREVIOUS VIDEOS:\n\nDogs are awesome\nhttps://youtu.be/67xThkMadXQ\n\nMy Japan Stories\nhttps://youtu.be/2ptkVx3IH5c\n\nMy first (and last) Tinder experience\nhttps://youtu.be/9Tam1Moai8U\n\nGossip Girl is kinda dumb...\nhttps://youtu.be/LYv1g12y8MY\n\nPretty Little Liars is kinda dumb... (part 2)\nhttps://youtu.be/MUOi3--6iYE\n\nRiverdale is a mess... (part 3)\nhttps://youtu.be/3EcSKp4ojk8\n\nâ˜…â˜†â˜… What I use to make my videos (these are affiliate links):\n\nMy Current Tablet: Xp-pen Artist 15.6\nhttp://amzn.to/2CoUrm7\n\nTablet stand:\nhttp://amzn.to/2BvVtQk\n\nGreat starter tablet:\nhttp://amzn.to/2HgmhEJ\n\nMy microphone:\nhttp://amzn.to/2Exkb5u\n\nFocusrite Sound Interface:\nhttp://amzn.to/2BwRbYP\n\nMy main Camera:\nhttp://amzn.to/2EwO5GW\n\nGreat vlogging camera:\nhttp://amzn.to/2GhyveU\n\nThank you so much for 200,000 subscribers.  If you like what you see, please share these videos with your friends to show support!</t>
  </si>
  <si>
    <t>f0r_l2iYUzQ</t>
  </si>
  <si>
    <t>Mirai Nagasu Makes History As The First American Woman To Land A Triple Axel At The Olympics | TIME</t>
  </si>
  <si>
    <t>mirai nagasu triple axel|mirai nagasu triple axel olympics|mirai nagasu triple axel 2018|mirai nagasu|triple axel|mirainagasu|mirai nagasu 2018|mirai nagasu olympics highlights|mirai nagasu olympics video|olympics figure skating|winter olympics 2018|pyeongchang 2018|winter olympics|figure skating|skating|history|Time|time magazine|magazine|time (magazine)|time.com|news today|world news|interview|health|politics|entertainment|business|news|live|lifestyle|video</t>
  </si>
  <si>
    <t>Mirai Nagasu made history when she landed a triple axel, during her free skate for the figure skating team event at the 2018 Winter Olympics in PyeongChang, South Korea, becoming the first American woman to do so at the Olympics.\nSubscribe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\nMirai Nagasu Makes History As The First American Woman To Land A Triple Axel At The Olympics | TIME\nhttps://www.youtube.com/user/TimeMagazine</t>
  </si>
  <si>
    <t>DPCW4yvWQT4</t>
  </si>
  <si>
    <t>Black Panther Cast Touches a Chameleon, a Guinea Pig, and Other Weird Stuff | Fear Box | Vanity Fair</t>
  </si>
  <si>
    <t>chadwick boseman|black panther|danai gurira|chadwick boseman black panther|chadwick boseman interview|chadwick boseman movies|chadwick boseman danai gurira|danai gurira black panther|danai gurira interview|black panther movie|black panther cast|fear box|chadwick boseman vanity fair|chadwick boseman fear box|black panther fear box|what's in the box|what's in the box challenge|fear|vanity fair|vanity fair magazine|vf</t>
  </si>
  <si>
    <t>In this episode of Fear Box, Black Panther stars Chadwick Boseman (who plays T'Challa) and Danai Gurira (who plays Okoye) reach into a box and touch weird stuff like a panther chameleon, a pacman frog, grapes, chicks, a guinea pig, a toy rhino, a plush black panther, and a Black Panther stuffed pillow.\n\nStill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 Cast Touches a Chameleon, a Guinea Pig, and Other Weird Stuff | Fear Box | Vanity Fair</t>
  </si>
  <si>
    <t>sTyOtjJyjsg</t>
  </si>
  <si>
    <t>What's inside Apple HomePod?</t>
  </si>
  <si>
    <t>What's inside Apple HomePods?|homepod|apple homepod|apple|smart speaker|siri|google home|review|amazon echo|apple speaker|siri speaker|apple smart speaker|homepod features|home pod|homepod review|apple music|apple music speaker|apple smart home speaker|homepod unboxing|tech|apple virtual assistant|homepod hands on|homepod sound test|google home max|unboxing|apple homepod review|homepod first look</t>
  </si>
  <si>
    <t>We CUT OPEN an Apple HomePod!?! Is this a good speaker? Win one here: https://gleam.io/YSBLI/one-free-apple-homepod\n\nWe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do.\n\nTitle: Alone by Marshmello\niTunes Download Link: https://itunes.apple.com/ca/album/alone-single/id1110086888\nListen on Spotify: https://open.spotify.com/album/2v4Crisjd4sT782Jvn7ISC\nVideo Link: https://www.youtube.com/watch?v=p13lhwtSaQc\n\nTitle: Alone (MRVLZ Remix) by Marshmello from Alone (The Remixes)\nListen on Spotify: https://open.spotify.com/user/monstercatmedia/playlist/0wGVNupBAgPFNIhbpXv2Pr</t>
  </si>
  <si>
    <t>xkgcvfbzuqo</t>
  </si>
  <si>
    <t>Jimmy Kimmel Interviews Bekah M from The Bachelor</t>
  </si>
  <si>
    <t>jimmy|kimmel|live|late|night|talk|show|funny|comedic|comedy|clip|comedian|bekah|m.|the|bachelor|arie|humboldt|county|weed|marijuana|pot|farm|missing|persons|list|missing persons list|bekah m|bekah martinez|the bachelor|pot farm</t>
  </si>
  <si>
    <t>Bekah M. was eliminated by Arie in tonight's bittersweet episode of 'The Bachelor.' Bekah was recently reported missing by her mom and then the sheriff's office in Humboldt County said she was working on a marijuana farm so naturally Jimmy had lots of questions for her.\n\nEllen Pompeo on Becoming TV's 20 Million-Dollar Woman https://youtu.be/1ltf9AuFiSo\n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Interviews Bekah M from The Bachelor\nhttps://youtu.be/xkgcvfbzuqo</t>
  </si>
  <si>
    <t>oS2MW3YIJew</t>
  </si>
  <si>
    <t>Tinashe - Faded Love (Audio) ft. Future</t>
  </si>
  <si>
    <t>Faded Love|R&amp;B|RCA Records Label|Tinashe feat. Future</t>
  </si>
  <si>
    <t>â€œFaded Loveâ€ ft. Future out now! http://smarturl.it/zFadedLove?iqID=yt\n\nâ€œNo Dramaâ€ ft. Offset out now! http://smarturl.it/zNoDrama?iqID=yt\n\nWatch the official video here: http://smarturl.it/zNoDrama/youtube\n\nPre-save â€˜Joyrideâ€™: http://smarturl.it/joyride?iqID=yt\n    \nFollow Tinashe:\nhttp://www.facebook.com/OfficialTinashe\nhttp://twitter.com/Tinashe\nhttp://instagram.com/tinashenow\nhttp://www.tinashenow.com/\nhttp://smarturl.it/TSpotify?iqID=yt</t>
  </si>
  <si>
    <t>ZoYVZmKSYFg</t>
  </si>
  <si>
    <t>Lucas The Spider Creator Explains How He Makes People Fall In Love With Spiders | The Dodo</t>
  </si>
  <si>
    <t>animal video|animals|the dodo|Animal Rescue|Lucas The Spider|Lucas The Spider Creator|joshua slice|lucas the spider joshua slice|lucas the spider animator|lucas the spider musical|lucas the spider captured|lucas the spider playtime|lucas the spider videos|lucas the spider trapped|lucas the spider all|lucas the spider animation|lucas the spider all clips|lucas the spider actor|lucas the spider behind the scenes|jumping spider|lucas the spider voice</t>
  </si>
  <si>
    <t>Lucas The Spider Creator is Making People Fall In Love With Spiders | Lucas The Spider is the cutest spider ever - we caught up with Lucas The Spider's creator Joshua Slice to learn more about Lucas and the 'how' and 'why' behind the most adorable spider ever! For more of the adorable Lucas the Spider, you can check out his videos on YouTube: http://thedo.do/lucasthespider.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</si>
  <si>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uKbtYvJd1Ks</t>
  </si>
  <si>
    <t>President Obama's official portrait unveiled</t>
  </si>
  <si>
    <t>latest News|Happening Now|CNN|barack obama|president obama|obama portrait|barack obama portrait|smithsonian|obama portrait unveiling|kehinde wiley|news</t>
  </si>
  <si>
    <t>At the Smithsonian's National Portrait Gallery, former President Barack Obama spoke about parallels between his life and artist Kehinde Wiley.</t>
  </si>
  <si>
    <t>psbdT3kS8mY</t>
  </si>
  <si>
    <t>A Series Of Unfortunate Events - Season 2 | Official Teaser [HD] | Netflix</t>
  </si>
  <si>
    <t>Netflix|Trailer|Netflix Original Series|Netflix Series|television|movies|streaming|movies online|television online|documentary|comedy|drama|08282016NtflxUSCAN|watch movies|A Series of Unfortunate Events|ASOUE|Lemony|Snicket|Lemony Snicket|Season 2|Unfortunate|Baudelaire|Baudelaires|Baudelaire Orphans|Violet|Klaus|Sunny|Orphans|Olaf|Count Olaf|Neil Patrick Harris|NPH|Family Entertainment|New Release|Miserable|Lucy Punch|EsmÃ© Squalor|Worse|Bad to Worse</t>
  </si>
  <si>
    <t>More isn't always better. Sometimes it's much worse. March 30th, get ready for more villains, more schemes, more peril, more orphans and more intentional fires. \nIt's really going to be quite dreadful. We can't wait. \n\nRegretfully View A Series of Unfortunate Events on Netflix:\nhttps://www.netflix.com/unfortunate\n\nActively Avoid us:\nFACEBOOK: https://www.facebook.com/UnfortunateEventsNetflix\nTWITTER: https://twitter.com/Unfortunate\nINSTAGRAM: https://www.instagram.com/Unfortunate\n\nSUBSCRIBE: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Series Of Unfortunate Events - Season 2 | Official Teaser [HD] | Netflix\nhttp://youtube.com/netflix</t>
  </si>
  <si>
    <t>-2wRFv-mScQ</t>
  </si>
  <si>
    <t>Top 10 Moments of the NBA All-Star Celebrity Game</t>
  </si>
  <si>
    <t>nba|highlights|basketball|plays|amazing|sports|hoops|finals|games|game|all star game|celebrity all-star game|usain bolt|justin bieber|J-Cole|spin move|crossover|best moment|celebrity|celebrities|nba all star weekend</t>
  </si>
  <si>
    <t>Relive the most memorable moments from the history of the NBA All-Star Celebrity Game!\n\nSubscribe to the NBA: http://bit.ly/2rCglzY\n\nFor news, stories, highlights and more, go to our official website at http://www.nba.com\n\nGet NBA LEAGUE PASS: http://www.nba.com/leaguepass</t>
  </si>
  <si>
    <t>fVVS9Tng7C0</t>
  </si>
  <si>
    <t>BETNetworks</t>
  </si>
  <si>
    <t>See Lala And Kway's Epic And Hilarious Dance-Off | BET Social Awards</t>
  </si>
  <si>
    <t>BET|BET Networks|BET Music|Black Entertainment Television|blameitonkway|lalasizahands|bet social awards|#BETSocialAwards|#BETSocialAwards2018|Titi|Social Awards Opening Dance|blameitonkwaydance|Mr_hotspot intro|mr_hotspot BETSocialAwards</t>
  </si>
  <si>
    <t>BlameItOnKway &amp; LaLaSizaHands perform every new dance trend in under two minutes!\n\nStill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</si>
  <si>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6J-D86wfxiE</t>
  </si>
  <si>
    <t>Chadwick Boseman gets emotional while discussing impact of Black Panther</t>
  </si>
  <si>
    <t>Black Panther|Marvel|Chadwick Boseman|Ryan Coogler|Lupita Nyong'o|Danai Gurira|Avengers|Disney|Comic Books</t>
  </si>
  <si>
    <t>Chadwick Boseman gets emotional while discussing impact of Black Panther to the black American community. Listen to the full interview and more: http://siriusxm.com/yt/freetrial\n\nSubscribe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</si>
  <si>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uEhv-4Eb9ms</t>
  </si>
  <si>
    <t>Tesla Model 3 plus other, smaller gadgets</t>
  </si>
  <si>
    <t>AirPods|apple|Samsung|earbuds|wireless earbuds|beoplay|e8|beoplay e8|wireless|gear iconx|wireless charger|wireless gadgets|the verge|verge|circuit breaker live</t>
  </si>
  <si>
    <t>How do Apple AirPods stack up against B&amp;O Playâ€™s new wireless earbuds? In the second episode of Circuit Breaker Live, news editor Chris Welch shows off the best and the worst wireless earbuds. And reporter Chaim Gartenberg takes us inside the new trend of wireless chargers. Subscribe: http://goo.gl/G5RXGs\n\nSchedule:\nTesla Model 3 0:20\nNews 6:29\nWireless Charger 13:52\nWireless Ear Buds 25:22\nHasbro Marvel AR 36:50\n\nCheck out our full video catalog: http://goo.gl/lfcGfq\nVisit our playlists: http://goo.gl/94XbKx\nLike The Verge on Facebook: http://goo.gl/2P1aGc\nFollow on Instagram: http://goo.gl/7ZeLvX\nRead More: http://www.theverge.com</t>
  </si>
  <si>
    <t>1R0Xgq1bxZI</t>
  </si>
  <si>
    <t>Perks of Dating a Girl || Hannah Hart</t>
  </si>
  <si>
    <t>hannah hart|hannah|hart|hanna hart|harto|myharto|hannah hart youtube|youtube hannah hart|funny|comedy|dating|relationships|couples|valentines|date night|advice|valentine's day|valenti</t>
  </si>
  <si>
    <t>Today weâ€™re discussing LOVE and the many perks of dating a girl... Thanks #teampixel &amp; @madebygoogle for partnering with me on todays video! #ad More on pixel here:Â https://goo.gl/53Xhs1Â \n\n\nKITCHEN SWAGGAH: http://dftba.com/hannah\n\nThis is a truly wonderful time. These moments are treasures!\n\nLove,\nHannah\n\nsnapchat: https://snapchat.com/add/hartoooo\ntwittah: http://twitter.com/harto\ninstagram: http://instagram.com/myharto\ntumblr: http://mydrunkkitchen.tumblr.com\nfacebook: http://facebook.com/hannahhartofficial</t>
  </si>
  <si>
    <t>icNjK6xATjs</t>
  </si>
  <si>
    <t>Israeli PM Benjamin Netanyahu could face charges in corruption cases</t>
  </si>
  <si>
    <t>cbsn|CBS News|Benjamin Netanyahu|israel|Israel Police|World|top stories</t>
  </si>
  <si>
    <t>Israeli police are recommending that Prime Minister Benjamin Netanyahu be indicted in two corruption cases. The recommendations follow a monthslong investigation into allegations of bribery. Netanyahu has called the police's claims baseless. Reid Lamberty reports.</t>
  </si>
  <si>
    <t>q1mE6MRHz6U</t>
  </si>
  <si>
    <t>The Girl Next Door (Valentine's Day)</t>
  </si>
  <si>
    <t>valentine's day|valentine|day|cats|cat|kitten|girl|girls|next|door|nextdoor|next door|plane|car|flowers|compete|competition|rivalry</t>
  </si>
  <si>
    <t>Prince Michael and Phil duke it out for the affection of the new girl on Valentine's Day. \nClick here to download the Like App Michael used in the video https://like.onelink.me/FvnB/6da91c2b</t>
  </si>
  <si>
    <t>b-5c_Z3pUVk</t>
  </si>
  <si>
    <t>Radio Andy</t>
  </si>
  <si>
    <t>Andy Cohen Weighs In on Kim Cattrallâ€™s Feud with Sarah Jessica Parker</t>
  </si>
  <si>
    <t>Andy Cohen|Kim Cattrall|Sarah Jessica Parker|Sex and the City|Radio Andy|SiriusXM|SJP|SATC|SATC 3|Feud</t>
  </si>
  <si>
    <t>Listen to this entire episode of Andy Cohen Live on the SiriusXM app or web, here: https://app.siriusxm.us/2En9uyb\n\nAndy Cohen weighs in on the latest drama between Sex &amp; the City co-stars Kim Cattrall and Sarah Jessica Parker, saying, â€œThereâ€™s only one person fighting here.â€\n\nHear Andy Cohen Live every Monday at 10am ET/PT, only on Radio Andy - SiriusXM 102, and anytime on the SiriusXM app. Follow Radio Andy on Twitter/Facebook/Instagram: RadioAndySXM</t>
  </si>
  <si>
    <t>0noUI5HLY4I</t>
  </si>
  <si>
    <t>Honest workout routine</t>
  </si>
  <si>
    <t>anthony padilla|padilla|anthony padilla youtube|youtube anthony padilla|anthony|smosh anthony|anthony padilla smosh|work out|workout|exercise|routine|injury|ankle injury|honest</t>
  </si>
  <si>
    <t>Anthony shows you his workout routine but injures himself in the process.\nâ–¸ My incredible merch: http://bit.ly/HighQualityMerch | Subscribe to validate my existence: http://bit.ly/SubPadildo\n\nâ–¸ BLOOPERS FROM THIS VIDEO: https://youtu.be/4Uz3c7UD5gs\n\nâ–¸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</si>
  <si>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vxfJbW6KDp4</t>
  </si>
  <si>
    <t>Making Artificial Earthquakes with a Four-Tonne Steel Ball</t>
  </si>
  <si>
    <t>tom scott|tomscott|built for science|lutger mintrop|earthquake station|Wiechert'sche Erdbebenwarte GÃ¶ttingen|emil wiechert|Weirchert's earthquake observatory|p-waves|s-waves|artificial earthquakes|seismograph|reflection seismology|smoked paper|GÃ¶ttingen</t>
  </si>
  <si>
    <t>In GÃ¶ttingen, Germany, there's a four-tonne steel ball that can be raised up a 14-metre tower -- and then dropped in less than two seconds, crashing back to earth. It makes tiny, artificial earthquakes: here's why.\n\nThanks to all the team at Wiechert'sche Erdbebenwarte GÃ¶ttingen! You can find out more about them here: https://www.erdbebenwarte.de/\n\nThree things I had to cut out of this video, because they didn't quite fit into the story or because I couldn't film them:\n\nThe reason the steel ball survived two world wars is because the university's records listed it by use as a rock-ball, not by composition as a steel ball - so no-one melted it down for weaponry.\n\nThe observatory team refill that pit every year to make the ground flat, and the ball just digs a hole again. The rock's just being compressed underneath. They joke that, somewhere in Australia, there's a slowly growing hill...\n\nAnd finally, the ground steams for a little while after the ball hits: it gets rather warm...\n\nEdited by Michelle Martin (@mrsmmartin)\n\nI'm at http://tomscott.com\non Twitter at http://twitter.com/tomscott\non Facebook at http://facebook.com/tomscott\nand on Snapchat and Instagram as tomscottgo</t>
  </si>
  <si>
    <t>BL4dnvBytLA</t>
  </si>
  <si>
    <t>Behind-the-Scenes: See How Elon Musk Celebrated the Falcon Heavy Launch | National Geographic</t>
  </si>
  <si>
    <t>national geographic|nat geo|natgeo|animals|wildlife|science|explore|discover|survival|nature|documentary|elon musk|falcon heavy|launch|exclusive|behind the scenes|SpaceX|PLivjPDlt6ApRfQqtRw7JkGCLvezGeMBB2|PLivjPDlt6ApRiBHpsyXWG22G8RPNZ6jlb|Elon Musk Celebrated|Falcon Heavy Launch|Falcon|exclusive behind|behind-the-scenes|SpaceX CEO|witness|celebrate|first launch|elonmusk|elon musk spacex launch|spacex elon musk|falcon heavy elon musk|elon|musk</t>
  </si>
  <si>
    <t>This exclusive behind-the-scenes clip follows the SpaceX CEO and his team as they witness and celebrate the first launch of Falcon Heavy.\nâž¡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Exclusive: Watch Elon Musk Freak Out Over the Falcon Heavy Launch.\nhttp://bit.ly/2BSXVRX\n\nLearn more about the National Geographic Channel series MARS.\nhttp://channel.nationalgeographic.com/mars/\n\nBehind-the-Scenes: See How Elon Musk Celebrated the Falcon Heavy Launch | National Geographic \nhttps://youtu.be/BL4dnvBytLA\n\nNational Geographic\nhttps://www.youtube.com/natgeo</t>
  </si>
  <si>
    <t>zG3PLW534Wg</t>
  </si>
  <si>
    <t>How to Heat an Off Grid Log Cabin with Wood, Thermal Imaging Scan (infrared)</t>
  </si>
  <si>
    <t>Self Reliance|off grid|log cabin|primitive technology|homestead|diy|alone|wilderness|survival|bushcraft|forest|wood|cabin|tiny home|maker|My Self Reliance|thermal scan|thermal imaging|heat|wood stove|woodburning|dog|how to|off grid cabin|heat loss|infrared|infrared camera|night photos|fire</t>
  </si>
  <si>
    <t>Testing the heat loss in my off grid log cabin, I use my infrared thermal imaging camera to take night time photos of the cabin while the wood stove is on, and then again the following morning when the fire is no longer burning. My woodburning stove is not the most efficient for primary heating, so I show exactly how it functions and what I can do to make it more efficient, saving wood and money in the process. It's interesting to see my dog, Cali the Golden Retriever, show up on the thermal image and how cool she is compared to the surrounding walls, table and bed that she's lying on.\nThe tiny house should be very easy to heat once the pointing (mortar) is done inside and out and I can use what I've learned on this log cabin to help me design and build the other structures on my wilderness homestead. Working and collecting firewood alone is challenging, so I want to maximize the efficiency of each building in order to make this long term off grid survival situation more economically feasible. If I can reduce the amount of fuel needed to heat each off grid building, I can provide all of the energy I need for free from the property. This is going to require the installation of rocket stove (rocket mass heater) to use the wood more efficiently.\nI have a few upcoming diy projects that this thermal scan technology will help with - the bread oven, the sauna, the workshop and the maple sugar shack.\n\nLinks to Products Used: \n\nSolar LED light bulb 15W \nhttp://amzn.to/2BQvSQ2 \n\n\nAgawa Canyon Boreal 21 Saw\nhttp://amzn.to/2BPV6OF\n\nCopper Fairy lights\nhttp://amzn.to/2BCmF0X\n\nSolar String Lights\nhttp://amzn.to/2DvgU2n\n\n\nBanneton 12 round \nhttp://amzn.to/2ByxwsF\n\n Lodge Dutch Oven\nhttp://amzn.to/2kHuxDQ\n\nFlamen heat resistant gloves up to 500 degrees\nhttp://amzn.to/2l1mRMm\n\nRocksheat baking stone\n http://amzn.to/2kF6eql\n\nMora Knife\nhttp://amzn.to/2BOiv35\n\nLamp OiI\nhttp://amzn.to/2qz0nZ1 \n\nWall Lantern (candle lit)\nhttp://amzn.to/2Dpa0MK \n\nMoka Pot\nhttp://amzn.to/2DEomvO  Canada\nhttp://amzn.to/2ndmtw6  USA\n\nCanon 6D\nhttp://amzn.to/2EdaZjs\n\nDJI Mavic Pro\nhttp://amzn.to/2DHuJib\n\nBragg's Sprinkle\nhttp://amzn.to/2EdouzK\n\nTo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https://www.instagram.com/myselfreliance/\n\nMailing Address:\nP.O. Box 20042\nBarrie, Ontario\nL4M 6E9\nCanada</t>
  </si>
  <si>
    <t>n1PrGpIekYY</t>
  </si>
  <si>
    <t>Niall Horan - On The Loose (Lyric Video)</t>
  </si>
  <si>
    <t>Niall|Horan|Niall Horan|On The Loose|lyrics|lyric video|lyric</t>
  </si>
  <si>
    <t>Listen to â€˜On The Looseâ€™ everywhere now: http://niall.to/flickerYD\nFollow Niall:\nhttps://www.facebook.com/Niallofficial/ \nhttps://twitter.com/NiallOfficial \nhttps://www.instagram.com/niallhoran/ \nhttp://niall.to/websiteYD\n\nMusic video by Niall Horan performing On The Loose. (C) 2017 Neon Haze Music Ltd under exclusive license to Capitol Records\n\nhttp://vevo.ly/KPYUSw</t>
  </si>
  <si>
    <t>_7QuvSK-A5E</t>
  </si>
  <si>
    <t>BADGAL BANG! MASCARA VS. ROLLERLASH MASCARA</t>
  </si>
  <si>
    <t>jeffree star|jeffree star cosmetics|benefit cosmetics|blood sugar palette reveal|benefit roller lash|rollerlash mascara review|badgal bang mascara|drugstore mascara review|badgal bang! mascara review|jeffree star approved|jeffree star manny mua|jeffree star love sick collection|gucci pink lugagge|full coverage foundation|morphe brushes|sephora drama|fenty beauty review|box of crayons palette|james charles|jackie aina|jaclyn hill closet tour</t>
  </si>
  <si>
    <t>GIRRRRRL... Today we are having a battle of the Benefit Cosmetics mascaras! My all time favorite formula ROLLERLASH, may have a new competitor in town.. and it's form the same brand! This is rare for my channel! Benefit just launched the new BADGAL BANG! mascara and it's supposed to be next level! But how will it compete against my fav??? WATCH AND SEE THE RESULTS... I apply both formulas and get up close and personal. Which one did YOU like better???\n\nðŸ’„*SHOP*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Gucci\nFACE: Bobbi Brown - Vitamin Enriched Face base â–º http://seph.me/2DaBepp\nMario Badescu - Aloe, Chamomile &amp; Lavender Facial Spray\nDior - Diorskin Forever Undercover Foundation \nUrban Decay - All Nighter Concealer\nLa Mer - The Powder â–º http://seph.me/2sohMnV\nChanel - Le Teint Ultra Tenue Ultrawear Flawless Compact Foundation\nLa Mer - Soleil The Bronzing Powder\nAnastasia Beverly Hills - Cocktail Party Blush Trio\nHIGHLIGHT: Jeffree Star Cosmetics - 'Sarcophagus' Skin Frostâ„¢ from the 24 Karat Pro Palette â–º http://bit.ly/2gp1ZOA\nLIPS: Pat McGrath Labs - â€˜Peep Showâ€™ MatteTranceâ„¢ Lipstick â–º http://bit.ly/2GIBhL0 \n\nWATCH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T-Mas â–º â€Bow and Arrowâ€ - https://www.youtube.com/watch?v=xzX4PWZT3A0\n(courtesy of NoCopyrightSounds)</t>
  </si>
  <si>
    <t>PaZsrAi6iJg</t>
  </si>
  <si>
    <t>Alto's Adventure</t>
  </si>
  <si>
    <t>Alto's Odyssey Trailer â€“ Launching February 22nd. Pre-order now!</t>
  </si>
  <si>
    <t>alto|indie game|desert|alto's adventure|alto's odyssey|trailer|iOS|App Store|iPhone|iPad|Apple TV|endless runner|Runner|Action|Sports|Art|Design|announcement|snowboarding|videogame|gaming|games|mobile|mobilegaming|Snowman|Harry Nesbitt|Apple|Kishi Bashi|In Fantasia</t>
  </si>
  <si>
    <t>Pre-order now on the App Store: http://appstore.com/AltosOdyssey\n\nJust beyond the horizon sits a majestic desert, vast and unexplored. \n\nJoin Alto and his friends and set off on an endless sandboarding journey to discover its secrets. Alto's Odyssey launches on iPhone, iPad &amp; Apple TV on February 22nd, 2018!\n\nMusic: â€œIn Fantasiaâ€ by Kishi Bashi\nhttps://itunes.apple.com/ca/album/lighght-deluxe-version</t>
  </si>
  <si>
    <t>vaIN1OLd6kQ</t>
  </si>
  <si>
    <t>This Rare Stick Insect Is Among the Last of Its Kind</t>
  </si>
  <si>
    <t>great big story|gbs|lag|documentary|docs|stick bug|endangered|animals|insects|Nature &amp; Animals|OTB|On the Brink|Endangered|Animal|Montreal|Insects|Bugs</t>
  </si>
  <si>
    <t>This is the black beauty stick insect, a rare species only found in a tiny 12-acre area high in the mountains of northern Peru. Only discovered in 2005, not much is known about these insects, but they are believed to be most active at night when their deep black coloration keeps them hidden from predators. They are also armed with a gland at the rear of their heads which, when threatened, can spray a corrosive, strong-smelling substance. Because their natural habitat is so small, their survival is precariousâ€”thankfully, captive breeding efforts may bring these insects back from the brink.\n\nSUBSCRIBE: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</si>
  <si>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EUwzWHD3Htg</t>
  </si>
  <si>
    <t>Land Rover</t>
  </si>
  <si>
    <t>Range Rover Sport â€“ Dragon Challenge</t>
  </si>
  <si>
    <t>Land Rover|Range Rover|Range Rover Sport|Tianmen|Mountain|National park|Stairs|99 turns|99|999 steps|Heaven's gate|China|Dragon Challenge|Ho-Pin|Challenge|steps|Tung|Plug-In Hybrid|mountain road</t>
  </si>
  <si>
    <t>Land Rover presents the Dragon Challenge: 99 hair-raising turns and 999 ferocious steps standing between the Range Rover Sport Plug-In Hybrid and Heavenâ€™s Gate on Tianmen Mountain, China. Our most extreme test of performance and capability ever attempted.\n \nWatch the Dragon Challenge playlist here: http://bit.ly/2BTH3L1 \nVisit http://bit.ly/2H10r84 and explore the Range Rover Sport.</t>
  </si>
  <si>
    <t>dQjTQFRZsD4</t>
  </si>
  <si>
    <t>Vance Joy - Call If You Need Me [Official Video]</t>
  </si>
  <si>
    <t>vance joy|call if you need me|official video|nation of two|lay it on me|saturday sun|like gold|we're going home|riptide|mess is mine|fire and the flood</t>
  </si>
  <si>
    <t>Official video for Vance Joy Call If You Need Me\n\nThe new album, 'Nation of Two,' available February 23\n\nStream and Download: https://lnk.to/NationofTwo\n\nhttps://www.vancejoy.com \nhttps://www.facebook.com/Vancejoy\nhttps://twitter.com/vancejoy\nhttp://instagram.com/vancejoy</t>
  </si>
  <si>
    <t>ydNCj-866_Q</t>
  </si>
  <si>
    <t>How Claymation Movies are Made</t>
  </si>
  <si>
    <t>Early Man|Wallace and Gromit|Chicken Run|animation|stop-motion animation|how it's made|movies|behind the scenes|INSIDER|animated movies|new movies</t>
  </si>
  <si>
    <t>Aardman Animations is a legendary animation studio that has created classics like 'Wallace &amp; Gromit' and 'Chicken Run.' See how they put together their latest move, 'Early Man.'\n\nSee more from Aardman Animations:\nhttp://www.aardman.com/\nhttp://www.youtube.com/user/aardman\n\nThe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</si>
  <si>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84iujjDAqHw</t>
  </si>
  <si>
    <t>INCREDIBLES 2 Teaser Trailer #2 (2018) Disney Pixar Animated Movie HD</t>
  </si>
  <si>
    <t>incredibles 2|trailer|incredibles 2 trailer|incredibles|incredibles trailer|incredibles 2 teaser trailer|disney|pixar|animation|animated</t>
  </si>
  <si>
    <t>Incredibles 2 Teaser Trailer #2 (2018) Disney Pixar Animated Movie HD\n\nSubscribe for more official Trailers, TV Spots, Movie Clips, Featurettes and exclusive content!</t>
  </si>
  <si>
    <t>ccQJq3gGt4o</t>
  </si>
  <si>
    <t>ToniBraxtonVEVO</t>
  </si>
  <si>
    <t>Toni Braxton - Long As I Live (Audio)</t>
  </si>
  <si>
    <t>Toni|Braxton|Long|As|Live|Def|Jam|Recordings</t>
  </si>
  <si>
    <t>Music video by Toni Braxton performing Long As I Live. (C) 2018 Def Jam Recordings, a division of UMG Recordings, Inc.\n\nhttp://vevo.ly/aupet9</t>
  </si>
  <si>
    <t>Q32uEd5KF2k</t>
  </si>
  <si>
    <t>Kris Jenner Grills Scott Disick About Dating Sofia Richie -- Watch!</t>
  </si>
  <si>
    <t>sofia richie|scott disick|kris jenner|entertainment tonight|etonline|et|entertainment news|hollywood|celebs|celebrity|kuwtk|scott disick sofia richie|dating|keeping up with the kardashians</t>
  </si>
  <si>
    <t>More from Entertainment Tonight: https://www.youtube.com/channel/UCdtXPiqI2cLorKaPrfpKc4g?sub_confirmation=1\nThe momager wants all the details about Disick's relationship on 'Keeping Up With the Kardashians.'</t>
  </si>
  <si>
    <t>F8CR9IP7Mog</t>
  </si>
  <si>
    <t>R3HAB x Lia Marie Johnson - The Wave (Official Video)</t>
  </si>
  <si>
    <t>R3hab|lia marie johnson|new music friday|spotify|chill vibes|music|relaxed|edm|r3hab music|2018|the wave|surfers|surfing|beach vibes|summer</t>
  </si>
  <si>
    <t>R3HAB x Lia Marie Johnson - The Wave (Official Video)\nListen here: http://smarturl.it/the-wave\n\nSave my debut album 'Trouble' in your Spotify playlist:\nhttp://www.djr3hab.com\n\nFollow @ R3HAB\n-----------\nSpotify: http://www.r3hab.com\nhttp://www.facebook.com/r3hab\nhttp://www.instagram.com/r3hab\nhttp://www.twitter.com/r3hab\nhttp://www.youtube.com/r3hab\nSnapchat: r3hab-official\n\nFollow @ Lia Marie Johnson\n-----------\nhttps://www.youtube.com/liamariejohnson\nhttps://www.facebook.com/LiaMarieJohnson\nhttp://twitter.com/LiaMarieJohnson\nhttps://www.instagram.com/lia/\nhttps://soundcloud.com/liamariejohnsonofficial\n\nTo subscribe to my Youtube Channel, please follow this link:\nhttps://www.youtube.com/subscription_center?add_user=R3HABTUBE</t>
  </si>
  <si>
    <t>V-F7tpdPZ-E</t>
  </si>
  <si>
    <t>TheMeanKitty</t>
  </si>
  <si>
    <t>Faking My Death In Front of My Cat - Mean Kitty Reacts</t>
  </si>
  <si>
    <t>faking my death|playing dead|playing dead in front of my cat|play dead|plays dead|cat plays dead|in front of my cat|cat reacts to faking my death|cat reacts to|kitty reacts to|cat reacting to|fake my death|TheMeanKitty|The Mean Kitty|Sparta|mean kitty|the mean kitty|sparta cat|sparta kitty|funny kitty|funny cat|kitty|funny cat videos|funny kitty videos|lol cat|lol cat videos|funny pet|funny pets|funny cats|the mean kitty song|cat</t>
  </si>
  <si>
    <t>What would my cat do if I suddenly died?  To find out, I'm faking my death in front of Sparta to see how he reacts.  Needless to day, his reaction was priceless!  How would your pets react?\n\nSUBSCRIBE: http://bit.ly/SubTmk\n\nWATCH MORE\nMost Popular: https://www.youtube.com/playlist?list=PLBBAC287EFA11E6AB\nSparta: https://www.youtube.com/playlist?list=PLsYvFuldmOwcsums4NYT4ZFt4p4OTiz5S\nLoki: https://www.youtube.com/playlist?list=PLsYvFuldmOwdbU1ZadPxB_YBFEt_H_nHm\nSongs: https://www.youtube.com/playlist?list=PLsYvFuldmOwdhEOquQifX0_uZ853B1fql\nBroken Cats: https://www.youtube.com/playlist?list=PLsYvFuldmOwcKofAXnRtyHIrYLzu6vkV6\n\n\nFollow TheMeanKitty on Socials:\nFacebook: https://www.facebook.com/TheRealMeanKitty/\nTwitter: https://twitter.com/TheMeanKitty\n\n\nCATS WITH ATTITUDES!\n\nSparta - from viral hit The Mean Kitty Song which now has over 80 million views to date.  He's a Bengal mix, born sometime in mid-2007; I celebrate his b-day on May 20th.  He rescued me in July of 2007.  Sparta love stalking, wrestling, crunchy toys, playing fetch and being held like a baby.\n\nLoki - the long white kitty that looks like a cow but I believe he may be part monkey. Loki is about the same age as Sparta, so we celebrate their birthdays together. He found me at a rescue center in July of 2008. He loves toys, making noise, hanging upside down, poking things and more than anything, he loves the love!\nFor sponsorship and licensing inquires: MeanKitty@SMPFilms.com</t>
  </si>
  <si>
    <t>3baKe4B3eyI</t>
  </si>
  <si>
    <t>L2inc</t>
  </si>
  <si>
    <t>Amazon HQ2: The Winner Isâ€¦</t>
  </si>
  <si>
    <t>Scott Galloway|L2inc|Winners &amp; losers|Digital marketing|Social media|Ecommerce|Mobile marketing|Marketing news|Business news|Internet news|Tech news|Social Media news|Digital research|Business intelligence|Digital trend|Market trend|Brand strategy|amazon|leo laporte|this week in tech|twit|jeff bezos|hq2|ted talk|tedx</t>
  </si>
  <si>
    <t>What does market failure look like? The shitshow circus that is Amazon's HQ2. Watch to find out which city Prof Galloway thinks will win the contest. \n\nSource:\n\n(4:15): â€œTake a Tour of Amazon CEO Jeff Bezosâ€™ 5 Giant Homes and Thousands of Acres of Land Across the US,â€ Business Insider, October 2017. http://read.bi/2H0Wgt0\n\nSong: Stevie Nicks &amp; Tom Petty - Stop Draggin' My Heart Around\nhttps://youtu.be/6UD0c58nNCQ\n\nSpotify Playlist http://spoti.fi/2Eu5hgd\n\nEpisode 161</t>
  </si>
  <si>
    <t>GveWDLBmc8Y</t>
  </si>
  <si>
    <t>So I Had This Idea...</t>
  </si>
  <si>
    <t>I Built The Boring Company Flamethrower!</t>
  </si>
  <si>
    <t>Elon|Musk|Boring|Company|Flamethrower|DIY|Tesla|Spacex|Fire|Torch|Propane|Airsoft|How To|Tutorial|Jason|Salerno|So I Had This Idea|Maker|Making|Hack|Hacked|Replica</t>
  </si>
  <si>
    <t>I perfectly Recreated Elon Musk's flame thrower using stuff I bought online! \n\nHere's everything I used\nS.T.A.R. XR-5 1508 Airsoft Gun\nhttps://goo.gl/1L7tYd\n\nBottle Mount\nhttps://goo.gl/3v8ges\n\nPropane Extension Hose\nhttps://goo.gl/7t6gZV\n\nBlow Torch\nhttps://goo.gl/vzg1SF\n\nPropane Cylinder\nhttps://goo.gl/9k6dD2\n\nVinyl Cutter for Boring Company Logo\nhttp://amzn.to/2BrEJty\n\nBuilt by Jason Salerno</t>
  </si>
  <si>
    <t>YBpdL9hSac4</t>
  </si>
  <si>
    <t>Incredibles 2 - Olympics Sneak Peek</t>
  </si>
  <si>
    <t>Pixar|Disney|Disney Pixar|Pixar Movie|Animation|incredibles|the incredibles|incredibles 2|jack jack|mr. incredible|mrs. incredible|frozone|samuel l. jackson|violet parr|dash parr|sneak peek|trailer|new movie|family movie|summer movie|first look|teaser</t>
  </si>
  <si>
    <t>The Incredibles are back on June 15.  ðŸ’¥ Watch a brand-new sneak peek of Incredibles 2 now!\n\n---\n\nDisney/Pixarâ€™s Incredibles 2 opens in theatres June 15!\n\nIn â€œIncredibles 2,â€ Helen (voice of Holly Hunter) is called on to lead a campaign to bring Supers back, while Bob (voice of Craig T. Nelson) navigates the day-to-day heroics of â€œnormalâ€ life at home with Violet (voice of Sarah Vowell), Dash (voice of Huck Milner) and baby Jack-Jackâ€”whose superpowers are about to be discovered. Their mission is derailed, however, when a new villain emerges with a brilliant and dangerous plot that threatens everything. But the Parrs donâ€™t shy away from a challenge, especially with Frozone (voice of Samuel L. Jackson) by their side. Thatâ€™s what makes this family so Incredible. \n\nHashtag: #Incredibles2\nFacebook:Â https://www.facebook.com/PixarTheIncredibles/\nTwitter:Â https://twitter.com/TheIncredibles\nInstagram:Â https://www.instagram.com/theincredibles/</t>
  </si>
  <si>
    <t>k6NTcNFjVjE</t>
  </si>
  <si>
    <t>Shaun White wins halfpipe gold with epic final run</t>
  </si>
  <si>
    <t>Olympics|2018|Winter Olympics|Shaun White|gold|medal|halfpipe|Pyeongchang|South Korea</t>
  </si>
  <si>
    <t>Shaun White delivered the run of a lifetime to win gold in the men's halfpipe and the 100th Winter Olympic gold medal in United States history.</t>
  </si>
  <si>
    <t>wfWIs2gFTAM</t>
  </si>
  <si>
    <t>Eminem - River ft. Ed Sheeran</t>
  </si>
  <si>
    <t>Eminem|River|Aftermath/Shady/Interscope|Rap|River video|River official video|River music video|River video Eminem Ed Sheeran|River official video Eminem Ed Sheeran|River music video Eminem Ed Sheeran|Eminem 2017|Eminem 2018|New Eminem|New Eminem 2017|New Eminem 2018|Eminem Ed Sheeran|Eminem Ed Sheeran Collab|Eminem River|Ed Sheeran River|Eminem Ed Sheeran River|River ft Ed Sheeran|Revival|Eminem Revival|Revival 2017|all</t>
  </si>
  <si>
    <t>The official video for Eminem's River featuring Ed Sheeran. Available now on the album Revival: http://shady.sr/Revival \n\nFor more visit: http://eminem.com http://facebook.com/eminem http://twitter.com/eminem http://instagram.com/eminem http://eminem.tumblr.com http://shadyrecords.com http://facebook.com/shadyrecords http://twitter.com/shadyrecords http://instagram.com/shadyrecords http://trustshady.tumblr.com\n\nMusic video by Eminem performing River. (C) 2018 Aftermath Records\n\nhttp://vevo.ly/bDDci3</t>
  </si>
  <si>
    <t>D7plDibrP1U</t>
  </si>
  <si>
    <t>Father on worst nightmare of daughter trapped in school during shooting</t>
  </si>
  <si>
    <t>florida school shooting|Marjory Stoneman Douglas High School</t>
  </si>
  <si>
    <t>The father of a student trapped in a high school where an active shooter was reported speaks to CBS News' Jeff Glor. Caesar Figueroa says his daughter and a few of her friends hid in a closet in Marjory Stoneman Douglas High School in Parkland, Florida.</t>
  </si>
  <si>
    <t>yZMRXTmFzPs</t>
  </si>
  <si>
    <t>FIFTY SHADES OF GREY LOOKBOOK!</t>
  </si>
  <si>
    <t>fifty shades of grey|lookbook|dakota johnson|jamie dornan|outfit|grey|50|amber scholl|spoof|freed</t>
  </si>
  <si>
    <t>TA-DA,THE OFFICIAL FIFTY SHADES OF GREY LOOKBOOK! \n\nLOL JUST KIDDING!! I don't think I could post that :P BUT WE ARE WEARING LOTS OF GRAY OUTFITS TODAY! In honor of Valentine's Day I thought it would be funny to do a spoof on the romantic movie title for a fabulously extra lookbook! \n\n...broke bitch, Anastasia Steele style :P\n\nEnjoy the nonsense my loves! 1,381,000 kisses!\nXx\nAmber\n\nInsta/Twitter: @AmberScholl https://instagram.com/amberscholl\n\nSHOP MY JEWELRY COLLECTION! https://ok1984.com/collections/amberscholl\n\nLOOK1:\nWhite top: http://bit.ly/2EGeSzZ\nskirt: http://amzn.to/2rIdoQm\nSimilar White Pumps: http://amzn.to/2ED9s8R\n\nLOOK 2:\nGrey Top: http://bit.ly/2BtrWH7\nGrey Shorts: http://bit.ly/2EGVtz6\nTights: http://bit.ly/2DGSB1h\nBoots: http://bit.ly/2DGSB1h\n\nLOOK 3:\nSports bra: http://bit.ly/2EBD6eN\nLeggings: http://bit.ly/2BtvXLJ\nSimilar sneakers: http://bit.ly/2EE6Asd\n\nLOOK 4:\nWhite turtleneck: http://bit.ly/2EdYHqP\nGrey Jeans: http://amzn.to/2CiA75J\nWing heels: http://amzn.to/2CgCh5V\n\nLOOK 5:\nBlack bottoms: http://bit.ly/2snSmH2\nSwim top: http://bit.ly/2EBMe38\n\nLOOK 6:\nSweater Dress (I got an XL lol): http://bit.ly/2BsaeDE\nBoots: http://bit.ly/2niqb6R\nGrey hat: http://bit.ly/2Bp2zpP\n\nLOOK 7:\nGrey top: http://bit.ly/2EEpgbi\nGrey skirt (couldnâ€™t find online heres similar one!): http://bit.ly/2swW7KG\nBlack heels: http://bit.ly/2spT6eZ\n\nLOOK 8:\nGrey dress: http://bit.ly/2BqIuiW\nDenim jacket: http://bit.ly/2EAZ6Xd\nDenim boots: http://bit.ly/2BtARbd\n\nLOOK 9:\nCuter version of my dress lol: http://bit.ly/2sx4rtO\nSimilar shoes: http://bit.ly/2DJ4IPx\nankle socks: http://amzn.to/2EeVtTX\n\nLOOK 10:\nTweed romper (just realized I wore it backwards OH WELL LOL): http://bit.ly/2BrCvu5\nBlack turtleneck: http://bit.ly/2EfReYr\nTights: http://amzn.to/2DFlU4r\nBoots: http://bit.ly/2DGSB1h\nHat: http://bit.ly/2sta6ky\n\n\n*video was not sponsored but links are affiliate x*</t>
  </si>
  <si>
    <t>izIyhdEHSPo</t>
  </si>
  <si>
    <t>Khalid &amp; Normani - Love Lies (Audio)</t>
  </si>
  <si>
    <t>Khalid &amp; Normani|Love Lies|R&amp;B|RCA Records Label</t>
  </si>
  <si>
    <t>â€œLove Liesâ€ by Khalid &amp; Normani from the Original Motion Picture â€œLove, Simon.â€\nÂ \nPre-order the â€œLove, Simon Official Soundtrackâ€:Â http://smarturl.it/LoveSimonOST?iQid=yt\nÂ \nGet Khalid &amp; Normani â€œLove Liesâ€: http://smarturl.it/zLoveLies?iQid=yt\nÂ \nâ€œLove, Simonâ€ is in theaters March 16th. For more information on â€œLove, Simonâ€ visit:Â http://www.lovesimonmovie.com\nÂ \nFollow Khalid:\nhttp://www.khalidofficial.com/\nhttps://twitter.com/thegreatkhalid\nhttps://www.facebook.com/thegreatkhalid/\nhttps://www.instagram.com/thegr8khalid/\nÂ \nFollow Normani:\nhttps://twitter.com/NormaniKordei\nhttps://www.facebook.com/normanikordei/\nhttps://www.instagram.com/normanikordei/\nÂ \nFollow â€œLove, Simonâ€:\nhttps://twitter.com/lovesimonmovie \nhttps://www.facebook.com/LoveSimonMovie/\nhttps://www.instagram.com/lovesimonmovie/</t>
  </si>
  <si>
    <t>DzNwinmBawo</t>
  </si>
  <si>
    <t>BenTheBondsman</t>
  </si>
  <si>
    <t>The FBI came to visit me today about Nikolas Cruz</t>
  </si>
  <si>
    <t>Marjory Stoneman Douglas High School|school shooting|parkland florida|active shooter|nikolas cruz|nicolas cruz|nicholas cruz|florida school shooting|florida gunman</t>
  </si>
  <si>
    <t>Nikolas Cruz made a comment in one of my videos a few months ago about wanting to be a school shooter. Todayâ€™s unfortunate events at Marjory Stoneman Douglas High School in Parkland, Florida may have been what he was planning. Hereâ€™s the story.\n\nEmail: BenTheBondsman@Gmail.com\nWebsite: www.BenTheBondsman.com (Coming soon)\nTwitter: https://twitter.com/BenTheBondsman?lang=en\nInstagram: https://www.instagram.com/benthebondsman/\nFacebook: https://www.facebook.com/BenTheBondsman/\nSnapchat: @BenTheBondsman</t>
  </si>
  <si>
    <t>NpciU6AtlJU</t>
  </si>
  <si>
    <t>Minute + a Glass of Wine - Episode Three - I Don't Think About You...Valentines Day!</t>
  </si>
  <si>
    <t>kelly clarkson|webisode|web series|vlog|vlogger|i dont think about you|I dont think about you live|meaning of life|clarkson|kelly|hilarious</t>
  </si>
  <si>
    <t>Minute + a Glass of Wine with Kelly Clarkson - Episode Three\n\nDownload and Stream I Don't Think About You: https://atlantic.lnk.to/IDontThinkAboutYouID\n\nMEANING OF LIFE available now: https://Atlantic.lnk.to/MeaningoflifeID\n\nFollow Kelly Clarkson: \nhttps://kellyclarkson.com/\nhttps://www.facebook.com/kellyclarkson\nhttps://twitter.com/kelly_clarkson\nhttps://www.instagram.com/kellyclarkson/</t>
  </si>
  <si>
    <t>EbXHZ4WoyFY</t>
  </si>
  <si>
    <t>Patrick Beverley calls in to tell Will he knows nothing about basketball | The Will Cain Show | ESPN</t>
  </si>
  <si>
    <t>espn|espn live|patrick|beverly|beverley|calls|in|to|tell|will|he|knows|nothing|about|basketball|nba|the will cain show|will cain|will cain show|patrick beverly|patrick beverley|funny sports video|sports fight|nba fights</t>
  </si>
  <si>
    <t>Patrick Beverley calls in to tell Will he knows nothing about basketball, to which Will responds.\n\nâœ”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</si>
  <si>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kce7M5FJ5GM</t>
  </si>
  <si>
    <t>love</t>
  </si>
  <si>
    <t>everyone have a sweet day muah\n(#8 on US trending lmao)\n\n\n\nPLEDGE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     HaileyAnimates\n----------------------------\n***extra special babies***\nGramps\nSilentleafeon\nQuantum\n----------------------------\n**the raddest eggs you can be**\nGramps\nQuantum\nSilentLeafeon\nSuperKittyGamer\nMftn2\nSmol Beeb\nJoe Nathan\nIron\nMelonChocolate\nJohn R Chapman\nhoshi doshi\nFabian olmos\nNeoTenic\nClaireOrta\nEddiFaddy\nSpectacular101\nJessica Latham\nUlrich\nBUBBLES\nT-ler Swirl\nHowDare\nPeachiiPup\nNothing\nBear Guy\nEdythe Marinucci\nDonna Eaton\nBrooke Wisor\nLucas Lazaro\nlookitsiain\nTurboLlama\nDonovan\nzach\nSHARK\nXeberax\nRose-Tinted Glasses\nSharles\nYuta O'Leary\nLordOptimal\nBerdBunny\nP1mplup\nHumanTorch\nOzias\nHaileyAnimates\noxi clean man is lit\nThomas Chance Smith\nBrooklyn Gardner\nJust Some Goat\n----------------------------\n**good eggs**\nPanoptic\nMichael Rogg\nFlowMatGamer\nNoogai223\nSpookyCat2\nlmroflo\nBlue Pac\nTracy Martel\n~EternalMemelord~\nGingerPale\nBrawlers9901\nBurning_Sea\nLex Wilkins\nDanielle Herrera\nGooblDoodl\nLex Young\nCaptain Cuck\nWegra\nmaki\nKwimei\n----------------------------\n**special pink eggs**\nDarah\nDru Rivas\nDrewfus\nSageus\nLily Bugs\n---------------------------\n**eggs**\nthe Spin\nPrettyNeet\nMeb\nTepyr\nAiden Clark\nMarshie\nLiam\nSglaz\nMatthew Hill\nMayeli V\nSilverstorm9653\nXea Aiea\nJason Stout\nLukesub0\nMick Monarch\nBrice Alan Orton\nMalika Alaska\nOctopi Royalty\nJoskua\nPenguinhugz\nJaydn Ororke\nShawn Morris\nOscar Molina\nBusinessCatMrow\nDaniel Sclafani\nLuinor\nSacharias Danielsson\nMegaChewbacca\nmadmissmolly\n123DontMessWitMe\nHannah T\nuowtm7\nSelph94\nAl</t>
  </si>
  <si>
    <t>AJaHx4CDD-k</t>
  </si>
  <si>
    <t>DrakeBellVEVO</t>
  </si>
  <si>
    <t>Drake Bell - Rewind</t>
  </si>
  <si>
    <t>Drake|DrakeBell|Rewind|Honest|ValentinesDay|Sexy|Dancing|music|music video|vydia|Drake Bell|Pop|2017|DB Records|Michael Parenteau|Stephen Rezza|Alexa Lusader|vevo</t>
  </si>
  <si>
    <t>Music video for Rewind performed by Drake Bell.\n\nhttp://www.drakebell.com\nhttps://www.facebook.com/drakebell\nhttps://twitter.com/drakebell\nhttps://www.instagram.com/drakebell/\nhttps://itunes.apple.com/us/album/honest-ep/1255264868\n\nCopyright (C) 2017 Drake Bell.\n---\nPowered by http://www.vydia.com\n\nhttp://vevo.ly/eEJzm4</t>
  </si>
  <si>
    <t>1huD-o3abV8</t>
  </si>
  <si>
    <t>Shaun White reacts to 3rd Olympic gold</t>
  </si>
  <si>
    <t>latest News|Happening Now|CNN|Olympics|Shaun White|sports|us</t>
  </si>
  <si>
    <t>US Olympic gold medalist Shaun White talks about how much his win at the 2018 Winter Olympics means to his family, friends and team.</t>
  </si>
  <si>
    <t>nCwHHLfxA7g</t>
  </si>
  <si>
    <t>Dating on Valentine's Day | Anwar Jibawi</t>
  </si>
  <si>
    <t>dating on valentines day|anwar|jibawi|dating|on|valentines|day|office beyonc|being a sore loser|Dating on Valentine's Day | Anwar Jibawi|lelepons|hannahstocking|rudymancuso|inanna|sarkis|shots|shotsstudios|alesso|anitta|brazil</t>
  </si>
  <si>
    <t>Teleport effect all made by the LIKE APP, download now â–º https://like.onelink.me/FvnB/6000a692 \n\nSUBSCRIBE â–º https://www.youtube.com/channel/UCEr55381WIqO1w_IzgcI5DQ?sub_confirmation=1\n\nWATCH MY PREVIOUS VIDEO â–¶ https://youtu.be/ykWm_2kZuhU\n\nTHANKS FOR WATCHING! LIKE &amp; SUBSCRIBE FOR MORE VIDEOS!\n-----------------------------------------------------------\nFIND ME ON: \nInstagram | http://instagram.com/anwar\nSnapchat | http://snapchat.com/add/anwar\nTwitter | http://twitter.com/anwar\n\nCAST:\nAnwar Jibawi | http://youtube.com/c/anwar\nIsabelle Van Vleet | https://instagram.com/isabellevofficial\nHailee Lautenbach | https://instagram.com/haileebobailee\nDiana Popick | https://instagram.com/dianapopick\nNatasha Gregory | https://instagram.com/tashagregz\nAndrew Pagana | https://instagram.com/andypagana\n\nShots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</si>
  <si>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iveV0Q77gvU</t>
  </si>
  <si>
    <t>Catt Sadler Shares Her Side Of E! Exit | The View</t>
  </si>
  <si>
    <t>Catt Sadler|The View|E! news|hot topics|Time's Up|equal pay|pay gap|glass ceiling</t>
  </si>
  <si>
    <t>Zb1ShTFP198</t>
  </si>
  <si>
    <t>Donald Trump's Valentine's Day Card To Melania Trump</t>
  </si>
  <si>
    <t>The Late Show|Stephen Colbert|Colbert|Late Show|celebrities|late night|talk show|skits|bit|monologue|The Late Late Show|Late Late Show|letterman|david letterman|comedian|impressions|CBS|joke|jokes|funny|funny video|funny videos|humor|celebrity|celeb|hollywood|famous|James Corden|Corden|Comedy|Web Extra|Mashup|Politics|Nonrecurring|Evergreen|Donald Trump|Melania Trump</t>
  </si>
  <si>
    <t>In honor of Valentine's Day, the President sent this message to the love of his life.\n\nSubscribe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</si>
  <si>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rXbKeHAoA84</t>
  </si>
  <si>
    <t>The Florida Project Should've Been Nominated</t>
  </si>
  <si>
    <t>the nerdwriter|nerdwriter|nerdwriter youtube|youtube nerdwriter|nerd writer|nerdwriter1|nerdwriter channel|video essays|essays|education|education channel|nerd writer essays|the florida project|oscars|academy awards|best picture|snub|sean baker|tangerine</t>
  </si>
  <si>
    <t>Why Sean Baker's The Florida Project should have been nominated for Best Picture.\nUse this link to get a 30 day free trial of VRV premium: http://bit.ly/2s8J5Tp\n\nSupport Nerdwriter videos: https://patreon.com/nerdwriterÂ | Subscribe:Â http://bit.ly/SubNerdwriter\nWatch the most popular Nerdwriter episodes: https://youtube.com/watch?v=_aFo_BV-UzI&amp;list=PLwg4AG1KkgLx18HrK7lCOjRXZFpmrdkvV&amp;index=1\nÂ \nFacebook:Â https://facebook.com/The-Nerdwriter-314141501931192/\nTwitter:Â https://twitter.com/TheeNerdwriter\nPatreon: https://patreon.com/nerdwriter\n\nMUSIC\n\nSilver Flame Kevin MacLeod (incompetech.com)\nLicensed under Creative Commons: By Attribution 3.0 License\nhttp://creativecommons.org/licenses/by/3.0/\n\nWatch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</si>
  <si>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C9XDrAfT7ks</t>
  </si>
  <si>
    <t>How 'Every Day' Breaks Boundaries with 15 Actors Playing a Single Love Interest</t>
  </si>
  <si>
    <t>every day movie|every day|teenage movie|love movie|romantic movie|insider</t>
  </si>
  <si>
    <t>MGM and Orion Pictures shared an exclusive behind-the-scenes clip of actors discussing the concept of love in Every Day. \n\nBased on the New York Times bestseller, Every Day tells the story of Rhiannon, a 16-year old girl who falls in love with a mysterious soul named â€œAâ€ who inhabits a different body every day. Feeling an unmatched connection, Rhiannon and A work each day to find each other, not knowing what or who the next day will bring. The more the two fall in love, the more the realities of loving someone who is a different person every 24 hours takes a toll, leaving Rhiannon and A to face the hardest decision either has ever had to make.\n\nEvery Day comes to theaters February 23rd.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</si>
  <si>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Dm1tTSZHj8Y</t>
  </si>
  <si>
    <t>Can you power a house with a ShakeWeight?</t>
  </si>
  <si>
    <t>energy|kilowatt-hours|kWh|power|electricity|clean energy|alternative energy|windmills|gates foundation|annual letter|science|physics|dianna cowern|physics girl</t>
  </si>
  <si>
    <t>Using a ShakeWeight, how long would it take to produce enough energy to power a house for a day? Are we making progress toward clean and alternative energy sources? \nPBS Digital Studios is grateful to Bill and Melinda Gates for their support. If youâ€™d like to take a look at the 2018 Annual Letter, you can check it out here: http://b-gat.es/2Cfph0j \n\ncreator: dianna cowern\neditor: jabril ashe\nresearch : dianna cowern, sophia chen, \nkyle kitzmiller, dan walsh\nanimations: kyle norby\n\nmany thanks to kyle and \ndan for creative thinking\n\n@thephysicsgirl</t>
  </si>
  <si>
    <t>li5fmOV33hE</t>
  </si>
  <si>
    <t>Best in Show Ceremony | WESTMINSTER DOG SHOW (2018) | FOX SPORTS</t>
  </si>
  <si>
    <t>fox|fox sports|fs1|fox sports 1|sports|news|sports fox|westminster kennel club|kennel|club|dog show|wkc|Best in Show|Best in|Show|Bichon Frise|Bichon|Frise|Flynn</t>
  </si>
  <si>
    <t>Watch the Best in Show ceremony from the 2018 Westminster Kennel Club Dog Show\n\nSUBSCRIBE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Â¬\nâ–ºUFC on FOXâ€™s YouTube channel: https://www.youtube.com/ufconfox\nâ–ºFOX Soccerâ€™s YouTube channel: https://www.youtube.com/Foxsoccer\n \nâ–º Watch live events and studio show programming on FOX Sports GO: http://bit.ly/2mbOD9u\n\nAbout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</si>
  <si>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oTKbyqkAu7s</t>
  </si>
  <si>
    <t>Senator Chris Murphy</t>
  </si>
  <si>
    <t>Senator Murphy on the South Florida School Shooting</t>
  </si>
  <si>
    <t>svi8VheVPrc</t>
  </si>
  <si>
    <t>iPhone X vs Pixel 2, three months later</t>
  </si>
  <si>
    <t>google pixel 2 vs iphone x|google pixel 2 xl|iPhone X|pixel 2 xl vs iphone x camera|iphone x|pixel 2 xl|pixel 2|the verge|lauren goode</t>
  </si>
  <si>
    <t>How does the Apple iPhone X stack up against the Google Pixel 2 XL? After three months with both phones, Senior editor Lauren Goode reports.  Subscribe: https://goo.gl/G5RXGs\n\nCheck out our full video catalog: https://goo.gl/lfcGfq\nVisit our playlists: https://goo.gl/94XbKx\nLike The Verge on Facebook: https://goo.gl/2P1aGc\nFollow on Twitter: https://goo.gl/XTWX61\nFollow on Instagram: https://goo.gl/7ZeLvX\nRead More: http://www.theverge.com</t>
  </si>
  <si>
    <t>8ENIIcMmeD0</t>
  </si>
  <si>
    <t>Nikita Dragun</t>
  </si>
  <si>
    <t>â™¡ VALENTINES DAY HEART FRECKLES MAKEUP TUTORIAL â™¡</t>
  </si>
  <si>
    <t>Nikita Dragun|nikita|dragun|makeup|mua|makeup artist|transformation|valentines day|valentines|heart freckles|freckles|hearts|heart makeup|pink|wig|hair|makeup tutorial|tutorial|manny mua|nikkie tutorials|laura lee|transgender|trans|beauty|how to makeup|first impressions|makeup look|look</t>
  </si>
  <si>
    <t>This makeup look is perfect for Valentines Day and if you're like me single af atleast your makeup will be cute af. Draw a heart for every time your heart has been broken.... or for every heart that you've broken hahaha â™¡ XO DRAGUN\nps WILL YOU BE MY VALENTINE??\n----\nIG:             @  Nikita_Dragun\nSNAP:            MamaDragun\nTWITTER: @ Nikita_Dragun\nEMAIL:           Nikita_Dragun@yahoo.com\n----</t>
  </si>
  <si>
    <t>OWz3Fa_qK5Q</t>
  </si>
  <si>
    <t>PRETTYMUCH - 10,000 Hours (Audio)</t>
  </si>
  <si>
    <t>10|000 Hours|PRETTYMUCH|Pop|Syco Music</t>
  </si>
  <si>
    <t>10,000 Hours is out now! Get it here: http://smarturl.it/10000Hours \nAmazon Music http://smarturl.it/10000Hours/az \nApple Music http://smarturl.it/10000Hours/applemusic \niTunes http://smarturl.it/10000Hours/itunes\nSpotify http://smarturl.it/10000Hours/spotify\n\nKeep up to date with PRETTYMUCH here:\n\nFollow us on Instagram: https://www.instagram.com/PRETTYMUCH\nFollow us on Twitter: https://twitter.com/PRETTYMUCH\nFollow us on Snapchat: http://bit.ly/PRETTYMUCHsnap\nFollow us on Facebook: https://www.facebook.com/PRETTYMUCH\nFollow us on Spotify: http://spoti.fi/2gZ5JYI</t>
  </si>
  <si>
    <t>cI5RYgvPHLU</t>
  </si>
  <si>
    <t>Honest Trailers - The Blade Trilogy</t>
  </si>
  <si>
    <t>marvel|marvel movie|mcu|marvel cinematic universe|black panther|black panther trailer|avengers|avengers trailer|blade|blade movie|blade trilogy|the blade trilogy|Wesley Snipes|honest trailers|honest trailer|marvel honest trailer|black panther review|howard the duck|x-men|xmen|x men|spiderman|spider-man|spider man|blade 2|blade 3|marvel franchise|ryan Reynolds|deadpool 2|deadpool sequel|deadpool</t>
  </si>
  <si>
    <t>In a time before Black Panther when Marvel movies were direct to video flops, unreleased cult films, and whatever Howard the Duck wasâ€¦.the best and worst of the pre-MCU were on full display in - The Blade Trilogy\n\nWatch the Honest Trailer Commentaries to get the writers thoughts on the movie along with deleted jokes!\nhttps://www.youtube.com/watch?v=KECerjejUDs\n\nGot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</si>
  <si>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Padma Lakshmi On A #TopChefâ€™s Cancer Diagnosis | WWHL</t>
  </si>
  <si>
    <t>What What Happens live|reality|interview|fun|celebrity|Andy Cohen|talk|show|program|Bravo|Watch What Happens Live|WWHL|bravo andy|Watch|What|Happens|Padma Lakshmi|TopChefâ€™s|Cancer Diagnosis|TopChef tells|Season 15|contestant|Fatima Ali|went into surgery|remove a cancerous tumor|Who was eliminated from the show|Great Spirit|Did the host|She is great|In the hospital|She is so fun|so many people come out|She has diagnosed</t>
  </si>
  <si>
    <t>Padma Lakshmi from #TopChef tells Andy Cohen about supporting Season 15 #TopChef contestant Fatima Ali when she went into surgery to remove a cancerous tumor.\nâ–ºâ–º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http://bravotv.tumblr.com/\n\nPadma Lakshmi On A #TopChefâ€™s Cancer Diagnosis | WWHL</t>
  </si>
  <si>
    <t>vAGtarDX544</t>
  </si>
  <si>
    <t>Valentine's Day - Mental Floss Scatterbrained</t>
  </si>
  <si>
    <t>john green|mental floss|scatterbrained|mike rugnetta|idea channel|becca scott|geek and sundry|amanda suk|dani fernandez|love|holiday|valentine|history|science|trivia|korea|japan|black day|white day|ring|engagement|candy|chocolate|proposal|skink|prairie vole|angelfish|blad eagle|animals|biology</t>
  </si>
  <si>
    <t>Scatterbrained is a new trivia show in which different hosts do a deep dive into one topic. Today, we're learning all about Valentine's Day - from love celebrations around the world to some of nature's most devoted pairs!\n\nSubscribe for new episodes of Scatterbrained every other Wednesday!\n\n----\nWebsite: http://www.mentalfloss.com\nTwitter: http://www.twitter.com/mental_floss\nFacebook: http://www.facebook.com/mentalflossmagazine\nStore: http://store.mentalfloss.com/ (enter promo code: YoutubeFlossers for 15% off!)</t>
  </si>
  <si>
    <t>sZoZryCb0P0</t>
  </si>
  <si>
    <t>Lauv - Getting Over You [Official Audio]</t>
  </si>
  <si>
    <t>Lauv|The Other|I Met You When I Was 18|IMYWIW18|Getting Over You</t>
  </si>
  <si>
    <t>I met you when I was 18. is the first chapter of Lauvâ€™s music and story. Follow the playlist at: http://lauv.lnk.to/imywiw18\n\nGetting Over You available now: https://lauv.lnk.to/gettingoveryou\nPre-Save on Spotify: http://smarturl.it/lauv_subscribe\n\nhttp://lauvsongs.com\nhttp://facebook.com/lauvsongs\nhttp://twitter.com/lauvsongs\nhttp://instagram.com/lauvsongs\n\nLYRICS\n\nRunning from the morning \nThink I hit a wall\nLate night, not you \nRunning from the moment \nSo I donâ€™t recall\nLate nights, not you\n\nWaking up in a cold sweat \nSomeone else in this cold bed \nIâ€™d do anything to not be alone \nAll alone with the ceiling \nAll alone with this feeling \nAnd I wonder if Iâ€™ll ever let go\n\nI tried spending my nights under \nSomeone new\nBut the truth is\nI could spend my whole life getting over you\n\nYeah yeah yeah \nGetting over you\nGetting over you\nGetting over you\nGetting over you\nGetting over you\nGetting over you\n\nDrowning in my coffee \nTo wash the alcohol \nOut my bloodstream \nSitting here I wonder \nIf we hadnâ€™t been at all \nWho would I be\n\nWaking up in a cold sweat \nSomeone else in this cold bed \nAnd I wonder if Iâ€™ll ever let go\n\nI tried spending\nMy nights under\nSomeone new\nBut the truth is\nI could spend my whole life getting over you\n\nYeah yeah yeah\nGetting over you\nGetting over you\nGetting over you\nGetting over you\nGetting over you\nGetting over you\n\nI tried spending\nMy nights under\nSomeone new\nBut the truth is\nI could spend my whole life getting over you \n\nGetting over you\nGetting over you\nGetting over you\nGetting over you</t>
  </si>
  <si>
    <t>-35jibKqbEo</t>
  </si>
  <si>
    <t>Kygo - Stranger Things ft. OneRepublic (Alan Walker Remix)</t>
  </si>
  <si>
    <t>Alan Walker|Kygo|One Republic|Stranger Things|House|Techno|DJ Walkzz|K-391|Remix|new song|2018|worldofwalker|Faded|The Spectre|All falls down|Sing me to sleep|Norway|EDM|Electro|Lyrics|Allan|Valker|OneRepublic</t>
  </si>
  <si>
    <t>Happy Valentines Day, Walkers!\n\nI made a remix of â€œStranger Thingsâ€ for my good friend Kygo &amp; One Republic, what do you guys think? Make sure to leave me a message in the comment section, and share with your friends!\n\n/ Alan\n\nVideo: Simon Compagnet</t>
  </si>
  <si>
    <t>5RjEaUqucbw</t>
  </si>
  <si>
    <t>Oscar Isaac on Being a New Dad</t>
  </si>
  <si>
    <t>jimmy|kimmel|live|late|night|talk|show|funny|comedic|comedy|clip|comedian|oscar|isaac|star|wars|the|last|jedi|high|school|gym|baby|boy|son|father|parenting|oscar isaac|high school|the last jedi|star wars</t>
  </si>
  <si>
    <t>Oscar talks about his new baby boy, being a dad for the first time, explains why he was especially prepared for the delivery room, and reveals why he almost didn't graduate from high school.\n\nJimmy Kimmel Interviews Bekah M from The Bachelor https://youtu.be/xkgcvfbzuqo\n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Damon.\n\nOscar Isaac on Being a New Dad\nhttps://youtu.be/5RjEaUqucbw</t>
  </si>
  <si>
    <t>TYaf8GbVKXc</t>
  </si>
  <si>
    <t>Shooting Occurs Outside NSA Headquarters | Morning Joe | MSNBC</t>
  </si>
  <si>
    <t>Morning Joe|Joe Scarborough|Mika Brzezinski|Willie Geist|MSNBC|MSNBC news|MSNBC live|MSNBC TV|news|breaking news|current events|US news|politics|politics news|political news|elections|nsa headquarters shooting|shooting|national security agency|nsa shooting|NSA headquarters|nsa|nsa hq shooting|nsa suv shooting|national security agency shooting|nsa maryland|fbi|maryland|fort meade nsa|fort meade nsa shooting|fort meade shooting</t>
  </si>
  <si>
    <t>Officials are investigating an incident involving a shooting that has occurred outside the NSA headquarters. The scene is reportedly under control.\n\nÂ»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http://on.msnbc.com/LeanWithmsnbc\n\nShooting Occurs Outside NSA Headquarters | Morning Joe | MSNBC</t>
  </si>
  <si>
    <t>PCTVL5oKlik</t>
  </si>
  <si>
    <t>MinuteEarth</t>
  </si>
  <si>
    <t>We Asked Bill Gates: Do You Need To Be Rich To Be Healthy?</t>
  </si>
  <si>
    <t>MinuteEarth|Minute Earth|MinutePhysics|Minute Physics|earth|history|science|environment|earth science|Bill Gates|Melinda Gates|Bill and Melinda Gates|Gates Foundation|public health|hospital|emergency|healthcare|health|global development|development|sustainable development|Gates Letter|Annual Letter|Gates Notes</t>
  </si>
  <si>
    <t>This video is in collaboration with Bill and Melinda Gates. You can check out the Gates Annual Letter here: http://b-gat.es/2Cfph0j\n\nThanks to Bill and Melinda Gates for their financial support. Thanks also to our supporters on https://www.patreon.com/MinuteEarth and our YouTube sponsors.\n\nNo matter how wealthy a country is, there's a lot it can do to improve the health of its citizens.\n_________________________________________\n\nSubscribe to MinuteEarth on YouTube: http://goo.gl/EpIDGd\nSupport us on Patreon: https://goo.gl/ZVgLQZ\nAnd visit our website: https://www.minuteearth.com/\n\nSay hello on Facebook: http://goo.gl/FpAvo6\nAnd Twitter: http://goo.gl/Y1aWVC\n\nAnd download our videos on itunes:  https://goo.gl/sfwS6n\n___________________________________________\n\nCredits (and Twitter handles):\nScript Writer: Bill Gates\nScript Editor: Alex Reich (@alexhreich)\nVideo Illustrator: Jesse Agar\nVideo Director: Alex Reich (@alexhreich)\nVideo Narrator: Bill Gates &amp; Emily Elert\nWith Contributions From: Henry Reich, Kate Yoshida, Ever Salazar, Emily Elert, Peter Reich, David Goldenberg \nMusic by: Nathaniel Schroeder: http://www.soundcloud.com/drschroeder\n\n___________________________________________\n\nReferences:\n\nBolt, J., Timmer, M., &amp; van Zanden, J. L. 2014. GDP per capita since 1820â€, in van Zanden, et al. (eds.), How Was Life?: Global Well-being since 1820, OECD Publishing. http://dx.doi.org/10.1787/9789264214262-7-en\n\nLife expectancy over time estimated from: https://github.com/open-numbers/ddf--gapminder--life_expectancy\n\nCountries that developed insurance systems found in: https://www.brookings.edu/wp-content/uploads/2016/07/theimpactofhealthinsurance_fulltext.pdf\n\nThanks also to Dr. Shyam Deshpande and Dr. Tracy Seimears</t>
  </si>
  <si>
    <t>JRuC_NoBrM8</t>
  </si>
  <si>
    <t>Shaun White's biggest fans share his heart condition</t>
  </si>
  <si>
    <t>shaun white|tetralogy of fallot|olympics|usatsyn|video syndication - sports pulse|usatyoutube|olympic sports|vpc|congenital heart defects|chd awareness|open heart surgery|heart health</t>
  </si>
  <si>
    <t>Shaun White's success at the 2018 Winter Olympics shows one community of kids and their parents that anything is possible. They're people living with Tetralogy of Fallot, the same congenital heart defect the gold medalist was born with.\n\nBe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</si>
  <si>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vm3_34a5D_s</t>
  </si>
  <si>
    <t>Royal Blood</t>
  </si>
  <si>
    <t>Royal Blood - Look Like You Know (Official Video)</t>
  </si>
  <si>
    <t>Royal Blood|Look Like You Know|Lights Out|Little Monster|Rock|Rock Music|Royal Blod|Royal blud</t>
  </si>
  <si>
    <t>The new album â€œHow Did We Get So Dark? is out now: https://r-oy.al/blood/_website\nSubscribe to the Royal Blood Youtube channel: https://r-oy.al/blood/rb_subscribe\nWatch Royal Bloodâ€™s official videos here: https://r-oy.al/blood/officialvideos_yt\n\nFollow Royal Blood:\nYouTube: https://r-oy.al/blood/rb_subscribe\nWebsite: https://r-oy.al/blood/rb_website\nFacebook: https://r-oy.al/blood/rb_facebook\nTwitter: https://r-oy.al/blood/rb_twitter\nSoundcloud: https://r-oy.al/blood/rb_soundcloud  \nInstagram: https://r-oy.al/blood/rb_instagram\nSpotify: https://r-oy.al/blood/rb_spotify\n\nLyrics:\n\nSay my prayers\nEvery night\nBut no oneâ€™s there, to make it right\nHolding on\nNothingâ€™s changed\nSame old love, just rearranged\n\nNo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knew\n\nHappiness\nOn a drip\nTo total bliss running down the drain\nLosing count of the days\nNow every kiss just feels the same\n\nNo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knew\n\nJust look like you know\nLook like you know something I should\nI think I should go\nI really feel like you want me to\nDonâ€™t say that you want me\nDonâ€™t pray the wish you canâ€™t make come true\nCan I be replaced?\nCos that look on your face\nSayâ€™s baby I never knew</t>
  </si>
  <si>
    <t>0DVNtFA-_wA</t>
  </si>
  <si>
    <t>Strange incident</t>
  </si>
  <si>
    <t>Little Girl's Incredible Valentine's Day Rant</t>
  </si>
  <si>
    <t>Girl|Valentine|Little|Valentine's Day|Incredible|Rant|Little Girl|Little Girl's Incredible|Little Girl's Incredible Valentine's Day|Little Girl's Incredible Valentine's Day Rant</t>
  </si>
  <si>
    <t>Little Girl's Incredible Valentine's Day Rant\nLittle Girl's Incredible Valentine's Day Rant\n-------------------------------------------------------------\nSUBSCRIBE for awesome videos every day!: http://bit.ly/2uYJqbf\n-------------------------------------------------------------\nCredits :\nÂ https://www.instagram.com/kcstauffer/\nÂ https://www.facebook.com/overourwall\n-------------------------------------------------------------\nStrange incident is the leading viral video community channel dedicated to showcasing the hottest UGC videos from across the web. We love videos and find the best ones to share with you here, from fail videos to ice bucket challenges, and soccer tricks to a baby reacting to Katy Perry's Dark Horse. The Strange incident team scours the web 24/7 to find the latest trends and hottest videos. Subscribe to see them first!</t>
  </si>
  <si>
    <t>DmWm3ar0PiQ</t>
  </si>
  <si>
    <t>I made this sculpture using aluminium foil (and dancing)</t>
  </si>
  <si>
    <t>sculpture|bobby duke arts|art|fun|funny|family friendly|how to|beautiful|dancing|artist|cool|foil</t>
  </si>
  <si>
    <t>Hey Dukeys! I hope you like this one :)  \nI was thinking about what material I could use to make a cool sculpture that everyone has at home. I decided to give aluminum foil a try.\n\nMaterials I used-\nAluminum foil\nAluminum wire\nHot glue\nSpray adhesive (loctite) \nSpray paint\nand two part epoxy resin as a coating (super glaze)\nThe base is made from wood (Wenge)\n\nSong used- heartbeat by Jeddi\nhttps://qrates.com/artists/JEDDI/items/13653\nSoundcloud: https://soundcloud.com/jeddiblessyou\nSpotify: https://open.spotify.com/artist/2Y9zCCi37CxYNApUuzxori\nBandcamp: https://jeddi.bandcamp.com/music\nYoutube: https://www.youtube.com/channel/UCw67lpBGW7RU0OERL4c_9-A\n\nA special thanks to Moses (supposes) Rubio, my friend at the gas station who is surprisingly good at acting:)\n\nAbsolutely No Cool Dudes (very illegal)\n\nMy instagram  @bobbydukearts\nand Twitter  @BobbyDukeArt\nand Patreon   https://www.patreon.com/bobbydukearts</t>
  </si>
  <si>
    <t>f-xe1qxhcUI</t>
  </si>
  <si>
    <t>Braun Strowman bashes Elias with a bass: Raw, Feb. 12, 2018</t>
  </si>
  <si>
    <t>wwe|world wrestling entertainment|wrestling|wrestler|wrestle|superstars|à¤•à¥à¤¶à¥à¤¤à¥€|à¤ªà¤¹à¤²à¤µà¤¾à¤¨|à¤¡à¤¬à¥à¤²à¥‚ à¤¡à¤¬à¥à¤²à¥‚ à¤ˆ|à¤®à¥ˆà¤š|à¤¸à¥à¤ªà¤°à¤¸à¥à¤Ÿà¤¾à¤°|à¤µà¥à¤¯à¤¾à¤µà¤¸à¤¾à¤¯à¤¿à¤• à¤•à¥à¤¶à¥à¤¤à¥€|Ù…ØµØ§Ø±Ø¹Ù‡|Raw|Elias|Braun Strowman|sp:ty=high|sp:st=wrestling|sp:scp=athlete_in_match|sp:dt=2018-02-12T20:00:00-04:00|sp:ev=wwe-raw|sp:ath=wwe-brst|sp:ath=wwe-elsa|strowman|braun|monday night raw|wwe raw|wwe raw highlights|wwe monday night raw|raw highlights|#raw|wwe elimination chamber|strowman theme song</t>
  </si>
  <si>
    <t>The Monster Among Men hilariously mocks Raw's treacherous troubadour in song.\nGet your first month of WWE Network for FREE: http://wwenetwork.com_x000D_
\nSubscribe to WWE on YouTube: http://bit.ly/1i64OdT_x000D_
\nVisit WWE.com: http://goo.gl/akf0J4_x000D_
\nMust-See WWE videos on YouTube: https://goo.gl/QmhBof</t>
  </si>
  <si>
    <t>FV4t5D0rwFs</t>
  </si>
  <si>
    <t>How Chloe Kim Became Americaâ€™s Snowboarding Superstar | NBC Nightly News</t>
  </si>
  <si>
    <t>NBC Nightly News|Nightly News|NBC|Lester Holt|NBC News|Breaking News|US News|World News|Politics News|Current Events|Top Stories|Olympics|NBC Asian America Making of an|Chloe Kim|snowboarding|winter olympics|sports|pyeongchang|snowboard|south korea|2018 olympics|action sports|pyeongchang 2018|south korea olympics|chloe kim snowboard|2018 winter olympics|winter olympics athletes|2018 olympics athletes|olympic snowboarding|chloe kim interview</t>
  </si>
  <si>
    <t>Chloe Kim started snowboarding when her father decided he wanted to learn -- and by age 5, he says she was already better than him. â€œHe was still falling off the chairlift and I was cruising by him,â€ she said.\nÂ»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http://nbcnews.to/PinNBC\n\nHow Chloe Kim Became Americaâ€™s Snowboarding Superstar | NBC Nightly News</t>
  </si>
  <si>
    <t>N1ikySurAP0</t>
  </si>
  <si>
    <t>Parks and Recreation</t>
  </si>
  <si>
    <t>Parks and Recreation - What's Galentine's Day?! (Episode Highlight)</t>
  </si>
  <si>
    <t>galentine's day|parks and recreation|parks and rec|parks and recreation valentine|amy poehler|amy poehler galentine's day|leslie knope|valentine's day|nbc|amy poehler leslie knope|parks and recreation galentine|watch parks and rec|NBC|Parks|and|Recreation|Parks and Recreation|parks|rec|Amy|Poehler|Amy Poehler|Aziz|Ansari|Aziz Ansari|Nick|Offerman|Nick Offerman|Rashida|Jones|Rashida Jones|Leslie Knope|Ron Swanson|comedy|television|tv|mockumentary</t>
  </si>
  <si>
    <t>It's time to kick it breakfast-style.\nÂ» Subscribe for More: http://bit.ly/ParksAndRecSub\nÂ» Buy the Parks and Recreation Complete Series DVD Now: http://bit.ly/parksdvd\n\nPARKS AND REC ON SOCIAL:\nFollow Parks and Rec: https://twitter.com/parksandrecnbc\nLike Parks and Rec: http://www.facebook.com/parksandrecreation\nParks and Rec Google+: https://plus.google.com/+ParksandRecreation/\nParks and Rec Tumblr: http://nbcparksandrec.tumblr.com/\nParks and Rec Pinterest: http://pinterest.com/nbcparksandrec/\n\nNBC ON SOCIAL:\nNBC YouTube: http://www.youtube.com/nbc\nFollow NBC: http://Twitter.com/NBC\nLike NBC: http://Facebook.com/NBC\nNBC Tumblr: http://NBCtv.tumblr.com/\nNBC Pinterest: http://Pinterest.com/NBCtv/\nNBC Google+: https://plus.google.com/+NBC\nNBC Instagram: http://instagram.com/nbc\n\nABOUT PARKS AND RECREATION\nFrom Emmy Award-winning executive producers Greg Daniels (NBCâ€™s â€œThe Office,â€ â€œKing of the Hillâ€) and Michael Schur (NBCâ€™s â€œThe Office,â€ â€œSaturday Night Liveâ€), â€œParks and Recreationâ€ is a hilarious ensemble comedy that follows Leslie Knope (Emmy and Golden Globe nominee Amy Poehler, NBCâ€™s â€œSaturday Night Live,â€ â€œBaby Mamaâ€), a mid-level bureaucrat in the Parks and Recreation Department of Pawnee, Indiana, and her tireless efforts to make her quintessentially American town just a little bit more fun.\n\nParks and Recreation - What's Galentine's Day?! (Episode Highlight)\nhttps://youtu.be/N1ikySurAP0\n\nParks and Recreation\nhttp://www.youtube.com/user/nbcParksandRec</t>
  </si>
  <si>
    <t>p8brfJAULgc</t>
  </si>
  <si>
    <t>Samsung Mobile USA</t>
  </si>
  <si>
    <t>Chloe Kim: Road to PyeongChang</t>
  </si>
  <si>
    <t>Samsung|Samsung Mobile|Samsung Mobile USA|Samsung Galaxy|smartphone|cell phone|mobile</t>
  </si>
  <si>
    <t>Making sacrifices for something greater than yourself is #DoWhatYouCant personified. Chloe Kimâ€™s Olympic journey is a team effort.\n\nLearn more: https://www.samsung.com/us/mobile/galaxy/</t>
  </si>
  <si>
    <t>9fed80dZ5wM</t>
  </si>
  <si>
    <t>SURPRISING MY BOYFRIEND BEFORE VALENTINES DAY!</t>
  </si>
  <si>
    <t>joey|graceffa|Joey Graceffa|Google|Google Home|#GoogleHome|Google Home Mini|GoogleHome|GoogleHome Mini|Made by Google|#MadeByGoogle|Made with Google|#MadeWithGoogle|tech|technology|best new tech|new tech|smart speaker|smartspeaker|valentineâ€™s day|valentines day|v-day|v day|galentine|galentineâ€™s day|singles day|single awareness day|flower|flowers|floral|floral arrangement|decor|home decor|decoration|rose|roses|surprise|romance|romantic|love|contest|challenge</t>
  </si>
  <si>
    <t>Today I surprise my boyfriend Daniel before Valentineâ€™s Day! Thanks to Google for sponsoring this video! #Ad #GoogleHome Mini.\n\nI surprise Daniel early for Valentineâ€™s Day with a HUGE FLOWER PALACE! Watch me transform our house with the help of the Google Home Mini. \n\nLeave a comment down below letting me know who you think made the better floral arrangement (me, right?)! â¤ï¸\n\nCheck out the other Google Home Mini videos at https://goo.gl/ckamTa\n\nFind out more about https://madeby.google.com\n\nCHECK OUT MY NEW MERCH! https://www.districtlines.com/Joey-Gr...\nCRYSTAL WOLF LINE! https://www.crystalwolf.co/\nSUBSCRIBE: http://bit.ly/JoeyGraceffaSubscribe\nFOLLOW ME ON TWITTER: https://twitter.com/joeygraceffa\nGAMING CHANNEL: http://bit.ly/JoeyGraceffaGamesSubscribe\n\nProduced by Portal A</t>
  </si>
  <si>
    <t>m-Tp8-CAxPI</t>
  </si>
  <si>
    <t>Recode</t>
  </si>
  <si>
    <t>Rony Abovitz, founder of Magic Leap, and Adam Silver, NBA Commissioner | Full interview | Code Media</t>
  </si>
  <si>
    <t>Rony Abovitz, the founder and CEO of Magic Leap, and Adam Silver, the NBA Commissioner, will be live from Recodeâ€™s Code Media conference in Huntington Beach, Calif., on Tuesday, Feb. 13, at 3:40 pm PT / 6:40 pm ET.\n \nAbovitz runs one of the most-buzzed-about â€” and secretive â€” technology startups in years. Abovitz says his company has created a game-changing augmented reality technology â€” he calls it â€œspatial computingâ€ â€” that can revolutionize gaming, movies and much more. After years of work  and billions in funding from the likes of Google and Alibaba, he has promised to start shipping devices this year.\n \nNBA Commissioner Adam Silver thinks he can make basketball even bigger by focusing on innovative ways to present the game, with an eye on capturing younger fans who have grown up on Instagram and Twitch.\n\n  \nâ€”\n\nSubscribe: https://goo.gl/FRleYo\n\nCheck out our full video catalog: https://goo.gl/JeqE6e\nFollow Recode on Twitter: https://goo.gl/n4jVhu\nFollow Recode on Instagram: https://goo.gl/k8KXjH\nRead more: http://recode.net/</t>
  </si>
  <si>
    <t>J3FcbFqSoQY</t>
  </si>
  <si>
    <t>The Thought Emporium</t>
  </si>
  <si>
    <t>Developing a Permanent Treatment for Lactose Intolerance Using Gene Therapy</t>
  </si>
  <si>
    <t>genetics|diy|gene|gene therapy|aav|genetic engineering|diybio|virus|lacz|lactose|lactose intolerance|lactose percistance|ecoli|laboratory|lab|science|biology|lipofectamine|cho k1|HEK|mammalian cell culture|techniques|how to|tutorial|open source</t>
  </si>
  <si>
    <t>For more than half a decade I've suffered from lactose intolerance. If I consumed even the smallest amounts of lactose I'd be violently ill within the hour. So as I was choosing my university I vowed that one day I'd fix it.\n\nRecently my friend Gabriel Licina, renowned biohacker and genetic engineer, gave me access to the tools and materials I needed to make a therapy that could potentially fix the issue. The therapy uses a virus called an AAV to deliver DNA that codes for the enzyme that breaks down lactose. When packaged into a pill and ingested, the virus should induce my intestine to produce lactase, effectively restoring lactose tolerance.\n\nThis project was based on research done by other scientists and I've included links to all the papers below. I've also included links to all of the places I got the viral DNA kits from. The other reagents and media were all purchased from the thermofisher catalogue. \n\nI'm also working on a writeup of this procedure and will hopefully publish a paper on the results once I've collected more data. I know that so far my sample size is still only N=1 but my life has changed from this project and I wanted to share my progress. I'm not going to make any claims about the project other than my life seems to have improved. \n\nThis is for educational purposes only. Do not attempt anything you see, unless you are an experienced biologist. \n\n__________________________________________________________________\nResources:\n\nOriginal paper: http://sci-hub.la/10.1038/2625\npAAVLacz Plasmid: https://www.cellbiolabs.com/paav-lacz-control-plasmid\nAAV kit: https://www.cellbiolabs.com/aav-2-cmv-expression-system\n\n__________________________________________________________________\n\nInterested in some sweet science themed designs for your wardrobe or wall? Click the link below to see all the great items currently being offered:\nhttps://www.redbubble.com/people/chironex?asc=u\n\n__________________________________________________________________\nWant to support the show and my research? Check out my patreon at: https://www.patreon.com/thethoughtemporium\n\n__________________________________________________________________\n\nMy Social Media Pages:\n\nInstagram: https://www.instagram.com/thethoughtemporium/\nFacebook: https://www.facebook.com/thethoughtemporium/\nTwitter: https://www.twitter.com/TTEchironex\nWebsite: http://thethoughtemporium.com/\n__________________________________________________________________\nAs always, thanks to my awesome Patrons for helping to make these video possible. \n\nThanks to:\n-Terry Fuller\n-Jason Dunham\n-Anita Fowler\n-Jonas Abreu\n-cataract bumblesnatch</t>
  </si>
  <si>
    <t>Mjl4OReUX-c</t>
  </si>
  <si>
    <t>When mum gets dad's car wrapped for Valentines Day ðŸš—â¤ï¸</t>
  </si>
  <si>
    <t>ladbaby|lad baby|laddad|lad dad|lad|baby|yes mate|dad|mum|parenting|parent|family|mum and dad|lol|funny|comedy|haha|when mum|when dad|pregnant|pregnancy|mom|bump|valentines|valentines day|love|happy wife happy life|yes babes|i love my wife|car wrap|wrap|surprise|car tracker|love you|married</t>
  </si>
  <si>
    <t>Watch what happens when mum gets dad's car wrapped for Valentines Day...Let's just say, he's not impressed! ðŸ˜‚ðŸ˜‚\n\nHereâ€™s last weeks video if you missed it: https://www.youtube.com/watch?v=L3bCcy3r5DE\n\n... And don't forget to SUBSCRIBE to the LadBaby YouTube channel for all the latest videos! Yes Maaaaaate ðŸ‘ \n\nFACEBOOK: @LadBabyOfficial \nINSTAGRAM: @LadBabyOfficial \nTWITTER: @LadBabyOfficial</t>
  </si>
  <si>
    <t>we_Cs4Q0P2A</t>
  </si>
  <si>
    <t>Ride With an Olympic Bobsledder</t>
  </si>
  <si>
    <t>great big story|gbs|lag|documentary|docs|Aja Evans|bobsled|olympic|olympic games|lake placid|athlete|women|woman|african american|woc|woman of color|olympian|speed|work|Biography &amp; Profile|Pyeongchang|South Korea|Olympics</t>
  </si>
  <si>
    <t>Aja Evans is an American bobsledder competing at the 2018 Winter Olympics in Pyeongchang, South Korea. Sliding down a slick racetrack at up to 90 mph, bobsledding requires a strong constitution and a need for speed. Athletes can be subjected to up to 5 gâ€™s, or five times the force of gravityâ€”the same pressure that a fighter pilot may experience. Strap in tight and get ready for the ride of a lifetime.\n\nThe 2018 Winter Olympics in Pyeongchang have officially begunâ€”check your local listings. To learn more, visit teamusa.org. (https://www.teamusa.org/)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</si>
  <si>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5y0ARoVF6Qg</t>
  </si>
  <si>
    <t>BerkleyLovesTori</t>
  </si>
  <si>
    <t>Double Lesbian Pictionary Proposal</t>
  </si>
  <si>
    <t>Here is the full proposal video!\nSo unbelievably shocked something so perfect happened to us.</t>
  </si>
  <si>
    <t>IqutUA3UOuw</t>
  </si>
  <si>
    <t>souviendra</t>
  </si>
  <si>
    <t>Tessa Virtue and Scott Moir kiss during Sochi 2014 FD warmup</t>
  </si>
  <si>
    <t>kissy kissy</t>
  </si>
  <si>
    <t>Olympics Team Event â€“ Ice Dance â€“ Free Dance. No infringement intended. Found this on another site years ago.</t>
  </si>
  <si>
    <t>BHloD113J54</t>
  </si>
  <si>
    <t>Young King - Black Panther Jaden Smith Parody (Nerdist Presents)</t>
  </si>
  <si>
    <t>Nerdist|Fvid|black panther|jaden smith|icon|music video|parody|comedy|marvel|mcu|t'challa|wakanda|nerdist presents</t>
  </si>
  <si>
    <t>Just in time for Black Pantherâ€™s release in theaters this month, Nerdist Presents drops this Marvel music video take on Jaden Smithâ€™s â€œIconâ€ swapping out Hollywood royalty turned rap star Jaden for the King of Wakanda.\n\nSubscribe for more Nerdist Presents: http://nerdi.st/subscribe\nCheck out more Nerdist Presents: http://nerdi.st/NerdistPresents\n\nFollow Us:\nFacebook: https://facebook.com/nerdist\nTwitter https://twitter.com/Nerdist\nInstagram https://instagram.com/nerdist/\n\nCAST:\nJared Nathan as Black Panther\nInstagram : @jay.nate\n \nJohn Nania as Thug 1\nTrevor Logan as Thug 2\nDan Kleba as Thug 3\n \nVocals by Gerald Grissette and Ciara Renee\nInstagram: @geraldgrissette\nMusic Producer &amp; Additional Vocals Freddy Scott\n \nSuit by Wakandan Props\nhttps://www.etsy.com/shop/WAKANDANPROPS\n \nHelmet by Reevz FX\nhttps://www.reevzfx.com\n \nCREW: \nDirected by Andrew Bowser\nProduced by Jason Nguyen\nLyrics by Andrew Bowser, Erik Kozura, Jason Nguyen, Aliza Pearl, Joey Clift, and Freddy Scott\nEdited by Andrew Bowser\n \nVFX Artists  \nEthan Chancer\nTim Herrold\n \nVFX Supervisor Matt Caron\n \nDirector of Photography Connor Heck\nSteadicam Operator Chris Loh\n1st AC Sebastien Thibeau\nWardrobe Stylist Cherokee Neas\nAssociate Producer Erik Kozura\nPA Dan Kleba\n \nStunt Coordinator John Nania\nStunt Performer Trevor Logan\n \nPark Monitors Erin Giambalvo, Lesley Garcia, Theodore White, and Martin Arevalo\nFire Safety Officer Herbert Reddick\nLAPD Officer Jeff Smith\n \nThank you to the Parks Film Office and FilmLA \nShot at the Griffith Park Helipad\n \nâ€œYOUNG KINGâ€ LYRICS \n \nWHAT YOU CALL A YOUNG KING LIVINâ€™? \nTâ€™CHALLA OF WAKANDA OFF GRID NO VISITS! \n \nTOOK DOWN BUCKY 5 MINUTES\nVIBRANIUM IS THE BUSINESS!\n \nâ€˜BOUT TO MAKE A MOVIE INDEPENDENT \nGOT A NEW SUIT ITâ€™S KINETIC\n \nI DONâ€™T NEED ASSISTANCE FROM THE VISION\nITâ€™S TIME FOR MY OWN SOLO MISSION\n \nIâ€™M ABOUT TO TEACH â€˜EM THE TRADITION \nPANTHER GONNA CLAW â€˜EM TO SUBMISSION\nIâ€™M ABOUT TO DO IT WAY DIFFERENT!\n \nI AM JUST A YOUNG KING LIVINâ€™ \nI AM JUST A YOUNG KING LIVINâ€™ LIVINâ€™\nYOUN-YOUN-YOUN KING LIVINâ€™\nI AM JUST A YOUNG KING LIVINâ€™ LIVINâ€™\nI AM JUST A YOUN-YOUN-YOUN KING\n \nI AM A PROTECTOR YOUâ€™RE A MENACE\nTHATâ€™S WHY I GOTTA FIGHT LIKE AN AVENGER\n \nCOMINâ€™ AT THE KING Iâ€™LL PUT YOU IN A STRETCHER\nI AM HERE AND Iâ€™M STILL FLEXING\n \nI AM JUST A YOUNG KING LIVINâ€™\nTâ€™CHALLA OF WAKANDA OFF GRID NO LIMITS\n \nCAT SCRATCH CAPâ€™S SHIELD 5 MINUTES\nKLAUE IS SO UP IN MY BUSINESS! \n \nLAST WAR WAS BEFORE THE ACCORDS THO\nNOW I GOTTA FIGHT FOR MY TURF SO\n \nME AND SHURI DIPPINâ€™ IN THE WHIP SO WHAT \nHOLOGRAPHIC RIDE ON TOUR SO WHAT \n \nUH, MAN\n \nJAGUAR COMINâ€™ FOR MY THRONE SO WHAT\nGET THAT PURPLE CARPET WHEN MY CREW SHOW UP!\nSHOW â€˜EM WHAT WE â€˜BOUT MAKE THE WORLD GO NUTS!\n \nWHAT? \n \nLOOK I AM THE WAKANDAN IDOL\nBLACK SUIT AND I FIGHT SO PRIMAL\n \nCAT EYES BAD GUYS GO BYE SO (BYE BYE)\n \nDONâ€™T. HATE. AM I GONNA LIVE UP TO THE HYPE THO? \nLOOKINâ€™ LIKE THE TICKET SALES SAY SO \n \nI BROKE THE MOLD WITH MY EYES CLOSED \n \nTHANOS IS GONNA START A WAR SO \nYOUNG KING BATTLE WHEN MY SUIT GLOW\n \nME AND KOY HITTINâ€™ EM WITH FORCE SO WHAT \nTHE DORA MILAJE BUSTIN DOORS SO WHAT \n\nSON OF Tâ€™CHAKA AND MORE SO WHAT\nK-MONG COMINâ€™ FOR MY CROWN SO WHAT\n\nI AM ROYALTY TO THE CORE SO WHAT\nYOUR GONNA WATCH ME BLOW UP\n \nI AM JUST A YOUNG KING LIVING\nTâ€™CHALLA OF WAKANDA OFF GRID NO VISITS\n \nTOOK OUT BUCKY 5 MINUTES\nVIBRANIUM IS THE BUSINESS!</t>
  </si>
  <si>
    <t>92BKdIai4ck</t>
  </si>
  <si>
    <t>WGA West</t>
  </si>
  <si>
    <t>Host Patton Oswalt Opens the 2018 Writers Guild Awards</t>
  </si>
  <si>
    <t>Emmy and Grammy-winning actor-writer-comedian Patton Oswalt (Happy, The Goldbergs, Veep) delivers the opening monologue for the 2018 Writers Guild Awards West Coast ceremony.\n\nThe 2018 Writers Guild Awards L.A. show was hosted by Emmy and Grammy-winning actor-writer-comedian Patton Oswalt on February 11, 2018 at the Beverly Hilton Hotel in Beverly Hills.\n\nThe Writers Guild Awards honor outstanding writing in film, television, new media, videogames, news, radio, promotional, and graphic animation categories.\n\nTo see the complete list of winners, visit www.wga.org.</t>
  </si>
  <si>
    <t>7FM_MfpYOLU</t>
  </si>
  <si>
    <t>Mikey Murphy</t>
  </si>
  <si>
    <t>PEOPLE TELL THEIR CRUSH THEY LIKE THEM (vol. IX)</t>
  </si>
  <si>
    <t>Mikey Murphy|YouTube.com/MikeyMurphy|people tell their crush they like them|vol IX|volume 9|people|tell|their|crush|they|like|them|ask|teacher|a dumb|question|people ask their teacher a dumb question|cute|couples|dare|challenge|fans|prank|highschoo|middle school|valentines day|dance</t>
  </si>
  <si>
    <t>SEND ME VIDEOS: MikeIsAverage@gmail.com\n\nI hope that you guys enjoyed this video!\nCLICK HERE TO SUBSCRIBE- https://goo.gl/OzLBHT\n\nâ— â— â— â— â— â— â— â— â— â— â— â— â— â— â— â— â— â— â— â— â— â— â— â— â— â— â— â— â— â— â— â— â— â— â— â— \n\nTWITTER // https://twitter.com/MikeyMurphy\nINSTAGRAM // http://instagram.com/ItsMikeyMurphy\nSOUNDCLOUD // https://soundcloud.com/HeardMikey\nNEW PLAYLISTS ON SPOTIFY // search Mikey Murphy\n\nâ— â— â— â— â— â— â— â— â— â— â— â— â— â— â— â— â— â— â— â— â— â— â— â— â— â— â— â— â— â— â— â— â— â— â— â—\n\nMUSIC: \nINTRO: https://soundcloud.com/steveduzz/game-of-thrones-main-theme-80s-version\n\nOUTRO: https://soundcloud.com/brennanhenderson/grin-feat-ehiorobo</t>
  </si>
  <si>
    <t>saPG3E59xeI</t>
  </si>
  <si>
    <t>Highsnobiety</t>
  </si>
  <si>
    <t>The 10 Most Valuable Sneakers Of Q4 2017</t>
  </si>
  <si>
    <t>highsnobiety|lifestyle|fashion|streetwear|culture|travel|sneakers|footwear|videography|style|pop-culture|Nike|adidas|puma|balenciaga|vlone|off white|raf simmons|moncler|colette|yeezy|350|jordans|pharrel|kanye|collab|resale|supreme|louis vuitton|stock x|channel|nmd|billionaire boys club|nigo|nerd|music|2019|2018|upcoming|trendding|karl lagerfeld|kyrie 3|tripple s|virgil abloh|wave runner</t>
  </si>
  <si>
    <t>2017 was a stellar year for sneakers &amp; here were all the most valuable ones of Q4.\n\nFOLLOW US\nFacebook: https://facebook.com/highsnobiety\nTwitter: https://twitter.com/highsnobiety\nInstagram: https://instagram.com/highsnobiety/\n\nView more Highsnobiety videos here: http://hsnob.co/qh67</t>
  </si>
  <si>
    <t>nt7b-Qp34hk</t>
  </si>
  <si>
    <t>Evan Edinger</t>
  </si>
  <si>
    <t>YouTube Valentine 2018</t>
  </si>
  <si>
    <t>YouTube Valentine|YouTube Valentine 2018|2018|YouTube|Valentine|Evan Edinger|Evan|collab</t>
  </si>
  <si>
    <t>Who's Your YouTube Valentine in 2018? Play along with this interactive game to find new YouTubers to watch!\nVlogger: https://www.youtube.com/watch?v=xifApc5CMsY\nArtsy: https://www.youtube.com/watch?v=JoFQ35o7TXw\n\nThank you so much for watching! Hope you enjoyed it!\n\n\nIf you're new to my channel and videos, hi! I'm Evan Edinger, and I make weekly comedy videos every Sunday evening. As an American living in London I love noticing the funny differences between the cultures and one of my most popular video series is my British VS American one. I'm also known for making terrible puns so sorry in advance. Hope to see you around, and I'll see you next Sunday! :)\n\nMerch: â–º http://evanedinger.tumblr.com/merch\nPatreon: http://patreon.com/EvanEdinger\nSecond Channel: http://www.youtube.com/EvanEdinger\nTumblr: http://evanedinger.tumblr.com\nTwitter: http://www.twitter.com/EvanEdinger\nInstagram: http://www.instagram.com/EvanEdinger\nSnapchat: EvanEdinger\nFacebook: http://www.facebook.com/EvanEdinger\nTwitch: http://twitch.tv/EvanEdinger\n\nHow I make my videos!\nCamera - Canon 70D: http://amzn.to/1k3d7i1\nLens - Sigma F/1.8 18-35mm: http://amzn.to/1KyNviy\nMicrophone - Sennheiser MKE600: http://amzn.to/1WiNC9L\nMicrophone - Zoom H4n: http://amzn.to/1RvJmkG\nLights - Soft boxes: http://amzn.to/2c6os1X\nMemory Card: http://amzn.to/1RGzGEh\nEditing software - Final Cut Pro X</t>
  </si>
  <si>
    <t>LR2edIotyE8</t>
  </si>
  <si>
    <t>TV One</t>
  </si>
  <si>
    <t>Did Beyonce Have To Check An Actress Talking To JAY-Z? | Uncensored</t>
  </si>
  <si>
    <t>TV One|Radio One|Interactive One|Beyonce|JAY-Z|Uncensored|Queen Bey|Party|Funny|Comedy|Tiffany Haddish</t>
  </si>
  <si>
    <t>Only Tiffany Haddish can say she had THIS kind of experience with BeyoncÃ©! Watch the comedian reveal what really happened when she met Queen Bey and JAY-Z and be sure to tune in live when UNCENSORED premieres, Sunday February 18 at 10/9PC. Visit http://tvone.tv/ for more.</t>
  </si>
  <si>
    <t>d-73-Cr0tQs</t>
  </si>
  <si>
    <t>LIVE ðŸ”´ - PyeongChang 2018 Olympic Winter Games</t>
  </si>
  <si>
    <t>Olympic Games|Olympics|IOC|Sport|Champion</t>
  </si>
  <si>
    <t>Watch live the best of the PyeongChang 2018 Winter Olympics: http://www.olympicchannel.com\n\nSubscribe to the official Olympic channel here: http://bit.ly/1dn6AV5</t>
  </si>
  <si>
    <t>LvC8VzCcI88</t>
  </si>
  <si>
    <t>LaurDIY and Alex Wassabi's Epic Two-Tone Room Makeover!</t>
  </si>
  <si>
    <t>two tone room|painted ceiling|office makeover|laurdiy office|alex wassabi office|laurdiy collab|alex wassabi collab|laurdiy home|bohemian decor|watercolor walls|DIY cactus|bohemian design|pink room design|teal room design|office decor|office design|home office|interior design|home decor|omg we're coming over|mr. kate|mr kate|mrkate|mister kate</t>
  </si>
  <si>
    <t>JOIN THE CREATIVEWEIRDO FAM, SUBSCRIBE!: http://bit.ly/mrkateyoutube\nSUBSCRIBE TO LAURDIY!: https://www.youtube.com/user/LaurDIY\nSUBSCRIBE TO WASSABI PRODUCTIONS!: https://www.youtube.com/user/hoiitsroi\nCHECK OUT THE MR. KATE SHOP!: http://shop.mrkate.com\nPINTEREST PICTURES &amp; SHOPPING LINKS!: http://mrkate.com/2018/02/15/epic-room-makeover-for-laurdiy-and-alex-wassabi/\nGET GIFS FROM THIS EPISODE: http://www.giphy.com/chanel/mrkate\n\nWATCH LAUREN'S VIDEO: https://www.youtube.com/watch?v=bCPbJ3IYZd8\nWATCH ALEX'S VIDEO: https://www.youtube.com/watch?v=RYcfA8k67ww\n\nDIYS FROM THIS ROOM! \nDIY PAINTED CERAMIC CACTUS: http://www.mrkate.com/2018/02/15/diy-painted-ceramic-cactus/\nDIY SPLATTER PAINTED BLANKET: http://www.mrkate.com/2018/02/15/diy-splatter-paint-throw-blanket/ \n\nLET'S GET SOCIAL: \nSnapchat: MrKate\nTwitter: http://www.twitter.com/mrkatedotcom\nInstagram: http://www.instagram.com/mrkatedotcom\nFacebook: http://www.facebook.com/mrkatedotcom\nPinterest: http://www.pinterest.com/mrkate/\n\nGET SOCIAL WITH LAUREN!:\nSnapchat: laurdiy \nTwitter: https://twitter.com/laurDIY/\nInstagram: http://www.instagram.com/laurdiy/\n\nGET SOCIAL WITH ALEX!:\nSnapchat: RealAlexWassabi\nTwitter: http://www.twitter.com/AlexWassabi\nInstagram: http://www.instagram.com/alexwassabi/\n\nMORE MAKEOVERS! OMG WE'RE COMING OVER: \nADELAINE MORINâ€™S BEDROOM: https://youtu.be/xsWO0dRf1p0\nLIZA KOSHYâ€™S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https://youtu.be/ldKhxKXcgLQ\nTATI'S BEAUTY ROOM: https://youtu.be/HqC8T1c9jFA\n_________________________\n\nShop this video: \n\nDesks: http://bit.ly/2BvXKee\nRug: http://bit.ly/2C0LSBU\nPeacock Chair: http://bit.ly/2Bydiym \nBrown Leather Chair: http://bit.ly/2ELgBnw \nCredenza: http://bit.ly/2BvejHb \nOffice Chairs: http://bit.ly/2C23f5t \nGray Coffee Table: http://bit.ly/2BuY2lG\nFaux Bird of Paradise Plants: http://bit.ly/2sw6PRD \nCactus Sculpture: http://bit.ly/2C157LO\nThrow Blanket (similar): http://bit.ly/2sw8qXD \nPink Side Table: http://bit.ly/2sBBa16\nChandelier: http://bit.ly/2ELgvfR \nFlamingos: http://bit.ly/2sybqm5, http://bit.ly/2By9lcY\nAqua Vases: http://bit.ly/2EFvojT \nBlue Cubes: http://bit.ly/2o8QTz2 \nPink Tray: http://bit.ly/2EJa0Kg \nSucculent Stem: http://bit.ly/2suJyiX \n_________________________\n\nCreative Credit: \n\nAudio Tracks - Epidemic Sound: https://goo.gl/BBiK9L\n\nA Mr. Kate Production\nExecutive Producers: Kate Albrecht and Joey Zehr\nProducer: AJ Tesler\nShot by: Chris Phelps and Marco Bottiglieri\nArt Department: Emily Banks, Will King\nSound: Rafael Montiel\nEdited by: Vianne Robitaille</t>
  </si>
  <si>
    <t>QQ_3S-IQm38</t>
  </si>
  <si>
    <t>Muse</t>
  </si>
  <si>
    <t>Muse - Thought Contagion [Official Music Video]</t>
  </si>
  <si>
    <t>Muse|Thought Contagion|Mat Bellamy|Dominic Howard|Chris Wolstenholme|Rock|Music|Dig Down|Drones|Muse Video|Rock Music|Brit Pop|Alternative Music|British Rock|English Rock</t>
  </si>
  <si>
    <t>Watch the music video for the new song â€œThought Contagionâ€ now!\n\nDownload or stream the new song now: https://mu-se.co/muse_tc\n\nDirector - Lance Drake\nProducer - Jeremy Hartman\nLead Girl - Sydney Schafer\nLead Guy - Rudy Pankow\nEditor - Jeremiah Mayhew\nCreative Design -  Sam Oshin (Oshin Studios)\nProduction Design - Jill Bencsits\nMakeup - Alex Perrone\nSylist - Sarah Kinsumba\nPost - Shed LA\nChoreography  - Andrew Winghart\n\nhttp://muse.mu\nhttp://instagram.com/muse \nhttp://twitter.com/muse \nhttp://tumblr.muse.mu \nhttp://facebook.com/muse\nhttp://lancedrake.com</t>
  </si>
  <si>
    <t>mXiFHDfvn4A</t>
  </si>
  <si>
    <t>Blonded</t>
  </si>
  <si>
    <t>Frank Ocean - Moon River</t>
  </si>
  <si>
    <t>Frank Ocean - Moon River\nâ„— Blonded\n\nReleased February 14, 2018</t>
  </si>
  <si>
    <t>7OsFH1XBUG8</t>
  </si>
  <si>
    <t>What Will Fire Crackers Do in Gasoline?</t>
  </si>
  <si>
    <t>fire cracker|firecracker|firecrackers|fire crackers|fire|cracker|firework|gasoline|gas|explosion|flame|fireworks|experiment|tests|science|experiments|test|king of random|grant thompson|the king of random|thekingofrandom|random happens|grant thompson king of random|tkor|how to|weekend project|random|make|burning|cool|burn|extreme|explosive|fireball|crazy|what happens|firecrackers in gasoline|fire crackers in gasoline</t>
  </si>
  <si>
    <t>In today's video we drop a few fire crackers in some gasoline just to find out what happens. What could go wrong...?\n\nSubscribe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Baszz - Energetic Upbeat Rock\nCommercial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https://goo.gl/DKi3Sa\nWant credit TRANSLATING other videos? Click Here to see where else you can contribute: https://goo.gl/Dmpwbq\n\nTHANK YOU!! âœŒï¸ðŸ‘‘</t>
  </si>
  <si>
    <t>wRNYoWFjmEc</t>
  </si>
  <si>
    <t>I Bought An Entire Outfit From Instagram Ads</t>
  </si>
  <si>
    <t>i bought an entire outfit from instagram ads|entire outfit|instagram ads|instagram|instagram sponsored posts|instagram fashion|instagram style|insta|sponsored|internet haul|instagram haul|safiya nygaard instagram|safiya nygaard|safia|safiya|safiya and tyler</t>
  </si>
  <si>
    <t>So I've been seeing even more sponsored posts on my instagram, so I decided to dive back into the world of instagram ads to see if the algorithm could recommend me an entire outfit and match my style preferences! What do you think of these companies? Would you buy from your instagram ads?\n\nDonâ€™t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Emily Linden\n\nMUSIC\nBank Job\nVelvet Jacket\nGypsy Sailor\nRevoir La Seine\nMojo Nation\nEast Meets Beats\nRoma Trompeta\nBlack Cat In The Sun\nRubbernecking\nvia Audio Network\n\nSFX\nvia AudioBlocks</t>
  </si>
  <si>
    <t>s7JiyWfGIh8</t>
  </si>
  <si>
    <t>Mikaela Shiffrin wins giant slalom gold medal (FULL RUN)</t>
  </si>
  <si>
    <t>Olympics|2018|2018 Olympics|Pyeongchang|South Korea|Mikaela|Shiffrin|Winter Olympics|giant|slalom|team|USA|skiing|alpine</t>
  </si>
  <si>
    <t>Mikaela Shiffrin edged out Ragnhild Mowinckel and Federica Brignone to claim her first gold of the Pyeongchang Olympics.</t>
  </si>
  <si>
    <t>D_eZxSYRhco</t>
  </si>
  <si>
    <t>READY PLAYER ONE - Come With Me</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</si>
  <si>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29, 2018, the film will be distributed by Warner Bros. Pictures, a Warner Bros. Entertainment Company, and in select territories by Village Roadshow Pictures.</t>
  </si>
  <si>
    <t>Z0vLiQLpsc8</t>
  </si>
  <si>
    <t>Jimmy Kimmel on School Shooting in Parkland, Florida</t>
  </si>
  <si>
    <t>jimmy|jimmy kimmel|jimmy kimmel live|late night|talk show|funny|comedic|comedy|clip|comedian|mean tweets|parkland florida|school shooting|parkland florida shooting|high school|donald trump|gun control|mass shooting|everytown|congress|senators|republicans|GOP|children|teacher|teachers|students|NRA|national rifle association</t>
  </si>
  <si>
    <t>We are all reeling after yet another senseless shooting that took place at a high school in Parkland, Florida. Seventeen people lost their lives and more than a dozen are hospitalized. Donald Trump gave a speech addressing the tragic events saying that no child or teacher should be afraid of their lives while at school. Jimmy agrees with Trump but in order to fix this SOMETHING has to be done. We need real laws that keep assault rifles out of the hands of people who are going to shoot our kids. These Congressmen and lobbyists donâ€™t work for the NRA, they work for us. If you want to help go to www.everytown.org and write to your representatives. If they donâ€™t listen, vote them out.\n\nJimmy Kimmel on School Shooting in Parkland, Florida\nhttps://youtu.be/Z0vLiQLpsc8</t>
  </si>
  <si>
    <t>5XUwdZkM6N8</t>
  </si>
  <si>
    <t>LustreLux</t>
  </si>
  <si>
    <t>MY FACE CHART RECREATION! | MILK1422</t>
  </si>
  <si>
    <t>@katy|lustrelux|tutorial|facechart|face chart|drawing with makeup|mac face charts tutorial|mac face charts instagram|recreation|milk1422|glam tutorial|how to|recreation video|fun makeup|full coverage makeup|studio fix fluid|studio fix foundation</t>
  </si>
  <si>
    <t>âœ·Follow Me:\nInstagram: @Katy\nSnapchat: Lusterlux (not lustrelux!)\nTwitter: @lustrelux\n\nFollow Milk1422 - https://goo.gl/o43vsS\n\nProducts\n\nMAC\nStudio Fix Foundation - https://rstyle.me/n/cxwh4xbp4x7\n\nColourpop\nNo Filter Concealer - https://goo.gl/dgbq9j\n\nTarte\nShape Tape Concealer - https://rstyle.me/n/cxwh5tbp4x7\n\nRCMA\nNo Color Powder - https://rstyle.me/n/cxwh55bp4x7\n\nWetnâ€™Wild\nEyeshadow Primer - https://rstyle.me/n/cxwh6kbp4x7\n\nMUFE\nSculpting Powders (S112, S118, S310) - https://rstyle.me/n/cxwh7zbp4x7\n\nBh Cosmetics\nStudio Pro Eyeshadow Palette - https://rstyle.me/n/cxwh9abp4x7\n\nElf Cosmetics\nBlack Liner - https://rstyle.me/n/cxwh9pbp4x7\n\nLime Crime\nEyeliner Blue Milk\n\nUrban Decay\nRazor Sharp (Bump) - https://rstyle.me/n/cxwia9bp4x7\n\nCoverFx\nGitter Drops - https://rstyle.me/n/cxwibpbp4x7\n\nDose of Colors\nDesi X Katy Fuego Highlighter\n\nKat Von D.\nD Minor Lip Liner - https://rstyle.me/n/cxwib6bp4x7\n\nOfra\nLiquid Lipstick (Manila)- https://rstyle.me/n/cxwiczbp4x7\n\nSmashbox Cosmetics\nLiquid Lipstick (Fair Game) - https://rstyle.me/n/cxwidxbp4x7\n\nHouse of Lashes\nIconic Light - https://goo.gl/xuzhMc\n\n--\n\n\nFTC: This video is not sponsored. *some links included are referral links. If you choose to use my link to purchase that item I receive a commission. Feel free to search the product on your own and not use my link!*</t>
  </si>
  <si>
    <t>nCMGU846iTI</t>
  </si>
  <si>
    <t>Brad Makes Chocolate: Part 2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</si>
  <si>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chocolate|brad ecuador|food|bon appetit|bon appÃ©tit|brad san francisco</t>
  </si>
  <si>
    <t>Bon AppÃ©tit Test Kitchen manager, Brad Leone, is back for episode 24 of â€œItâ€™s Alive.â€ This is part 2 of Brad's adventure to learn how chocolate is made. Brad joins Amy Guittard at the Guittard chocolate factory in San Francisco to follow fermented cacao beans on their journey toward becoming finished chocolate products._x000D_
\n_x000D_
\nPart 1 of this pair of episodes took place in Ecuador at a cacao farm where Brad learned how cacao is harvested and fermented. Make sure to check that out episode out if you haven't already: https://youtu.be/DMT7EnJ_Kp8_x000D_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Part 2 | It's Alive | Bon AppÃ©tit</t>
  </si>
  <si>
    <t>wIimU5-UEPc</t>
  </si>
  <si>
    <t>Can Selena Gomez remember her own lyrics?</t>
  </si>
  <si>
    <t>Selena Gomez|Demi Lovato|Zedd|Barney The Dinosaur|Lyrics Game|Nick Grimshaw|Grimmy|BBC Radio 1|Breakfast Show</t>
  </si>
  <si>
    <t>Grimmy gets Selena Gomez to take the 'Remember Your Old Lyrics' test. Can she remember her 2015 hit with Zedd or her Barney the Dinosaur duet?</t>
  </si>
  <si>
    <t>VA_P3p7MI98</t>
  </si>
  <si>
    <t>How figure skaters choose their music, explained with Adam Rippon</t>
  </si>
  <si>
    <t>ice skating music|figure skating music|ice skating|figure skating|Vox.com|vox|explain|explainer|adam rippon|carmen|swan lake|jimmy ma|olympics 2018|olympics|winter olympics|mirai nagasu|triple axel|olympic games|pyeongchang|skating|2018 winter olympics|south korea|winter olympic games|2018 olympics|mirai nagasu 2018|ioc|free skate|team usa|adam rippon interview|lgbt|short program|quads</t>
  </si>
  <si>
    <t>Hereâ€™s how figure skaters choose their music.\n\nWatch our other Skate Week videos here: http://bit.ly/2EXRY4J\n\n2018 Olympic medalist Adam Rippon, and music designer Hugo Chouinard helps explain how figure skaters pick their music. \n\nThe 1932 Winter Olympics was the first time figure skating was performed to music. Today, music is an essential part of the sport and thereâ€™s a hidden strategy behind how they pick their songs. For a long time, figure skaters skated to classics like Carmen, Swan Lake, and Don Quixote. Not only because itâ€™s great music but because of the clear story line and the dynamic characters in them. \n\nBut this is all changing. In 2014, the ISU changed the music rules to allow skaters to skate to music with lyrics. Now with a wider range of music to choose from â€” some skaters like Jimmy Ma have traded in Bizet for Lil Jon. Will this be a new era of figure skating?\n\nSubscribe to our channel! http://goo.gl/0bsAjO\n\nVox.com is a news website that helps you cut through the noise and understand what's really driving the events in the headlines. Check out http://www.vox.com.\n\nWatch our full video catalog: http://goo.gl/IZONyE\nFollow Vox on Facebook: http://goo.gl/U2g06o\nOr Twitter: http://goo.gl/XFrZ5H</t>
  </si>
  <si>
    <t>_hMQe2U4c6w</t>
  </si>
  <si>
    <t>The Chainsmokers - You Owe Me</t>
  </si>
  <si>
    <t>Dance|Disruptor Records/Columbia|The Chainsmokers|You Owe Me</t>
  </si>
  <si>
    <t>The Chainsmokers - You Owe Me \n \nYou Owe Me Out Now: http://smarturl.it/YouOweMe\n \nDirected by Rory Kramer\nPre-Production Producer - Matt Komo\n\nFollow The Chainsmokers: \nhttp://www.youtube.com/thechainsmokers \nhttp://www.twitter.com/thechainsmokers \nhttp://www.facebook.com/thechainsmokers \nhttp://www.instagram.com/thechainsmokers \nhttp://www.soundcloud.com/thechainsmokers</t>
  </si>
  <si>
    <t>0eOtSEkLVtw</t>
  </si>
  <si>
    <t>Whatâ€™s the Longest Train in the World?</t>
  </si>
  <si>
    <t>Train|wendover|productions|half|as|interesting|north|korea|train|trans|siberian|express|china|europe|transport|cargo|shipping|infrastructure|technology|longest|in|the|world|usa|uk|australia|russia|animated|funny|fast</t>
  </si>
  <si>
    <t>The first 424 people to sign up for Brilliant will get 20% off their premium subscription: http://www.brilliant.org/HAI/\n\nGet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</si>
  <si>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phiDj5nlF5c</t>
  </si>
  <si>
    <t>Which Country Has The Best Technology?</t>
  </si>
  <si>
    <t>life noggin|life noggin youtube|youtube life noggin|life noggin channel|education|education channel|life noggin face reveal|edutainment|edutainment videos|blocko|blocko life noggin|science|technology|educational|school|best technology|tech|electronics|japan|silicon|futuristic|futurism|robot|innovation|Singapore|Silicon Valley|iPhone|STEM|China|technological advancement</t>
  </si>
  <si>
    <t>Technology is advancing at a crazy rate. But which country is leading the way?\nWatch more: What If We Made A New Continent?\n â–ºâ–º https://www.youtube.com/watch?v=ebwLqL4rlI0&amp;list=PL8L0MzSk_V6JtEDRfRMyb6rFd1acqYSlO&amp;index=23\n\nSubscribe: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 \nSources:\nhttps://www.forbes.com/sites/eamonnfingleton/2015/11/22/it-is-japan-not-the-u-s-that-leads-in-serious-technology-says-top-reagan-technology-advisor/#500150844023\nhttp://www.scoop.co.nz/stories/BU1711/S00796/new-oecd-report-ranks-countries-on-digital-technologies.htm\nhttps://www.acprail.com/rail-passes/japan-rail/bullet-train \nhttps://www.nytimes.com/2017/04/20/magazine/how-singapore-is-creating-more-land-for-itself.html \nhttps://www.nationalgeographic.com/environment/urban-expeditions/green-buildings/green-urban-landscape-cities-Singapore/\nhttps://www.akamai.com/uk/en/about/news/press/2017-press/akamai-releases-first-quarter-2017-state-of-the-internet-connectivity-report.jsp\nhttps://www.sciencedaily.com/releases/2016/01/160119151244.htm\nhttps://www.theguardian.com/technology/2017/may/11/tech-innovation-silicon-valley-juicero\nhttps://www.cnbc.com/2017/08/23/why-we-have-a-shortage-of-tech-workers-in-the-u-s.html\nhttps://globaledge.msu.edu/blog/post/54469/a-brief-overview-of-the-2017-2018-global-competitiveness-report--\nhttp://www.scoop.co.nz/stories/BU1711/S00796/new-oecd-report-ranks-countries-on-digital-technologies.htm</t>
  </si>
  <si>
    <t>AOvCyD9bbDM</t>
  </si>
  <si>
    <t>Remy Ma - Melanin Magic (Pretty Brown) ft. Chris Brown</t>
  </si>
  <si>
    <t>Remy Ma - Melanin Magic featuring Chris Brown (Official Video)\n\nMelanin Magic here:http://smarturl.it/MelaninMagic \n\nFollow Remy Ma: \nFacebook: https://www.facebook.com/RealRemyMa\nInstagram: https://www.instagram.com/remyma/\nTwitter: https://twitter.com/RealRemyMa</t>
  </si>
  <si>
    <t>r-7-bIXETfY</t>
  </si>
  <si>
    <t>Territorial Behaviour! - Simon's Cat | LOGIC</t>
  </si>
  <si>
    <t>cartoon|simons cat|simon's cat|simonscat|simon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cats|Cat|Simon|Tofield|cartoons|Toons|Animated|Animation|Kitten|Funny|Humour|fun|videos|territorial|behaviour|logic|turf war|fights</t>
  </si>
  <si>
    <t>Territorial Behaviour - Learn about how your cat defends their territory and what you can do to help more vulnerable cats stay safe and happy in this special episode featuring Simon's Cat's nemesis -Jazz!\n\nDon't forget to SUBSCRIBE: http://bit.ly/scytsubs\n\nRead our latest blog posts here: https://simonscat.com/blog/\n\nSimonâ€™s Cat Logic is a fun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Burch\nProduction Co-Ordinator: Cathryn Gamble\nAssociate Producer: Edwin Eckford\n\nAlso featuring 'Scaredy Cat' and 'The Monster' episodes.\n\nHave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https://shop.simonscat.com/</t>
  </si>
  <si>
    <t>lVudO9x8fbQ</t>
  </si>
  <si>
    <t>BTS Reveal Their Favorite Movie, Guilty Pleasure &amp; More | Billboard</t>
  </si>
  <si>
    <t>Billboard|billboard channel|official|billboard magazine|music|official billboard channel|2018|BTS|cover|bts|interview|bangtan|jimin|suga|bts mic drop|jin|jungkook|rm|jhope|kpop|bts eng sub|ë°©íƒ„ì†Œë…„ë‹¨|ì§„|ì •êµ­|ìŠˆê°€|ë¹…ížˆíŠ¸|ì§€ë¯¼|bts dance|photo shoot|funny|subtitled|rapmonster|english|korean|eng sub|bangtan boys|k-pop|bts kpop|bts funny|eng|rapmon|hiphop|ë·”|rap monster|taehyung|ëž©ëª¬ìŠ¤í„°|bts 2018</t>
  </si>
  <si>
    <t>Cover stars BTS sit down with Billboard to talk about some of their favorite things including movies, foods, favorite colors and guilty pleasures. \n\nRead Billboardâ€™s full interview with BTS here: http://bit.ly/2EtX37P\n\nSubscribe for The Latest Hot 100 Charts &amp; ALL Music News! â–ºâ–º https://bitly.com/BillboardSub\nBillboard News: New Channel, Same Awesome â–ºâ–º http://bit.ly/DailyMusicNews</t>
  </si>
  <si>
    <t>8857-yQOZ2o</t>
  </si>
  <si>
    <t>Turn10Studios</t>
  </si>
  <si>
    <t>2018 Bugatti Chiron -- Now in Forza Motorsport 7!</t>
  </si>
  <si>
    <t>Bugatti Chiron|Xbox|Xbox One|Forza|Forza Motorsport|Forza Motorsport 7</t>
  </si>
  <si>
    <t>The 2018 Bugatti Chiron has arrived in Forza Motorsport 7! Available as part of the Dell Gaming Car Pack, the Chiron has already attained legendary status with its astonishing blend of innovation and performance. \n\nIn addition to the new cars in Forza 7, today's update for Forza 7 also includes esports features like Spectate and Seed the Grid. Check out www.forzamotorsport.net for all the latest.</t>
  </si>
  <si>
    <t>0QOPb9DlOfY</t>
  </si>
  <si>
    <t>Brain Games for Old Dogs Could Improve Their Mental Health | National Geographic</t>
  </si>
  <si>
    <t>national geographic|nat geo|natgeo|animals|wildlife|science|explore|discover|survival|nature|documentary|dogs|pets|brain games|old age|mental health|Clever Dog Lab|Vienna|Austria|cognitive|touchscreen|PLivjPDlt6ApRfQqtRw7JkGCLvezGeMBB2|PLivjPDlt6ApRiBHpsyXWG22G8RPNZ6jlb|PLivjPDlt6ApS90YoAu-T8VIj6awyflIym|Old Dogs|Scientists|testing|older canines|cognitive function|Scientists are testing</t>
  </si>
  <si>
    <t>Scientists are testing if they can improve cognitive function in older canines.\nâž¡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â€œClever Dog Labâ€ in Vienna, Austria. Scientists are testing if they can improve cognitive function in older canines. Older adults play games or solve puzzles to combat cognitive deterioration. Scientists are employing a similar strategy for their tests on older canines. They are quite literally teaching old dogs new tricks. They are calling this game â€œdog sudoku.â€ No psychological or neurological measurements have been taken yet, but many of the dog owners are boasting an improved quality of life for their furry friend.\n\nRead more in Can Old Dogs Learn New Tricks? New Brain Games May Help Them Stay Young\nhttps://news.nationalgeographic.com/2018/02/dog-cognitive-brain-games-touchscreen-lab-video-spd/\n\nBrain Games for Old Dogs Could Improve Their Mental Health | National Geographic \nhttps://youtu.be/0QOPb9DlOfY\nNational Geographic\nhttps://www.youtube.com/natgeo</t>
  </si>
  <si>
    <t>TV42WARem_o</t>
  </si>
  <si>
    <t>Twin Brothers Make Twin Marriage Proposals to Twin Sisters</t>
  </si>
  <si>
    <t>siblings|ie offbeat|marriage|twins|couples|love|identical twins|cat-news|matching|ohio|inside edition|twinsburg|engaged|proposal|rings</t>
  </si>
  <si>
    <t>More from Inside Edition: https://www.youtube.com/user/cbstvdinsideedition?sub_confirmation=1\nIt was a double proposal and the happiest day of these girls' lives! Brittany and Briana are twin sisters who just got engaged, at the same time. So who are the lucky guys? The grooms-to-be are also identical twins. Their names are Josh and Jeremy and they proposed perfectly in sync with matching rings. The couples met at a twinsâ€™ festival held in Twinsburg, Ohio. After months of dating, Josh and Jeremy were ready to pop the question.</t>
  </si>
  <si>
    <t>9DjgOFSBJYc</t>
  </si>
  <si>
    <t>Curling event with vacuum robot and broom - 984342</t>
  </si>
  <si>
    <t>2Z3yeFZyCjI</t>
  </si>
  <si>
    <t>Trace Cyrus</t>
  </si>
  <si>
    <t>Trace Cyrus BRENDA official lyric video</t>
  </si>
  <si>
    <t>trace cyrus|brenda song|metro station|shake it|miley cyrus|noah cyrus|break up|love|valentines day|heartbreak|brenda|trace|pop</t>
  </si>
  <si>
    <t>Happy Valentine's Day! ðŸ’”ðŸ’•ðŸ–¤ðŸ’˜â¤ï¸</t>
  </si>
  <si>
    <t>Ept29ceiVfk</t>
  </si>
  <si>
    <t>Lionsgate Movies</t>
  </si>
  <si>
    <t>Uncle Drew (2018 Movie) Teaser Trailer â€“ Kyrie Irving, Shaquille Oâ€™Neal, Tiffany Haddish</t>
  </si>
  <si>
    <t>original color|Uncle Drew|LIONSGATE|Kyrie Irving|Lil Rel Howery|Shaquille Oâ€™Neal|Reggie Miller|Nate Robinson|Chris Webber|Erica Ash|Lisa Leslie|Tiffany Haddish|Nick Kroll|sports|basketball|Boston Celtics|NBA|National Basketball Association|NBA All Star|the legend returns|life savings|Rucker Classic|Harlem|cash prize|tournament|court|bball|comedy|myth|official teaser|teaser trailer|movie|2018|interviews</t>
  </si>
  <si>
    <t>Uncle Drew â€“ In Theaters June 29, 2018! Starring Kyrie Irving, Lil Rel Howery, Shaquille Oâ€™Neal, Reggie Miller, Nate Robinson, Chris Webber, Erica Ash, Lisa Leslie, with Tiffany Haddish and Nick Kroll. \n\nSubscribe to the LIONSGATE YouTube Channel for the latest movie trailers, clips, and more: http://lions.gt/youtubesubscribe\n \n#UncleDrew, #GetBuckets\nhttp://www.UncleDrew.movie\nhttp://www.facebook.com/UncleDrewFilm       \nhttp://www.twitter.com/UncleDrewFilm\nhttp://www.instagram.com/UncleDrewFilm\n \nâ€Cockyâ€ (A$AP Rocky x Gucci Mane x 21 Savage Ft. London On Da Track) from The Uncle Drew Motion Picture Soundtrack available now: http://smarturl.it/zTooCocky?IQid=trailer\n \nAfter draining his life savings to enter a team in the Rucker Classic street ball tournament in Harlem, Dax (Lil Rel Howery) is dealt a series of unfortunate setbacks, including losing his team to his longtime rival (Nick Kroll).  Desperate to win the tournament and the cash prize, Dax stumbles upon the man, the myth, the legend UNCLE DREW (NBA All-Star Kyrie Irving) and convinces him to return to the court one more time. The two men embark on a road trip to round up Drew's old basketball squad (Shaquille Oâ€™Neal, Chris Webber, Reggie Miller, Nate Robinson, and Lisa Leslie) and prove that a group of septuagenarians can still win the big one.\nAfter a successful five years as a fan-favorite digital episodic series, originally conceived by Pepsi, UNCLE DREW, will hit theaters June 29, 2018.\nUNCLE DREW is a Summit Entertainment release produced by Temple Hill in association with PepsiCoâ€™s Creators League Studios.</t>
  </si>
  <si>
    <t>J6Tc4iyefe0</t>
  </si>
  <si>
    <t>Broward County Authorities Hold Briefing On Florida School Shooting | NBC News</t>
  </si>
  <si>
    <t>nbc news|breaking news|us news|world news|politics|nightly news|current events|top stories|school shooting|florida school shooting|parkland|florida|high school shooting|shooting|marjory stoneman douglas high school|high school|school|broward county|victims|nikolas|mass shooting|florida shooting|parkland florida|nikolaus|nicholas cruz|broward|first responder|gunshot|mass murder|school shooting in florida|coral springs police|broward country police</t>
  </si>
  <si>
    <t>Broward County Sheriff's Department holds a news conference on the Florida high school shooting. \nÂ»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http://nbcnews.to/PinNBC\n\nBroward County Authorities Hold Briefing On Florida School Shooting | NBC News</t>
  </si>
  <si>
    <t>cWHAsCWry8s</t>
  </si>
  <si>
    <t>Cody'sBLab</t>
  </si>
  <si>
    <t>Beekeeping With Cody s2e1: Coming out of Winter</t>
  </si>
  <si>
    <t>BEES|beekeeping|honey|year</t>
  </si>
  <si>
    <t>I'm restarting the series!</t>
  </si>
  <si>
    <t>lARpY0nIQx0</t>
  </si>
  <si>
    <t>Is NASA a waste of money?</t>
  </si>
  <si>
    <t>nasa|space x|elon musk|mark rober|msl|smap|curiosity rover|mars rover|jpl|jet propulsion laboratory|government|blue origin|falcon heavy|launch|mars|earth|earth science|africa|bill gates|bill and melinda gates foundation</t>
  </si>
  <si>
    <t>5 reasons NASA is da best.  Thanks to Bill and Melinda Gates for their support on this video.  Check out the 2018 annual letter here: http://b-gat.es/2Cfph0j\n\nMy five reasons:\n1) Makes Earth a better place\n2) Extinction prevention\n3) Offshoot technology\n4) Economy\n5) Exploration and Imagination\n\nMUSIC-  \n0:04- Berlin- Andrew Applepie- http://andrewapplepie.com/\n0:56- Ceral Killa- Blue Wednesday - https://soundcloud.com/bluewednesday/\n2:39- Sweet Tomorrow- Andrew Applepie- http://andrewapplepie.com/\n2:35- Q- Blue Wednesday - https://soundcloud.com/bluewednesday/\n5:06- Almost Original- Joakim Karud- https://soundcloud.com/joakimkarud\n6:17- Bottles- A Shell in the Pit- Check him out on Spotify- https://open.spotify.com/artist/0HIiXblDOFPXxkuI35wOMx\n\n\nSummary:  1 in 4 Americans thinks NASA's budget should be reduced.  I feel this stems from misunderstandings like how much NASA actually gets in the first place.  I tried to shed some light on some of the work NASA does from my personal experience to make a case for why NASA is one of the best investments we make with our tax dollars.\n\n\nMERCH-\nBy popular demand I have shirts now!  I picked the super soft, high quality shirts and make $0 on all items which is why they are priced  so handsomely :)\nhttps://teespring.com/stores/markrober\n\n\n\nPLEASE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</si>
  <si>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t2rpj72GHN0</t>
  </si>
  <si>
    <t>The Talk - Piers Morgan Goes Off on Omarosa, from 'Celebrity Apprentice' to the White House</t>
  </si>
  <si>
    <t>Piers Morgan alleges that Omarosa propositioned him with sex while they were on Celebrity Apprentice, saying, Comes to me and says, 'So Piers, I'm thinking that you and I could get into a showmance'...I went 'you are completely deluded, this is not happening.' So then she says to me, 'What's the matter with you, you gay?' After that, for weeks on end, she was the most abusive homophobic, person I've ever met in my entire life..the absolutely last person you that you should ever allow, in my opinion, into the White House. About her recent revelations from her time in the administration, he says, The only thing she is less likely to get into bed with than me, is the truth...when she was in the White House, apparently, very divisive, causing trouble all the time, backstabbing people, achieving nothing..to me, it was a shocking lack of judgement by Donald Trump...Mr. Trump, you're supposed to be a winner. What the hell were you doing with the world's biggest loser in the White House?\n\nSubscribe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</si>
  <si>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zHxHdNOuxgY</t>
  </si>
  <si>
    <t>BÃ˜RNS - I Don't Want U Back</t>
  </si>
  <si>
    <t>BÃ˜RNS|Don't|Want|Back|Interscope|Alternative</t>
  </si>
  <si>
    <t>Listen to I Donâ€™t Want U Back from the sophomore album Blue Madonna, out now.\nhttp://smarturl.it/BlueMadonna\n\nFollow BÃ˜RNS:\nhttps://www.facebook.com/bornsmusic\nhttps://twitter.com/bornsmusic\nhttp://instagram.com/bornsmusic\n\nSubscribe to the BÃ˜RNS newsletter: http://smarturl.it/BORNS.News\n\nBÃ˜RNS on tour: https://www.bornsmusic.com/tour\n\nMusic video by BÃ˜RNS performing I Don't Want U Back. (C) 2018 Interscope Records\n\nhttp://vevo.ly/teD621</t>
  </si>
  <si>
    <t>5NHxDBPxPGI</t>
  </si>
  <si>
    <t>Peter Brown</t>
  </si>
  <si>
    <t>Making Jewelry From Bread!</t>
  </si>
  <si>
    <t>dipit|shop time|epoxy|bread|gluten|pendant|jewelry|necklace</t>
  </si>
  <si>
    <t>A gluten medallion? \n\nI'm not sure if I should categorize this as a low point or a high point, but it is a significant advance in the age-old art of fine jewelry making! \n\n~~~\nMay 5th &amp; 6th 2018\nMakers Central: http://www.makerscentral.co.uk/\n\nPlease like and share! \n\nFacebook: https://www.facebook.com/kludge1977\nTwitter: https://twitter.com/kludge1977\nPinterest: http://www.pinterest.com/kludge77\n\nmusic by Jason Shaw@ audionautix.com</t>
  </si>
  <si>
    <t>zFYFHQq6dgs</t>
  </si>
  <si>
    <t>5 Ways To Use The Last Bit Of Everything</t>
  </si>
  <si>
    <t>nail polish|marbling|candles|melting|wax|candle warmer|mold|lipstick|lip balm|beauty spatula|altoids tin|mint tin|mustard|dijon mustard|recipe|honey mustard|mustard vinaigrette|salad|succulent|mug|essential oil|epsom salt|relaxation|nifty|diy|crafts|spa|food|Nifty|BuzzFeed|Buzzfeed nifty</t>
  </si>
  <si>
    <t>Get your life together with the Nifty Organization Journal: bit.ly/2AYkXm2\n\nHere is what you'll need!\n\n5 Ways To Use The Last Bit Of Everything\n \nDIY Tinted Lip Balm\n\nMATERIALS\nShea butter\nCocoa butter\nLipstick\nLip balm container\nBeauty Spatula\n\nINSTRUCTIONS\nWith the help of a beauty spatula, remove excess lipstick from the inside of a lipstick tube. \nUsing a double boiler, melt the lipstick and add two parts shea butter and one part cocoa butter. We used 2 teaspoons of shea butter and 1 teaspoon of cocoa butter. Mix. \nTip: Use less shea butter and cocoa butter for a more pigmented lip balm, and more shea butter and cocoa butter for a more subtle tinted lip balm. \nPour the mixture into a container and let it sit to cool. \nUse like a regular lip balm. \n\n\nCandle Melts\n\nMATERIALS\nTweezers\nAlmost empty candle jars\nSilicone mold\n\nINSTRUCTIONS\nPlace your candle jar into a pot filled with hot water (with the water line not passing the middle of the jar) and allow the wax to melt completely. \nRemove any wicks with a pair of tweezers. \nCarefully remove the candle jar from the hot water and pour the melted wax into the silicone mold. \nLet the candle wax harden completely. \nEnjoy by using in a candle warmer. \n\n\nMustard Salad Dressing\n\nMATERIALS\nAlmost empty mustard bottle\nHoney\nOlive oil\nApple cider vinegar\nSalt \nPepper\n\n \nINSTRUCTIONS \nIf youâ€™re having trouble getting use out of the mustard at the bottom of the bottle, this is perfect for you! Open the top of the bottle and pour in the ingredients necessary to make a delicious salad dressing. We went for a basic mustard vinaigrette using honey (to taste), 3 parts olive oil, one part apple cider vinegar, and salt and pepper to taste. \nOptional: Add other herbs for extra flavor. \nSeal the bottle back up and shake it to mix the ingredients. The bottle itself will act as a perfect container to pour out the dressing. Store in the refrigerator for up to 4 months. \n\n\nScented Epsom Salt\n\nMATERIALS\nEpsom salt\nEmpty essential oil bottle\nTweezers\nContainer (that fits the epsom salt) \n\nINSTRUCTIONS\nPour epsom salt into a resealable container. \nOpen up the bottle of essential oil and separate its parts as necessary. \nPlace the pieces of the essential oil bottle inside the epsom salt, with the salt completely covering the parts of the bottle. Close the container and give it a shake. \nLeave for 24 hours. \nAll of the essential oil residue that was left inside the empty bottle will have been absorbed by the epsom salt, leaving behind a deliciously scented epsom salt. \n\n\nNail Polish Marbling\n\nMATERIALS\nPlastic container\nNail polish\nPointed stirring stick or wooden skewer\n\nINSTRUCTIONS\nFill your plastic container approximately halfway with warm water. \nSwirl nail polish over it, use your stick to create a design. Work quickly to ensure that the nail polish doesnâ€™t get too tacky (this makes marbling more difficult). \nSlowly press the object that you would like to marble into the nail polish, and carefully flip it out to keep the nail polish from sliding off of the surface. Let it dry completely before using, and enjoy! \nOptional: Apply a sealant over the nail polish to make the design permanent. \n\n\n\n\nCheck us out on Facebook! - facebook.com/buzzfeednifty\n\nCredits: https://www.buzzfeed.com/bfmp/videos/47724\n\n\nMUSIC\nLicensed via Audio Network</t>
  </si>
  <si>
    <t>Ra7MMVEe_s4</t>
  </si>
  <si>
    <t>Hunter Hayes - This Girl (Part Three Of Pictures)</t>
  </si>
  <si>
    <t>Hunter|Hayes|this girl|part three|pictures|country|official music video|valentine's day|love|wedding|love story|wanted|storm warning</t>
  </si>
  <si>
    <t>This Girl Available Now! Download or stream it here: http://wmna.sh/hh_thisgirl\n\nInspired by the characters depicted in the canvases painted during the Rescue video, Pictures is a three-part mini-motion picture project. Three songs tell one cohesive story through the videos for You Should Be Loved (Feat. The Shadowboxers),  More and This Girl. In the final open-ended scene viewers will be left with one questionâ€¦what's next?\n\nLike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</si>
  <si>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yYeSzy30h5k</t>
  </si>
  <si>
    <t>LaVar Ball Performs Hate Me Now by Nas ft. Puff Daddy | Lip Sync Battle Preview</t>
  </si>
  <si>
    <t>Singing|Lip Sync Battle|Dancing|Lip Syncing|LL|Cool|Chrissy Teigen|Music|Comedy|lip sync|battle|dance|Lip Sync Show|lsb|Lavar Ball|Lonzo Ball|Ball Family|Big Baller Brand|Migos|Culture|Culture 2|Bad and Boujee|Lil Uzi Vert|Stir Fry|Motorsport|Nicki Minaj|Cardi B|basketball|NBA|Quavo|Takeoff|Offset|LiAngelo Ball|LaMelo Ball|Tina Ball|Nas|Illmatic|Hate Me Now|Jay-Z|Beef|diss track|UCLA|Los Angeles|Lakers</t>
  </si>
  <si>
    <t>LaVar Ball has a message for the haters with â€œHate Me Nowâ€ by Nas ft. Puff Daddy. Lip Sync Battle, Thursdays 10/9c on Paramount Network.\n\n#ParamountNetwork #LipSyncBattle #LSB #LavarBall #HateMeNow #Nas #PuffDaddy\n\nSubscribe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</si>
  <si>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9_lkVzzd6rE</t>
  </si>
  <si>
    <t>Rooster Meets His Favorite Girl at Her Bus Stop Every Day | The Dodo</t>
  </si>
  <si>
    <t>animal video|animals|the dodo|Animal Rescue|rooster meets school bus|rooster meets girl|rooster meets girl at bus|rooster meets bus|rooster meets girl after school|rooster meets girl everyday after school|rooster meets girl every day|rooster meets kids at bus|rooster meets little girl|frog the rooster|frog the rooster school bus|frog the rooster meets school bus|frog the rooster bus|rooster teeth|rooster sounds|rooster call|rooster|rooster time|bird</t>
  </si>
  <si>
    <t>Rooster Meets His Favorite Girl at Her Bus Stop Every Day | This very loyal rooster named Frog runs to meet his favorite girl at the bus stop every single day! You can keep up with Frog's adventures on Instagram, @frogtherooster: http://thedo.do/frogtherooster.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</si>
  <si>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vsPTqR5778Q</t>
  </si>
  <si>
    <t>BellaThorneVEVO</t>
  </si>
  <si>
    <t>Bella Thorne - Burn so Bright from the Midnight Sun Original Motion Picture Soundtrack</t>
  </si>
  <si>
    <t>Lakeshore Records|Bella Thorne|Soundtrack|Film Soundtracks</t>
  </si>
  <si>
    <t>Music video by Bella Thorne performing Burn so Bright from the Midnight Sun Original Motion Picture Soundtrack. (C) 2018 Lakeshore Records\n\nhttp://vevo.ly/ATAy7U</t>
  </si>
  <si>
    <t>UO5ktwPXsyM</t>
  </si>
  <si>
    <t>The rise and fall of the Inca empire - Gordon McEwan</t>
  </si>
  <si>
    <t>TED-Ed|TED|TedEd|Ted Education|Inca|Teded|Gordon McEwan|Biljana Labovic|History|Ancient Civilization|Empires|Latin American History</t>
  </si>
  <si>
    <t>Check out our Patreon page: https://www.patreon.com/teded\n\nView full lesson: https://ed.ted.com/lessons/the-rise-and-fall-of-the-inca-empire-gordon-mcewan\n\nIt was the western hemisphere's largest empire ever, with a population of nearly 10 million subjects. Yet within 100 years of its rise in the fifteenth century, the Inca Empire would be no more. What happened? Gordon McEwan details the rise and fall of the Inca empire.\n\nLesson by Gordon McEwan, directed by TED-Ed. \nAnimated by Emma CarrÃ© - http://emma-carre.tumblr.com/\n\nThank you so much to our patrons for your support! Without you this video would not be possible! Craig Sheldon, Andrew Bosco, Catherine Sverko, Nik Maier, Robert Sukosd, Mark Morris, TamÃ¡s DrÃ¡vai, Adi V, Peter Liu, Leora Allen, Hiroshi Uchiyama, Michal Salman, Julie Cummings-Debrot, Gilly, Ka-Hei Law, Maya Toll, Aleksandar Srbinovski, Jose Mamattah, Ricardo Rendon Cepeda, Renhe Ji, AndrÃ©s Melo GÃ¡mez, Tim Leistikow, Moonlight, Shawar Khan, Chris, Megan Douglas, Barbara Smalley, Filip Dabrowski, Joe Giamartino, Clair Chen, Vik Nagjee, Karen Goepen-Wee, Della Palacios, Rui Rizzi, Bryan Blankenburg, Bah Becerra, Stephanie Perozo, Marc Bilodeau, Ruby Solorzano, Ivan Tsenov, Claudia Mayfield, Justus Berberich, AndrÃ© Spencer, Pavel Zalevskiy, Yankai Liu, Duo Xu, Ghassan Alhazzaa, MiloÅ¡ StevanoviÄ‡, Narat Suchartsunthorn, Joy Love Om, Gi Nam Lee, Shawn Quichocho, Simone Kidner, Anika Westburg, Dale Dualan, Barun Padhy, and Brandy Jones.</t>
  </si>
  <si>
    <t>RsGqQC2tRRM</t>
  </si>
  <si>
    <t>Sushi Masters Explain the Art of Omakase | Food Skills</t>
  </si>
  <si>
    <t>First we feast|fwf|firstwefeast|food|food porn|cook|cooking|chef|kitchen|recipe|cocktail|bartender|craft beer|complex|complex media|Cook (Profession)sean evans|omakase|nick kim|jimmy lau|japanese food|shuko|nyc sushi|best sushi in new york city|bluefin tuna|squid|barracuda|shuko restaurant|sushi chef|sayori|needle fish|how to do omakase|tuna toro|abalone shell|japanese cuisine</t>
  </si>
  <si>
    <t>In Japanese cuisine, the concept of omakase leaves the choices entirely up to the chef. At Shuko, one of the premiere sushi restaurants in NYC, the menu is driven by the imaginations of Nick Kim and Jimmy Lau, as well as the whims of Mother Nature. Hyper-fresh cuts of bluefin tuna, squid, barracuda, and needlefish travel from the chefs' hands directly to the diners' plates. The result is a meal that flows seamlessly from one course to the next. One of Manhattan's most traditional omakase experiences, as well as one of its most boundary-pushing, Shuko is a bucket-list destination for sushi obsessives worldwide.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</si>
  <si>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twdauWqqmrc</t>
  </si>
  <si>
    <t>Michael Blackson Goes After Mo'Nique | BET Social Awards</t>
  </si>
  <si>
    <t>BET|BET Networks|BET Music|Black Entertainment Television|BET's Social Awards|Social Awards|Michael Blackson|BETSocialAwards Host|BETSocialAwards 2018|African comedian|African comedian host|Monique Netflix Boycott|Monique|Netflix|Boycott</t>
  </si>
  <si>
    <t>Social Awards host Michael Blackson has much more to say about comedian Mo'Nique. \n\nStill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</si>
  <si>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obRG-2jurz0</t>
  </si>
  <si>
    <t>Bill Gates</t>
  </si>
  <si>
    <t>Does saving more lives lead to overpopulation?</t>
  </si>
  <si>
    <t>Bill|Gates</t>
  </si>
  <si>
    <t>Bill Gates explains his answer to the tough question from this year's Annual Letter: Does saving kids' lives lead to overpopulation?\nLearn more at http://b-gat.es/2BQfnC6</t>
  </si>
  <si>
    <t>RBNLxU98svQ</t>
  </si>
  <si>
    <t>Topic</t>
  </si>
  <si>
    <t>Meet America's Oldest Interracial Newlyweds: Edith+Eddie</t>
  </si>
  <si>
    <t>Oscar nominated|Academy Award</t>
  </si>
  <si>
    <t>Nominated for an Academy AwardÂ®, Edith+Eddie is a devastating film about the countryâ€™s oldest interracial newlyweds. Edith and Eddie are deeply in love, but thatâ€™s not where the story ends.\n\nhttps://www.topic.com/edith-eddie\n\nDirected, produced and edited by Laura Checkoway\nProduced by Thomas Lee Wright\nCo-producers Karina Rotenstein and P. Corwin Lamm\nExecutive Producers: Steve James, Gordon Quinn, Betsy Steinberg, and Cher\nA production of Kartemquin Films and Heart is Red \nwww.editheddie.com\n\nâ€¢â€¢â€¢â€¢â€¢â€¢â€¢â€¢â€¢â€¢â€¢â€¢â€¢â€¢â€¢â€¢â€¢â€¢â€¢â€¢â€¢â€¢â€¢â€¢â€¢â€¢â€¢â€¢â€¢â€¢â€¢â€¢â€¢â€¢â€¢â€¢â€¢â€¢â€¢â€¢â€¢â€¢â€¢â€¢â€¢â€¢â€¢â€¢â€¢â€¢â€¢â€¢â€¢â€¢â€¢â€¢â€¢â€¢â€¢â€¢â€¢â€¢â€¢â€¢â€¢â€¢â€¢â€¢â€¢\n\nTopic is an ambitious new entertainment &amp; storytelling studio from First Look Media, dedicated to working with creators at the forefront of culture.\n\nSubscribe: https://goo.gl/IsZJN7\n\nLike us on Facebook: https://goo.gl/TG0ZHs\nInstagram: https://goo.gl/TbFWEC\nTwitter: https://goo.gl/F1jie5\nNewsletter: https://goo.gl/H6sfyU\nWebsite: https://Topic.com\n\nâ€¢â€¢â€¢â€¢â€¢â€¢â€¢â€¢â€¢â€¢â€¢â€¢â€¢â€¢â€¢â€¢â€¢â€¢â€¢â€¢â€¢â€¢â€¢â€¢â€¢â€¢â€¢â€¢â€¢â€¢â€¢â€¢â€¢â€¢â€¢â€¢â€¢â€¢â€¢â€¢â€¢â€¢â€¢â€¢â€¢â€¢â€¢â€¢â€¢â€¢â€¢â€¢â€¢â€¢â€¢â€¢â€¢â€¢â€¢â€¢â€¢â€¢â€¢â€¢â€¢â€¢â€¢â€¢â€¢</t>
  </si>
  <si>
    <t>XUqRem0W8L8</t>
  </si>
  <si>
    <t>OVO Sound</t>
  </si>
  <si>
    <t>Drake - God's Plan (Official Music Video)</t>
  </si>
  <si>
    <t>Drake|Octobers Very Own|OVO|OVO Sound|OVO Sound Radio|Drizzy|Baka Not Nice|Majid Jordan|PARTYNEXTDOOR|DVSN|God's Plan|Look Alive|Diplomatic Immunity|Scary Hours|take care|so far gone|what a time to be alive|University of Miami|Miami|blocboyjb|look alive|drake gods plan|drake gods plan music video|music video drake gods plan|gods plan video|drake money video|gods plan music video|new drake video</t>
  </si>
  <si>
    <t>xYtsL9znopI</t>
  </si>
  <si>
    <t>Khalid &amp; Normani - Love Lies (Official Video)</t>
  </si>
  <si>
    <t>â€œLove Liesâ€ by Khalid &amp; Normani from the Original Motion Picture â€œLove, Simon.â€\n \nPre-order the â€œLove, Simon Official Soundtrackâ€: http://smarturl.it/LoveSimonOST?iQid=yt\n \nGet Khalid &amp; Normani â€œLove Liesâ€: http://smarturl.it/zLoveLies?iQid=yt\n \nâ€œLove, Simonâ€ is in theaters March 16th. For more information on â€œLove, Simonâ€ visit: http://www.lovesimonmovie.com\n \nFollow Khalid:\nhttp://www.khalidofficial.com/\nhttps://twitter.com/thegreatkhalid\nhttps://www.facebook.com/thegreatkhalid/\nhttps://www.instagram.com/thegr8khalid/\n \nFollow Normani:\nhttps://twitter.com/NormaniKordei\nhttps://www.facebook.com/normanikordei/\nhttps://www.instagram.com/normanikordei/\n \nFollow â€œLove, Simonâ€:\nhttps://twitter.com/lovesimonmovie\nhttps://www.facebook.com/LoveSimonMovie/\nhttps://www.instagram.com/lovesimonmovie/</t>
  </si>
  <si>
    <t>VwAnsAUYnw4</t>
  </si>
  <si>
    <t>JayRockVEVO</t>
  </si>
  <si>
    <t>Jay Rock, Kendrick Lamar, Future, James Blake - King's Dead</t>
  </si>
  <si>
    <t>Kendrick Lamar|hip-hop|R&amp;B|Black Panther|TDE|Top Dawg Entertainment|Jay Rock|Future|James Blake|Jay|Rock|Kendrick|Lamar|James|Blake|King's|Dead|Top|Dawg|Ent./Aftermath/Interscope|Records|Hip|Hop</t>
  </si>
  <si>
    <t>Directed by Dave Free (the little homies) &amp; Jack Begert\nBlack Panther The Album Music From And Inspired By\nAVAILABLE NOW: http://smarturl.it/BlackPantherAlbum\n\nMusic video by Jay Rock, Kendrick Lamar, Future, James Blake performing King's Dead. (C) 2018 Aftermath Records\n\nhttp://vevo.ly/OA5yJn</t>
  </si>
  <si>
    <t>jCb-WcxO5SU</t>
  </si>
  <si>
    <t>Zebra Corner</t>
  </si>
  <si>
    <t>If Commercials were Real Life - Daytona 500/Apple iPad</t>
  </si>
  <si>
    <t>apple ipad commercial|whats a computer|whats a computer commercial|daytona 500 commercial|chevy|mahk|jd power|if real people commercials were real life|if commercials were real life|if commercials were honest|chevy silverado|ford f-150</t>
  </si>
  <si>
    <t>A Zebra Corner commercial parody double feature.  The first, a Daytona 500 commercial that takes itself too seriously by making some outlandish claims.  The second, a most hated Apple iPad commercial where a young girl asks what's a computer?  Mahk teaches her a lesson on being a pretentious smartass. \n\nCredits:\nDAYTONA 500 concept and jokes - Zac Townsend (@SmackTownsend )\nContributing writer:  James Bailey(@JamesBaileyhaha ) \n\nTwitter: @im_Mahk\nIG: @im_Mahk\nSnap: @comedian_ali\n\nHuge shoutout to Mr. Remix for the outro song. Click here for the full song: https://www.youtube.com/watch?v=h3tcptOH-dI\n\nIf you want to support Zebra Corner and look snazzy while doing it, please consider buying a shirt from our store: https://shop.bbtv.com/collections/zebra-corner-1\n\nor if you want  extras like early access, outtakes, longer cuts, alternate jokes and even your own personal Mahk. Go to https://www.patreon.com/ZebraCorner\n\nThis is a parody\n\nOriginal commercials for reference:  \nDAYTONA 500 - https://www.youtube.com/watch?v=q5hSbD9xabY\n\nApple iPad - https://www.youtube.com/watch?v=sQB2NjhJHvY</t>
  </si>
  <si>
    <t>A9k89DYdHKQ</t>
  </si>
  <si>
    <t>Janelle MonÃ¡e</t>
  </si>
  <si>
    <t>Janelle MonÃ¡e - Dirty Computer [Trailer]</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</si>
  <si>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t>
  </si>
  <si>
    <t>Dirty Computer - an emotion picture by Janelle MonÃ¡e.\nÂ \n*EMOTION PICTURE (definition): a narrative film and accompanying musical album\nÂ \nConnect with Janelle:\nhttp://jmonae.com\nhttp://instagram.com/janellemonae\nhttp://twitter.com/janellemonae\nhttp://facebook.com/janellemonae\n\nJanelle MonÃ¡e - Dirty Computer [Trailer]</t>
  </si>
  <si>
    <t>cgYHbIEZWW8</t>
  </si>
  <si>
    <t>FBI Admits It Failed To Investigate Tip About Accused Florida School Shooter In January | TIME</t>
  </si>
  <si>
    <t>fbi investigation florida shooting|fbi florida high school shooting|fbi florida shooting|fbi florida|florida fbi|florida high school shooting fbi|florida high school shooting|florida high school|florida shooting|parkland high school shooting|parkland shooting|florida|parkland|fbi|high school|school shooting|Time|time magazine|magazine|time (magazine)|time.com|news today|world news|interview|science|technology|health|politics|entertainment|business|news|video</t>
  </si>
  <si>
    <t>The FBI admitted Friday that it received a detailed tip about accused Florida school shooter Nikloas Cruz in January, but failed to follow up and investigate.\nSubscribe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\nFBI Admits It Failed To Investigate Tip About Accused Florida School Shooter In January | TIME\nhttps://www.youtube.com/user/TimeMagazine</t>
  </si>
  <si>
    <t>_0ovuLsnU1A</t>
  </si>
  <si>
    <t>Disney Descendants</t>
  </si>
  <si>
    <t>Descendants 3 Official Teaser ðŸ’šðŸ’œ</t>
  </si>
  <si>
    <t>descendants 3|descendants|teaser|disney channel|trailer|tease|dove cameron|mal|vk|ak|disney|auradon|isle of the lost|full movie|sofia carson|evie|boo boo stewart|thomas doherty|cameron boyce|descendants 2|descendants cast|descendants 3 trailer|descendants 3 official|disney channel original movie|dcom</t>
  </si>
  <si>
    <t>You didnâ€™t think this was the end of the story, did you?\n\nDescendants 3. Coming 2019.\n \nClick the SUBSCRIBE button to get notifications when new Disney Descendants videos are posted!\n \nFollow @DisneyDescendants on Instagram: http://instagram.com/DisneyDescendants\nFollow @Descendants on Twitter: https://twitter.com/Descendants</t>
  </si>
  <si>
    <t>p1tiCgVnCQ0</t>
  </si>
  <si>
    <t>Daniel Kaluuya Hugged Oprah at the Golden Globes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</si>
  <si>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2018|Daniel Kaluuya Had Denzil Washington Introduce Him To Oprah|Denzil Washington|Oprah</t>
  </si>
  <si>
    <t>If you meet Oprah, make sure to hug her!\nSubscribe for weekly updates: http://www.youtube.com/subscription_center?add_user=officialgrahamnorton</t>
  </si>
  <si>
    <t>rZQepOFnYi8</t>
  </si>
  <si>
    <t>BEST REACTION EVER! - Mickey and Minnie at Drive-Thru - Valentines Day</t>
  </si>
  <si>
    <t>Brian Hull|Brian Hull Impressions|Brian Hull Voices|Disney|Mickey Mouse|Minnnie Mouse|Mickey Impression|Minnie Impression|Disney Impressions|Disney Voices|Drive-Thru|Drive-Thru Pranks|Funny|Harwarming|Nice|Family Friendly</t>
  </si>
  <si>
    <t>Had the best reaction at the Drive Thru doing Mickey and Minnie to the folks at Chick-fil-a onValentines Day! I think they enjoyed it! :)\n\nMail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</si>
  <si>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xLtYmhj-0Kg</t>
  </si>
  <si>
    <t>Cobra Kai</t>
  </si>
  <si>
    <t>Official Cobra Kai Teaser Trailer - The Karate Kid saga continues</t>
  </si>
  <si>
    <t>Cobra Kai|Karate Kid|YouTube Red Original Series|YouTube Red Originals|YouTube Red|Ralph Macchio|Billy Zabka|Xolo MaridueÃ±a|Courtney Henggeler|Mary Mouser|Tanner Buchanan|Ed Asner</t>
  </si>
  <si>
    <t>Karate Kid's Johnny Lawrence and Daniel LaRusso arenâ€™t the same people they were in high schoolâ€” but their rivalry hasnâ€™t changed one bit. The Karate Kid saga continues.\n\nCheck out the first-ever released footage of Cobra Kai, the new YouTube Red Original Series, coming soon.</t>
  </si>
  <si>
    <t>hlGm5tse8ek</t>
  </si>
  <si>
    <t>Watch Rosensteinâ€™s full announcement of the indictment of 13 Russians</t>
  </si>
  <si>
    <t>Rosenstein|DOJ|Justice Department|Deputy Attorney General|Rod Rosenstein|special counsel|special counsel investigation|special counsel probe|election interferencelelection meddling|Russia|Russian troll farm|troll farm|Russian interference|Russian meddling|Bob Mueller|Robert Mueller|indictment|russian indictment|rod rosenstein indictment</t>
  </si>
  <si>
    <t>Deputy Attorney General Rod J. Rosenstein on Feb. 16 announced the indictment of 13 Russians linked to a troll farm as part of special counsel Robert S. Mueller IIIâ€™s investigation into meddling in the 2016 election. Read the story: http://wapo.st/2obXxVp. Subscribe to The Washington Post on YouTube: http://bit.ly/2qiJ4dy\n\nFollow us:\nTwitter: https://twitter.com/washingtonpost\nInstagram: https://www.instagram.com/washingtonpost/\nFacebook: https://www.facebook.com/washingtonpost/</t>
  </si>
  <si>
    <t>GOALfmDp_Dg</t>
  </si>
  <si>
    <t>*SPOILER* 4th Eliminated Queen RuPaul's All Stars 3: Behind the Scenes</t>
  </si>
  <si>
    <t>world of wonder|world of wonder productions|wow report|chi chi devayne|rupaul's drag race|drag race|untucked|all stars 3|behind the scenes|snatch game|eliminated queen</t>
  </si>
  <si>
    <t>Enjoy the video? Subscribe here: http://bit.ly/1fkX0CV\nWatch 3rd Eliminated Queen: https://youtu.be/6ztB3fg9knE\nThe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</si>
  <si>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jziRzx_rejw</t>
  </si>
  <si>
    <t>Meet Nathan Chen, the Figure Skater Who Brought Athleticism to Artistry | NYT - Winter Olympics</t>
  </si>
  <si>
    <t>figure skating highlights|what is a quad flip|olympics|olympics gold|nathan chen|who is nathan chen|how does nathan chen win|nathan chen competition|nathan chen olympics|u.s. figure skating|nathan chen artistry|nathan chen athletics|news|new york times|the new york times|new york times video</t>
  </si>
  <si>
    <t>Nathan Chen is 18 and the United States' best shot at an Olympic gold medal in figure skating. He has completed five quad jumps in a single routine. This is what they look like.\n\nWatch the full piece:  https://www.nytimes.com/interactive/2018/02/08/sports/olympics/nathan-chen-figure-skating.html\n\nMore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</si>
  <si>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SzB-tnaU0cM</t>
  </si>
  <si>
    <t>Crusoe the Celebrity Dachshund</t>
  </si>
  <si>
    <t>WIENER 500 - Wiener Dogs in Racing Cars</t>
  </si>
  <si>
    <t>dachshund|crusoe dachshund|dachshunds|cute dachshund|funny dachshund|crusoe the dog|wiener dog|crusoe wiener dog|nascar dog|nascar funnny|funny nascar videos|funny dachshund videos|funny dog videos|funnny wiener dog videos|wiener 500|daytona 500|daytona|daytona race|daytona nascar|funny daytona 500|nascar dogs|nascar crusoe|dogs racing|wiener dog racing|wiener dog races|dachshund races|wiener dogs race</t>
  </si>
  <si>
    <t>Follow Crusoe for more pics &amp; videos!\n-- http://Facebook.com/crusoedachshund \n-- http://Instagram.com/crusoe_dachshund\n-- http://twitter.com/celeb_dachshund\n\nJoin his Facebook Fan Group for exclusive content &amp; prizes:\nhttp://facebook.com/groups/crusoedachshundfans\n\nCrusoe and Oakley have their first ever NASCAR style race in a ferrari and BMW ride on cars for dogs. Who will win? We shall see? gentledogs start your engines!</t>
  </si>
  <si>
    <t>t50M1CM7E8s</t>
  </si>
  <si>
    <t>Ew! HAIRY Hotdogs &amp; EVERY food you can get at Shanghai Disneyland | China Vlog Tour</t>
  </si>
  <si>
    <t>YouTube|Episode|Recipe|Recipes|healthy|Food|Dinner|Meat|Cuisine|Sauce|Eating|Foods|Disneyland|China|Shanghai Disneyland|Shanghai|Chinese Food|Travel|Vacation|Pirates of the Caribbean|Tron|Roller Coaster|Fair Food|Disney Food|Mickey Mouse|disneyland rides|disneyland parades|california adventure|disneyland vlog|disney secrets|disneyland secrets|disney vlog|disneyland resort|vlog|disney parks|best food at disneyland|dole whip|turkey leg|food to try at disney</t>
  </si>
  <si>
    <t>We went around and tested EVERY single food item we could find at DIsneyland Shanghai. It was amazing seeing how they presented some of the traditional cultural dishes with its own Disney flair.\n\nFollow our friends!!\nJake: Instagram.com/redheadextraordinaire\n\nSend us your creations on Instagram, Facebook, and Twitter!\nhttp://www.twitter.com/FeastOfFiction\nhttp://www.instagram.com/FeastOfFiction\nhttp://www.facebook.com/FeastOfFiction\n\n=================\n\nDownload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</si>
  <si>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m4-sL1r9i1I</t>
  </si>
  <si>
    <t>Demi Lovato - Tell Me You Love Me (Acoustic)</t>
  </si>
  <si>
    <t>Demi Lovato|Tell Me You Love Me|Acoustic|Demi|Lovato|live|Tell|Me|You|Love|Island|Records|Pop</t>
  </si>
  <si>
    <t>Demi Lovato Tell Me You Love Me DELUXE: https://IslandRecs.lnk.to/TMYLMdeluxe\n\nDemi Lovato Tell Me You Love Me STANDARD: https://IslandRecs.lnk.to/TMYLM \n\nBest of Demi Lovato: https://goo.gl/SmqS1T Subscribe here: https://goo.gl/qRsogB\n\nMusic video by Demi Lovato performing Tell Me You Love Me. (C) 2018 Island Records, a division of UMG Recordings, Inc./Hollywood Records/Safehouse Records LLC\n\nhttp://vevo.ly/mKhpNh</t>
  </si>
  <si>
    <t>4gIR_q89g9Q</t>
  </si>
  <si>
    <t>Mic'd up: Listen to Mikaela Shiffrin's gold medal run</t>
  </si>
  <si>
    <t>Olympics|2018 Olympics|micd up|2018|Winter Olympics|Mikaela|Shiffrin|gold|medal|slalom</t>
  </si>
  <si>
    <t>A nearly unfiltered and behind-the-scenes look at what Mikaela saw and heard as she realized that she won her second Olympic gold and first of the 2018 Games.</t>
  </si>
  <si>
    <t>b03U6BYF9L0</t>
  </si>
  <si>
    <t>Debunking Anti-Vaxxers</t>
  </si>
  <si>
    <t>anti-vaxxer|why you should get vaccinated|why you should vaccinate your kids|vaccines save lives|do vaccines contain mercury|do vaccines cause autism|are vaccines safe|verything you should know about vaccines.|Measles Mumps Rubella|MMR vaccine|Polio|Small Pox|eradicating disease|why is the anti-vax movement growing|flu shot|does the flu shot work|why you should get the flu shot|thimerosal|measles outbreak USA|andrew wakefield</t>
  </si>
  <si>
    <t>Here's what to say to anti-vaxxers!\nCheck out Bill and Melinda Gates Annual Letter:\nhttp://b-gat.es/2Cfph0j \n\nSubscribe, it's free! http://bit.ly/asapsci\n\nCreated by: Mitchell Moffit and Gregory Brown\nWritten by: Amanda Edwards, Annik Carson, Rachel Salt, Greg Brown, &amp; Mitch Moffit\nIllustrated by: Max Simmons\nEdited by: Sel Ghebrehiwot &amp; Mitch Moffit\n\nFOLLOW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Reading/References:\nhttps://www.cdc.gov/vaccines/parents/tools/parents-guide/parents-guide-part4.html\nhttp://www.chop.edu/centers-programs/vaccine-education-center/vaccine-ingredients/aluminum \nhttps://www.ncbi.nlm.nih.gov/pubmed/22099159 \nhttp://www.who.int/vaccine_safety/committee/topics/adjuvants/Jun_2012/en/ \nhttps://www.cdc.gov/vaccines/hcp/conversations/downloads/vacsafe-understand-color-office.pdf \nhttps://www.cdc.gov/vaccinesafety/concerns/multiple-vaccines-immunity.html\nhttps://www.ncbi.nlm.nih.gov/pmc/articles/PMC4406568/ \nhttps://www.livescience.com/54078-hygiene-hypothesis.html \nhttps://blogs.scientificamerican.com/roots-of-unity/understand-the-measles-outbreak-with-this-one-weird-number/\nhttps://www.cdc.gov/measles/about/complications.html\nhttps://www.cdc.gov/measles/about/history.html \nhttps://www.orau.gov/cdcynergy/web/im/Content/activeinformation/resources/IM_what_would_hpn.pdf \nhttps://www.theatlantic.com/business/archive/2015/02/vaccines-are-profitable-so-what/385214/ \nhttps://www.cdc.gov/mmwr/preview/mmwrhtml/mm6316a4.htm \nhttps://www.cdc.gov/flu/about/qa/misconceptions.htm \nhttps://www.cdc.gov/flu/about/qa/vaccineeffect.htm\nhttp://pediatrics.aappublications.org/content/early/2017/03/30/peds.2016-4244?sso=1&amp;sso_redirect_count=1&amp;nfstatus=401&amp;nftoken=00000000-0000-0000-0000-000000000000&amp;nfstatusdescription=ERROR%3a+No+local+token \nhttps://www.cdc.gov/vaccinesafety/concerns/multiple-vaccines-immunity.html https://www.ncbi.nlm.nih.gov/pubmed/23847024\nhttps://www.ncbi.nlm.nih.gov/pubmed/16567978\nhttps://www.ncbi.nlm.nih.gov/pubmed/15951359\nhttps://www.ncbi.nlm.nih.gov/pubmed/11731639\nhttps://newrepublic.com/article/122367/why-are-vaccination-rates-dropping-america \nhttps://www.cdc.gov/mmwr/preview/mmwrhtml/mm6406a5.htm \nhttp://fortune.com/2015/02/12/californias-measles-vaccination/ \nhttps://www.vaccines.gov/basics/work/index.html \nhttp://www.vaccineinformation.org/how-vaccines-work/ \nhttp://vk.ovg.ox.ac.uk/herd-immunity \nhttp://www.who.int/csr/disease/smallpox/vaccines/en/ \nhttps://jamanetwork.com/journals/jama/fullarticle/209448 \nhttps://www.cdc.gov/vaccines/parents/tools/parents-guide/parents-guide-part4.html \nhttps://www.cps.ca/en/documents/position/autistic-spectrum-disorder-no-causal-relationship-with-vaccines \nhttps://www.autismspeaks.org/science/science-news/no-mmr-autism-link-large-study-vaccinated-vs-unvaccinated-kids \nhttps://www.cdc.gov/vaccinesafety/concerns/autism.html \nhttp://www.immunize.org/catg.d/p4026.pdf \nhttps://www.cdc.gov/vaccines/hcp/patient-ed/conversations/downloads/vacsafe-thimerosal-color-office.pdf \nhttps://www.cdc.gov/vaccines/vac-gen/whatifstop.htm \nhttp://www.cnn.com/2017/06/02/health/minnesota-measles-outbreak-bn/index.htm http://www.who.int/mediacentre/factsheets/fs378/en/ \nhttp://www.thelancet.com/journals/lancet/article/PIIS0140-6736(00)92008-7/fulltext \nhttps://www.cdc.gov/vaccines/vac-gen/whatifstop.htm \nhttps://io9.gizmodo.com/what-happens-when-you-dont-vaccinate-1631423511 \nhttps://www.vice.com/en_us/article/ppmn3y/we-asked-an-expert-what-would-happen-if-we-stopped-vaccinating-everyone-204\nhttps://www.orau.gov/cdcynergy/web/im/Content/activeinformation/resources/IM_what_would_hpn.pdf \nhttps://www.ranker.com/list/celebrity-anti-vaxxers/celebrity-lists\nhttps://jezebel.com/heres-a-fairly-comprehensive-list-of-anti-vaccination-c-1714760128\nhttps://www.popsci.com/science/article/2013-07/popsci-guide-anti-vaccine-claims\nhttps://medium.com/the-method/8-common-arguments-against-vaccines-5d45ad9c1e29\nhttp://www.who.int/mediacentre/factsheets/fs286/en/\nhttp://legacy.jyi.org/volumes/volume6/issue3/features/bourzac.html\nhttp://www.historyofvaccines.org/content/articles/vaccine-development-testing-and-regulation\nhttp://www.sciencedirect.com/science/article/pii/0264410X94903158\nhttp://www.sciencebasedmedicine.org/deadly-choices-about-vaccination/\nhttps://www.popsci.com/science/article/2013-07/popsci-guide-anti-vaccine-claims \n\nwhy you should get vaccinated why you should vaccinate your kids vaccines save lives do vaccines contain mercury do vaccines</t>
  </si>
  <si>
    <t>UgpL43chE-E</t>
  </si>
  <si>
    <t>Red Gerard on His Gold Medal Snowboard Run</t>
  </si>
  <si>
    <t>kelly ripa|red gerard|olympics|live with kelly and ryan|winter olympics|ryan seacrest|snowboarding</t>
  </si>
  <si>
    <t>Red Gerard talks about his gold medal-winning snowboard run at the Winter Olympics and training in his own backyard.</t>
  </si>
  <si>
    <t>_KBc4B5JFoQ</t>
  </si>
  <si>
    <t>SeanPaulVEVO</t>
  </si>
  <si>
    <t>Sean Paul, David Guetta - Mad Love (Lyric Video) ft. Becky G</t>
  </si>
  <si>
    <t>Sean|Paul|David|Guetta|Mad|Love|Island|Records|Reggae</t>
  </si>
  <si>
    <t>Sean Paul &amp; David Guetta â€“ Mad Love feat. Becky G â€“ OUT NOW https://SeanPaul.lnk.to/MadLoveID\n\nDirector/Producer: Tom Jarrett Animation\n\nMusic video by Sean Paul, David Guetta performing Mad Love. (C) 2018 SPJ Productions Ltd, under exclusive licence to Island Records, a division of Universal Music Operations Limited\n\nhttp://vevo.ly/Usd83O</t>
  </si>
  <si>
    <t>P2kfIRZtTOI</t>
  </si>
  <si>
    <t>'Momsplaining with Kristen Bell' #SparkJoy with Marie Kondo, Ep. 6</t>
  </si>
  <si>
    <t>Mom|Moms|Momsplaining|Momsplaining with kristen bell|Kristen bell|Dax shepard|Bad moms|Frozen|Anna|Elsa|Olly|Olly vitamins|Olly nutrition|Ellen|degeneres|ellen degeneres|the ellen show|ellen fans|ellen tickets|ellentube|ellen audience|marie kondo|mari|marie|condo|marie condo|cleaning tips|how to clean|how to organize|organization tips|tips|home|house|declutter|japan|japanese|author|fold|motherhood|parenting|katie lowes|scandal|kristen|good place|good|place</t>
  </si>
  <si>
    <t>Kristen helps a busy mom spark joy in her cluttered closet with some help from New York Times bestselling author Marie Kondo. Kristen uses her new learning to help friend and â€œScandalâ€ star Katie Lowes.</t>
  </si>
  <si>
    <t>3McYSX6jSIg</t>
  </si>
  <si>
    <t>mittromney</t>
  </si>
  <si>
    <t>Ready to Serve | Romney for Utah</t>
  </si>
  <si>
    <t>d54e3kcTlHM</t>
  </si>
  <si>
    <t>Diplo - Look Back (Feat. DRAM) (Official Music Video)</t>
  </si>
  <si>
    <t>Diplo|dram|bigbabydram|d.r.a.m|diplo look back feat. dram|diplo look back|dram look back|diplo look back ft. dram|look back official video|look back song|diplo official video|official video|diplo and dram|look back video|look back|diplo look back video|dram look back official video|diplo look back official music video|dram official music video|mad decent</t>
  </si>
  <si>
    <t>Official Video | Diplo - Look Back (Feat. DRAM) \n\nSubscribe to Diplo YouTube Channel - http://diplo.fm/YouTube\n\nStream Look Back:\nStream - http://diplo.fm/LookBackSong\nDownload - http://diplo.fm/LookBackDL\nSpotify - http://diplo.fm/LookBackSP\nApple Music - http://diplo.fm/LookBackAP\nAmazon -http://diplo.fm/LookBackAMZN\nMusic Video - http://smarturl.it/lookbackYT\n\nLyrics:\nVerse 1:\nZoning on the road \nNot knowin' where to go \nBut I ain't lookin' back \nI ain't going back to that\n\nLooking down on the globe\nOutta this world I know \nSomehow trynna breathe\nBack baby\n\nChorus:\nAnd I havenâ€™t looked back, uh\nSince I made up my mind\nTo never look behind, no\n\nAnd I havenâ€™t looked back, uh \nFor a very long time \nI donâ€™t, I don't see myself looking back for you man  \nReasons why is cause Iâ€™m only looking forward man\n\nVerse 2:\nRevenge is waiting down the road \nI'm steadily moving forward\nEven though i donâ€™t know where to go \nYou gotta know that I'm never looking back for ya \n\nCause you remind me of the struggle\nFrom where I had to come from under \nI used to have to use my muscle \nGotta be strong, living this life, \nRight or wrong\n\nCause this life thats very real to me \nIs relatable to you \nSeem like such a difficult task \nBut to me I was just staying true\n\nTrue to mine and true to yours \nTrynna relieve the pain that we endured\nIf you donâ€™t want relief you're still my bro\nYou lost but I still love you so \n\nChorus:\nAnd I havenâ€™t looked back, uh\nSince I made up my mind\nTo never look behind, no\n\nAnd I havenâ€™t looked back \nFor a very long time\nFor a very long time, oh\n\nAnd I havenâ€™t looked back, uh\nFor a very long time\n\nI donâ€™t, I don't see myself looking back for you man  \nReasons why is cause Iâ€™m only looking forward man\n\nYou know I havenâ€™t looked back for you lately\nYou know I havenâ€™t looked back \n\nCredits:\nProduction Co: Artifact Content\nDirector: Brandon Dermer\nProducer: Jon Carlo Alvarez\nDirector of Photography: John Frost\nProduction Designer: Justin McClain\nEditor: Andrew Wilsak \nColorist: Ryan McNeal\nVFX: Brandon Sachs\n\nFOLLOW DIPLO:\nFacebook: http://www.facebook.com/diplo\nTwitter: http://www.twitter.com/diplo\nInstagram: http://www.instagram.com/diplo\nSoundCloud: http://soundcloud.com/diplo\nStore: https://shop.diplo.com/\n\nFOLLOW DRAM:\nFacebook: https://www.facebook.com/bigbabydram/\nTwitter: https://twitter.com/BIGBABYDRAM\nInstagram: https://www.instagram.com/bigbabydram/</t>
  </si>
  <si>
    <t>lJmDmfQOWVw</t>
  </si>
  <si>
    <t>BECOMING ADAM RIPPON // Grace Helbig</t>
  </si>
  <si>
    <t>grace|grace helbig|graceinabox|youtube grace helbig|grace helbig youtube|adam rippon|winter olympics|makeover</t>
  </si>
  <si>
    <t>I'm a MASSIVE Adam Rippon fan. So , OBVIOUSLY, the best way to show my adoration is to give myself a sh*tty Adam Rippon makeover!\n\nSubscribe: http://bit.ly/SubGraceHelbig\n\nCheck out my jewelry line! \nhttps://ok1984.com/collections/gracehelbig\n\nWatch my latest video: https://youtube.com/watch?v=xegUPsJaUKc&amp;list=UUIiBf-JbtCazHSFqXV4JgoA \n\nSTALK ME:\nSnapchat: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2-3 videos a week on a consistently inconsistent basis! You might like them, you might hate them, but you can't unsee them. Unless you have amnesia.</t>
  </si>
  <si>
    <t>2rx8VHNG-DE</t>
  </si>
  <si>
    <t>Romney announces Utah Senate run</t>
  </si>
  <si>
    <t>Fox Friends.|Elections|Elections States|Senate|Utah|On Air|Politics|Primary Politics|Fox News|News|Breaking|latest news|Romney senate run|Midterm Elections|2018 Election|2018|Congress|Congressional Election|Fox News Alert|Republican|US|US Senate|congressional|candidate|Mitt Romney|Romney</t>
  </si>
  <si>
    <t>Mitt Romney confirms on Twitter that he is running for Senate in Utah.\n\nFOX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</si>
  <si>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gDPr8Na24QU</t>
  </si>
  <si>
    <t>Black Panther Cast Answers the Web's Most Searched Questions | WIRED</t>
  </si>
  <si>
    <t>autocomplete interview|black panther|black panther cast|chadwick boseman|chadwick boseman black panther|lupita|lupita nyong'o|lupita nyongo|michael b jordan|michael b jordan interview|michael jordan|wired autocomplete|wired autocomplete interview|black panther interview|black panther autocomplete|chadwick boseman autocomplete|black panther movie|black panther funny moments|michael b jordan basketball|wired|wired.com</t>
  </si>
  <si>
    <t>Black Panther stars Chadwick Boseman, Lupita Nyong'o and Michael B. Jordan take the WIRED Autocomplete Interview and answer the Internet's most searched questions about Black Panther and themselves. Who is stronger, Black Panther or Captain America? Who would win in a fight, Black Panther or Wolverine? Does Chadwick Boseman do his own stunts? Does Michael B. Jordan play basketball? What languages does Lupita Nyong'o speak? The Black Panther cast answers all these and more!\n\nStill havenâ€™t subscribed to WIRED on YouTube? â–ºâ–º http://wrd.cm/15fP7B7 _x000D_
\n_x000D_
\n_x000D_
\nABOUT WIRED_x000D_
\nWIRED is where tomorrow is realized. Through thought-provoking stories and videos, WIRED explores the future of business, innovation, and culture.\n\nBlack Panther Cast Answers the Web's Most Searched Questions | WIRED</t>
  </si>
  <si>
    <t>BG0a04PX-zY</t>
  </si>
  <si>
    <t>Ex-FBI agent breaks down over Florida school shooting</t>
  </si>
  <si>
    <t>latest News|Happening Now|CNN|us news|florida school shooting|phil mudd|broward county</t>
  </si>
  <si>
    <t>Ex-FBI and Former CIA counterterrorism agent Phil Mudd breaks down as he tries to offer his analysis of the shooting Marjory Stoneman Douglas High School in Parkland, Florida.</t>
  </si>
  <si>
    <t>X5YJU6_Mfpg</t>
  </si>
  <si>
    <t>Julien Solomita</t>
  </si>
  <si>
    <t>looking back</t>
  </si>
  <si>
    <t>sony a7sii|jenna|Julien|julien solomita|vlogs|vlogs by julien|how to|how to vlog|clouds|cloud porn|cloud timelapse|cermet|paesh|peach jenna julien|jenna and julien|girlfriend|video blog|challenge|italian greyhound|brazilian jiu jitsu|cinematic vlog</t>
  </si>
  <si>
    <t>video by julien\n//\nwould really love to hear your feedback on this one...i have some ideas about how i want to alter the video's shape/size for each new subject...but i eagerly await your thoughts..hope this didn't bore y'all to death..\n\n thanks guys\n\nsong by fujitsu \nhttps://soundcloud.com/chillhopdotcom/fujitsu-steady\n\nadd me on snapchat: https://www.snapchat.com/add/juliensolo\n\nYou can subscribe to my channel for new videos, vlogs of my life and everything else that I can record and share with you lovely internetters. \nFor Business Inquiries, email: julienfightingsolo@gmail.com\n\nMy social things:\nTwitter: http://twitter.com/JulienSolomita\nInstagram: http://instagram.com/JulienSolomita\nSnapchat: JulienSolo\nTwitch: http://www.twitch.tv/jennajulien\nPodcast: http://youtube.com/JennaJulienPodcast\n\nmy vlogging kit\nhttps://kit.com/juliensolo/vlogging</t>
  </si>
  <si>
    <t>suEeS2v334I</t>
  </si>
  <si>
    <t>KFlayVEVO</t>
  </si>
  <si>
    <t>K.Flay - Run For Your Life (From The Original Motion Picture â€œTomb Raiderâ€/Audio)</t>
  </si>
  <si>
    <t>K.Flay|Run|For|Your|Life|Night|Street/Interscope|Records|Alternative</t>
  </si>
  <si>
    <t>Listen to Run For Your Life, out now: \nRetail: http://smarturl.it/RunForYourLifeKFlay \n\nFollow K.Flay: \nFacebook: https://www.facebook.com/kflaymusic/\nTwitter: https://twitter.com/kflay\nInstagram: https://www.instagram.com/kflay\n\nMusic video by K.Flay performing Run For Your Life. (C) 2018 Interscope Records (Night Street Records)\n\nhttp://vevo.ly/OHEXQ4</t>
  </si>
  <si>
    <t>S_lN0-gtWF4</t>
  </si>
  <si>
    <t>The Last Movie Star | Official Trailer HD | A24</t>
  </si>
  <si>
    <t>a24|a24 films|a24 trailers|independent films|trailer|HD|official|movie|film|a24 movies|oscar winner|academy award winner|The Last Movie Star|The Last Movie Star Trailer|new A24 trailer|A24 movies|Last Movie Star|Burt Reynolds|Ariel Winter|Clark Duke|Coming Soon|Adam Rifkin|Adam Rifkin movie|trailers 2018|official trailer|new trailer|2017 new releases|a24 sneak peeks|Last Movie Star 2018|The Last Movie Star 2018|The Last Movie Star 2017</t>
  </si>
  <si>
    <t>SUBSCRIBE: http://bit.ly/A24subscribe\n\nFrom Adam Rifkin and starring Burt Reynolds, Ariel Winter, and Clark Duke. The Last Movie Star â€“ Coming March 30.\n\nRELEASE DATE: March 30, 2018\nDIRECTOR: Adam Rifkin\nCAST:  Burt Reynolds, Ariel Winter, and Clark Duke\n\n------\n\nABOUT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</si>
  <si>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VxWhgFU7nWE</t>
  </si>
  <si>
    <t>Cosmopolitan.com</t>
  </si>
  <si>
    <t>Olympic Ice Dancers Maia &amp; Alex Shibutani Play The Newlywed Game | Cosmopolitan</t>
  </si>
  <si>
    <t>Cosmopolitan|cosmopolitan.com|Beauty|Fashion|Clothing|Reality TV|Cosmo|Style|relationships|sex advice|sex|entertainment|celebrities|celebrity|olympics|pyeongchang|winter olympics 2018|shib sibs|alex shinutani|maia shibutani|ice dancing|ice dancers|ice skating|siblings|athletes|the newlywed game|funny</t>
  </si>
  <si>
    <t>Siblings and ice dance partners Maia and Alex Shibutani play The Newlywed Game to see how well they really know each other.\n\nSUBSCRIBE to Cosmopolitan: http://bit.ly/SUBSCRIBEtoCOSMO\n\nCosmopolitan Official Site: http://Cosmopolitan.com \nCosmopolitan on FACEBOOK: http://bit.ly/CosmoFB\nCosmopolitan on TWITTER: http://bit.ly/CosmoTwitter\nCosmopolitan on GOOGLE+: http://bit.ly/CosmoGoogle\nCosmopolitan on PINTEREST: http://bit.ly/CosmoPins\nCosmopolitan on INSTAGRAM: http://bit.ly/CosmoInsta</t>
  </si>
  <si>
    <t>5y-tCo_v7pk</t>
  </si>
  <si>
    <t>Paris Hilton</t>
  </si>
  <si>
    <t>Paris Hilton - â€œI Need Youâ€ (Official Music Video)</t>
  </si>
  <si>
    <t>Paris Hilton - â€œI Need Youâ€ (Official Music Video)|Paris|Hilton|Paris Hilton I need you|Paris Hilton music|Paris Hilton|Music|Video|by|performing|I Need You|Â©2018|Heiress|Records|Get|Hilton's|latest|Single|Pink|Paris Hilton stars are blind</t>
  </si>
  <si>
    <t>Get Paris Hilton's latest Single I Need You:\niTunes: https://apple.co/2EE4j0h\nApple Music: https://apple.co/2F1TFOI\nSpotify: http://spoti.fi/2BYLgNj\n\nFollow Paris!\nInstagram: http://Instagram.com/ParisHilton\nTwitter: http://Twitter.com/ParisHilton\nSnapchat: http://Snapchat.com/add/ParisHilton\nSpotify - http://bit.ly/2GcyjNV\nYouTube: http://YouTube.com/ParisHilton\n\nMusic Video by Paris Hilton performing I Need You\nÂ©2018 Heiress Records</t>
  </si>
  <si>
    <t>Lok2EvthO-U</t>
  </si>
  <si>
    <t>The Best Love Advice I Can Give. (real adult relationships, self love, and so much more)</t>
  </si>
  <si>
    <t>love|advice|dating|valentines|day|sex|relationship|relationships|self love|body positivity</t>
  </si>
  <si>
    <t>The title is long enough to explain it all but LET'S TALK ABOUT LOVE. Lazy Oaf (my favorite brand ever) helped me produce this video, but it is NOT SPONSORED. They're just dope and agreed to let me use these videos on my channel because I liked them so much! \n\nSo shoutout to Sam Bailey for the animated background, and the whole Lazy Oaf crew (special shoutout to James and Sophie for coordinating and shooting this whole thing!) \n\nIf you'd like to check out anything I'm wearing, it's all Lazy Oaf! So go give'm some love!\n\nhttps://www.lazyoaf.com</t>
  </si>
  <si>
    <t>6vgGGAm7ANc</t>
  </si>
  <si>
    <t>Golden State Warriors</t>
  </si>
  <si>
    <t>God of War â€“ War On The Floor Event | PS4</t>
  </si>
  <si>
    <t>Golden State Warriors|God of War|PlayStation|PS4</t>
  </si>
  <si>
    <t>Warriors fans at the Feb. 10 game against the Spurs were treated to a unique halftime show in which a 3D projection of the upcoming PlayStation game God of War was rendered on the hardwood. Watch as Kratos journeys through a perilous Norse realm fighting off a new pantheon of epic creatures while teaching his son, Atreus, to do the same. A glimpse of the greatness that awaits in the new God of War, available April 20th.\n\nLearn more at playstation.com/godofwar</t>
  </si>
  <si>
    <t>RQZr2NgKPiU</t>
  </si>
  <si>
    <t>ÐÐ»ÐµÐºÑÐµÐ¹ ÐÐ°Ð²Ð°Ð»ÑŒÐ½Ñ‹Ð¹</t>
  </si>
  <si>
    <t>Ð¯Ñ…Ñ‚Ñ‹, Ð¾Ð»Ð¸Ð³Ð°Ñ€Ñ…Ð¸, Ð´ÐµÐ²Ð¾Ñ‡ÐºÐ¸: Ð¾Ñ…Ð¾Ñ‚Ð½Ð¸Ñ†Ð° Ð½Ð° Ð¼ÑƒÐ¶Ñ‡Ð¸Ð½ Ñ€Ð°Ð·Ð¾Ð±Ð»Ð°Ñ‡Ð°ÐµÑ‚ Ð²Ð·ÑÑ‚Ð¾Ñ‡Ð½Ð¸ÐºÐ°</t>
  </si>
  <si>
    <t>ÐÐ°Ð²Ð°Ð»ÑŒÐ½Ñ‹Ð¹|ÐÐ°Ð²Ð°Ð»ÑŒÐ½Ñ‹Ð¹2018|Ð¤Ð¾Ð½Ð´ Ð±Ð¾Ñ€ÑŒÐ±Ñ‹ Ñ ÐºÐ¾Ñ€Ñ€ÑƒÐ¿Ñ†Ð¸ÐµÐ¹|Ð¤Ð‘Ðš|ÐŸÑ€Ð¸Ñ…Ð¾Ð´ÑŒÐºÐ¾|Ð Ñ‹Ð±ÐºÐ°|Ð”ÐµÑ€Ð¸Ð¿Ð°ÑÐºÐ°|ÐÑƒÐ»Ð°Ð½Ð´</t>
  </si>
  <si>
    <t>Ð¡Ð°Ð¼Ð¾Ðµ ÑÑ‚Ñ€Ð°Ð½Ð½Ð¾Ðµ Ð¸ ÑÐºÐ°Ð½Ð´Ð°Ð»ÑŒÐ½Ð¾Ðµ Ñ€Ð°ÑÑÐ»ÐµÐ´Ð¾Ð²Ð°Ð½Ð¸Ðµ Ð¤Ð‘Ðš. \n\nÐ’ÑÐµ Ð½Ð°Ñ‡Ð°Ð»Ð¾ÑÑŒ Ñ Ð¸Ð½ÑÑ‚Ð°Ð³Ñ€Ð°Ð¼Ð° ÑÑ‚Ñ€Ð°Ð½Ð½Ð¾Ð¹ Ð±ÐµÐ»Ð¾Ñ€ÑƒÑÑÐºÐ¾Ð¹ Ð´ÐµÐ²ÑƒÑˆÐºÐ¸, ÐºÐ¾Ñ‚Ð¾Ñ€Ð°Ñ Ð¾Ð±ÑŠÑÐ²Ð¸Ð»Ð° Â«ÑÐµÐºÑ-Ð¾Ñ…Ð¾Ñ‚ÑƒÂ» Ð½Ð° ÐÐ°Ð²Ð°Ð»ÑŒÐ½Ð¾Ð³Ð¾, Ð° Ð·Ð°ÐºÐ¾Ð½Ñ‡Ð¸Ñ‚ÑÑ Ð¼ÐµÐ¶Ð´ÑƒÐ½Ð°Ñ€Ð¾Ð´Ð½Ñ‹Ð¼ ÑÐºÐ°Ð½Ð´Ð°Ð»Ð¾Ð¼. Ð‘ÐµÐ·Ð³Ñ€Ð°Ð½Ð¸Ñ‡Ð½Ñ‹Ð¹ Ð´ÐµÐ±Ð¸Ð»Ð¸Ð·Ð¼ Ñ‚ÐµÑ… Ð»ÑŽÐ´ÐµÐ¹, ÐºÐ¾Ñ‚Ð¾Ñ€Ñ‹Ðµ Ð² Ð¿Ñ€Ð¾ÑˆÐ»Ð¾Ð¼ Ð³Ð¾Ð´Ñƒ Ð¿Ñ€Ð¸ÑÐ»Ð°Ð»Ð¸ Ðº Ð½Ð°Ð¼ Ð² ÑˆÑ‚Ð°Ð± Ð½ÐµÐ¿Ð¾Ð½ÑÑ‚Ð½Ñ‹Ñ… Ð´ÐµÐ²Ð¸Ñ† Ð² Ð»Ð°Ñ‚ÐµÐºÑÐ½Ñ‹Ñ… Ñ‚Ñ€ÑƒÑÐ°Ñ…, Ð¿Ð¾Ð¼Ð¾Ð³ Ð½Ð°Ð¼ Ð·Ð° Ñ€ÑƒÐºÑƒ Ð¿Ð¾Ð¹Ð¼Ð°Ñ‚ÑŒ ÐºÑ€ÑƒÐ¿Ð½ÐµÐ¹ÑˆÐµÐ³Ð¾ Ñ€Ð¾ÑÑÐ¸Ð¹ÑÐºÐ¾Ð³Ð¾ Ñ‡Ð¸Ð½Ð¾Ð²Ð½Ð¸ÐºÐ°-Ð²Ð·ÑÑ‚Ð¾Ñ‡Ð½Ð¸ÐºÐ°, ÐºÐ¾Ñ‚Ð¾Ñ€Ñ‹Ð¹ Ð¾Ñ‚Ð´Ñ‹Ñ…Ð°ÐµÑ‚ Ð½Ð° ÑÑ…Ñ‚Ðµ Ð¾Ð»Ð¸Ð³Ð°Ñ€Ñ…Ð° Ð²Ð¼ÐµÑÑ‚Ðµ Ñ Ð¿Ñ€Ð¾ÑÑ‚Ð¸Ñ‚ÑƒÑ‚ÐºÐ°Ð¼Ð¸.\n\nÐ¢ÐµÐºÑÑ‚Ð¾Ð²Ð°Ñ Ð²ÐµÑ€ÑÐ¸Ñ Ð·Ð´ÐµÑÑŒ â€” https://navalny.com/p/5747/\n\nÐœÑ‹ Ñ…Ð¾Ñ‚Ð¸Ð¼, Ñ‡Ñ‚Ð¾Ð±Ñ‹ Ð¾Ð± ÑÑ‚Ð¾Ð¼ Ñ€Ð°ÑÑÐ»ÐµÐ´Ð¾Ð²Ð°Ð½Ð¸Ð¸ ÑƒÐ·Ð½Ð°Ð»Ð¾ ÐºÐ°Ðº Ð¼Ð¾Ð¶Ð½Ð¾ Ð±Ð¾Ð»ÑŒÑˆÐµ Ð³Ñ€Ð°Ð¶Ð´Ð°Ð½ Ð Ð¾ÑÑÐ¸Ð¸ â€” Ð¸ Ð²ÑÑ Ð½Ð°Ð´ÐµÐ¶Ð´Ð° Ñ‚Ð¾Ð»ÑŒÐºÐ¾ Ð½Ð° Ð²Ð°Ñ: Ð»Ð°Ð¹ÐºÐ°Ð¹Ñ‚Ðµ, ÐºÐ¾Ð¼Ð¼ÐµÐ½Ñ‚Ð¸Ñ€ÑƒÐ¹Ñ‚Ðµ, Ð° Ð³Ð»Ð°Ð²Ð½Ð¾Ðµ, Ñ€Ð°ÑÐ¿Ñ€Ð¾ÑÑ‚Ñ€Ð°Ð½Ð¸Ñ‚Ðµ ÑÑÑ‹Ð»ÐºÐ¸ Ð½Ð° Ñ€Ð¾Ð»Ð¸Ðº Ð²ÐµÐ·Ð´Ðµ, Ð³Ð´Ðµ Ñ‚Ð¾Ð»ÑŒÐºÐ¾ Ð¼Ð¾Ð¶ÐµÑ‚Ðµ.\n\nÐ›ÑƒÑ‡ÑˆÐ¸Ð¹ ÑÐ¿Ð¾ÑÐ¾Ð± Ð±Ð¾Ñ€ÑŒÐ±Ñ‹ ÑÐµÐ¹Ñ‡Ð°Ñ Ñ Ð²Ð¾Ñ‚ Ñ‚Ð°ÐºÐ¸Ð¼Ð¸ Ð²Ð¾Ñ€Ð¾Ð²Ð°Ñ‚Ñ‹Ð¼Ð¸ Ð¿ÑƒÑ‚Ð¸Ð½ÑÐºÐ¸Ð¼Ð¸ Ñ‡Ð¸Ð½Ð¾Ð²Ð½Ð¸ÐºÐ°Ð¼Ð¸ â€” Ð±Ð¾Ð¹ÐºÐ¾Ñ‚Ð¸Ñ€Ð¾Ð²Ð°Ñ‚ÑŒ Ð¿ÐµÑ€ÐµÐ²Ñ‹Ð±Ð¾Ñ€Ñ‹ ÐŸÑƒÑ‚Ð¸Ð½Ð°, Ð½Ð°Ð·Ð½Ð°Ñ‡ÐµÐ½Ð½Ñ‹Ðµ Ð½Ð° 18 Ð¼Ð°Ñ€Ñ‚Ð°. \n\nÐÐµ ÑƒÑ‡Ð°ÑÑ‚Ð²ÑƒÐ¹Ñ‚Ðµ Ð² ÑÑ‚Ð¾Ð¼ Ð¿Ð¾Ð·Ð¾Ñ€Ð¸Ñ‰Ðµ. ÐŸÑ€Ð¸Ð·Ñ‹Ð²Ð°Ð¹Ñ‚Ðµ Ð²ÑÐµÑ… Ð¿Ñ€Ð¸ÑÐ¾ÐµÐ´Ð¸Ð½Ð¸Ñ‚ÑŒÑÑ Ðº Ð·Ð°Ð±Ð°ÑÑ‚Ð¾Ð²ÐºÐµ Ð¸Ð·Ð±Ð¸Ñ€Ð°Ñ‚ÐµÐ»ÐµÐ¹ â€” https://2018.navalny.com/zabastovka/\n\nÐ—Ð°Ð¿Ð¸ÑˆÐ¸Ñ‚ÐµÑÑŒ Ð² Ð½Ð°Ð±Ð»ÑŽÐ´Ð°Ñ‚ÐµÐ»Ð¸, Ñ‡Ñ‚Ð¾Ð±Ñ‹ Ð¿Ð¾Ð¼Ð¾Ð³Ð°Ñ‚ÑŒ Ð½Ð°Ð¼ Ð»Ð¾Ð²Ð¸Ñ‚ÑŒ Ð·Ð° Ñ€ÑƒÐºÑƒ Ð¶ÑƒÐ»Ð¸ÐºÐ¾Ð², ÐºÐ¾Ð³Ð´Ð° Ð¾Ð½Ð¸ Ð¿Ð¾Ð¿Ñ‹Ñ‚Ð°ÑŽÑ‚ÑÑ Ñ„Ð°Ð»ÑŒÑÐ¸Ñ„Ð¸Ñ†Ð¸Ñ€Ð¾Ð²Ð°Ñ‚ÑŒ ÑÐ²ÐºÑƒ â€” https://2018.navalny.com/zabastovka/\n\nÐ‘Ð»Ð¾Ð³ ÐÐ»ÐµÐºÑÐµÑ ÐÐ°Ð²Ð°Ð»ÑŒÐ½Ð¾Ð³Ð¾ https://navalny.com/\nÐŸÐ¾Ð´Ð´ÐµÑ€Ð¶Ð¸ Ð·Ð°Ð±Ð°ÑÑ‚Ð¾Ð²ÐºÑƒ Ð¸Ð·Ð±Ð¸Ñ€Ð°Ñ‚ÐµÐ»ÐµÐ¹ Ñ„Ð¸Ð½Ð°Ð½ÑÐ¾Ð²Ð¾ â€”https://2018.navalny.com/donate/?utm_source=youtube.com&amp;utm_medium=video&amp;utm_campaign=802\nÐ˜Ð½ÑÑ‚Ð°Ð³Ñ€Ð°Ð¼ ÐÐ»ÐµÐºÑÐµÑ ÐÐ°Ð²Ð°Ð»ÑŒÐ½Ð¾Ð³Ð¾ â€” https://www.instagram.com/navalny/\nÐ¤ÐµÐ¹ÑÐ±ÑƒÐº â€” https://www.facebook.com/navalny/\nÐ’ÐºÐ¾Ð½Ñ‚Ð°ÐºÑ‚Ðµ â€” https://vk.com/navalny</t>
  </si>
  <si>
    <t>bPNi_492aEQ</t>
  </si>
  <si>
    <t>Can Ellen Get Steph &amp; Ayesha Curry to Reveal Their Baby's Gender?</t>
  </si>
  <si>
    <t>Ellen|degeneres|ellen degeneres|the ellen show|ellen fans|ellen tickets|ellentube|ellen audience|steph curry|steph and ayesha curry|ayesha curry|steph|curry|ayesha|basketball|nba|mvp|wife|pregnant|golden state warriors|golden state|warriors|san francisco|california|love|chat|basketball star|star|celebrity|celebrities|champion|basketball champion|nba chaps|nba champions|champions|champs</t>
  </si>
  <si>
    <t>Basketball MVP Steph Curry and his wife Ayesha have the gender results of their third child, but don't want to know them. Can Ellen convince them to reveal the secret?</t>
  </si>
  <si>
    <t>h_cfN1t3flE</t>
  </si>
  <si>
    <t>Hmmm...Too Faced Life's a Festival Collection Review | Jackie Aina</t>
  </si>
  <si>
    <t>too faced|too life is a festival|life's a festival|too faced unicorn collection|unicorn makeup|unicorn makeup dark skin</t>
  </si>
  <si>
    <t>Sign up for a free Audible 30 day trial! http://www.audible.com/jackieaina OR text jackieaina to 500-500\n\nThis video was done in partnership with Audible\n\n\nMy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</si>
  <si>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XzvHSMEBFjE</t>
  </si>
  <si>
    <t>NBA All-Star Celebrity Game 2018! Justin Bieber, Quavo MVP, Rachel 2K</t>
  </si>
  <si>
    <t>nba|chris smoove|NBA All-Star Celebrity Game|nba all star game|nba all star weekend|nba all star|jason williams|brandon armstrong|b dot a dot|bdotadot|nba all star celebrity mvp|miles brown|quavo|quavo mvp all star game|quavo mvp celebrity all star game 2018|quavo mvp 2018|quavo migos|Justin Bieber|rachel demita|rachel demita all star 2018|quavo blocks rachel demita|rachel demita all star celebrity game 2018|bubba watson|nba 4 point shot</t>
  </si>
  <si>
    <t>fCuvR9LEczE</t>
  </si>
  <si>
    <t>Just Jared Jr</t>
  </si>
  <si>
    <t>Everything You Need to Know About ZOMBIES (Exclusive)</t>
  </si>
  <si>
    <t>Zombies|Disney Channel|Milo Manheim|Meg Donnelly</t>
  </si>
  <si>
    <t>We've got the exclusive scoop on everything you need to know about Disney Channel's new movie Zombies!</t>
  </si>
  <si>
    <t>aBza5P5v2-I</t>
  </si>
  <si>
    <t>BEST DUNKS from the 2018 Rising Stars | Presented by Mtn Dew Kickstart</t>
  </si>
  <si>
    <t>nba|highlights|basketball|plays|amazing|sports|hoops|finals|games|game|slam dunk|punch|best dunks|2018 rising stars|2018 all-star|rookie-sophomore|jaylen brown|through-the-legs|through the legs|windmill|reverse|alley-oop|jayson tatum|dennis smith jr.|john collins|donovan mitchell|joel embiid</t>
  </si>
  <si>
    <t>The rookies and sophomores put on a SHOW in LA on a Friday night. Check out the VERY BEST DUNKS from the 2018 Rising Stars game presented by Mtn Dew Kickstart featuring Jaylen Brown, Jayson Tatum, Dennis Smith Jr., John Collins, Donovan Mitchell and Joel Embiid. \n\nSubscribe to the NBA: http://bit.ly/2rCglzY\n\nFor news, stories, highlights and more, go to our official website at http://www.nba.com\n\nGet NBA LEAGUE PASS: http://www.nba.com/leaguepass</t>
  </si>
  <si>
    <t>QDSEpjjavhY</t>
  </si>
  <si>
    <t>TURNING A CAR INTO A COMPUTER MOUSE</t>
  </si>
  <si>
    <t>William Osman|car hack|fun car|weird car|citi car|comuta car|computer mouse|computer mouse hack|cheese louise</t>
  </si>
  <si>
    <t>Terrible inventors unite! You would think weâ€™d build a shitty robot together, but instead we turned my car into a computer mouse. Just to keep you on your toes.\n\nWilliamâ€™s video on the project: https://youtu.be/M2xqMZ6b85w\n\nðŸ‘‡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</si>
  <si>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M2xqMZ6b85w</t>
  </si>
  <si>
    <t>I turned this car into a COMPUTER MOUSE</t>
  </si>
  <si>
    <t>laser cutter|william osman|crappy science|simone|simone giertz|shitty robot queen|shitty robot|arduino|computer mouse|car mouse|electric car|electric vehicle|comuta car|tesla|lithium|weird car|fun car|computer cursor|mouse pad|track pad|laptop|stem|steam|what are tags even?</t>
  </si>
  <si>
    <t>Tune in next week when we turn Cheese Louise into a rocket ship #SendSimoneToSpace \nCheck out Simone's video: https://youtu.be/QDSEpjjavhY\nBlog post with code-n-stuff: http://www.williamosman.com/2018/02/turning-car-into-computer-mouse.html\n\nThis video took us FOREVER to edit soooo if you wana help us pay our bills\nSupport us on Patreon: https://www.patreon.com/williamosman\nWebsite: http://www.williamosman.com/\nFacebook: https://www.facebook.com/williamosmanscience/\nInstaHam: https://www.instagram.com/crabsandscience/\nCameraManJohn: http://www.johnwillner.com/</t>
  </si>
  <si>
    <t>52Y7NwbmOHY</t>
  </si>
  <si>
    <t>Tony Baker Comedy</t>
  </si>
  <si>
    <t>'Black Panther' Review - The Women Were Clutch</t>
  </si>
  <si>
    <t>black panther|marvel|comic book movies|superhero movies|wakanda|chad boseman|lupita nyong'o|michael b. jordan|ryan coogler|chadwick boseman|tony baker|tony baker comedy|angela bassett|forest whitaker|villain|marvel studios|movie review|film review|movie critic|film critic|comedian|last comic standing|all def digital|strong female character|strong female</t>
  </si>
  <si>
    <t>What Up, YouTube Peeps! Welcome to a very special Tony Baker Movie Review. This time, I came right from the theater to review 'Black Panther.'\n\nDo you plan to see 'Black Panther,' or did you already see it? Tell me what you thought in the comment section below.\n\nIf you liked the review but don't have anything to add, that's okay too. I appreciate you. Like, subscribe and share with your friends on your social media.\n\nMusic:\nBasic Implosion Kevin MacLeod (incompetech.com)\nLicensed under Creative Commons: By Attribution 3.0 License\nhttp://creativecommons.org/licenses/b..</t>
  </si>
  <si>
    <t>dVNZYskqdEc</t>
  </si>
  <si>
    <t>Anna Wintour Breaks Down the Best Moments of New York Fashion Week | Vogue</t>
  </si>
  <si>
    <t>fashion week|london|milan|new york|new york fashion week|paris|runway|runway collections|runway fashion|runway shows|anna wintour|anna wintour interview|anna|wintour|anna wintour fashion|anna wintour vogue|anna vogue|anna wintour fashion sense|anna wintour interview 2018|anna wintour fashion week|anna wintour new york|anna wintour new york fashion week|anna wintour on fashion|nyfw|anan wintour tom ford|vogue|vogue.com</t>
  </si>
  <si>
    <t>If you thought this was a subdued New York Fashion Week, perhaps you didnâ€™t look close enough. Vogue editor in chief Anna Wintour found a lot to be excited about. In the video here, she calls out the weeks top highlights and shows, both from the fashion establishment and the small, but mighty emerging designers._x000D_
\n_x000D_
\nFilmed by Nikolai Kokanovic \n\nStill havenâ€™t subscribed to Vogue on YouTube? â–ºâ–º http://bit.ly/vogueyoutubesub_x000D_
\n _x000D_
\nABOUT VOGUE_x000D_
\nVogue is the authority on fashion news, culture trends, beauty coverage, videos, celebrity style, and fashion week updates. \n\nAnna Wintour Breaks Down the Best Moments of New York Fashion Week | Vogue</t>
  </si>
  <si>
    <t>nQtcl7kCkzg</t>
  </si>
  <si>
    <t>Every Team's Longest Play of the 2017 Season! | NFL Highlights</t>
  </si>
  <si>
    <t>NFL|Football|offense|defense|afc|nfc|American Football|sport|sports|play|plays|long|every|team|teams|team's|2017|2018|season|highlight|highlights|longest|run|pass|cam|newton|juju|fast|speed|burst|game|games|offensive|week|weeks|woods|crazy|wild|epic</t>
  </si>
  <si>
    <t>Check out the longest offensive play of every team during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</si>
  <si>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lCT0OaVqIQE</t>
  </si>
  <si>
    <t>Jeffrey Tambor Fired From 'Transparent' Following Amazon Investigation Into Sexual Misconduct Allega</t>
  </si>
  <si>
    <t>CBS 2 News Mid-day|jeffrey tambor|sexual misconduct|trace lysette|suzanne marques</t>
  </si>
  <si>
    <t>Jeffrey Tambor's firing comes after a transgender co-star and a former assistant accused the actor of sexual misconduct in 2017. Suzanne Marques reports.</t>
  </si>
  <si>
    <t>_k02Waw4WXk</t>
  </si>
  <si>
    <t>Amanda Palmer</t>
  </si>
  <si>
    <t>AMANDA PALMER - JUDY BLUME</t>
  </si>
  <si>
    <t>Amanda Palmer|Piano|Literature|Acoustic|Judy Blume</t>
  </si>
  <si>
    <t>directed by jason webley. this video was funded by over 10,000 patrons. if you love this song and want to see us able to Make More Things, please consider joining the patreon to support me, my team &amp; collaborators. THE FUTURE IS HERE and we don't need Facebook! hooray.\nhttp://patreon.com/amandapalmer\n\nCREDITS:\n\nJason Webley - Director\nSean Oâ€™Grady - Director of Photography / Editor \nChris Haney - Producer / Assistant Director \nAdam Lipscomb - Assistant Camera\nJohn-Carlo Monti - Second Assistant Camera\nKevin Fannon - Key Grip\nBron Moyi - Art Department\nCamille De Gend - Art Assistant\nJennifer Jane - Hair and Makeup\nMichael McComiskey - Production Assistant\nAudra Brandt - Production Assistant\n\nCasting, Production &amp; Consulting by Alita Edgar &amp; Jay Pennington of New Orleans Airlift \nVideo shot at Wonderland in New Orleans, LA with special thanks to Stacy Hoover\n\nRecorded and Mixed by Steven W Richardson of Mobile Recording LA\nMastered by Jherek Bischoff\n\nCamera Rental by 444 Camera\nGrip and Electric by MBS Equipment\nPiano Rental and Tuning by Sherman Bernard Piano Co\n\nCAST:\nAmanda Palmer\nAttica Scry\nAidan Farrell\nJace Kendal\nEthan Biggs\nElio Sharp\nVarvara Degtiarenko \nMikhail Hornsby\nKarleigh Ortega\nRoya Brinkman\nOlive Juge\nAlex Hood\nVivian St Jean\nTerri Coleman \nLolli Mae Coleman\nNancy Hannibal\nZoe Boekbinder\nNeil Gaiman\nJason Webley\nHannah Forrester\nZibby Jahns\nDan Sharp\nJames Brown\nJane Patton\nAlita Edgar\nJay Pennington\nStacy Hoover\nDurado Brooks\nNicole Toney\nJason Wilson\nRena Tom\nChristianna Carr\nYesenia Medina\nJojo Lamoza\nJennifer Torkkola\nShana Donahue\nTyler Warren\nLauren Barron\nEthan Braden\nCameron Rowe\nStephanie Rowe\nJada Haverlock\nGrandmafun\nJeff Pagano\nShannon Brinkman\nDavon Addison \nDominique Addison \nLatyren Addison \nOmeshia Addison \nLaura Bevins \nEthan Braden \nHannah Braden \nAngel Cutno \nCliff Davis \nAimee K. Cedro \nHelen Gillet \nAimeâ€™ R. Lohmeyer \nRon Marrs \nJenna Ortega \nLeo Skala \nRyan Soucy \nErin Winslow St. Pierre \nJessica Rhodes \n\nSPECIAL THANKS:\nSatsuma Cafe\nThe Book Rack of Metairie, Walls of Books, and Blue Cypress Books\n\nHuge thanks to Wonderland, New Orleans Airlift, and the Music Box Village.\n\nAnd a special thank you to M'issa Fleming, Laura Bevins and the New Orleans Public Library\n\nJUDY BLUME 4EVA!!!!</t>
  </si>
  <si>
    <t>htWO0--MbQg</t>
  </si>
  <si>
    <t>What's inside a SQUARE BASKETBALL?</t>
  </si>
  <si>
    <t>whats inside a square basketball?|basketball|what's inside|sports|nike|nba|whats inside|cut in half|science|basketball (interest)|ball|shooting tools|shooting aid|get better|whatsinside|basketball tips|basketball training|basketball shooting|how to shoot a basketball|shotmechanics|basketball fundamentals|basketball shooting form|basketball shooting tips|basketball drills|shooting</t>
  </si>
  <si>
    <t>We CUT OPEN a Square Basketball Training tool. Does it work? \nWatch EB&amp;J: https://youtu.be/88rIV9BThV8\nLearn more about The Qube: https://youtu.be/zBrwkGFmTqg\n\nFollow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</si>
  <si>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CP6aYDssDSE</t>
  </si>
  <si>
    <t>Eating BRUNCH at Taiwan 7-ELEVEN</t>
  </si>
  <si>
    <t>taiwan 7 Eleven|7-Eleven|seven eleven|7-11|taipei seven|seven|taipei taiwan|taiwanese food|taiwan food|taiwan restaurat|taiwan travel|taiwanese|taiwan eats|taiwan restaurant|taiwan tourism|taiwan street food|taiwanese eats|taiwan night market|taiwanese night market|night market|market|eats|food|cook|cooking|kitchen|travel|tourism|traveling</t>
  </si>
  <si>
    <t>On my way to the Philipines so decided to make a stop at 7-Eleven in Taiwan for some brunch.\n\nâž¨Get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   â™«â™«â™«â™«â™«â™« \nâ™©  Airport Lounge - Disco Ultralounge by Kevin MacLeod is licensed under a Creative Commons Attribution license (https://creativecommons.org/licenses/by/4.0/)\nSource: http://incompetech.com/music/royalty-free/index.html?isrc=USUAN1100806\nArtist: http://incompetech.com/\nâ™©  Kailua by Chill Fluide @chillfluide\nMusic provided by Free Music for Vlogs youtu.be/EO3a_wURwHw\nâ™©  Little Dream by Dj Quads @aka-dj-quads\nMusic provided by Free Music for Vlogs youtu.be/fB_y8exQ1V8\nâ™©  Good Times by Nicolai Heidlas: http://www.hooksounds.com</t>
  </si>
  <si>
    <t>V8d6oQPQmX0</t>
  </si>
  <si>
    <t>HOW TO MAKE JOLLIBEE - VERSUS</t>
  </si>
  <si>
    <t>diy jollibee|diy chickenjoy|chickenjoy|how to make jollibee|jollibee recipe|jollibee spaghetti|jollibee hotdog|we make jollibee</t>
  </si>
  <si>
    <t>Learn how to make Jollibee at home with these easy to follow recipes!\n0:23  Jolly Spaghetti\n3:52  Jolly Hotdog\n6:02  CHICKENJOY\n\nGET AN APRON!!:  http://bit.ly/HJFShop\n\nTHINGS YOUâ€™LL NEED:\nBatter Pro:  http://amzn.to/2Hjisyp\nBanana Sauce:  http://amzn.to/2EAIkZ2\nFilipino Sauce:  http://amzn.to/2sxZIbb\n5 Spice:  http://amzn.to/2Hpfk4i\nCutting Board:  http://bit.ly/2Eyhr3R\nApron:  http://bit.ly/2Ez9Cz0\n\nJP &amp; JULIA CHANNEL!!\nhttps://www.youtube.com/c/JPJulia\n\nFULL RECIPE DETAILS:\nhttp://www.hellthyjunkfood.com/jollibee1/\n\nðŸ”Social Media LinksðŸ”  @HellthyJunkFood\nhttp://www.facebook.com/hellthyjunkfood\nhttp://www.instagram.com/hellthyjunkfood\nhttp://www.twitter.com/hellthyjunkfood\nhttp://www.patreon.com/hellthyjunkfood\nhttp://www.twitch.com/hellthyjunkfood\nSnapchat - HellthyJunkFood\n\nMusic - Epidemic Sound</t>
  </si>
  <si>
    <t>Oyq8Di01nN8</t>
  </si>
  <si>
    <t>Can Sound Exist In a Vacuum Chamber?</t>
  </si>
  <si>
    <t>speaker|vacuum|chamber|vacuum chamber|no air|sound|vibration|recorder|bluetooth|space|king of random|science|experiment|pressure|happens|happen|vacuum pump|suction|vacuum chamber experiments|sound in space|grant thompson|the king of random|thekingofrandom|grant thompson king of random|random happens|tkor|weekend project|how to make|how to|homemade|random|vibrations|waves|music|what happens|does a speaker work</t>
  </si>
  <si>
    <t>In today's video we're using a bluetooth speaker and a portable recorder to find out how sound works in our vacuum chamber!\n\nSubscribe &amp; â€œRing the Bellâ€: https://goo.gl/618xWm\n\nSpeaker: http://amzn.to/2E8AvW3\nRecorder: http://amzn.to/2C5xB2A\n\nGet TKOR Merch:\nhttps://goo.gl/i5ehRg\n\nSee What Else Iâ€™m Up To:\n\nInstagram:Â https://goo.gl/C0Q1YU\nFacebook:Â https://goo.gl/EWo7S7\nPinterest:Â https://goo.gl/Gbffq4\n\nBusiness Inquiries: For sponsorship requests or business opportunities please contact me directly: https://goo.gl/Z2L6yM\n\nMusic by: Marc Torch - The Speed of Light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https://goo.gl/VHBA99\nWant credit TRANSLATING other videos? Click Here to see where else you can contribute: https://goo.gl/Dmpwbq\n\nTHANK YOU!! âœŒï¸ðŸ‘‘</t>
  </si>
  <si>
    <t>CefAPPIkB8E</t>
  </si>
  <si>
    <t>2018 Winter Olympics Recap Day 9 I Part 1 I NBC Sports</t>
  </si>
  <si>
    <t>Olympics|2018|2018 Olympics|2018 Winter Olympics|Winter|Pyeongchang|recap|day 9|alpine|hockey</t>
  </si>
  <si>
    <t>Austrian Marcel Hirscher continued his dominance in the menâ€™s giant slalom, finishing a full 1.27 seconds ahead of the next skier. American Nick Goepper won silver in the menâ€™s slopestyle event. He delivered a crucial third run to go from the bottom of the standings to silver. Teammate Gus Kenworthy had three disappointing runs in the final.</t>
  </si>
  <si>
    <t>V2fw7u1epLg</t>
  </si>
  <si>
    <t>Thank you.</t>
  </si>
  <si>
    <t>10 million subscribers|10 million|million|unbox therapy|unboxtherapy|tech|technology|unboxing|review|thank you|thank|unbox|therapy|iphone x|samsung|iphone|apple|iphone 8|apple iphone x|android|vs|iphone 8 plus|galaxy s8|s8|s8+|smartphone|best|pixel 2|note 8|phone|8 plus|2018|apple iphone|new|gadgets|gadget|video|pixel 2 xl|apple iphone 8|new iphone|best android|best smartphone|galaxy|google|headphones|best headphones|pixel|wireless|cool gadgets|amazon|cool</t>
  </si>
  <si>
    <t>Thank you.\n\n_________________________________________\n\nWATCH SOME MORE VIDEOS...\n\nThe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</si>
  <si>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pi2Ri9-K3_E</t>
  </si>
  <si>
    <t>5 Reasons to Buy a $188 Laptop</t>
  </si>
  <si>
    <t>laptop|best cheap laptop|best budget laptop|hp stream|hp|windows 10|notebook|budget|pc|2018|best laptops|5 reasons|austin evans</t>
  </si>
  <si>
    <t>For less than $200 the HP Stream 14 is a surprisingly decent budget laptop on the cheap.\nHP Stream on Amazon: http://austin.tech/hpstream\nUltra Gaming on a $200 Laptop: https://www.youtube.com/watch?v=7N_tNfBxCxE\n\nSubscribe! http://www.youtube.com/austinevans\nInstagram: http://instagram.com/austinnotduncan\nTwitter: http://twitter.com/austinnotduncan\nFacebook: https://www.facebook.com/austinnotduncan</t>
  </si>
  <si>
    <t>uwfIr6flLXk</t>
  </si>
  <si>
    <t>How to Control Your Boyfriend | Hannah Stocking</t>
  </si>
  <si>
    <t>how to control your boyfriend|hannah|stocking|how|to|control|your|boyfriend|dating a pathological liar|how dieting kills brain cells|i created bitcoin|How to Control Your Boyfriend | Hannah Stocking|lelepons|hannahstocking|rudymancuso|inanna|anwar|sarkis|shots|shotsstudios|alesso|anitta|brazil</t>
  </si>
  <si>
    <t>WATCH MY PREVIOUS VIDEO â–¶ https://youtu.be/lncYHUQ20KM\n\nSUBSCRIBE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http://youtube.com/c/hannahstocking\nJeff Wittek | https://instagram.com/jeff\nChas Laughlin | https://instagram.com/chaslaughlinoutloud\nJack Bennett | https://instagram.com/silverjack122\n\nShots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</si>
  <si>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hgtR0o6OjjU</t>
  </si>
  <si>
    <t>2018 NBA All-Star Dunk Contest: Donovan Mitchell wins it all | ESPN</t>
  </si>
  <si>
    <t>espn|espn live|nba|2018|all star|dunk|contest|highlights|donovan|mitchell|wins|it|all|kevin hart|donovan mitchell|nba highlights|basketball highlights|all star dunk contest</t>
  </si>
  <si>
    <t>Watch all the best highlights from the 2018 NBA All-Star Dunk Contest, where Donovan Mitchell won it 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</si>
  <si>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sRbhD2unwBc</t>
  </si>
  <si>
    <t>Rochdale vs. Tottenham Hotspur | 2017-18 FA Cup Highlights</t>
  </si>
  <si>
    <t>fox soccer|fa cup|fa|tottenham|rochdale|soccer|english|son|kane|erickson|dele alli|fox|fox sports|fs1|fox sports 1|fox sports soccer|sports|news|highlights|goals|2018|rochdale vs tottenham|fa cup highlights|rochdale 2 tottenham 2|football highlights|football|rochdale fc|rochdale tottenham 2 2 all goals|Rochdale and Tottenham Hotspur</t>
  </si>
  <si>
    <t>Watch highlights between Rochdale and Tottenham Hotspur.\n\nSUBSCRIBE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more.\n\nRochdale vs. Tottenham Hotspur | 2017-18 FA Cup Highlights\nhttps://youtu.be/sRbhD2unwBc\n\nFOX Soccer\nhttps://www.youtube.com/user/Foxsoccer</t>
  </si>
  <si>
    <t>gtprpculjrQ</t>
  </si>
  <si>
    <t>Donovan Mitchell Wins 2018 Verizon Slam Dunk Contest</t>
  </si>
  <si>
    <t>nba|highlights|basketball|plays|amazing|sports|hoops|finals|games|game|donovan mitchell|slam dunk champion|2018 all-star dunk|windmill|off second backboard|vince carter|360 windmill|recreation dunks|dr. dunkenstein</t>
  </si>
  <si>
    <t>Donovan Mitchell is your 2018 Verizon Slam Dunk Champion! Check out all of his dunks and the trophy presentation here!\n\nSubscribe to the NBA: http://bit.ly/2rCglzY\n\nFor news, stories, highlights and more, go to our official website at http://www.nba.com\n\nGet NBA LEAGUE PASS: http://www.nba.com/leaguepass</t>
  </si>
  <si>
    <t>e7OQ_ayQTog</t>
  </si>
  <si>
    <t>How Paintballs are Made</t>
  </si>
  <si>
    <t>paintball|how it's made|factory|paint|INSIDER|science|technology|design</t>
  </si>
  <si>
    <t>Paintballs are made of entirely of nontoxic, food-grade ingredients. The same gelatin used in gummy bears gives paintballs' shells structure. Food dye is used to give the shell and paint color. \n\nSee more from the Science Channel's 'How It's Made:'\nhttps://www.sciencechannel.com/tv-shows/how-its-made/?\n\nThe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</si>
  <si>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v4DFeT9z7yY</t>
  </si>
  <si>
    <t>Dancing On Ice</t>
  </si>
  <si>
    <t>Camila Cabello Performs 'Never Be the Same' | Dancing On Ice 2018</t>
  </si>
  <si>
    <t>dancing on ice|ice skating|camila cabello</t>
  </si>
  <si>
    <t>Camila Cabello lights up the ice with an amazing performance of her single 'Never Be The Same' in Week 7 of Dancing On Ice 2018!\n\nWatch more videos of Dancing On Ice on the official YouTube channel: http://www.youtube.com/dancingonice\n\nhttp://www.itv.com\n\nLike, follow and subscribe to the official YouTube channel for Dancing On Ice! \n\nYoutube:https://goo.gl/mN4Rdd\nWebsite: http://www.itv.com/dancingonice\nFacebook: https://www.facebook.com/dancingonice\nTwitter: https://twitter.com/dancingonice</t>
  </si>
  <si>
    <t>HwYMsqONPzE</t>
  </si>
  <si>
    <t>Plane crashes in Iran with dozens on board</t>
  </si>
  <si>
    <t>latest News|Happening Now|CNN|Natalie Allen|Sam Kiley|World|Newsroom|Plane crash</t>
  </si>
  <si>
    <t>A passenger plane from Tehran carrying dozens of passengers crashed over central Iran, according to local media.</t>
  </si>
  <si>
    <t>UFXMfh5lKFs</t>
  </si>
  <si>
    <t>NASCAR</t>
  </si>
  <si>
    <t>This is the 2018 Daytona 500.</t>
  </si>
  <si>
    <t>NASCAR|motorsports|racing|stock car|Rascal Flatts|Daytona 500</t>
  </si>
  <si>
    <t>Experience the Daytona 500 to the soundtrack of Rascal Flatts.\n For more NASCAR news, check out: http://www.NASCAR.com</t>
  </si>
  <si>
    <t>Mmn0zFalrD4</t>
  </si>
  <si>
    <t>Punching Huge Holes Through Everything with Hydraulic Press | in 4K!</t>
  </si>
  <si>
    <t>Hydraulic press channel|hydraulicpresschannel|hydraulic press|hydraulicpress|crush|willitcrush|destroy|press|hydraulicpress channel|hydraulic|hydraulic press man|will it crush|hole punch|hydraulic hole punch|will it go through|frying pan|tablet computer|tablet|mobile device|keyboard|watermelon|melon|book|paper|crushing paper|a4|pile of paper|cd|wood|crushing wood|aluminium|crushing alumunium|steel|knife|satisfying|most satisfying|satisfaction|most|extreme</t>
  </si>
  <si>
    <t>Frying pan, knife, tablet computer and lot more vs. 150 ton hydraulic hole punch\nHydraulic press pocket Mobile game \nAndroid: https://play.google.com/store/apps/details?id=fi.LinnamaEntertainment.hydraulicpress&amp;hl=en\niOs: https://itunes.apple.com/us/app/hydraulic-press-pocket/id1224226281?mt=8\n\nDownload our new Frozen Lake Mobile game for free! It's made by same guy who made the really popular Hydraulic press pocket game with us. \nAndroid: https://play.google.com/store/apps/details?id=fi.LinnamaEntertainment.frozenlake \niOs: https://itunes.apple.com/us/app/frozen-lake/id1339948820?mt=8\n\nOur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</si>
  <si>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VTVQUw1SJ2U</t>
  </si>
  <si>
    <t>Circus HalliGalli</t>
  </si>
  <si>
    <t>Weitsprung: Alyn Camara im T-Rex KostÃ¼m | Teil 2 | Beginner gegen Gewinner | ProSieben</t>
  </si>
  <si>
    <t>Weitsprung:|Weitsprung: Alyn Camara im T-Rex KostÃ¼m|Alyn Camara im T-Rex KostÃ¼m|Weitsprung Alyn Camara|Weitsprung Dino KostÃ¼m|T-Rex KostÃ¼m|Dino KostÃ¼m|Weitsprung-Profi|Wiesprung Profisportler|Beginner gegen Gewinner|Beginner|Gewinner|Profisportler|Hobbysportler|Handicap|Joko Show|Joko und Klaas|Circus HalliGalli|Joko|Joko Winterscheidt|Klaas|ProSieben|Klaas Heufer Umlauf|show|tv show|sendung|tv sendung|tv</t>
  </si>
  <si>
    <t>Weitsprung-Profi Alyn Camara darf sich in einem T-Rex KostÃ¼m versuchen. Doch wie weit kann mit diesem Handicap tatsÃ¤chlich gesprungen werden?\n\nZu Teil 1: https://youtu.be/kROZDXdm_nc\n\nâ–º Alle Clips von Beginner gegen Gewinner in einer Playlist: http://bit.ly/2D5paWc \nâ–º Beginner gegen Gewinner â€“ Ganze Folgen &amp; alle Videos: https://www.prosieben.de/tv/beginner-gegen-gewinner \nâ–º INSTAGRAM: https://www.instagram.com/beginnergewinner/\n\n***************************************\n\nWas ist spannender als der Wettkampf David gegen Goliath? In seiner Show Beginner gegen Gewinner begrÃ¼ÃŸt Joko Winterscheidt Hobby- und Profisportler. Die Kandidaten fordern die Champions in ihren jeweiligen Paradedisziplinen heraus. Dazu dÃ¼rfen sie den Profis vor dem Duell ein schwÃ¤chendes Handicap verpassen, um einen Wettkampf auf AugenhÃ¶he austragen zu kÃ¶nnen. Welcher Herausforderer gewinnt mit Raffinesse und Sportlichkeit? Wer wird vom Beginner zum Gewinner?\n \nImpressum:   \nhttp://www.studio71.com/impressum/</t>
  </si>
  <si>
    <t>BJDGBNFxO7o</t>
  </si>
  <si>
    <t>We Lost Him... | Will Smith Vlogs</t>
  </si>
  <si>
    <t>will smith|will|smith|smiths|willsmith|will smith youtube|youtube will smith|will smith channel|channel will smith|will youtube|youtube will|smith youtube|youtube smith|will smith vlogs|vlogs will smith|comedy|entertainment|we lost him|we|lost|him|will smith we lost him|we lost him will smith|drone|drone fail|fail|vlog|vlogs|will smith vlog|vlog will smith|sydney|australia|will smith australia|australia will smith</t>
  </si>
  <si>
    <t>We began our journey in Miami, explored Cabo, and conquered Sydney! Itâ€™s time to say goodbye to our dear friend the drone. SUBSCRIBE for more Will Smith: https://goo.gl/BUjQW8 \n\nWatch our last episode in Australia: https://youtu.be/cWGWYAhLuAQ \n\nExecutive Producers: Will Smith, Miguel Melendez\nProducers: Aaron Ferguson, Lukas Kaiser, Sadao Turner\nDirector: Mark C. Roe\nEditor: Mark C. Roe\nCameras: Aaron Ferguson, Mark C. Roe, Sadao Turner\n\nMusic: DAYO\nSpotify: https://goo.gl/VNa9d6\nBandcamp: https://goo.gl/5Tw48m\nSoundcloud: https://goo.gl/bjBf28\n\nAdditional Music: Matt Cherne \nSpotify: https://goo.gl/nXP39K\n\nWATCH MORE:\nBest Of Will Smith: https://goo.gl/P3jjA3\nBright Promo Tour: https://goo.gl/mEM8om\nMost Recent Videos: https://goo.gl/pqjbrR\n\nFOLLOW WILL SMITH:\nInstagram: https://goo.gl/8mBb1K\nFacebook: https://goo.gl/yzifAY\nWebsite: http://willsmith.com</t>
  </si>
  <si>
    <t>O4gJFUzmR8E</t>
  </si>
  <si>
    <t>JP &amp; Julia</t>
  </si>
  <si>
    <t>FIRST TIME TO JOLLIBEE, SO LETS ORDER EVERYTHING!!!</t>
  </si>
  <si>
    <t>jollibee|first time to jollibee|jollibee review|food review|jollibee food review|jollibee walkthrough|jollibee taste test|americans try filipino food|filipino food|we try filipino food</t>
  </si>
  <si>
    <t>Get an inside look at Jollibee in the eyes of fast food junkie JP Lambiase and fine dining connoisseur Julia Goolia.\n\nSUBSCRIBE HERE:\nhttps://www.youtube.com/c/JPJulia\n\nInstagram:  @juliadagoolia  @jplambiase @jpjuliaig\n\nMusic - Epidemic Sound</t>
  </si>
  <si>
    <t>Bxhew4TpiAg</t>
  </si>
  <si>
    <t>Black History: Awesome Facts, Part TWO! | Thomas Sanders</t>
  </si>
  <si>
    <t>Thomas Sanders|thomas sanders vine|thomas sanders vlog|thomas sanders channel|vine|comedy|thomas|sanders|ultimate|storytime|black history month|black history|vine guy|storytime guy|narrator guy|josephine baker|game|games|history|facts|fact|black panther|black lightning|comics|superheroes|garrett morgan|bayard rustin|martin luther king|dorothy dandridge|ira aldridge|arthur ashe|harriet tubman|ntozake shange|sarah baartman|richard allen</t>
  </si>
  <si>
    <t>It's Black History Month, and so, once again, I'm dedicating a video to learning more about notable people and events that maybe we didn't learn in school! My friends and I are challenging ourselves on our knowledge of Black history, and like before, I can't believe what I learned!! \n\nThank you so much to all of my incredible friends who came to help make this video possible!!\n\nDahlia's Links:\nhttps://www.instagram.com/dahlia_nicole_\nhttp://youtube.com/user/dahlialiketheflower\n\nDerionna's Links:\nhttps://www.instagram.com/justderionna \nhttp://www.twitter.com/justderionna \nhttps://www.youtube.com/channel/UCXijt2rbU5_RJQsLzoMJwrg\n\nJamahl's Links:\nhttps://www.facebook.com/jamahl.rawls\n\nLeo's Links:\nhttps://www.instagram.com/actionfigureflash\nhttp://www.twitter.com/theleoanderson\nhttps://www.youtube.com/channel/UCsNVeodvMfgO39XuFoRbPEw\n\nTerrence's Links: \nhttps://www.instagram.com/_msft9\nhttp://www.twitter.com/ibterrence97\nhttps://originalshortdude.tumblr.com\n\nAnd thank you very much to Jared Miller for helping with the edit, graphics, and thumbnail of this video!!\n\nJared's Links:\nhttps://twitter.com/Gentlemen7777\n\n________________________\n\nSources:\n\nIra Aldridge:\nhttps://shakespeareandbeyond.folger.edu/2017/02/17/ira-aldridge/\n\nRichard Allen:\nhttps://en.wikipedia.org/wiki/Richard_Allen_(bishop)\n\nArthur Ashe:\nhttps://en.wikipedia.org/wiki/Arthur_Ashe\n\nSarah Baartman: \nhttps://www.theguardian.com/education/2002/feb/21/internationaleducationnews.highereducation\n\nhttps://en.m.wikipedia.org/wiki/Sarah_Baartman\n\nJosephine Baker:\nhttp://www.legacy.com/news/celebrity-deaths/article/coretta-scott-king-20-facts\n\nhttp://www.notablebiographies.com/Ba-Be/Baker-Josephine.html\n\nBlack Lightning:\nhttps://en.wikipedia.org/wiki/Black_Lightning\n\nBlack Panther:\nhttps://en.wikipedia.org/wiki/Black_Panther_(comics)\n\nDorothy Dandridge:\nhttps://en.wikipedia.org/wiki/Dorothy_Dandridge\n\nInterracial Marriage:\nhttps://www.npr.org/2017/06/12/532061667/interracial-marriages-face-pushback-50-years-after-loving\n\nGarrett Augustus Morgan:\nhttps://en.wikipedia.org/wiki/Garrett_Morgan\n\nLast state to ratify 13th Amendment:\nhttps://www.cbsnews.com/news/after-148-years-mississippi-finally-ratifies-13th-amendment-which-banned-slavery/\n\nBayard Rustin:\nhttps://en.wikipedia.org/wiki/Bayard_Rustin\n\nNtozake Shange:\nhttps://www.newyorker.com/magazine/2010/11/08/color-vision\n\nHarriet Tubman:\nhttps://www.biography.com/people/harriet-tubman-9511430\n\nhttps://en.wikipedia.org/wiki/Harriet_Tubman\n\n________________________\n\n***My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</si>
  <si>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0XtCnGT0B20</t>
  </si>
  <si>
    <t>The Making Of â€œWakandaâ€ With Ludwig GÃ¶ransson | Presented By Marvel Studioâ€™s Black Panther</t>
  </si>
  <si>
    <t>genius|rap genius|verified|official lyrics|lyrics|lyric video|Lyric videos|pop music|hip hop|rap|new pop music|black panther|black panther the album|kendrick lamar|ryan coogler|Ludwig GÃ¶ransson|disney|black panther movie|black panther score|black panther music</t>
  </si>
  <si>
    <t>The highly-anticipated Black Panther film opens this week in theaters. The Kendrick Lamar-curated record titled 'Black Panther The Album,' music from and inspired by the film, was released last week to positive reviews. But another important music component for the Marvel film is the score, which was created by the Grammy-nominated composer Ludwig GÃ¶ransson.\n\nRead more on Genius: https://genius.com/a/the-making-of-wakanda-from-black-panther-with-ludwig-goransson\n\nRead all the lyrics on 'Black Panther The Album' on Genius: https://genius.com/albums/Various-artists/Black-panther-the-album-music-from-and-inspired-by\n\nBaaba Maal Photo By Anwar Hussein (Getty)\n\nSubscribe to Genius: http://bit.ly/2cNV6nz\nGenius on Twitter: https://twitter.com/Genius\nGenius on Instagram: http://instagram.com/genius\nGenius on Facebook: https://facebook.com/Geniusdotcom\nhttp://genius.com</t>
  </si>
  <si>
    <t>QAt8kU3TQfQ</t>
  </si>
  <si>
    <t>The Most Mysterious Star in the Universe We Can't Explain</t>
  </si>
  <si>
    <t>real life lore|real life lore maps|real life lore geography|real life maps|world map|world map is wrong|world map with countries|world map real size|map of the world|world geography|geography|geography (field of study)|facts you didnâ€™t know|mysterious star|most mysterious star|star|space|sun|strange star|strangest star|weirdest star|dyson sphere|dyson spheres|freeman dyson|tabby's star|KIC 8462852|astronomy|universe|weird|mysterious|space is scary</t>
  </si>
  <si>
    <t>Get a free audiobook from Audible at http://audible.com/reallifelore\n\nOr text reallifelore to 500-500\n\nGet the RealLifeLore book here: http://amzn.to/2ieJLyN\n\nPlease Subscribe: http://bit.ly/2dB7VTO\n\n\nMusic is by Brandon Maahs. Check out his website and music by clicking this link: http://www.brandonmaahs.com/audio-reel\n\nAnimations courtesy of Josh Sherrington of Heliosphere: https://www.youtube.com/user/Necrith \n\nFacebook: https://www.facebook.com/RealLifeLore/\nTwitter: https://twitter.com/RealLifeLore1\nReddit: https://www.reddit.com/r/RealLifeLore/\n\nSubreddit is moderated by Oliver Bourdouxhe\n\nSpecial thanks to my Patrons: Danny Clemens, Adam Kelly, Sarah Hughes, Greg Parham, Owen, Donna\n\nVideos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:)\n\nSources and further reading:\n\nhttps://www.theatlantic.com/science/archive/2015/10/the-most-interesting-star-in-our-galaxy/410023/\n\nhttps://en.wikipedia.org/wiki/KIC_8462852#History_of_observations\n\nhttps://en.wikipedia.org/wiki/Dyson_sphere#Dyson_swarm\n\nhttps://www.space.com/39263-alien-megastructure-tabbys-star-dust.html \n\nhttps://www.sciencedaily.com/releases/2018/01/180103101133.htm</t>
  </si>
  <si>
    <t>XoAf_I3ULwE</t>
  </si>
  <si>
    <t>Deputy Attorney General Rosenstein: The indictment charges 13 Russian nationals... (C-SPAN)</t>
  </si>
  <si>
    <t>Justice Department|Rod Rosenstein|Attorney General|c-span|cspan</t>
  </si>
  <si>
    <t>Deputy Attorney General Rod Rosenstein: The indictment charges 13 Russian nationals and 3 Russian companies for committing federal crimes while seeking to interfere in the United States political system, including the 2016 presidential election. http://cs.pn/2EJlVbc</t>
  </si>
  <si>
    <t>nHO50-7l-Vg</t>
  </si>
  <si>
    <t>Slow Mo Belly Flop</t>
  </si>
  <si>
    <t>slomo|slow|mo|super|motion|Slow Motion|1000|1000fps|gav|dan|slowmoguys|phantom|guys|HD|flex|gavin|free|gavin free|high speed camera|the slow mo guys|2000|2000fps|5000|5000fps</t>
  </si>
  <si>
    <t>Witness Danâ€™s incredible belly flopping skills from above water â€“ and beneath the surface. The Super Slow Show, only on YouTube.</t>
  </si>
  <si>
    <t>LeobgOWgJmY</t>
  </si>
  <si>
    <t>How Big Will Black Panther Open This Weekend? - SJU!</t>
  </si>
  <si>
    <t>screen junkies news|screenjunkies|screenjunkies news|screen junkies</t>
  </si>
  <si>
    <t>https://www.gofundme.com/stonemandouglasvictimsfund\n\nPANEL\nJoe Starr\nDan Murrell\nSpencer Gilbert\nRoth Cornet\n\nSubscribe Now! â–ºâ–º http://sj.plus/SJNewsSubscribe\n\nFor More ScreenJunkies News Visit:\nLike us on Facebook: http://Facebook.com/ScreenJunkiesNews\nFollow us on Twitter: http://Twitter.com/SJNews\nKeep up with us on Instagram: http://instagr.am/SJNews\nWebsite: http://www.screenjunkies.com</t>
  </si>
  <si>
    <t>KtlERZ5WnaU</t>
  </si>
  <si>
    <t>Ricky Dillon</t>
  </si>
  <si>
    <t>I TRIED FOLLOWING A JAMES CHARLES MAKEUP TUTORIAL</t>
  </si>
  <si>
    <t>i tried following a james charles makeup tutorial|james charles|tried|following|james|charles|makeup tutorial|james charles makeup tutorial|blank canvas|james charles blank canvas|ricky dillon|recreating james charles makeup|ricky|dillon|gabbie hanna|tana mongeau|jeffree star|jenna marbles|thomas halbert|makeup|tutorial</t>
  </si>
  <si>
    <t>-hi sisters! today i did my best to try and recreate one of james charles' recent cool makeup tutorial looks! \n-subscribe to this channel for new videos every week: https://www.youtube.com/user/pickleandbanana?sub_confirmation=1\n\n-james' blank canvas video: https://www.youtube.com/watch?v=pKFd5rAUM2s\n-james' singing makeup routine: https://www.youtube.com/watch?v=5RRN8b-p9_E\n\n-credit to thomas halbert: https://www.youtube.com/watch?v=eDxqbU-guS0\n\n-subscribe to my vlog channel: https://www.youtube.com/user/ricklepickletime?sub_confirmation=1\n\n-Buy my book: http://rickydillonbook.com\n-Buy my album #GOLD: http://smarturl.it/GOLDricky \n-Check out my merch: http://www.districtlines.com/RickyDillon\n\n-Follow me on social media:\ntwitter: https://twitter.com/RickyPDillon\ninstagram: http://instagram.com/RickyDillon\nsnapchat: https://www.snapchat.com/add/ricky.dillon\nspotify: https://open.spotify.com/user/12168915359\ntumblr: http://rickydillon.tumblr.com\nfacebook: https://www.facebook.com/RickyPDillon\nmusical.ly: @RickyPorterDillon\n\nFor Business Inquires Contact me at: colette@expandentertainment.co</t>
  </si>
  <si>
    <t>tx-9LkVIdz0</t>
  </si>
  <si>
    <t>How iFixit Became the World's Best iPhone Teardown Team</t>
  </si>
  <si>
    <t>motherboard|motherboardtv|vice|vice magazine|documentary|science|technology|tech|sci-fi|artificial intelligence|AI|virtual reality|VR|vice videos|future|cryptocurrency|privacy|security|cyber|fixit|iphone teardown|iphone x teardown|iphone x|iphone 8|iphone 2018|disasembling iphone|state of repair|gadget repair|how to fix a broken iphone|repair|consumer electronics|first iphone x</t>
  </si>
  <si>
    <t>The most important thing that happens when a new iPhone comes out is not the release of the phone, but the disassembly of it. The iPhone teardown, undertaken by third-party teams around the world, provides a roadmap for the life of the iPhone X: Is it repairable? Who made the components inside it? The answers to these questions shift stock markets, electronics design, and consumer experience. \n\nEvery year thereâ€™s a race to become the first to tear down the phone, with teams from around the world flying to Australiaâ€”where itâ€™s first releasedâ€”to compete to be the first to look inside the worldâ€™s most coveted new phone. Motherboard embedded with iFixit, a California-based company whose primary mission is to make it easier for the average person to disassemble and repair their electronics, for its iPhone X teardown. \n\nWe went inside iFixitâ€™s office, the â€œheadquarters of the global repair movement, which features a tool laboratory and a parts library with thousands of electronics parts and disassembly tools. Then we went to Sydney, Australia, as iFixit tried to become the first team to tear down the iPhone X.\n\nWATCH NEXT: Meet The Pinball Doctors Repairing NYC's Arcades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</si>
  <si>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sTfUSq8-9Jw</t>
  </si>
  <si>
    <t>Homemade Vs. Boxed Chocolate Cake</t>
  </si>
  <si>
    <t>chocolate cake|boxed cake|ultimate chocolate cake|homemade cake|store-bought cake|taste test|guinness cake|stout cake|BuzzFeed|Tasty|BuzzFeed Tasty</t>
  </si>
  <si>
    <t>Get the recipe here!: https://tasty.co/recipe/the-ultimate-chocolate-cake\n\nReserve the One Top: http://bit.ly/2v0iast\n\nCheck us out on Facebook! - facebook.com/buzzfeedtasty\n\nCredits: https://www.buzzfeed.com/bfmp/videos/45753\n\n\nMUSIC\nSFX Provided By AudioBlocks\n(https://www.audioblocks.com)\n\nLicensed via Audio Network\n\nSTILLS\nEmoji provided free by http://emojione.com</t>
  </si>
  <si>
    <t>KGBv8oT5lwk</t>
  </si>
  <si>
    <t>The Cincinnati Zoo &amp; Botanical Garden</t>
  </si>
  <si>
    <t>Baby Hippo Fiona's Special Moments:  Never-before-seen Videos from Care Team - Cincinnati Zoo</t>
  </si>
  <si>
    <t>Cincinnati|Zoo|Botanical|Garden|animal|conservation|The Cincinnati Zoo &amp; Botanical Garden|cincinnati zoo|Epidemic Sound|fiona|care team|baby hippo|baby hippo fiona|baby hippo fiona's special moments|never-before-seen videos from care team|healthy happy hippo|Young Adult|school|cute|premature baby hippo|premature|Animals|Youth|hippo|hippopotamus|baby|bibi|News|employment|family reunion|time|morning|visitors|Happy Valentine|moments|caring|Fiona Show|Episode|Season two</t>
  </si>
  <si>
    <t>Happy Valentineâ€™s Day!  Fiona is here today because of the TLC she received from her care team.  Here are some never-before-seen videos of moments they shared during Fionaâ€™s first few months.  A lot of love went into caring for Fiona and helping her become a healthy happy hippo! This is an Episode for season 2 of the Fiona Show.\n\nSubscribe: https://www.youtube.com/user/CincinnatiZooTube/featured\n\nFacebook: https://www.facebook.com/cincinnatizoo/\n\nTwitter: https://twitter.com/CincinnatiZoo\n\nInstagram: https://www.instagram.com/cincinnatizoo/\n\nFind out more at http://www.cincinnatizoo.org\nMusic by Epidemic Sound (http://www.epidemicsound.com)</t>
  </si>
  <si>
    <t>Channon Rose Vlogs</t>
  </si>
  <si>
    <t>HERE WE GO!!! IVF EMBRYO TRANSFER DAY</t>
  </si>
  <si>
    <t>channonrosevlogs|channon rose vlogs|channon rose|vlogs|here we go|ivf embryo transfer day|trasnfer day|ivf|embryo transfer|fet|frozen embryo transfer|channon and travis|baby|pregnant|pregnancy|ivf baby|what ivf is like|ivf transfer day|channon ivf|channon pregnant|channon rose baby</t>
  </si>
  <si>
    <t>o2e2B5wsFsQ</t>
  </si>
  <si>
    <t>Writers Guild of America East</t>
  </si>
  <si>
    <t>2018 Writers Guild Awards - Amber Ruffin Opening Monologue</t>
  </si>
  <si>
    <t>Writers Guild Awards|Amber Ruffin|Late Night With Seth Meyers|Writers Guild of America|Writers Guild|Awards|Opening Monologue</t>
  </si>
  <si>
    <t>Host Amber Ruffin opens the 70th annual Writers Guild Awards New York Ceremony at the Edison Ballroom in Manhattan on Sunday, February 11, 2018.\n\nThe Writers Guild of America, East's New York Ceremony was hosted by writer and comic Amber Ruffin (Late Night with Seth Meyers). Presenters who appeared in New York City included Golden Globe-winner Rachel Brosnahan (The Marvelous Mrs. Maisel); Emmy Award-winner Ann Dowd (The Handmaidâ€™s Tale); SAG Award-winner Anna Chlumsky (Veep); Academy Award-nominee Lucas Hedges (Lady Bird); two-time Emmy Award-winner Jane Pauley (CBS News Sunday Morning); Writers Guild Award-nominee Anthony Atamanuik (The President Show); late night host Robin Thede (The Rundown with Robin Thede); actress-writer Julie Klausner (Difficult People); late night host Jordan Klepper (The Opposition with Jordan Klepper); and correspondent-writer Laura Grey (The Opposition with Jordan Klepper).\n\nThe WGAE presented three honorary awards at the East Coast ceremony. It was a reunion for Saturday Night Live and 30 Rock alums as Tracy Morgan and Rachel Dratch presented Tina Fey and Robert Carlock with the Herb Sargent Award for Comedy Excellence and Mentorship. Ken Burns presented the Ian McLellan Hunter Award for Career Achievement to his long-time collaborator Geoffrey C. Ward (The Vietnam War, The Roosevelts, The Civil War). Courtney Simon (As the World Turns) presented the Richard B. Jablow Award for Devoted Service to the Guild to Hamilton Nolan (Splinter News / Gizmodo Media Group).\n\nProduction credits for the WGAEâ€™s show included: Co-Executive Producers Bonnie Datt and Shannon Walker; Head Writer Ann B. Cohen; Writers Ashley Nicole Black, David Steven Cohen, Timothy Cooper, Bonnie Datt, Tarik Davis, Alex English, Ziwe Fumudoh, Jenny Hagel, Don Hooper, Shantira Jackson, Dewayne Perkins, Dan Perlman, Amber Ruffin, Bill Scheft, Craig Shemin and Shannon Walker; Line Producer LBI Audio, Video &amp; Scenic Solutions;  Clips/Tribute Reels Craig Shemin; and Event Videographer Kathryn Porter.\n\nFor more information on the Writers Guild Awards, visti wgaeast.org/awards.</t>
  </si>
  <si>
    <t>CMA2iF6RuXk</t>
  </si>
  <si>
    <t>Fergie's national anthem draws criticism | ESPN</t>
  </si>
  <si>
    <t>espn|espn live|fergie|national|anthem|draws|critcism|black|eyed|peas|singer|black eyed peas singer|nba|all|star|game|national anthem|fergie national anthem|nba all star game|basketball</t>
  </si>
  <si>
    <t>The Black Eyed Peas singer Fergie provides a unique take on the national anthem before the NBA All-Star Game, evoking a few laughs from players and fans inside Staples Center.\n\nâœ”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</si>
  <si>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QCjk_NPsIqU</t>
  </si>
  <si>
    <t>Trump vs. The World: Last Week Tonight with John Oliver (HBO)</t>
  </si>
  <si>
    <t>john oliver trump|john oliver the world|foreign policy</t>
  </si>
  <si>
    <t>America's reputation is being damaged by its own president. John Oliver, several dinosaurs, and the NYC Gay Men's Chorus remind the world that our country is...complicated.\n\nConnect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</si>
  <si>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nFpEuUY-zQ0</t>
  </si>
  <si>
    <t>Swish Daily</t>
  </si>
  <si>
    <t>Draymond Green on his reaction during Fergie's National Anthem, new All Star format &amp; more</t>
  </si>
  <si>
    <t>Draymond Green|on his reaction|during fergie national anthem|new All Star Game format|draymond green interview|draymond green reaction|draymond green fergie|draymond green fergie anthem|fergie national anthem all star game|draymond green meme|draymond green all star game|team stephen vs team lebron|draymond green face</t>
  </si>
  <si>
    <t>Draymond Green on his reaction during Fergie's National Anthem, new All Star Game format &amp; more</t>
  </si>
  <si>
    <t>f2MZnJlDJ4c</t>
  </si>
  <si>
    <t>Kevin Hart Leads 2018 NBA All-Star Game Introductions | Team LeBron &amp; Team Stephen</t>
  </si>
  <si>
    <t>nba|highlights|basketball|plays|amazing|sports|hoops|finals|games|game|kevin hart|kevin hart intros|2018 nba all-star intros|nba all-star introductions|team lebron|team stephen|andre drummond shoulders</t>
  </si>
  <si>
    <t>Kevin Hart pulls out all the jokes during the 2018 NBA All-Star Game Introductions, featuring Team LeBron &amp; Team Stephen!!!\n\nSubscribe to the NBA: http://bit.ly/2rCglzY\n\nFor news, stories, highlights and more, go to our official website at http://www.nba.com\n\nGet NBA LEAGUE PASS: http://www.nba.com/leaguepass</t>
  </si>
  <si>
    <t>Ps7GzIV2KP0</t>
  </si>
  <si>
    <t>Which Animal Is The Smartest?</t>
  </si>
  <si>
    <t>smart|chimpanzees|smartest|what are the smartest animals|how smart are animals|humans vs animals|chimps|life noggin|blocko|educational|Dolphins|iq|brains|animal kingdom|Sea Creatures|animated science|dogs|school|play noggin|evolution|technology</t>
  </si>
  <si>
    <t>Sure, humans are smart. But how smart are our animal friends? \nWatch more: Whatâ€™s Hiding Deep Within The Rainforest?\n â–ºâ–º https://www.youtube.com/watch?v=2P6dG-csseU&amp;index=12&amp;list=PL8L0MzSk_V6JtEDRfRMyb6rFd1acqYSlO&amp;t=0s\n\nSubscribe: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ncbi.nlm.nih.gov/pmc/articles/PMC4685590/\nhttp://pages.erau.edu/~andrewsa/sci_fi_projects_spring_2016/Project_3/Altomare_Antonio/AltomareProject3.1/WhatIsTheSmartestAnimalOnEarth.html\nhttps://www.sciencedaily.com/releases/2010/01/100116105504.htm\nhttps://www.sciencedaily.com/releases/2014/03/140326182039.htm\nhttps://www.scientificamerican.com/article/crows-understand-analogies/\nhttps://www.sciencedaily.com/releases/2014/12/141218131427.htm\nhttps://www.livescience.com/27199-chimps-smarter-memory-humans.html\nhttps://www.huffingtonpost.com/2013/02/17/chimpanzee-memory-study-short-term_n_2703588.html\nhttp://www.nbcnews.com/id/50834842/ns/technology_and_science-science/t/chimps-have-better-short-term-memory-humans/#.WmtZOKinGUk\nhttps://www.npr.org/templates/story/story.php?storyId=14224459&amp;ft=1&amp;f=1001\nhttps://www.theguardian.com/science/2007/sep/07/childrensservices\nhttps://uanews.arizona.edu/story/dogs-toddlers-show-similarities-social-intelligence\nhttps://www.sciencedirect.com/science/article/pii/S0003347217300064\nhttp://www.wildcat.arizona.edu/article/2017/03/dogs-toddlers-possess-similar-emotional-intelligence\nhttp://www.onegreenplanet.org/animalsandnature/human-intelligence-versus-whales-and-dolphins/\nhttps://msu.edu/~marablek/whal-int.htm#sect7-1\nhttps://www.uw360.asia/the-difference-between-human-and-cetacean-brains/\nhttps://www.ncbi.nlm.nih.gov/pubmed/16613059</t>
  </si>
  <si>
    <t>-8ZHXaGILlc</t>
  </si>
  <si>
    <t>2018 Winter Olympics Recap Day 10 I Part 1 I NBC Sports</t>
  </si>
  <si>
    <t>Olympics|2018|2018 Olympics|Pyeongchang|South Korea|recap|day 10|shib sibs|shibutani|ice dance|figure skating|gus|kensworthy|skiing</t>
  </si>
  <si>
    <t>Ice dancing highlighted Primetime coverage as Canadaâ€™s Tessa Virtue and Scott Moir charmed in the short dance. The menâ€™s aerials final saw some of the highest scores recorded across the board. Snowboard big air made its Olympic debut, and the women did not disappoint in the qualifying round. Last weekâ€™s slopestyle gold and silver medalists, Jamie Anderson and Laurie Blouin, both landed double cork 900s.</t>
  </si>
  <si>
    <t>cy9W-ZywVPc</t>
  </si>
  <si>
    <t>Trying to Get Into Fitness &amp; Health</t>
  </si>
  <si>
    <t>jaiden|animations|jaidenanimation|jaidenanimations|fitness|jaidenanimations fitness|jaidenanimations health|healthy lifestyle|getting into working out|new years resolutions</t>
  </si>
  <si>
    <t>swole n' healthy\n\nOther Animation Buds!\nPivots: https://www.youtube.com/user/ThePivotsXXD\nNellie Tart: https://www.youtube.com/channel/UCHimPYk1csmmOSGKF4pKelg\nxJayStarzx: https://www.youtube.com/user/xJaystarzx\nChiibe: https://www.youtube.com/channel/UCr7AiaFMovmWaQN-QOIsAFg\nRichard Chhoa: http://immachhoa.tumblr.com/\nDeadly Comics: https://www.youtube.com/user/deadlycomics1\nEhlboy: https://twitter.com/ehlgirl\n\n\n\n------------------------------------------------------------------------------------\nSUBSCRIBE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in the shaddows by ionics\n------------------------------------------------------------------------------------\n\n\n\nAnd this tells me you read the description, which means you respect what I have to say! Thank you :D i'm rooting for you to keep doing whatever it is you want to do! (as long as it's legal)</t>
  </si>
  <si>
    <t>HUV1unZsiKE</t>
  </si>
  <si>
    <t>Florida shooting suspect: Missed warning signs</t>
  </si>
  <si>
    <t>CBS This Morning|CBS News|Florida|school shooting|Nikolas Cruz|warning signs|gun laws|FBI</t>
  </si>
  <si>
    <t>The family that lived with alleged Florida school gunman Nikolas Cruz says they had no idea he was capable of such a crime. Other agencies apparently missed warning signs. Manuel Bojorquez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</si>
  <si>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DSG-zxGRkJw</t>
  </si>
  <si>
    <t>The European City Centre With No Street Names</t>
  </si>
  <si>
    <t>tom scott|tomscott|mannheim|germany|quadrates|amazing places|street names</t>
  </si>
  <si>
    <t>In the Quadratestadt of Mannheim, Germany, the streets aren't named: instead, the blocks are. It's an exception to a rule that most people don't even think about â€” especially not mapping companies.\n\n(Thanks to JoÃ£o Correia for sending me this idea back in 2015!)\n\nI'm at http://tomscott.com\non Twitter at http://twitter.com/tomscott\non Facebook at http://facebook.com/tomscott\nand on Snapchat and Instagram as tomscottgo</t>
  </si>
  <si>
    <t>YbQ-NgaCntk</t>
  </si>
  <si>
    <t>Kathy Bates Slides Into â€œThatâ€™s What I Likeâ€ by Bruno Mars | Lip Sync Battle Preview</t>
  </si>
  <si>
    <t>Singing|Lip Sync Battle|Dancing|Lip Syncing|LL|Cool|Chrissy Teigen|Music|Comedy|lip sync|battle|dance|Lip Sync Show|lsb|tone bell|disjointed|party all the time|eddie murphy|comedian|stand up|stand up comedian|actor|recording studio|music video recreation|key and peele|kathy bates|marijuana|los angeles|dispensary|On the Basis of Sex|misery|american horror story|that's what I like|bruno mars</t>
  </si>
  <si>
    <t>Emmy, Oscar, and Golden Globe Award winner Kathy Bates looks to add more gold to her mantle with this performance of â€œThatâ€™s What I Likeâ€ by Bruno Mars. Lip Sync Battle, Thursdays at 10/9c on Paramount Network.\n\n#ParamountNetwork #LipSyncBattle #LSB #KathyBates #ThatsWhatILike #BrunoMars\n\nSubscribe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</si>
  <si>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JeRtUXTQ_aQ</t>
  </si>
  <si>
    <t>James Bay - Wild Love</t>
  </si>
  <si>
    <t>Wild Love (Official Video)\nSong Available Here: https://JamesBay.lnk.to/wildloveYD \n\nConnect With James Bay:\nhttp://jamesbay.com \nhttps://www.facebook.com/jamesbaymusic \nhttps://instagram.com/jamesbaymusic \nhttps://soundcloud.com/jamesbaymusic \nhttps://twitter.com/JamesBayMusic \n\nDirected by Marc Klasfeld\nProduced by Nina Dluhy-Miller\nFor Prime Zero Productions\n\nMusic video by James Bay performing Wild Love. Â© 2018 Republic Records, a division of UMG Recordings, Inc.\n\nhttp://vevo.ly/YHKEO1</t>
  </si>
  <si>
    <t>scMSeVaE7Ao</t>
  </si>
  <si>
    <t>Malik Nabee</t>
  </si>
  <si>
    <t>The Original JJ Redick Chinese New Year Video- 51's</t>
  </si>
  <si>
    <t>JDkHmQEOkYo</t>
  </si>
  <si>
    <t>T &amp; P Makeup Look</t>
  </si>
  <si>
    <t>Makeup|Sailor J|Funny</t>
  </si>
  <si>
    <t>https://www.gofundme.com/stonemandouglasvictimsfund</t>
  </si>
  <si>
    <t>WTyNJOXycQk</t>
  </si>
  <si>
    <t>Male or Female? How to Tell the Sex of a Kitten!</t>
  </si>
  <si>
    <t>kitten|kitten lady|cat|orphan|orphaned|baby|neonatal|infant|newborn|found|find|kittens|rescue|adopt|rescued|foster|fostering|help|how to|what do i do|how do i|cats|animal|hannah shaw|styx|animal planet|feed|pee|poop|babies|shelter|cute|sex|gender|male|female|genitals|penis|vagina|vulva|testicles|spay|neuter|boy|girl|gender reveal|how to tell|how to know|is this kitten a boy or girl|boy or girl|male or female</t>
  </si>
  <si>
    <t>Here's a quick and easy video all about how to tell if a kitten is male or female, featuring rescued kittens Velouria, Margot, Phillip, Winston, and Barnaby!\n\nCheck out my instructional videos here: http://bit.ly/2qwudwX\n\nFollow Kitten Lady on social media! \n\nFACEBOOK: https://www.facebook.com/kittenxlady\nINSTAGRAM: https://www.instagram.com/kittenxlady\n\nShop for Kitten Lady gear: https://kittenlady.bigcartel.com\n\nVideo filmed by Andrew Marttila -- @iamthecatphotographer!\nVideo produced by Adam Myatt -- @catmanofwestoakland!</t>
  </si>
  <si>
    <t>7u6rMOvvTzU</t>
  </si>
  <si>
    <t>ONE FRET GUITAR SOLO</t>
  </si>
  <si>
    <t>davie504|davie|504|davide|biale|davide biale|jazz|bass|bass solo|funk bass|basso elettrico|bass jam|ONE FRET GUITAR|ONE FRET BASS GUITAR|ONE FRET GUITAR SOLO|one fret bass guitar solo|challenge|guitar solo|metal|metal bass|metal guitar|hard rock|distorted|slap bass solo|guitar|bass guitar|fretless guitar|bass line|weird guitar|crazy solo|Triple neck bass|15 strings bass|24 strings bass|song challenge</t>
  </si>
  <si>
    <t>Playing this short and weird looking one fret guitar... Not really a bass but hey, it has four strings\n\nTABS and Backing Tracks: https://www.patreon.com/davie504\n\nTuning is G Bb G Bb\n\nSubscribe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</si>
  <si>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j8rtMlDTJes</t>
  </si>
  <si>
    <t>Allison Janney Demonstrates Meryl Streep's Secret Kissing Technique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</si>
  <si>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2018|Allison Janney Shows Graham Meryl Streep's Secret Kissing Technique</t>
  </si>
  <si>
    <t>And no one told Daniel not to use tongue!\nSubscribe for weekly updates: http://www.youtube.com/subscription_center?add_user=officialgrahamnorton</t>
  </si>
  <si>
    <t>-3nEHRN6IPg</t>
  </si>
  <si>
    <t>Blackberry Motion Teardown - Do not trust around Water...</t>
  </si>
  <si>
    <t>Blackberry Motion|BlackBerry|Black Berry|New blackberry|Motion|Teardown|disassembly|how to take apart blackberry motion|Fix|repair|tutorial|screen replacement|battery|charging port|cracked screen|digitizer|glass only|review</t>
  </si>
  <si>
    <t>Lets Take Apart the BlackBerry Motion and review it from the inside. Blackberry has come out strong with their recent cell phones. The BlackBerry KeyOne, and this new keyboardless Blackberry Motion. It was nice of Blackberry To include some water resistance. BUT its definitely not something to trust entirely. There is not very  much adhesive around the back panel, and the hole around the charging port is equally weak. HUGE Thanks to Mr. Mobile for jumping into the teardown with me. Check out his channel here: https://www.youtube.com/themrmobile\n\nIf you are looking to repair your BlackBerry Motion, this video should be able to help you out! Just watch as I take apart my own Blackberry motion, and see if you want to tackle the project on your own. \n\nAwesome Smartphone Tool Kit: http://amzn.to/2DURcr7\nGreen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</si>
  <si>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QO9SS1NS6MM</t>
  </si>
  <si>
    <t>Inside the Quest to Make Lab Grown Meat | WIRED</t>
  </si>
  <si>
    <t>animal rights|beef|chicken|foie gras|food science|meat|science|vegan|vegans|vegetarian|lab grown meat|fake meat|cultured meat|animal cruelty|impossible burger|just company|food scientist|clean meat|finless foods|meat alternatives|alternative meat|meatless mondays|just meat|lab meat|fois gras|meat from lab|grown meat|vegetarian meat|slaughter free meat|food startup|meatfree burger|lab burger|meat free burger|wired|wired.com</t>
  </si>
  <si>
    <t>Food scientists and startups are trying to make meat more ethically appealing by growing it -- cell by cell -- in a lab instead of on a farm. Even some vegans support so-called clean meat. But can lab grown meat overcome the dreaded yuck factor?\n\nStill havenâ€™t subscribed to WIRED on YouTube? â–ºâ–º http://wrd.cm/15fP7B7 _x000D_
\n_x000D_
\n_x000D_
\nABOUT WIRED_x000D_
\nWIRED is where tomorrow is realized. Through thought-provoking stories and videos, WIRED explores the future of business, innovation, and culture.\n\nInside the Quest to Make Lab Grown Meat | WIRED</t>
  </si>
  <si>
    <t>7efwdTlRvvs</t>
  </si>
  <si>
    <t>Prince Marcus</t>
  </si>
  <si>
    <t>Jamie Foxx Awkward Interview SportsCenter Michael Smith</t>
  </si>
  <si>
    <t>Jamie|foxx|walked|out|on|smith|sportscenter|interview|katie|holmes|Jamie Foxx Walks Off SportsCenter After Katie Holmes Question|Foxx Walks Off SportsCenter After Katie Holmes Question|michael smith|jamie foxx|jamie foxx katie holmes</t>
  </si>
  <si>
    <t>Jamie Foxx Walked Out On Michael Smith's SC Interview Katie Holmes</t>
  </si>
  <si>
    <t>dBPRS4mVT3g</t>
  </si>
  <si>
    <t>Jamie Foxx and Katie Holmes Hit the Gym Together for Valentine's Day (Exclusive)</t>
  </si>
  <si>
    <t>katie holmes|jamie foxx|news|cbs|nominee|producer|red carpet|highlights|performances|entertainment tonight|jamie and katie|jamie foxx katie holmes|katie holmes jamie foxx|katie holmes dating|jamie foxx dating|celebrity valentines day|gym</t>
  </si>
  <si>
    <t>More from Entertainment Tonight: https://www.youtube.com/channel/UCdtXPiqI2cLorKaPrfpKc4g?sub_confirmation=1\nOnly ET can show you the Katie Holmes busting out her hilarious dance moves before heading inside a Los Angeles gym with Jamie Foxx.</t>
  </si>
  <si>
    <t>CYZkT8gbiEk</t>
  </si>
  <si>
    <t>Tyga Talks About Kylie Jenner Breakup | Everyday Struggle</t>
  </si>
  <si>
    <t>sneakerhead|complex|complex originals|sneakers|news|entertainment|current affairs|young man|culture|cool|edgy|funny|complex tv|complex media|#EverydayStruggle|Everyday Struggle|Tyga|Kylie Jenner|Kylie Jenner Breakup|tyga kylie jenner|akademiks|dj akademiks|nadeksa|star</t>
  </si>
  <si>
    <t>On today's #EverydayStruggle, Tyga stopped by the set to talk about his relationship with Kylie Jenner and how he's moved on. \n\nCatch the full episode here: https://youtu.be/OY78pwg2BgI\n\nSubscribe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</si>
  <si>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BuFrAmdWveY</t>
  </si>
  <si>
    <t>monatheband</t>
  </si>
  <si>
    <t>MONA - Kiss Like A Woman (Official Video)</t>
  </si>
  <si>
    <t>Mona|Kiss Like A Woman|Langley Fox Hemingway|Madison Paige|Johnathan Crocker|Nick Brown|Langely Fox|Madsaige|langleyfox|LGBTQ|pride|gay|makeout|kiss|love|ruby rose|stella maxwell|queer eye|flaunt|sex positive|findhrr|ellen degeneres|ellen|grindr|tinder|prom|homecoming|sexuality|LGBT|Love is love|make out|Lesbian|Lesbians|Lesbians kissing|Girls kissing</t>
  </si>
  <si>
    <t>Kiss Like A Woman out now: https://ffm.to/klaw\nAdd it to your Spotify playlists: http://spoti.fi/2HvXsEP\n\nStarring Langley Fox Hemingway &amp; Madison Paige\nWritten &amp; Directed by Johnathan Crocker\n\nFollow Mona:\nFacebook: https://www.facebook.com/monatheband\nTwitter: http://twitter.com/monatheband\nInstagram: http://instagram.com/monatheband\nSpotify: http://spoti.fi/2o1Yhw4\n\n\nKiss Like A Woman LYRICS:\n\nYou got a lonely guy \nOn a lonely night \nDaydream seems like the only life \nThen you walked in, I've been waiting \nOh I can't sit here wasting all this time \nAll this time \n\nKiss like a woman \nTalk like a man\nHere we are in the summer rain again \nYou're soaking wet it's easy to see\nThere's no other place that id rather be\n\nBaby my eyes see it all the same \nWe all live in the sun and in the rain \nSo keep walking &amp; don't give in \nOh you can't sit here wasting all this time \nAll this time \n\nWhen you calm down &amp; stay proud\nIt's the best way you're ever gonna live\nDo it your way not taking what they give \nI say... whatever you say\n&amp; the world will see you taking stands\nLiving loud until they understand...</t>
  </si>
  <si>
    <t>fFjkYIgmZnA</t>
  </si>
  <si>
    <t>Cartoon Hangover</t>
  </si>
  <si>
    <t>New Cartoon - The Bagheads - Full Episode - From GO! Cartoons Only on Cartoon Hangover</t>
  </si>
  <si>
    <t>Cartoon Hangover|Cartoon|CartoonHangover|Bravest Warriors|get trashed|welcome to doozy|doozy|go cartoons|go! cartoons|nebulous|the summoning|frederator studios|cartoonhangover|cartoon|bravest warriors|frederator|frederator digital|cartoon network|animation|cartoons|adventure time|channel frederator|bee and puppycat|oh yeah! cartoons|full episode|animated cartoon|funny|funny cartoons|cartoons for kids|natasha allegri|not hero|animated web series|episode</t>
  </si>
  <si>
    <t>Join us for the 8th full episode of GO! Cartoons with Get Trashed. When a bag-headed brother and sister battle over trash take-out, the piled-up garbage really hits the fan.\n\nCreated by D.R. Beitzel and produced by Frederator Studios and Sony Pictures Animation. \n\nWatch Both Brothers:\nhttps://www.youtube.com/watch?v=YVB5VOTfXBc\n\nWatch Welcome to Doozy:\nhttps://youtu.be/VHBhfX1gA6c\n\nWatch Nebulous:\nhttps://www.youtube.com/watch?v=ihoy7tp9aBc\n\nWatch The Summoning:\nhttps://www.youtube.com/watch?v=ElzEYgQW8f0\n\nWatch Boots:\nhttps://www.youtube.com/watch?v=cDPVCMasOW0\n\nWatch City Dwellers:\nhttps://www.youtube.com/watch?v=Kzj44NQdLzs\n\nWatch Rachel and Her Grandfather Control the Island:\nhttps://www.youtube.com/watch?v=hFufqL0yKbM\n\nWatch the trailer for our entire Fall slate of shows:\nhttps://www.youtube.com/watch?v=6CtF2drve2w\n\nThis episode is also available on Cartoon Hangover Select along with all of our other cartoons. \nhttps://vrv.co/cartoonhangover\n\nWatch All of 107 Anime Facts Season 2\nhttp://frdr.us/107AnimeS2\n\nDon't miss our videos, make sure you subscribe!\nhttp://frdr.us/CHsubscribe\n\nWe have a dotcom!\nhttp://frdr.us/YTCHdotcom\n\nTweet Us on Twitter\nhttp://frdr.us/YTCHtwitter\n\nHeart Us on Instagram\nhttp://frdr.us/YTCHinsta\n\nTouch Us on Facebox\nhttp://frdr.us/YTCHfacebox\n\nDo NOT forget to visit our YouTube friends! \nChannel Frederator - http://frdr.us/YTCFyoutube\nThe Leaderboard - http://frdr.us/YTTLByoutube\n\nWant to tell us something? Write an email. \nhey@frederator.com\n\nWant to work at Frederator? See our job openings and internships.\nhttp://frdr.us/YTFREDjobs\n\n\nCredits for This Episode\n-----------------------------------\nCREATED BY D.R. Beitzel\nWRITTEN BY D.R. Beitzel\nDIRECTED BY Michelle Bryan\nSTORYBOARD BY Jojo Baptista\nSHEET TIMING Michelle Bryan\nCHARACTER DESIGNERS Jojo Baptista &amp; D.R. Beitzel\nPROP/EFX DESIGNERS Jojo Baptista\nBACKGROUND DESIGN Randol Eagles\nBACKGROUND PAINTER Bill Dely\nCOLOR STYLIST Bill Dely &amp; Mira Lark Crowell\nSTORYBOARD REVISIONS Jojo Baptista\n\nEXECUTIVE PRODUCER Fred Seibert\nPRODUCER(S) Eric Homan &amp; Kevin Kolde\nCO PRODUCER D.R. Beitzel\nASSOCIATE PRODUCER Sylvia Edwards\nPRODUCTION MANAGER Steve Worth\nPRODUCTION ASSISTANT Ross Kolde\nDEVELOPMENT COORDINATOR Kelsey Calaitges\n \nEDITOR Ray Valenzuela\nANIMATIC EDITOR Meghan Burleson\n\nCAST \nARTEMIS Cassandra Morris\nELBOW Colleen Oâ€™Shaunessy \nDADHEAD/GOAT/NUKEMAN JONES Andrew Racho \n \nCASTING &amp; VOICE DIRECTOR Rene Vielleux  \nVoice Production Company VeritÃ© Studios LLC\nDIALOGUE RECORDING Salami Studios\nDIALOGUE MIXER Jonathan Abelardo\nASSISTANT DIALOGUE MIXER Samuel Porcaro &amp; Sean Jacobson\nPOST PRODUCTION Salami Studios\nSOUND DESIGN AND EDITORIAL Rick Hinson, M.P.S.E.\nFOLEY MIXER Roberto Dominguez Alegria \nFOLEY ARTIST Cynthia Merrill\nDIALOGUE CONFORM Mark Mercado\nRE-RECORDING MIXER Thomas J. Maydeck, C.A.S.\nSCORE BY Paul Fraser\nANIMATION CHECKING Sylvia Edwards\nTRACK READING Slightly-Off-Track\n \nANIMATION SERVICES DONGWOO A&amp;E CO., LTD.\nANIMATION DIRECTOR GEUN-SIK SONG\nLAYOUT ARTIST YOUNG-KYUN YOO\nMODEL CHECKER JEONG-HEE KIM\nKEY ANIMATION YANG-HO PARK &amp; KYUNG-SOOK PARK\nFINAL CHECKER SUN-HO CHOI\nIN-BETWEEN HYUN-SOOK LEE\nBACKGROUND DIRECTOR YOON-HO LEE\nCOLOR STYLIST JEONG-WOO LEE\nSCAN MIN-YONG YOO\nCOMPOSITE TAE-HEE HEO\n PRODUCTION STAFF SEUNG-WON NAM\n\nThanks for sharing your Cartoon Hangover with us! Cartoon Hangover is the home for original cartoons and factual programming about animation for dedicated fans. \n\nOur original programming has included Bravest Warriors, Bee and PuppyCat, Too Cool! Cartoons, Fin Punch, GO! Cartoons (The Summoning, Boots), Slug Riot, and Shadowstone Park (from FilmCow). \n\nOur factual programming generally focuses on anime titles (like My Hero Academia, Tokyo Ghoul, etc.) and thoughtful pieces on animation. New videos two to three times per month.\n\nFrom the studio who produced Adventure Time.</t>
  </si>
  <si>
    <t>AHIcMK_7-Us</t>
  </si>
  <si>
    <t>Hilarious Pub Prank || ViralHog</t>
  </si>
  <si>
    <t>Occurred on February 2, 2018 / Maesteg, Wales, UK\n\nA group of Scottish fellas played a funny harmless prank.\n\nWatch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</si>
  <si>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GABCneYEE84</t>
  </si>
  <si>
    <t>Honest Trailers - Justice League</t>
  </si>
  <si>
    <t>screenjunkies|screen junkies|honest trailers|honest trailer|justice league|dc movies|wonder woman|gal gadot|ben affleck|batman|aquaman|jason mamoa|cyborg|teen titans|flash|ezra miller|henry cavill|superman|man of steel|batman vs superman|batman v superman|justice league trailer|justice league review|the batman|justice league scene|justice league clip|justice league action|justice league full movie|justice league fight scene|justice league clips</t>
  </si>
  <si>
    <t>Somewhere between the awful Suicide Squad and the really good Wonder Woman, there's a movie that is determined to be right in the middle - It's Justice League!\n\nWatch the Honest Trailer Commentaries to get the writers thoughts on the movie along with deleted jokes!\nhttps://www.youtube.com/watch?v=S9CnXTY-zwc\n\nGot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</si>
  <si>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mike m</t>
  </si>
  <si>
    <t>Confrontation Between Lifeguard, Bodysurfer Caught On Camera In Redondo Beach Goes Viral</t>
  </si>
  <si>
    <t>Fake news david hog</t>
  </si>
  <si>
    <t>DAVID HOGG THE ACTOR....</t>
  </si>
  <si>
    <t>qZHycHI3F1Q</t>
  </si>
  <si>
    <t>Football vs Soccer Trick Shots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</si>
  <si>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spinners|dude|f2|tekkers|smu|european|brittish|london|manchester|united|preimere|league|juggle|skills|str|freestylers|freestyle|ball|tricks|real life</t>
  </si>
  <si>
    <t>Dude Perfect football vs F2 soccer... trick shot style! \nâ–º Special thanks to Whistle Sports! Click HERE to subscribe to Whistle Sports: http://dudeperfect.com/SubWhistle\nâ–º Click HERE to subscribe to Dude Perfect! http://bit.ly/SubDudePerfect\nâ–º Click HERE to subscribe to F2! \nhttp://dudeperfect.com/SubF2\n\nâ–º SHOP our NEW Merchandise! - http://bit.ly/DPStore\n\nâ–º Click HERE to watch our most recent videos! http://bit.ly/NewestDudePerfectVideos\nhttp://bit.ly/NewestDPVideos\n\nâ–ºClick HERE to join the exclusive Dude Perfect T-Shirt Club! http://bit.ly/DPTShirtClub\n\nMusic: Zayde WÃ¸lf - â€œHustlerâ€\nâ–ºClick HERE to download: http://dudeperfect.com/ZWHustler\nâ–ºhttp://zaydewolf.com\nâ–ºhttp://youtube.com/zaydewolf\nâ–ºhttp://.instagram.com/zaydewolf\nâ–ºhttp://.facebook.com/zaydewolf\nâ–ºhttp://twitter.com/zaydewolf\n\nPlay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Jezza's laugh is amazing!\n\nAs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</si>
  <si>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V5cOvyDpWfM</t>
  </si>
  <si>
    <t>Fergie Performs The U.S. National Anthem / 2018 NBA All-Star Game</t>
  </si>
  <si>
    <t>mlg highlights|mlg|basketball|highlights|sports|plays|nba|game|team|nba highlights|game highlights|team lebron|team stephen|lebron|stephen|all star game|nba all star game|team stephen vs team lebron|team lebron vs team stephen|team lebron vs team stephen full game highlights|team stephen vs team lebron highlights|Fergie|Fergie Performs The U S National Anthem</t>
  </si>
  <si>
    <t>ðŸ€Fergie Performs The U.S. National Anthem / 2018 NBA All-Star Game\n\nðŸ‘Follow Us on Twitter: https://twitter.com/stayhls\n\nðŸ‘Like Us on Facebook: https://www.facebook.com/stayhls\n\nðŸ‘€Subscribe To Me On Social Networks To Keep Up To Date With Updates On My Channel :)\n\nâš ï¸Disclaimer:\nâž¡ï¸ Monetization is disabled.\nâž¡ï¸ Companies that claim rights to my videos are entitled to the \nmonetisations and will earn a profit from my videos if they \ndecide to monetize them. This is not my decision.\nâž¡ï¸ If you want the video removed, I'd appreciate if you request the\nvideo to be globally blocked or muted, since it's hassle to deal \nwith copyright strikes.\n\nðŸ“•Copyright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</si>
  <si>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ObvUP5YxAKg</t>
  </si>
  <si>
    <t>News 5 Cleveland</t>
  </si>
  <si>
    <t>7th-grader shoots himself at Jackson Memorial Middle School in Stark County</t>
  </si>
  <si>
    <t>seventh grader|shoots self|jackson|school</t>
  </si>
  <si>
    <t>aFuA50H9uek</t>
  </si>
  <si>
    <t>Testing Robustness</t>
  </si>
  <si>
    <t>robot|Boston Dynamics|Legged Locomotion|Mobile Manipulation|Dynamic robots|SpotMini|Legged robots</t>
  </si>
  <si>
    <t>A test of SpotMini's ability to adjust to disturbances as it opens and walks through a door.  A person (not shown) drives the robot up to the door, points the hand at the door handle, then gives the 'GO' command, both at the beginning of the video and again at 42 seconds.  The robot proceeds autonomously from these points on, without help from a person.  A camera in the hand finds the door handle, cameras on the body determine if the door is open or closed and navigate through the doorway.  Software provides locomotion, balance and adjusts behavior when progress gets off track.  The ability to tolerate and respond automatically to disturbances like these improves successful operation of the robot.  (Note: This testing does not irritate or harm the robot.)</t>
  </si>
  <si>
    <t>r4qSDOHeWjk</t>
  </si>
  <si>
    <t>Binging With Babish Cooks In-N-Out and Shake Shack Clones | The Burger Show</t>
  </si>
  <si>
    <t>First we feast|fwf|firstwefeast|food|food porn|cook|cooking|chef|kitchen|recipe|cocktail|bartender|craft beer|complex|complex media|Cook (Profession)sean evans|the burger show|binging with babish|andrew rea|shake shack|in-n-out|burgers|smash burger|double shack x double-double animal style voltron burger|fast food burger vs. gourmet burger|alvin cailan|shake shack double stack|double double animal style</t>
  </si>
  <si>
    <t>In the world of burgers, the In-N-Out vs. Shake Shack rivalry is the stuff of legend, pitting east coast against west coast in a battle of patty supremacy. But rather than feed the fire of an old flame, Alvin Cailan is teaming up with YouTube legend Andrew Rea (Binging With Babish) to teach people how to make both of these iconic burgers at home. Better yet, they've devised the ultimate peace treaty: a Double Shack x Double-Double Animal-style Voltron burger. It's a moment in burger history you won't want to miss.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</si>
  <si>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OpsHLG657lM</t>
  </si>
  <si>
    <t>Fergie says her version of the national anthem 'didn't strike intended tone'</t>
  </si>
  <si>
    <t>fergie|2018 nba all star game|national anthem|sing|tone|version|grammy winner|abc|abc news|world news</t>
  </si>
  <si>
    <t>The Grammy winner said she tried her best singing the song during the NBA All-Star game.</t>
  </si>
  <si>
    <t>BFWI0GQZA14</t>
  </si>
  <si>
    <t>Rubber Wrecking Ball in 4k</t>
  </si>
  <si>
    <t>Maddie and Mackenzie Ziegler go head-to-head with the guys as they release massive rubber band wrecking balls onto a plethora of breakable targets below. Check out The Super Slow Show, only on YouTube.</t>
  </si>
  <si>
    <t>Sbp8MmSc2kQ</t>
  </si>
  <si>
    <t>15-Year-Old Florida Shooting Victim Peter Wang Buried With Military Honors</t>
  </si>
  <si>
    <t>florida school shooting|military honors|murder|school shooting|west point|junior rotc|parkland|ie newsdesk|nikolas cruz|rotc|massacre|peter wang|cat-news|inside edition|florida|funeral|jrotc</t>
  </si>
  <si>
    <t>There was an emotional sceneÂ TuesdayÂ at the funeral for a heroic student who was killed as he held the doors open for fellow classmates during last weekâ€™s shooting in Parkland, Florida. An online petition called for 15-year-old Peter Wang, a Junior ROTC cadet, to be given full military honors at his funeral. The U.S. Army announced it was awarding the teenager a Medal Of Heroism for his valor, along with two other Junior ROTC cadets killed in the massacre.</t>
  </si>
  <si>
    <t>doFpACkiZ2Q</t>
  </si>
  <si>
    <t>Derren Brown: The Push I Official Trailer [HD] I Netflix</t>
  </si>
  <si>
    <t>Netflix|Trailer|Netflix Original Series|Netflix Series|television|movies|streaming|movies online|television online|documentary|comedy|drama|08282016NtflxUSCAN|watch movies|Derren Brown|The Push|Illusionist|Magic|Show|Special|psychology|social influence|social compliance|Psychological|PLvahqwMqN4M2N01FfQy2wXkyVyucAL86b|PLvahqwMqN4M1uQ5JITdkmNrxZnwtUG-DP</t>
  </si>
  <si>
    <t>Psychological Illusionist Derren Brown makes his much-anticipated US debut with the groundbreaking special The Push, which premieres on Netflix February 27.  In The Push, Brown exposes the psychological secrets of obedience and social compliance.  He expertly lifts the lid on the terrifying truth that, when confronted with authority, our natural instinct is to unflinchingly obey without question â€“ to such an extent that even the most moral people can be made to commit the most horrendous acts, simply because they are told to do so.\n\nSUBSCRIBE: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http://bit.ly/29kkemT\n\nDerren Brown: The Push I Official Trailer [HD] I Netflix\nhttp://youtube.com/netflix</t>
  </si>
  <si>
    <t>_IuEg3xbDA0</t>
  </si>
  <si>
    <t>Michael B. Jordan Goes Sneaker Shopping With Complex</t>
  </si>
  <si>
    <t>sneakerhead|complex|complex originals|sneakers|news|entertainment|young man|culture|funny|complex tv|complex media|michael b. jordan|black panther|creed|adonis creed|ryan coogler|erik killmonger|nike|huarache|nike air max 97 silver bullet|nike hyperadapt 1.0|joe la puma|sneaker shopping|air jordan|air jordan retro 1|nike air max plus tn ultra|the ten nike air presto|tokyo flyknits|nike flyknit racer prm|tokio flyknits|All Hail King Kilmonger</t>
  </si>
  <si>
    <t>Michael B. Jordan goes Sneaker Shopping at Stadium Goods in New York City, and talks about sneaker culture's role in Black Panther and his favorite shoes growing up.\n\nSubscribe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</si>
  <si>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bgV4A0GGBnQ</t>
  </si>
  <si>
    <t>2018 Winter Olympics Recap Day 11 I Part 1 I NBC Sports</t>
  </si>
  <si>
    <t>Olympics|2018|2018 Olympics|Winter Olympics|Pyeongchang|South Korea|recap|day 11|team USA|lindsey vonn|snowboarding|skiing|alpine</t>
  </si>
  <si>
    <t>Tessa Virtue and Scott Moir of Canada delivered a heart-felt performance on their way to winning ice dance gold. The â€œShib sibsâ€ were in a battle for the bronze with fellow Americans Madison Hubbell and Zachary Donohue. Canadaâ€™s Cassie Sharpe met high expectations in the womenâ€™s freeski halfpipe, winning gold.</t>
  </si>
  <si>
    <t>KNxUDJ8_qI0</t>
  </si>
  <si>
    <t>GETTING A CHIPOTLE TATTOO</t>
  </si>
  <si>
    <t>morgan adams|shane dawson|ryland adams|chipotle tattoo|lip tattoo|first tattoo|chipotle|morgan tattoo|morgan ghost|shane|shane sister|ryland sister|morgan vlogs|colorado vlog|california|los angeles</t>
  </si>
  <si>
    <t>Just documenting the most important things in life on my body \n\nLove you guys :))\n\nSHANES VIDEO: \n\nTHANKS Ryland for being my cameraman yet again\nRYLAND: https://www.youtube.com/user/ryanadams7\n\nFOLLOW ME OTHER PLACES to see more of my poor life choices: \nInstagram- https://www.instagram.com/morrganics/\nTwitter- https://twitter.com/_morganadams_\nSnapchat me and Angie!!! Morgan_adams33\n\nMy Last Video: https://www.youtube.com/watch?v=mEtJAblVxxU&amp;t=6s\n\nIf you're reading this comment what your fav thing from chipotle is :)</t>
  </si>
  <si>
    <t>NSrNn5LuxxQ</t>
  </si>
  <si>
    <t>Officials provide update after Ohio 7th-grader shoots himself at school</t>
  </si>
  <si>
    <t>Jackson Township Middle School|lock down|police|authorities|school shooting|7th grader|ohio 7th grader|ohio shooting</t>
  </si>
  <si>
    <t>All local schools in Jackson Township in Stark County, Ohio are on lockdown after aÂ 7th-grader shot himself inside Jackson Memorial Middle School,Â according to Jackson Local Schools.</t>
  </si>
  <si>
    <t>1kEoS9WwpmA</t>
  </si>
  <si>
    <t>Benedict Cumberbatch Performs I'm a Little Teapot // Omaze</t>
  </si>
  <si>
    <t>Benedict Cumberbatch|Avengers|Infinity War|Sherlock Holmes|Doctor Strange|Marvel|Premiere|Donate|Charity|Omaze|Win|Sweepstakes|VIP|Benedict|Cumberbatch|Avengers Infinity War|Captain America|Iron Man|Chris Evans|Robert Downey Jr|Chris Pratt|Guardians of the Galaxy|Disney|tea pot|tea|prank|actor|method acting|tickets|RDJ|Spiderman|Tom Holland|Chris Hemsworth|Thor|Hulk|Black Widow|Imitation Game|Smaug|Hobbit|star trek|feminist lumberjack|delicate luggagerack</t>
  </si>
  <si>
    <t>Benedict Cumberbatch (Sherlock, Doctor Strange) shows you what it would be like to attend the exclusive premiere of Avengers: Infinity War and have tea with him via a funny, dramatic reading of I'm a Little Teapot. To win, ENTER HERE: http://bit.ly/Avengers_Premiere_You \n\nAll donations support GEANCO.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</si>
  <si>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fZwwcwfbmdo</t>
  </si>
  <si>
    <t>Florida school shooting suspect appears in court</t>
  </si>
  <si>
    <t>Florida|cbsn|CBS News|top stories|nikolas cruz|U.S.|parkland shooting|school shooting|schools|Students</t>
  </si>
  <si>
    <t>Accused gunman Nikolas Cruz appeared for a hearing at a courthouse in Fort Lauderdale, Florida. Cruz faces 17 counts of premeditated murder in the deadly school shooting in Parkland. After the hearing, CBS News correspondent Manuel Bojorquez joined CBSN to discuss the latest in the case.</t>
  </si>
  <si>
    <t>UYZ1WjJI1NM</t>
  </si>
  <si>
    <t>Diane Keaton Has Her Eyes on Chris Martin</t>
  </si>
  <si>
    <t>Ellen|degeneres|ellen degeneres|the ellen show|ellen fans|ellen tickets|ellentube|ellen audience|diane keaton|diane|keaton|chris martin|chris|martin|coldplay|crush|love|oscar winner|oscar|birthday bash|birthday|bash|party|new crush|drunk|drinking|ellen birthday|dakota johnson|dakota|johnson|jamie dornan|jamie|dornan|gwenyth paltrow|hilarious|funny|hot|sexy</t>
  </si>
  <si>
    <t>Oscar winner Diane Keaton recalled feeling out of place at Ellen's big birthday bash, and revealed she found a new crush in the Coldplay frontman.</t>
  </si>
  <si>
    <t>X2BfTXIwABo</t>
  </si>
  <si>
    <t>MARVEL COMICS 2018: A Fresh Start</t>
  </si>
  <si>
    <t>marvel|comics|comic books|nerdy|geeky|super hero|superhero|marvel publishing</t>
  </si>
  <si>
    <t>New Creative Teams. New Series. New Directions. New Beginnings. Make Mine Marvel!\nâ–º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</si>
  <si>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Ecd4eA067P0</t>
  </si>
  <si>
    <t>Star Wars: The Last Jedi In-Home Trailer (Official)</t>
  </si>
  <si>
    <t>star wars|the last jedi|blu-ray|trailer|in home|4k uhd</t>
  </si>
  <si>
    <t>Own your copy of Star Wars: The Last Jedi! Available on Digital &amp; Movies Anywhere and 4K UHD March 13 | and on Blu-rayâ„¢ March 27.\n\nVisit Star Wars at http://www.starwars.com\n\nSubscribe to Star Wars on YouTube at http://www.youtube.com/starwars\n\nLike Star Wars on Facebook at http://www.facebook.com/starwars\n\nFollow Star Wars on Twitter at http://www.twitter.com/starwars\n\nFollow Star Wars on Instagram at http://www.instagram.com/starwars\n\nFollow Star Wars on Tumblr at http://starwars.tumblr.com/</t>
  </si>
  <si>
    <t>0vXLU9BnDPc</t>
  </si>
  <si>
    <t>Maia and Alex Shibutani, Ice Dancing Siblings, Talk Firsts | Teen Vogue</t>
  </si>
  <si>
    <t>figure skating|olympics|olympics 2018|pyeongchang 2018 olympics|pyeongchang 2018 winter olympics|winter olympics|alex shibutani|maya shibutani|ice dancing|ice dancer|olympic ice dancing|shibutani siblings|shibutanis|winter olympics 2018|2018 olympics|shibutani olympics|shibutani bronze|bronze medal|olympics medals|shib sibs|shibs|shibutanis ice dancing|ice skating|ice skating olympics|shibsibs|teen vogue|teenvogue.com</t>
  </si>
  <si>
    <t>What's the first thing an Olympic Ice Dancer eats when they wake up? Get to know the dynamic duo, Olympic Bronze Medalists and siblings Alex and Maia Shibutani. \n\nStill havenâ€™t subscribed to Teen Vogue on YouTube? â–ºâ–º http://bit.ly/tvyoutubesub _x000D_
\n_x000D_
\nABOUT TEEN VOGUE_x000D_
\nFashion, beauty tips, celebrity style, pop culture, videos, and moreâ€”everything you need to be ahead of the trends.  Fashion starts here.\n\nMaia and Alex Shibutani, Ice Dancing Siblings, Talk Firsts | Teen Vogue</t>
  </si>
  <si>
    <t>oWdLorlbhfU</t>
  </si>
  <si>
    <t>Tia's Goodbye- Bachelor</t>
  </si>
  <si>
    <t>the bachelor|the bachelorette|bachelor nation|abc|abc television|reality tv|chris harrison|bachelor in paradise|the bachelor winter games|arie luyendyk jr|tia</t>
  </si>
  <si>
    <t>DmTcVy7Ng-g</t>
  </si>
  <si>
    <t>TAKING A CAREER APTITUDE TEST NOW THAT WE'RE FULL-TIME VLOGGERS</t>
  </si>
  <si>
    <t>free career test online|career aptitude test|career aptitude|careers|job test|job quiz|personality quiz|personality test|what job should i have|what job should i choose|damon and jo|damon dominique|jo franco|travel youtubers|cool jobs|what should i major in college|college major quiz|high school quiz|middle quiz quiz|fun quizzes|kids|travel vloggers|career quiz|sokanu|shut up and go|blunt advice|acting|musician|photographer|journalist</t>
  </si>
  <si>
    <t>We've got a full-time job as travel vloggers, but a high school career aptitude test would have never told us that. Should we be making pastries or teaching Geometry instead? I mean, we're still trying to be gardeners, for real though.\nSubscribe to our channel â†’ https://goo.gl/H8i5DP\nOur travel blog | shut up and goâ†’ http://www.shutupandgo.travel/\n\n**take the career quiz (warning you now that it's super time-consuming - AS IT SHOULD BE)\nSokanu â†’ https://www.sokanu.com/\n\n**social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</si>
  <si>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5cKQHtO6wyk</t>
  </si>
  <si>
    <t>Stephen A. Smith on the 2018 NBA All-Star Game: I give it an A | First Take | ESPN</t>
  </si>
  <si>
    <t>espn|espn live|first take|espn first|first take today|first take daily|first take live|stephen a. smith|stephen a smith|stephen a.|stephen a|max kellerman|max|first|take|stephen|smith|on|the|2018|nba|all|star|game|2018 nba all star game|nba all star game|all star game|all star|stephen a smith all star game|basketball</t>
  </si>
  <si>
    <t>First Take's Stephen A. Smith comments on the 2018 NBA All-Star Game saying I give it an 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</si>
  <si>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Ga7thDlGbs8</t>
  </si>
  <si>
    <t>President Trump on bump stocks (C-SPAN)</t>
  </si>
  <si>
    <t>White House|President of the United States|Donald Trump|C-SPAN|CSPAN|bump stock|gun violence|Las Vegas|Parkland</t>
  </si>
  <si>
    <t>President Trump on bump stocks: Just a few moments ago, I signed a memorandum directing the Attorney General to propose regulations to ban all devices that turn legal weapons into machine guns. Watch full video here: http://cs.pn/2oe5Dhc</t>
  </si>
  <si>
    <t>r87aoVq4gZg</t>
  </si>
  <si>
    <t>Sauber F1 Team</t>
  </si>
  <si>
    <t>The C37 â€“ 2018 Alfa Romeo Sauber F1 Team Launch</t>
  </si>
  <si>
    <t>Alfa Romeo Sauber F1 Team|Sauber|Sauber F1 Team|Alfa Romeo F1|Formula 1|Team|Motorsport|Switzerland|Schweiz|Marcus Ericsson|Charles Leclerc|Formel Eins|Formel 1|racetrack|racing|race|track|car|2018|Rennsport|F1 Car Launch|car launch</t>
  </si>
  <si>
    <t>Watch the official unveiling of the C37, the Alfa Romeo Sauber F1 Teamâ€™s racing car for the 2018 Formula One Championship season. The C37 signifies the first year of the partnership between two great brands in motorsport, Alfa Romeo and Sauber Motorsport.\n\n--------------------------------\nSubscribe to our YouTube channel (FREE subscription):\nhttp://www.youtube.com/sauberf1team\n\nFind us online:\n\nWebsite: http://www.sauberf1team.com\nTwitter: http://www.twitter.com/sauberf1team\nFacebook: http://www.facebook.com/sauberf1team\nInstagram: http://www.instagram.com/sauberf1team\nGoogle+: http://www.google.com/+sauberf1team\nPinterest: http://www.pinterest.com/sauberf1pins</t>
  </si>
  <si>
    <t>Hndpk6A4VcE</t>
  </si>
  <si>
    <t>Is America Ready For A Gay President? | Hannah Hart</t>
  </si>
  <si>
    <t>hannah hart|hannah|hart|hanna hart|harto|myharto|hannah hart youtube|youtube hannah hart|funny|comedy|president's day|holiday|america|usa|united states of america|gay president|president|president of the united states|gay|has america had a gay president|gay presidents|gay president america|america gay president|american gay presidents|gay american presidents|gay american president|presidents day|president's day weekend|gay marriage|potus|gay potus</t>
  </si>
  <si>
    <t>Happy President's Day! What do you guys think?\nAlso, are you registered to vote? https://vote.gov/\n\nKITCHEN SWAGGAH: http://dftba.com/hannah\n\nThis is a truly wonderful time. These moments are treasures!\n\nWant to help me caption this video? Click the gear icon on the video and go to Subtitles/CC. Then click Add subtitles or CC!\n\nLove,\nHannah\n\nsnapchat: https://snapchat.com/add/hartoooo\ntwittah: http://twitter.com/harto\ninstagram: http://instagram.com/myharto\ntumblr: http://mydrunkkitchen.tumblr.com\nfacebook: http://facebook.com/hannahhartofficial</t>
  </si>
  <si>
    <t>pVgx8pYpwRE</t>
  </si>
  <si>
    <t>Camila Cabello on THAT Blue Ivy Grammys moment</t>
  </si>
  <si>
    <t>Camila Cabello|Blue Ivy|Beyonce|Jay Z|Grammys|Nick Grimshaw|BBC Radio 1</t>
  </si>
  <si>
    <t>Camila Cabello spoke to Grimmy about the moment that Blue Ivy basically shushed Beyonce and Jay Z during her speech at the Grammys.</t>
  </si>
  <si>
    <t>w4C4aSHUtE0</t>
  </si>
  <si>
    <t>KUWTK | Kourtney Kardashian Accidentally Snapchats From Friend's Phone! | E!</t>
  </si>
  <si>
    <t>Kardashians|Kourtney Kardashian|Snapchat|Reality TV|Snapchats|Simon Gebrelul's|New Season|Kim Kardashian|E! Entertainment Schedule|Celebrity|Celeb Gossip|Celeb News|E! News|E! News Now|Chelsea Handler|The Soup|Celebrity News|Celebrity Pictures|Gossip|Giuliana Rancic|Chelsea Lately|Comedians|Comedy|Kanye West|Scott Disick|Keeping Up with the Kardashians|Kardashian|KUWTK|family|Kendall Jenner|Kylie Jenner</t>
  </si>
  <si>
    <t>The KUWTK star accidentally Snaps someone from her friend Simon Gebrelul's phone...only to then call them a whore! Watch the deleted scene!\n\nSUBSCRIBE: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Accidentally Snapchats From Friend's Phone! | E!\nhttp://www.youtube.com/user/Eentertainment</t>
  </si>
  <si>
    <t>UCrMn3LLMVU</t>
  </si>
  <si>
    <t>Rudimental - These Days feat. Jess Glynne, Macklemore &amp; Dan Caplen [Live at Abbey Road]</t>
  </si>
  <si>
    <t>rudimental|rudimentaluk|official video|cover|session|live|remix|sun comes up|ed sheeran|we the generation|these days|jess glynne|macklemore|dan caplen|abbey road studios|London</t>
  </si>
  <si>
    <t>Download or stream now at: https://atlanti.cr/thesedays\n\nThis is a live video for our new single These Days shot at the legendary Abbey Road Studios in London.\nThese Days feat.Jess Glynne, Macklemore and Dan Caplen is out now everywhere!\n\nDirected by Dan Massie for http://els.tv/\n\nClick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</si>
  <si>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4EIvK9XsFRo</t>
  </si>
  <si>
    <t>How Much Does the World Suck? A Quiz with Bill Gates | Ingrid Nilsen</t>
  </si>
  <si>
    <t>How Much Does The World Suck? A Quiz with Bill Gates | Ingrid Nilsen|missglamorazzi|ingrid nilsen|bill gates|bill and melinda gates|the bill gates foundation|annual letter|bill gates annual letter|gates foundation annual letter|optimism|optimistic|ingrid nilsen sense of self|sense of self obama|sense of self bill gates</t>
  </si>
  <si>
    <t>Is the world as bad as we think it is? How is it possible to be an optimist when there's so much suffering happening around us? We live in a time when we are constantly inundated with a negative stream of news, and while I definitely don't have all the answers or solutions, I hope this video helps you see the side that's often left untouched by our news cycle: the good.\n\nRead Bill and Melinda's Annual Letter here: http://b-gat.es/2Eo3GsE\n\n----------\n\nI'm one half of a lady-powered podcast! New episodes every Tuesday!\nhttp://itunes.com/ladieswholunch \nhttp://soundcloud.com/ladies-who-lunch \nEmail us: heyladieswholunch@gmail.com\n\n----------\n\nMy Twitter: http://www.twitter.com/ingridnilsen \nMy Instagram: http://www.instagram.com/ingridnilsen\nMy Facebook: http://www.facebook.com/heyingridnilsen\n\n----------\n\nMissed my last videos? No worries! Check them out here:\n\n2 Makeup Looks for Valentine's Day:\nhttps://youtu.be/c4wBuV1RJU4\n\nJanuary Favorites:\nhttps://youtu.be/7X-gwHov3-M\n\nMy Winter Night Routine:\nhttps://youtu.be/xzeYKJBi6-0</t>
  </si>
  <si>
    <t>jS9q7Tu_G0o</t>
  </si>
  <si>
    <t>I Tried Following a Jeffree Star Makeup Tutorial</t>
  </si>
  <si>
    <t>Alisha Marie|i tried following a jeffree star makeup tutorial|i tried following a makeup tutorial|jeffree star|makeup|makeup tutorial|tutorial|funny|alisha|alishamarie|2018|Jeffree Star Cosmetics</t>
  </si>
  <si>
    <t>So I tried following a JeffreeStar makeup tutorial and this is what happened.. haha \nSubscribe to Jeffree: https://www.youtube.com/user/jeffreestar \nCheck out his cosmetics line: https://jeffreestarcosmetics.com/\n\nVlog Channel: http://www.youtube.com/user/vlogbby11\n\nInstagram: @Alisha \nTwitter: @AlishaMarie\nSnapchat: LidaLu11\n\n**IF YOU'RE READING THIS** comment Makeupppp\n\nBusiness: alishamarie@mattermediagroup.com\n\nHi hi!! My name is Alisha Marie and I hope you enjoy this video about I tried to follow a makeup tutorial!! I do lots of videos about life hacks, diys, testing products, comedy skits, and everything beauty, fashion, and lifestyle!</t>
  </si>
  <si>
    <t>PLtyqLPx_8M</t>
  </si>
  <si>
    <t>Top 5 most stunning moments in Olympic Short Track Speed Skating  | Highlights Listicles</t>
  </si>
  <si>
    <t>Olympic Games|Olympics|IOC|Sport|Champion|Highlights Listicles|Winter Games|Olympic|Pyeonchang|Pyeonchang 2018|Korea|South Korea|Ø§Ù„ØªØ²Ù„Ø¬ Ø§Ù„Ø³Ø±ÙŠØ¹ Ø¹Ù„Ù‰ Ù…Ø³Ø§Ø± Ù‚ØµÙŠØ±|çŸ­é“é€Ÿæ»‘|Patinage de vitesse sur piste courte|Short Track|ã‚·ãƒ§ãƒ¼ãƒˆãƒˆãƒ©ãƒƒã‚¯|ì‡¼íŠ¸íŠ¸ëž™ ìŠ¤ì¼€ì´íŒ…|PatinaÃ§Ã£o de velocidade em pista curta|Ð¨Ð¾Ñ€Ñ‚-Ñ‚Ñ€ÐµÐº|Patinaje de velocidad en pista corta|Speed Skating|Apolo Ohno|USA|Marc Gagnon|Canada|Salt Lake City|2002|Ahn Hyun-Soo|canada|relay|Italy|Lillehammer|top 5|best of|highlights|lillyhammer</t>
  </si>
  <si>
    <t>Do you remember Team Canada's 5000m Short Track Speed Skating Race at the Olympic Winter Games in Vancouver 2010? Or the one from team Italy at Lillyhammer 1994? We bet you do because they're both part of our top 5 most stunning moments in Olympic!\n\nSubscribe to the official Olympic channel here: http://bit.ly/1dn6AV5\n\nVisit the Olympic Channel, where the Games never end: http://www.olympicchannel.com</t>
  </si>
  <si>
    <t>gmfH2LBCdaY</t>
  </si>
  <si>
    <t>I TRIED FOLLOWING A MANNY MUA MAKEUP TUTORIAL</t>
  </si>
  <si>
    <t>lucas|lucas youtube|youtube lucas|fred channel|fred nickelodeon|fred figglehorn|i tried following a makeup tutorial|i tried following a manny mua makeup tutorial|i tried following a jeffree star makeup tutorial|i tried following a james charles makeup tutorial|james charles|manny mua|jeffree star|jenna marbles|the gabbie show|gabbie hanna|makeup tutorial|funny|manny mua makeup tutorial|james charles makeup tutorial</t>
  </si>
  <si>
    <t>SUBSCRIBE. it gives me self esteemâ–ºâ–º http://bit.ly/1d6oaDj \nðŸ”” Turn On Notifications ðŸ”” \nCooking My Man's Favorite Mealâ–ºâ–º https://www.youtube.com/watch?v=xpgDrFH2pc4&amp;t=25s&amp;index=1&amp;list=PLktWs4cQGF3RJy1rOJCNDmv62iUypG_d-\n\nIn this unbelievable, amazing video I follow the trend of I Tried Following A Blank Makeup Tutorial. I'm following the Manny Mua makeup tutorial. I did a poll on my twitter with him, Jeffree Star, and James Charles as the choices and actually Jeffree won, but I had already bought the makeup for Manny, so oops. hahaha enjoy\n\nâ†“Follow Me Hereâ†“\nTWITTER: http://twitter.com/LucasCruikshank\nINSTAGRAM: http://instagram.com/LucasCruikshank\nSNAPCHAT: https://snapchat.com/add/lucascruik\nFB: http://facebook.com/LucasACruikshank\n\nthe tutorial i'm following:\nhttps://www.youtube.com/watch?v=GR4nDbi4Pxs\n\ncreator of this trend (as far as i know)\nhttps://www.youtube.com/channel/UCFn4TEi42U-WHYjiqaxpp3w</t>
  </si>
  <si>
    <t>L5hl45NIAhc</t>
  </si>
  <si>
    <t>'Big one' knocks out several heavy-hitters, sends Daytona 500 to OT</t>
  </si>
  <si>
    <t>A massive pileup collects several cars upfront including Ryan Blaney and Kurt Busch.</t>
  </si>
  <si>
    <t>SNHc2PxY8lY</t>
  </si>
  <si>
    <t>Black Panther's Director Ryan Coogler Breaks Down a Fight Scene | Notes on a Scene | Vanity Fair</t>
  </si>
  <si>
    <t>ryan coogler|black panther|black panther movie|black panther lupita|lupita n'yongo|chadwick boseman|danai gurira|black panther 2018|black panther scene|black panther bts|black panther behind the scenes|notes on a scene|black panther vanity fair|anatomy of a scene|marvel black panther|avengers black panther|scene breakdown|black panther fight scene|black panther director|vanity fair|vanity fair magazine|vf</t>
  </si>
  <si>
    <t>On this episode of Notes on a Scene, Black Panther's director and co-writer Ryan Coogler breaks down a fight scene in the movie featuring Lupita Nyong'o, Danai Gurira, and Chadwick Boseman.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Panther's Director Ryan Coogler Breaks Down a Fight Scene | Notes on a Scene | Vanity Fair</t>
  </si>
  <si>
    <t>3yy-dKTmyOo</t>
  </si>
  <si>
    <t>Milo Manheim, Meg Donnelly - Someday (From ZOMBIES)</t>
  </si>
  <si>
    <t>Milo|Manheim|Meg|Donnelly|Someday|Walt|Disney|Records|Soundtrack</t>
  </si>
  <si>
    <t>Watch the new Disney Channel Original Movie ZOMBIES on Disney Channel and DisneyNOW.\n\nFollow ZOMBIES on Instagram: http://instagram.com/DisneyZombies\n\nWatch all ZOMBIES music videos here: http://disneymusic.co/ZOMBIESVideos\n\nZOMBIES (Original TV Movie Soundtrack) is available here:\nDownload: http://disneymusic.co/ZombiesDL\nStreaming: http://disneymusic.co/Zombies\n\nFollow Disney Music:\nFacebook: http://facebook.com/disneymusic\nInstagram: http://instagram.com/disneymusic\nSnapchat: http://snapchat.com/add/disneymusic\nTwitter: http://twitter.com/disneymusic\nYouTube: http://youtube.com/disneymusic\n\nMusic video by Milo Manheim, Meg Donnelly performing Someday. (C) 2018 Walt Disney Records\n\nhttp://vevo.ly/kvY3cq</t>
  </si>
  <si>
    <t>cik0lYDZa7c</t>
  </si>
  <si>
    <t>Smequle</t>
  </si>
  <si>
    <t>LeBron James Dunks Reverse Alley Oop From Russell Westbrook! 2018 NBA All Star Game!</t>
  </si>
  <si>
    <t>Smequle|nba|nba highlgihts|lebron james|anthony davis|james harden|nba all star|sll star game highliughts|2018 all star game|nba dunks|alley oop|lebron dunk|2018 NBA All Star Game!|lebron james alley oop|lebron james highlights|russell westbrook|russell westbrook highlights</t>
  </si>
  <si>
    <t>Buy SportzCases here: http://sportzcases.com?aff=71\n\nPromocode for 10% off: SMEQULE\n\nMUNDU'S (Outro/Intro Song) Links:\n\nSpotify: http://po.st/MUNDUonSpotify\nTwitter: http://www.twitter.com/munduofficial\nInstagram: http://www.instagram.com/munduofficial\n\nMerch: https://www.designbyhumans.com/shop/Smequle/\n\nLast Video: https://www.youtube.com/watch?v=0LII8f3Gfqc\n\nSmash the LIKE button if you ENOYED the NBA 2K18 Gameplay!\n\nAlso, don't forget to SUBSCRIBE for more daily NBA and NFL content:)\n\nTwitter - https://twitter.com/Smequle\n\nâ–ºCheck out my last video: \nâ–º SOCIAL MEDIA\nâ— Twitch - https://www.twitch.tv/Smequle\nâ— Twitter - https://twitter.com/Smequle\nâ— PSN - Smequle\nâ—Instagram - Roy.Nixon\nâ—Facebook - https://www.facebook.com/smequle\nâ–¬â–¬â–¬â–¬â–¬â–¬â–¬â–¬â–¬â–¬â–¬â–¬â–¬â–¬â–¬â–¬â–¬â–¬â–¬â–¬â–¬â–¬â–¬â–¬â–¬â–¬â–¬</t>
  </si>
  <si>
    <t>rJQYzX6Bgio</t>
  </si>
  <si>
    <t>Fancy Vlogs By Gab</t>
  </si>
  <si>
    <t>from this to this real quick... flu 2018</t>
  </si>
  <si>
    <t>fancy|fancy vlogs by gab|fancy vlogs|gabi demartino|flu season|flu 2018|my flu experience|documented the flu|niki and gabi|ariana grande|ariana grande wannabe|flu vlog|sick vlog|valentines day vlog|valentines day</t>
  </si>
  <si>
    <t>hi im gabi demartino!\n\nwatch the flu hit me real quick.  accidentally documented!\n\nrecents: https://www.youtube.com/watch?v=iL-vX_kZ_rY&amp;t=212s\n\na present from me to you boos ðŸŽ $100 in free postmates (good for 7 days) sign up with my code KRQV1 or this link: https://postmat.es/cvAe/67JpB5EdqI\n\nget a free uber ride on the uber app using my code: gabid42\n\nYou can find me on:\n-Twitter-\n@gabcake\ntweet me that you saw this and iâ€™ll follow you back!\n\n-Instagram-\n@gabi\nYouâ€™ve never seen aesthetic til you check out my instagram!!\n\n-Snapchat-\nfancysnapsbygab\ni mean, if youâ€™re girly and would love to see girly snaps and over-usage of snapchat filters then go ahead and add me!!\n\ni have my own series going on this channel in october and you can get inside looks already at @bloodqueensofficial on instagram!!!\n\nsteal my style: http://stealherstyle.net/gabriella-demartino/  \n\n-Tumblr-\n http://www.breakfastatchanel-starringgabi.tumblr.com\n\n-Pinterest-\nwww.pinterest.com/pinkprincessGAB</t>
  </si>
  <si>
    <t>Wv0MKHbtcQQ</t>
  </si>
  <si>
    <t>EATING DISCONTINUED SNACKS *EMOTIONAL*</t>
  </si>
  <si>
    <t>jennxpenn|jennxpenn2|jennxpenngames|jenn|jen|penn|pen|mcallister|jennxpen|jenxpenn|jenxpen|jennpenn|comedy|funny|entertaining|entertainment|eating discontinued snacks|eating|eat|discontinued|discontinue|snacks|snack|food|tasting|taste|trying|try|nostalgic|nostalgia|2000s|old snacks|mukbang|1990s|90s food|90s snacks</t>
  </si>
  <si>
    <t>I eat some discontinued snacks that bring back some nostalgic memories and things get pretty emotional.\n\nTHUMBS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</si>
  <si>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kl_jxVID3PE</t>
  </si>
  <si>
    <t>Kali Uchis After The Storm Official Lyrics &amp; Meaning | Verified</t>
  </si>
  <si>
    <t>genius|rap genius|verified|official lyrics|lyrics|lyric video|Lyric videos|pop music|hip hop|rap|new pop music|nadia lee cohen|badbadnotgood|hero|tyrant|nuestro|planeta|kaliuchis|jorja smith|bootsy collins|tyler|the creator|kelela|khelani|after the storm|NewSingle</t>
  </si>
  <si>
    <t>Kali Uchis first captivated the industry with her music video production skills and 2013 mixtape 'Drunken Babble.' With a fresh sound that mixes old-school soul vocals and R&amp;B beats, the Colombian singer caught the attention of hip-hop artists such as Snoop Dogg and Tyler, The Creator. Uchis has since built a resume of additional collaborations with Tyler, Miguel, and Latin music superstar Juanes. She also grabbed her first Grammy nomination this year for Best R&amp;B Performance, as a feature on Daniel Caesarâ€™s track â€œGet You.â€\n\nUchis' latest hit is the retro-sounding and smooth single â€œAfter The Storm,â€ featuring Tyler and funk legend Bootsy Collins. Racking in over 6 million streams on YouTube, the song tackles themes of survival and inner conflict. Uchis also references her own personal difficulties of living U.S., far away from her Colombian family members.\n\nRead more on Genius: https://genius.com/a/kali-uchis-breaks-down-official-lyrics-for-after-the-storm-on-genius-video-series-verified\n\nRead all the lyrics to After The Storm on Genius: https://genius.com/Kali-uchis-after-the-storm-lyrics\n\nSubscribe to Genius: http://bit.ly/2cNV6nz\nGenius on Twitter: https://twitter.com/Genius\nGenius on Instagram: http://instagram.com/genius\nGenius on Facebook: https://facebook.com/Geniusdotcom\nhttp://genius.com</t>
  </si>
  <si>
    <t>h-nmLbZorLE</t>
  </si>
  <si>
    <t>Toy Story Land to Open at Walt Disney World Resort June 30</t>
  </si>
  <si>
    <t>Toy Story Land|Toy Story Land Opening Date|Disney's Hollywood Studios|Walt Disney World|Disney World|Disney Parks Blog|Woody|Jessie|Buzz|Rex|Slinky Dog|Slinky Dog Coaster|Disney Parks|Toy Story Land Announcement</t>
  </si>
  <si>
    <t>Itâ€™s official! Toy Story Land, the highly-anticipated toy-filled land inspired by the beloved â€œToy Storyâ€ films, will open to guests at Disneyâ€™s Hollywood Studios June 30, 2018.\n\nSUBSCRIBE: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http://di.sn/6000fkMs\n\nToy Story Land to Open at Walt Disney World Resort June 30\nhttp://www.youtube.com/user/disneyparks</t>
  </si>
  <si>
    <t>hN8mNXa3ICo</t>
  </si>
  <si>
    <t>Homemade Vs. Store-Bought: Doughnuts</t>
  </si>
  <si>
    <t>donuts|doughnuts|tasty doughnuts|homemade doughnuts|homemade donuts|homemade vs store|classic doughnuts|classic donuts|ultimate doughnuts|ultimate donuts|glazed donuts|Krispy Kreme|krispy donuts|brenda tasty|brenda buzzfeed|breakfast|food|BuzzFeed|Tasty|BuzzFeed Tasty|how to make donuts</t>
  </si>
  <si>
    <t>Reserve the One Top: http://bit.ly/2v0iast\n\nHere is what you'll need!\n\nHomemade Doughnuts\nServings: 12 \n\nINGREDIENTS\n1Â½ cups milk, warm to the touch\n1 cup sugar\nÂ½ ounce yeast\n1 stick unsalted butter, softened\n3 eggs\n1 tablespoon vanilla extract\n5 cups flour, sifted\n1 teaspoon vegetable oil\nShortening, for frying\nÂ½ cup sprinkles, for decorating\n\nGLAZE\n2 cups powdered sugar\n3 tablespoons milk, warm to the touch\n\nWHITE GANACHE\n6 ounces white chocolate chips\nÂ¼ cup heavy cream, warm to the touch\n\nPINK GANACHE\n6 ounces white chocolate chips\nÂ¼ cup heavy cream, warm to the touch\nÂ¼ teaspoon pink food coloring\n\nVIOLET GANACHE\n6 ounces white chocolate chips\nÂ¼ cup heavy cream, warm to the touch\nÂ¼ teaspoon violet food coloring\n\nMILK CHOCOLATE GANACHE\n6 ounces milk chocolate chips\nÂ¼ cup  heavy cream, warm to the touch\nÂ¼ teaspoon violet food coloring\n\nPREPARATION\nIn a bowl, add the milk, sugar, and yeast together and stir to combine.\nIn a separate bowl, add butter, eggs, and vanilla extract and mix well.\nAdd the milk mixture to the bowl with eggs and mix well. Gradually add the flour, little by little, until fully incorporated. \nPlace the dough on a lightly floured surface and knead for 5 minutes until smooth.\nGently press the dough with a finger to ensure it springs back up from the indentation.\nPlace the dough in an oiled bowl. Cover the dough lightly with oil. Cover the bowl with plastic wrap.\nLet the dough rise in a warm place for an hour or until doubled in size.\nTake the dough out and knead on a floured surface for 5 minutes until smooth.\nPlace the dough in an oiled bowl. Let rest in the refrigerator overnight.\nRoll out the dough on a floured surface until Â¼ inch (6 mm) thick.\nCut out the doughnuts and doughnut holes with a cookie cutter and piping tip.\nMelt enough shortening over medium heat to come just 2 inches (5 cm) up on the side of a heavy pot.\nOnce liquified, heat the shortening to 375Â°F (190Â°C).\nFry the donuts in batches for 45 seconds on each side or until golden brown.\nTo make the glaze, combine the milk and sugar and stir until smooth. \nTo make the white chocolate ganache, add the chocolate chips to a bowl with warm heavy cream. Let it rest for about 5 minutes, or until the chocolate melts, and stir until smooth.\nTo make the pink ganache, add the chocolate chips and food colorant to a bowl with warm heavy cream. Let it rest for about 5 minutes, or until the chocolate melts, and stir until smooth.\nTo make the violet ganache, add the chocolate chips and food colorant to a bowl with warm heavy cream. Let it rest for about 5 minutes, or until the chocolate melts, and stir until smooth.\nTo make the milk chocolate ganache, add the chocolate chips to a bowl with warm heavy cream. Let it rest for about 5 minutes, or until the chocolate melts, and stir until smooth.\nDunk or drizzle your doughnuts and enjoy!\n\n\n\n\n\nCheck us out on Facebook! - facebook.com/buzzfeedtasty\n\nCredits: https://www.buzzfeed.com/bfmp/videos/44320\n\n\nMUSIC\nJupiter Rain_Full Mix\nLicensed via Warner Chappell Production Music Inc.\nLite Jam_FullNoVox\nLicensed via Warner Chappell Production Music Inc.\nElectrified_NoVox\nLicensed via Warner Chappell Production Music Inc.\nSexy Siren_NoVox\nLicensed via Warner Chappell Production Music Inc.\nAnother Day_inst\nLicensed via Warner Chappell Production Music Inc.\nRockabilly_fullmix\nLicensed via Warner Chappell Production Music Inc.\nRage_Fullmix\nLicensed via Warner Chappell Production Music Inc.\nKeep the Fire Burning\nLicensed via Warner Chappell Production Music Inc.\nBunch Of Fivers (1) copy\nLicensed via Warner Chappell Production Music Inc.</t>
  </si>
  <si>
    <t>Make it Real: HULK FIST SMASHES EVERYTHING</t>
  </si>
  <si>
    <t>hulk smash|real life hulk fists|real life hulk|real hulk|hulk fists|hulk destruction|real hulk smash|hulk transformation|metal hulk fists|FME|jairusofall|hacksmith|hulk fists vs|hulk vs|smashing stuff|thehacksmith|hulk smashing|the incredible hulk|bruce banner|hulk fists destroy everything</t>
  </si>
  <si>
    <t>Install Vikings, get 200 gold! â–º iOS - http://bit.ly/2BfSWtc â–º Android - http://bit.ly/2FSuMEd\nGet your iPhone X or MacBook Pro here!  â–º https://www.instagram.com/vikingsgiveaway/\nSUBSCRIBE for more AWESOME Videos â–º http://goo.gl/MU4hNA\n\nAnd don't forget to check out: \nJairus of All  â–º https://www.youtube.com/user/jairust\nFull Metal Engineering  â–º https://www.youtube.com/channel/UC44cSAHVfylLpjhFGAY9YJg\n\nMUSIC\nQueen of the Night by Machinamasound\nhttps://www.youtube.com/watch?v=dTd7hI27jQ4\n\nClose by Of Eyes That See\nhttps://www.triplescoopmusic.com/\n\nWant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</si>
  <si>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vll33KEoCcc</t>
  </si>
  <si>
    <t>Barn Sanctuary</t>
  </si>
  <si>
    <t>Baby goat making the cutest noise</t>
  </si>
  <si>
    <t>baby goat|goat|noise|cry</t>
  </si>
  <si>
    <t>If you want to donate towards the ongoing medical care of our recent goat rescue please go to https://www.barnsanctuary.org/donate!</t>
  </si>
  <si>
    <t>ad_higXixRA</t>
  </si>
  <si>
    <t>Billionaire Bill Gates Guesses Grocery Store Prices</t>
  </si>
  <si>
    <t>Ellen|degeneres|ellen degeneres|the ellen show|ellen fans|ellen tickets|ellentube|ellen audience|billionaire|billionaires|bill gates|bill|gates|microsoft|pc software|software|guesses|guess|grocery store prices|prices grocery store|grocery|groceries|worlds wealthiest person|wealthy|philanthropist|bill and melinda gates foundation|forbes|forbes richest person|american business magnate|investor|humanitarian|microsoft founder|funny|hilarious|game|price is right</t>
  </si>
  <si>
    <t>Ellen tested Microsoft mogul Bill Gates' knowledge of grocery store prices with a game of Bill's Grocery Bills.</t>
  </si>
  <si>
    <t>A9YcrloL3oE</t>
  </si>
  <si>
    <t>Jack</t>
  </si>
  <si>
    <t>unbox therapy|unbox|therapy|jack|unbox therapy jack face|unbox therapy jack face reveal|face|face reveal|iphone x|unboxing|unboxtherapy|iphone|apple|iphone 8|apple iphone x|android|vs|samsung|iphone 8 plus|review|galaxy s8|s8|s8+|best|smartphone|pixel 2|note 8|phone|2018|apple iphone|8 plus|gadgets|gadget|new|tech|video|technology|apple iphone 8|new iphone|pixel 2 xl|best android|galaxy|wireless|cool gadgets|amazon|cool|best smartphone|lg|amazing|reveal</t>
  </si>
  <si>
    <t>This wasn't easy for Jack to do... He did it for you.\n\n_________________________________________\n\nWATCH SOME MORE VIDEOS...\n\nThe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</si>
  <si>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Imagine Dragons - Next To Me (Audio)</t>
  </si>
  <si>
    <t>Imagine|Dragons|Next|To|Me|KIDinaKORNER/Interscope|Records|Alternative</t>
  </si>
  <si>
    <t>Listen to Next To Me, out now: http://smarturl.it/NextToMeID \nShop Imagine Dragons: http://smarturl.it/ImagineDragonsShop\nCatch Imagine Dragons on tour: http://imaginedragonsmusic.com/tour \nFollow Imagine Dragons:\nFacebook: https://www.facebook.com/ImagineDragons/\nTwitter: https://twitter.com/Imaginedragons\nInstagram: https://www.instagram.com/imaginedragons\n\nMusic video by Imagine Dragons performing Next To Me. (C) 2018 KIDinaKORNER/Interscope Records\n\nhttp://vevo.ly/nSyRBQ</t>
  </si>
  <si>
    <t>I5X3vC-XsU0</t>
  </si>
  <si>
    <t>Lost in Space | Date Announcement [HD] | Netflix</t>
  </si>
  <si>
    <t>Netflix|Trailer|Netflix Original Series|Netflix Series|television|movies|streaming|movies online|television online|documentary|comedy|drama|08282016NtflxUSCAN|watch movies|Lost in Space|space|Sci-Fi|sci fi|science fiction|the Robinson family|Robinson family|Danger Will Robinson|teaser|trailer|sneak peek|spaceship|robots|aliens|lost in space episode one|space show|a new beginning|final frontier</t>
  </si>
  <si>
    <t>The Robinson family, part of a highly trained mission to establish a new colony in space, is unexpectedly pulled off course forcing them to crash land on a lost planet.\n\nLost in Space premieres April 13, 2018. \n\nWatch Lost in Space on Netflix: https://www.netflix.com/title/80104198\n\nSUBSCRIBE: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http://bit.ly/29kkemT\n\nLost in Space | Date Announcement [HD] | Netflix \nhttp://youtube.com/netflix</t>
  </si>
  <si>
    <t>kCg5D8KMqk4</t>
  </si>
  <si>
    <t>LaurDIY</t>
  </si>
  <si>
    <t>MY EVERYDAY MAKEUP ROUTINE</t>
  </si>
  <si>
    <t>DIY|do it yourself|how to|laurDIY|lauren riihimaki|laurdiy vlog|laurdiy 2|laurdiy vlog channel|vlog|vlog channel|weekly vlog|daily vlog|vlogger|laurdiy vlogs|makeup routine|laurdiy makeup|laurdiy makeup routine|laurdiy routine|makeup|beauty|beauty routine|laurdiy merch|merch|merch designing|laurdiy dancing|dance|dtrix|moose the mini bully|bull terrier|puppy</t>
  </si>
  <si>
    <t>âœ‚ click to join the #prettylittlelaurs fam!! http://bit.ly/2bIXkpJ\nâœ‚ MERCH: https://shop.laurdiy.com\n\nhi diy babes!!!! it's been a hot MINUTE since I've done an everyday makeup routine, let me know if there are more routines you'd like to see from me! also THOUGHTS ON NEW MERCH??? I've been designing a ton of new stuff and am so excited to start moving it into the sample stage it gonnaaa be soo cauuutteeeeeeee!!!! current pieces are super low in stock so make sure to shop now if you want to grab something before it's gone! \nâ™¡ XO lauren \n\nÂ»Â»Â»Â»Â»Â»Â»Â»Â»Â»Â»Â»Â»Â»Â»Â»Â»Â»Â»Â»Â»Â»Â»Â»Â»Â»Â»Â»Â»Â»Â»Â»Â»Â»Â»Â»Â»Â»Â»Â»Â»Â»Â»Â»Â»Â»Â»Â»Â»Â»Â»Â»Â»Â»Â»Â»Â»Â»Â»Â»Â»Â»\n\nMORE LAUR! \nâŸ¡ snapchat: laurdiy \nâŸ¡ instagram: http://instagram.com/laurdiy\nâŸ¡ twitter: https://twitter.com/#!/laurDIY\nâŸ¡ like LaurDIY on facebook: http://www.facebook.com/laurdiy\nâŸ¡ tumblr: http://likewolvesss.tumblr.com/\n\n$10 off Uber: LAURENR563 \n$10 off Postmates Delivery: QIRHB\n\nÂ»Â»Â»Â»Â»Â»Â»Â»Â»Â»Â»Â»Â»Â»Â»Â»Â»Â»Â»Â»Â»Â»Â»Â»Â»Â»Â»Â»Â»Â»Â»Â»Â»Â»Â»Â»Â»Â»Â»Â»Â»Â»Â»Â»Â»Â»Â»Â»Â»Â»Â»Â»Â»Â»Â»Â»Â»Â»Â»Â»Â»Â»\n\nâ–² last week's video â–¼\nLAST WEEK's VLOG - MR KATE OFFICE MAKEOVER \nhttps://www.youtube.com/watch?v=bCPbJ3IYZd8\nLAST WEEK'S DIY - DIY FILM ROOM MAKEOVER\nhttps://www.youtube.com/watch?v=vjtUdaNCov4</t>
  </si>
  <si>
    <t>xe6o4ex7-YA</t>
  </si>
  <si>
    <t>Jimmy Kimmel on His Reaction to Fergie's National Anthem</t>
  </si>
  <si>
    <t>jimmy|kimmel|live|late|night|talk|show|funny|comedic|comedy|clip|comedian|fergie|national|anthem|nba|all-star|game|basketball|sports|star|spangled|banner|singer|national anthem|star spangled banner|nba all-star game</t>
  </si>
  <si>
    <t>Jimmy was at the NBA All-Star game and found himself a part of the Fergie National Anthem fiasco. She performed an unusually sultry rendition of the song and Jimmy's reaction was caught on camera so he thought best to address it.\n\nJimmy Kimmel on School Shooting in Parkland, Florida https://youtu.be/Z0vLiQLpsc8\n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His Reaction to Fergie's National Anthem\nhttps://youtu.be/xe6o4ex7-YA</t>
  </si>
  <si>
    <t>qvZybtmE5RY</t>
  </si>
  <si>
    <t>A Message from Wendy</t>
  </si>
  <si>
    <t>wendy williams|the wendy williams show|#youtubeblack</t>
  </si>
  <si>
    <t>Wendy shares the news that she is taking three weeks off due to issues with hyperthyroidism and Gravesâ€™ disease.</t>
  </si>
  <si>
    <t>ByeyFfOHgQA</t>
  </si>
  <si>
    <t>Film Theory: Black Panther's Economic CRISIS!</t>
  </si>
  <si>
    <t>black panther|marvel|marvels black panther|black panther movie|tchalla|black panther film|economic collapse|vibranium|avengers|captain america|ultron|superhero|economy|poverty|bankruptcy|bankrupt|money|government|killmonger|black market|super|film theory|marvel film theory|black panther film theory|film theorist|disney|marvel theory|superhero theory|matpat|superhero film theory</t>
  </si>
  <si>
    <t>2:35 - 2:44: Special shout out to OnlyLeigh (https://www.youtube.com/user/OnlyLeigh) for the use of her avatar!\nSuperman FAILED US! â–º http://bit.ly/2FCtH3s\nSUBSCRIBE for More Film Theories! â–º http://bit.ly/1dI8VBH\n\nWakanda's choke hold on Vibranium will be it's downfall! The country refuses to communicate and trade with the the rest of the world and history shows that is a BAD IDEA. How can T'Challa save his people from economic destruction? Well, loyal Theorists, that's what I'm here to solve.\n\nMORE FILM THEORIES\nJurassic World Was An INSIDE JOB! â–º http://bit.ly/2CaTGl1\nIs The Emoji Movie ILLEGAL? â–ºâ–º http://bit.ly/2C900Jw\nIs Thor STRONGER Than The Hulk? â–ºâ–º http://bit.ly/2ERwLvH\nThe Tide Pod Challenge - EXPOSED! â–ºâ–º http://bit.ly/2sEhxFD\nDisney LIED to You! â–ºâ–º http://bit.ly/2C8BGaM\nHow Star Wars Theories KILLED Star Wars! â–º http://bit.ly/2ocnqVQ\n\nLike the theme song and remix for this episode? Thanks to CARF! https://www.youtube.com/user/carfmobile\n\nSOCIAL MEDIA:\nTwitter: @MatPatGT\nFacebook: facebook.com/GameTheorists\nInstagram:  instagram.com/matpatgt</t>
  </si>
  <si>
    <t>ZQcaYYHqrUY</t>
  </si>
  <si>
    <t>Parkland Shooting Survivors School Congress on Gun Violence: The Daily Show</t>
  </si>
  <si>
    <t>the daily show|trevor noah|daily show with trevor noah|new trevor noah show|comedy central politics|the daily show episodes|Parkland Shooting Survivors School Congress on Gun Violence|Parkland Florida|school shootings|mass shootings|gun control|teens|night talk show hosts|comedy central|comedians|comedy central comedians|comedy|funny|comedian|funny video|comedy videos|funny jokes|funny clips|hilarious videos|hilarious clips</t>
  </si>
  <si>
    <t>While Fox News and Marco Rubio dodge the topic of gun control after a school shooting in Parkland, FL, teen survivors stage protests to call for common sense legislation.\n\nWatch full episodes of The Daily Show for free: http://www.cc.com/shows/the-daily-show-with-trevor-noah/full-episodes\n\nThe Daily Show with Trevor Noah airs weeknights at 11/10c on Comedy Central.</t>
  </si>
  <si>
    <t>tXlbRhkQaVc</t>
  </si>
  <si>
    <t>Billy Graham Evangelistic Association</t>
  </si>
  <si>
    <t>A Tribute to Billy Graham</t>
  </si>
  <si>
    <t>Billy Graham|tribute|life|legacy|Billy Graham Evangelistic Association|BGEA</t>
  </si>
  <si>
    <t>On February 21, 2018, God called Billy Graham home at age 99. Mr. Graham once said, When we reach the end of our earthly journey, we will have just begun. Now, he is in the presence of the Lord. Watch and share this tribute to his life and legacy. You can also follow updates at BillyGrahamMemorial.org. Thank you for your thoughts and prayers.</t>
  </si>
  <si>
    <t>Oa0tSw2iV5o</t>
  </si>
  <si>
    <t>If Politicians Won't Take Action, These High Schoolers Will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</si>
  <si>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t>
  </si>
  <si>
    <t>There's only one group Stephen thinks can actually defend the kids. And it is. . . the kids.\n\nSubscribe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</si>
  <si>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hpsugpjc3dE</t>
  </si>
  <si>
    <t>Recanto EcolÃ³gico Rio da Prata</t>
  </si>
  <si>
    <t>Trilha Submersa no Recanto EcolÃ³gico Rio da Prata</t>
  </si>
  <si>
    <t>Diante da repercussÃ£o do vÃ­deo divulgado  no dia 15 de fevereiro,  na redes sociais, no qual aparece uma trilha submersa, gostarÃ­amos de passar alguns esclarecimentos. O fato realmente aconteceu no Recanto EcolÃ³gico Rio da Prata (Jardim-MS) no dia 02 de fevereiro e foi registrado durante o monitoramento realizado pelo colaborador do passeio, Waldemilson Vera.\n\nQuando chove muito, o rio da Prata corre de forma mais lenta, ocasionando seu represamento, aumentando assim o nÃ­vel de Ã¡gua do rio Olho D'Ãgua.\n\nApesar da cheia, no dia em que o vÃ­deo foi gravado as Ã¡guas do rio Olho D'Ãgua continuaram cristalinas devido a sua mata ciliar conservada e por estar dentro de uma Reserva Particular do PatrimÃ´nio Natural - RPPN, um tipo de Unidade de ConservaÃ§Ã£o.\n\nEste foi um episÃ³dio raro, e, ao final do dia, o rio jÃ¡ havia voltado ao seu nÃ­vel normal.\n\nInformamos que nesta data o passeio operou normalmente atÃ© o 1Âº trecho que, apesar de estar tambÃ©m com nÃ­vel d'Ã¡gua acima do normal, todos os turistas saÃ­ram satisfeitos por terem vivenciado um dia diferente e especial no atrativo!\n\nFaced with the repercussion of the video released on February 15, in social networks, which appears a submerged track, we wanted to pass some clarification. The fact really happened at the Rio de Prata Ecological Recanto (Jardim-MS) on February 02 and was recorded during the monitoring carried out by Waldemilson Vera.\n\nWhen it rains a lot, the Rio da Prata river runs of slower form, causing its damming, thus increasing the water level of the Olho D'Ãgua river.\n\nDespite the flood, on the day the video was recorded the waters of the Olho D'Agua river remained crystal clear due to their conserved riparian forest and being inside a Private Reserve of the Natural Patrimony - PRNP, a type of Conservation Unit.\n\nThis was a rare episode, and by the end of the day the river had returned to its normal level.\n\nWe would like to inform that on this date the tour operated normally until the 1st stretch, which, although it is also above normal, all the tourists left satisfied because they experienced a different and special day in the attraction!</t>
  </si>
  <si>
    <t>JSoLPm6a2yo</t>
  </si>
  <si>
    <t>Jemele Hill Talks Tweets About Trump, National Anthem Protests, Suspension From ESPN | The View</t>
  </si>
  <si>
    <t>Jemele Hill|Donald Trump|national anthem|Charlottesville|ESPN|SportsCenter|the view|hot topics|NFL</t>
  </si>
  <si>
    <t>yawznhmT8x8</t>
  </si>
  <si>
    <t>People Try Tiny Baking</t>
  </si>
  <si>
    <t>BuzzFeed|BuzzFeedVideo|BuzzFeed Video|Video|tiny baking|tiny cooking|tiny|baking|cooking|people try|we try|try|cake|cake baking|baking cake|cake decorating|cake decorations|decorating|tiny cake|tiny cakes|keith|buzzfeed keith|tasty|mini|miniature|dessert|miniature baking|mini baking|tiny kitchen|bake|mini food|miniature cooking|tiny food|mini cooking</t>
  </si>
  <si>
    <t>Looks like I'm going to tiny bake a tiny cake.\n\nCheck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AudioBlocks\n(https://www.audioblocks.com)\nMrs Rossas Smile_Vox\nLicensed via Warner Chappell Production Music Inc.\nState Of Confusion\nLicensed via Warner Chappell Production Music Inc.\nLaras Song\nLicensed via Warner Chappell Production Music Inc.\n\nSTILLS\nGrunge background\nin-future/Getty Images\n\nCredits: https://www.buzzfeed.com/bfmp/videos/45344</t>
  </si>
  <si>
    <t>E_ViwNxUldw</t>
  </si>
  <si>
    <t>Clear crisps / Glass Potato Chips</t>
  </si>
  <si>
    <t>glass potato chips|clear crisps|clear potato chips|transparent potato chips|transparent crisps|glass crisps|homemade potato chips recipe|homemade crisps|DIY|instructions|cooking|tutorial|potato|recipe|chips|crisps|how to|cook|snack|food|potato chips|my virgin kitchen|barry lewis|myvirginkitchen|homemade|easy|how to cook|test|do it yourself|experiment|weird|diy potato chips|kitchen|food hacks</t>
  </si>
  <si>
    <t>Alright you guys wanted to see this... transparent crisps or potato chips however you call them, aka clear crisps or glass potato chips. Yes it was tough, yes i'd make them again! See what you think!\nSubscribe for regular videos &amp; press the bell button so you are notified of all new videos http://goo.gl/CbsOCc \n\nClear recipe playlist https://www.youtube.com/watch?v=etN46kwQEVU&amp;list=PLfItiEY3o1msEiqMm3FukoGiFFcbAccdp\n\nFull recipe / write up http://www.myvirginkitchen.com/recipe/clear-crisps/\n\nInspired from here http://www.instructables.com/id/Glass-Potato-Chips/\n\nTwitter https://twitter.com/myvirginkitchen\nInstagram https://www.instagram.com/myvirginkitchen\nFacebook http://www.facebook.com/myvirginkitchen\nPatreon https://www.patreon.com/myvirginkitchen\nSnapchat @myvirginkitchen\nPodcast https://soundcloud.com/myvirginkitchen\n\nIf you would like to help me translate any of my videos to a different language click here http://www.youtube.com/timedtext_cs_panel?c=UCAzyupPG4vdo8jd9nJ13LAw&amp;tab=2</t>
  </si>
  <si>
    <t>bqFjyo7I8fY</t>
  </si>
  <si>
    <t>Red Velvet ë ˆë“œë²¨ë²³ 'ë´ (Look)' Dance Practice</t>
  </si>
  <si>
    <t>Red Velvet|ë ˆë“œë²¨ë²³|Bad Boy|The Perfect Red Velvet|IRENE|WENDY|SEULGI|JOY|YERI|ì•„ì´ë¦°|ì›¬ë””|ìŠ¬ê¸°|ì¡°ì´|ì˜ˆë¦¬|ë°°ë“œë³´ì´|ë°·ë³´ì´|kpop|ë´|Look|Dance Practice|Kpop dance|Choreography</t>
  </si>
  <si>
    <t>Listen and download on iTunes &amp; Apple Music, Spotify, and Google Play Music http://smarturl.it/ThePerfectRedVelvet\n\nRed Velvet Official\nhttp://redvelvet.smtown.com\nhttp://www.youtube.com/redvelvet \nhttp://www.facebook.com/RedVelvet\nhttp://www.instagram.com/redvelvet.smtown\nhttps://twitter.com/RVsmtown\n\nRed Velvet ë ˆë“œë²¨ë²³ 'ë´ (Look)' Dance Practice â„— S.M.Entertainment</t>
  </si>
  <si>
    <t>0FBYDz1_EPs</t>
  </si>
  <si>
    <t>2018 Winter Olympics Recap Day 12 (Lindsey Vonn) I Part 1 I NBC Sports</t>
  </si>
  <si>
    <t>Olympics|2018|2018 Olympics|Pyeongchang|Winter Olympics|South Korea|team|USA|recap|day 12|Lindsey Vonn|downhill|skiing|red gerard|hockey|men's|czech republic</t>
  </si>
  <si>
    <t>test</t>
  </si>
  <si>
    <t>k1xvol1SCx8</t>
  </si>
  <si>
    <t>Dua Lipa - IDGAF ft. Charli XCX, Zara Larsson, MÃ˜, Alma, in the Live Lounge</t>
  </si>
  <si>
    <t>dua lipa|IDGAF|i dont give a fuck|new rules|charli xcx|zara larson|mo|alma|live lounge|bbc|super girl group|supergroup|Brits|The brits</t>
  </si>
  <si>
    <t>Dua Lipa performs bonus track IDGAF for the BBC Radio 1 Live Lounge in LA, with a supergroup of backing singers - Charli XCX, Zara Larsson, MÃ˜, Alma.</t>
  </si>
  <si>
    <t>dRtqFjYYUY0</t>
  </si>
  <si>
    <t>The In-Glass Fingerprint Reader: Explained!</t>
  </si>
  <si>
    <t>fingerprint sensor|fingerprint reader|in glass|under glass|under glass fingerprint reader|clear id|face id|touch id|touchid|clearid|faceid|MKBHD|explained|in glass fingerprint reader|in-glass fingerprint|in glass fingerprint|under glass fingerprint|OLED</t>
  </si>
  <si>
    <t>You haven't seen a fingerprint reader like this. Yet.\n\nMKBHD Merch: http://shop.MKBHD.com\n\nVideo Gear I use: http://kit.com/MKBHD/video-gear#recommendation17959\nTech I'm using right now: https://www.amazon.com/shop/influencer-0bfe542e\n\nIntro Track: To Be Young by Fashawn\n\n~\nhttp://twitter.com/MKBHD\nhttp://snapchat.com/add/MKBHD\nhttp://google.com/+MarquesBrownlee\nhttp://instagram.com/MKBHD\nhttp://facebook.com/MKBHD</t>
  </si>
  <si>
    <t>ChqXsD5L8Ac</t>
  </si>
  <si>
    <t>How Krispy Kreme Doughnuts are Made</t>
  </si>
  <si>
    <t>Krispy Kreme|doughnuts|how it's made|INSIDER|INSIDER food|Krispy Kreme doughnuts|California</t>
  </si>
  <si>
    <t>Krispy Kreme makes over 20 million doughnuts a year. We stopped by their shop in Burbank, Ca. to take a peek behind the scenes. This location alone makes over 50,000 doughnuts a day.\n\nThe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talent:\nCaroline Aghajanian: https://www.facebook.com/carolinemishelleaghajanian/\nJoe Avella: https://www.facebook.com/avellajoe/</t>
  </si>
  <si>
    <t>dJgoTcyrFZ4</t>
  </si>
  <si>
    <t>Do Indians Know How Their English Accent Sounds? | ASIAN BOSS</t>
  </si>
  <si>
    <t>Asian boss|Indian English|Indian accent|Asian news|Indian news|English or Hindi|What Indians think of English accent</t>
  </si>
  <si>
    <t>Special thanks to Sheetal, our volunteer reporter from Mumbai. You can follow her here â–º https://www.instagram.com/sheetal.shah/\n\nIf you're from Asia and want to volunteer for ASIAN BOSS, get in touch with us here â–ºhttps://goo.gl/forms/4IM0VEoFKAB0pJxG3\n\nThe opinions expressed in this video are those of individual interviewees alone and do not reflect the views of ASIAN BOSS or the general Indian population.\n\nSend us a message via our Facebook page if you have any questions or topic suggestions â–º https://www.facebook.com/asianboss\n\nASIAN BOSS Instagram â–º \nhttps://www.instagram.com/asianbossmedia\n\nAre you curious about real people's perspectives from Asia on various cultural and social issues? Subscribe to ASIAN BOSS for more fun and educational videos â–º https://goo.gl/TRcSbE</t>
  </si>
  <si>
    <t>oOZ_Q6qzXuw</t>
  </si>
  <si>
    <t>Here's a Tour of a $50,000 Honda Odyssey Minivan</t>
  </si>
  <si>
    <t>honda odyssey|odyssey|luxury minivan|honda odyssey elite|odyssey elite|odyssey touring elite|honda odyssey vaccuum|hondavac|cabinwatch|cabintalk|honda cabinwatch|honda cabintalk|expensive minivan|honda luxury van|doug demuro|demuro</t>
  </si>
  <si>
    <t>GO READ MY COLUMN! http://autotradr.co/Oversteer\nhttps://www.autotrader.com/research/article/car-video/273919/video-heres-a-tour-of-a-50000-honda-odyssey-minivan.jsp\n\nThe 2018 Honda Odyssey Elite is a $50,000 minivan. Today I'm reviewing the 2018 Odyssey Elite to show you what you get when you spend $50,000 on a Honda Odyssey.\n\nFOLLOW ME!\nFacebook - http://www.facebook.com/ddemuro\nTwitter - http://www.twitter.com/dougdemuro\nInstagram - http://www.instagram.com/dougdemuro\n\nDOUGSCORE CHART: https://docs.google.com/spreadsheets/d/1KTArYwDWrn52fnc7B12KvjRb6nmcEaU6gXYehWfsZSo</t>
  </si>
  <si>
    <t>SJNdBNxNGno</t>
  </si>
  <si>
    <t>ALL MY AQUARIUMS - LIVE WITH MY WIFE!!!</t>
  </si>
  <si>
    <t>aquarium|fish tank|all my aquariums|uarujoey|king of diy|the king of diy|cichlid|tropheus|peacock ciculid|uaru|tetra|stingrays|asian arowana|clownfish|rainbowfish</t>
  </si>
  <si>
    <t>All my aquariums and fish LIVE\n\nMy phone ended up crashing near the end.... My apologies!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http://customaquariums.com\nMy aquarium backgrounds are made by: https://aquadecorbackgrounds.com/</t>
  </si>
  <si>
    <t>2B1sY4NecnI</t>
  </si>
  <si>
    <t>Christian Evangelist Billy Graham Dies At 99 | Morning Joe | MSNBC</t>
  </si>
  <si>
    <t>Morning Joe|Joe Scarborough|Mika Brzezinski|Willie Geist|MSNBC|MSNBC news|MSNBC live|MSNBC TV|breaking news|current events|US news|politics|politics news|political news|elections|Evangelist preacher Billy Graham|Christian Evangelist Billy Graham|Billy Graham Dies At 99|billy graham|evangelist|god|billy graham democrat|billy graham dies|christian|#billy graham crusades|graham billy|billygraham|billy graham legacy|billy graham bible|billy graham pope</t>
  </si>
  <si>
    <t>Evangelist preacher Billy Graham has died at age 99, a family spokesperson confirms. The Morning Joe panel discusses Graham's life and legacy.\n\nÂ»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http://on.msnbc.com/LeanWithmsnbc\n\nChristian Evangelist Billy Graham Dies At 99 | Morning Joe | MSNBC</t>
  </si>
  <si>
    <t>38dYSj3F-Lo</t>
  </si>
  <si>
    <t>Evangelist Billy Graham dies at age 99</t>
  </si>
  <si>
    <t>latest News|Happening Now|CNN|billy graham|us|evangelist</t>
  </si>
  <si>
    <t>Evangelist Billy Graham, a confidant to presidents and preacher who converted millions to Christianity, has died at the age of 99, his spokesman confirmed to CNN.</t>
  </si>
  <si>
    <t>1DQ9UTz5j8o</t>
  </si>
  <si>
    <t>Real Life vs Anime - Merrell Twins ft. Jessie Paege</t>
  </si>
  <si>
    <t>Merrell Twins|Twins|MerrellTwins|The Merrell Twins|Twin|Real Life vs Anime|Real Life vs|Anime vs Real Life|Real Food vs Gummy|Real|vs|Twin Sisters|Comedy|Family Friendly|Gummy vs Real Food|Gummy Food vs Real Food|Veronica Merrell|Vanessa Merrell|Kid Friendly|Anime|Anime sketch|Anime comedy|Anime Characters|Jessie Paege|Funny|Goofy|Spoof|Fails|fail|friendly|laugh|hilarious|best comedy</t>
  </si>
  <si>
    <t>Have you ever wondered what life would be like if we lived in an anime like world? We did lol. So we made a video about it! Check out Jessie's video: https://youtu.be/tPKquDUiOlo\nSubscribe to Jessie: https://www.youtube.com/user/glamwithjessie\n\nNEW VIDEOS EVERY TUESDAY! Subscribe to our channel: http://bit.ly/2dSP9Fg \n\nCheck Out Our Other Videos:\nIT'S VALENTINES DAY\nhttps://youtu.be/ytMPI_6iw9o\n50 THINGS TO SAY TO YOUR EX\nhttps://youtu.be/nOUu-5AOjiw\nCHRISTMAS: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</si>
  <si>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JQkjAhmvITI</t>
  </si>
  <si>
    <t>Strange Parts</t>
  </si>
  <si>
    <t>Making a Custom GLOWING iPhone Logo - in Shenzhen, China</t>
  </si>
  <si>
    <t>iphone|iphone logo|iphone logo light up|light up logo iphone|apple|shenzhen|china|strange parts|scotty|scotty allen|iphone 6s|apple iphone|smartphones|huaqiangbei market|glowing apple logo|light up apple logo|light up iphone logo|iphone mod|iphone case hack|apple logo mod|apple logo|make apple logo glow|glowing logo|glowing iphone logo|make iphone apple logo glow|glowing apple logo mod|iphone 7 glowing apple logo|iphone 7 plus glowing apple logo</t>
  </si>
  <si>
    <t>Enough of that boring Apple logo - let's turn it into a glowing Strange Parts logo.  Another episode in the quest to make a custom iPhone in Shenzhen, China\n\nShare this video: https://youtu.be/JQkjAhmvITI \nSubscribe to the channel here: https://goo.gl/qeurxc\n\nE-make: https://e-make.co/ eileen@e-make.co\n\nMy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http://instagram.com/strangeparts_com\n\nMusic\n--\nGravity - Gravity  (licensed through Art List)\nOver And Over - Sample And Hold (licensed through Art List)\nKey To The City - Christian Nanzel (licensed through Epidemic Sound)\nFault - Pyrrhic Whim (licensed through Art List)\nRotations - Friends With Animals (licensed through Epidemic Sound)\nPulsating Anticipation 5 - Johannes BornlË†f (licensed through Epidemic Sound)\nHeartbeating Thrills - Martin Baekkevold (licensed through Epidemic Sound)\nCryptic Clues 1 - Jack Elphick (licensed through Epidemic Sound)\nNever As Lonely (Instrumental Version) - Jack Elphick (licensed through Epidemic Sound)\nDownstream - Muted (licensed through Art List)\nEmotional Technology 3 - Gavin Luke (licensed through Epidemic Sound)\nEmotional Technology 4 - Gavin Luke (licensed through Epidemic Sound)\nShepherd by C3NC Music - Higher Place (licensed through Art List)</t>
  </si>
  <si>
    <t>fHZe0PJf8HA</t>
  </si>
  <si>
    <t>I just drank 2 redbulls (Sweden is DÃ¤nk...hereâ€™s why)</t>
  </si>
  <si>
    <t>Just a little live stream from the beautiful country of Sweden. \n--Young Plugg\n\nWhat I film withâ€¦\nDrone â€” http://amzn.to/28SzZjw\nCamera â€” http://amzn.to/28WQz2y\nLens â€” http://amzn.to/28YGMYe\nGoPro â€” http://amzn.to/28SGyRF\nBIG SHINY Camera -- http://amzn.to/2dqwEZb\nBIG SHINY Lens -- http://amzn.to/2dqwxNt\n\nMy Other Gear...\nComputer â€” http://amzn.to/295J31n\nEditing software â€” http://amzn.to/28SzPIW\nMic â€” http://amzn.to/28R3QWT\nCamera Case â€” http://amzn.to/28SzO7P\nBackpack -- http://amzn.to/2dHgZaZ\n\nFollow me onâ€¦\nSOUNDCLOUD -- http://bit.ly/2l4fqpD\nINSTAGRAM -- http://bit.ly/2l8ma5u\nTWITTER -- http://bit.ly/2lFa0iq\nSNAPCHAT: fishingthemw\nFACEBOOK -- http://bit.ly/2kHM8fx #ftmw\n\n\n*The above links are Amazon Associate links*</t>
  </si>
  <si>
    <t>_6lGaYh71g4</t>
  </si>
  <si>
    <t>WTF - $300 Toaster?!</t>
  </si>
  <si>
    <t>simonandmartina|simon|martina|simon and martina|Tokyo|Japan|eatyourkimchi|eat your kimchi|eat your sushi|eatyoursushi|Balmuda|Balmuda the Toaster|Toast|Perfect Toast</t>
  </si>
  <si>
    <t>Balmuda: the Toaster is a Japanese invention that brings life back into your bread, and makes toast like you've never tasted before.  For $300 a toaster, it better...\n\nSubscribe for more videos:\nâ˜ž http://www.youtube.com/subscription_center?add_user=simonandmartina\n\nRead more about it on our blog:\nâ˜ž http://www.eatyourkimchi.com/balmuda-the-toaster</t>
  </si>
  <si>
    <t>qDDNcyOhqCI</t>
  </si>
  <si>
    <t>Black Panther: 5th Largest Opening of All-Time - Movie Talk</t>
  </si>
  <si>
    <t>tobeornottobethatisthequestion|Mark Ellis|Jon Schnepp|Perri Nemiroff|Kristian Harloff|Black Panther: Fifth Largest Opening of All-Time|Transformers|The Lion King|The Last Movie Star|Burt Reynolds|Jamie Lee Curtis|Halloween|mailbag|movie talk</t>
  </si>
  <si>
    <t>On this episode of Collider Movie Talk (Tuesday, February 20th, 2018) Mark Ellis, Jon Schnepp, Perri Nemiroff, Kristian Harloff discuss the following:\n\n1) Black Panther: Fifth Largest Opening of All-Time â€“ Box Office Report\n\n2) Is a â€˜Transformersâ€™ Cinematic Universe Reboot in the Works?\n\n3) The Lion King': Live-Action Remake Will Only Use Four Songs from the Originalâ€™s Soundtrack\n\n4) â€˜The Last Movie Starâ€™ Trailer: Burt Reynolds Sends Up His Own Career\n\n5) Jamie Lee Curtis Has Wrapped Filming On â€˜Halloweenâ€™; Calls it â€œAstonishingly Scaryâ€\n\n6) Mail Bag\n\n7) Live Twitter Questions\n\nBox office projections for Marvel Studiosâ€™ Black Panther were shattered when it was announced that the movie would pull in $192 million over the three day weekend. But then, Disney announced Monday morning that the film surged on Sunday, finishing with $60.1 million for the day. As a result, the filmâ€™s three-day box office total came in at $201.8 million and on track for a four-day total of $235 million.\n\nAccording to Transformers World 2005, â€œa new team at Paramountâ€ is looking to reset the Transformers Live-Action Movie Series after the release of Bumblebee: The Movie.\n\nAGREE / DISAGREE\n\nAccording to a report from The Sun, Elton John has revealed that only four of the songs from the original Lion King soundtrack will be included in the â€œlive-actionâ€ version of the film: â€œCan You Feel The Love Tonight?,â€ â€œHakuna Matata,â€ â€œI Just Canâ€™t Wait To Be King,â€ and â€œCircle of Lifeâ€.\n\nThe first trailer has been released for A24â€™s The Last Movie Star starring Burt Reynolds. The movie sees Reynolds as a former Hollywood idol who gets invited to accept a lifetime achievement award at a film festival.\n\nAccording to a post from Jamie Lee Curtisâ€™s social media, via a report from Bloody-Disgusting, Curtis has wrapped production as Laurie Strode in David Gordon Greenâ€™s Halloween. Curtis said on a social media post that the movie is an â€œastonishingly scary revisit to Haddonfield.â€\n\nMAIL BAG\n\nLIVE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</si>
  <si>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_s1M-rkDO8Q</t>
  </si>
  <si>
    <t>Legion | Season 2: All In Your Head Preview | FX</t>
  </si>
  <si>
    <t>FX|end credit scene|selected scene|episode 8|chapter 8|Legion|Marvel Comics|mutants|X-Men|David Haller|superpowers|personality disorder|mental illness|FXNetworks|TV series|All In Your Head Preview|Seson 2|All In Your Head|Preview</t>
  </si>
  <si>
    <t>If your reality is a delusion, then a delusion is your reality. Legionâ€™s all-new season premieres April 3 on FX.\n\nSubscribe now for more Legion clips: http://bit.ly/SubscribeFX\n\nLegion follows the story of â€œDavid Haller,â€ a man who believed he was schizophrenic but discovered he might be the most powerful mutant in the world. With help from a team of specialists, David harnessed his unique abilities and learned heâ€™d been haunted by a malicious parasite. Now, David is all that stands in the way of â€œAmahl Faroukâ€ from attaining infinite and world-ending power.\n\nLegion Season one videos: http://bit.ly/LegionPlaylist \n\nSee more of Legion on our official site: http://bit.ly/LegionFXNetworks \nLike Legion on Facebook: http://bit.ly/LegionFacebook \nFollow Legion on Twitter: http://bit.ly/LegionTwitter \nFollow Legion on Instagram: http://bit.ly/LegionFXInstagram \n\nLike FX on Facebook:  http://bit.ly/FXNetworksFacebook \nFollow FX on Twitter: http://bit.ly/FXNetworksTwitter \nFollow FX on Instagram: http://bit.ly/FXNetworksInstagram \n\nLegion | Season 2: All In Your Head Preview | FX\nhttps://www.youtube.com/user/FXNetworks</t>
  </si>
  <si>
    <t>sQ0HnQq9IvE</t>
  </si>
  <si>
    <t>Black Panther to Top Justice League's Total in Just Four Days - SJU</t>
  </si>
  <si>
    <t>screen junkies news|screenjunkies|screenjunkies news|screen junkies|black panther|black panther review|black panther box office|justice league|honest trailers|honest trailer|christopher nolan|christopher nolan movies|james bond|007|james bond trailer|james bond fight scene|james bond christopher nolan|daniel craig|justice league scene|justice league movie|black panther end credit scene</t>
  </si>
  <si>
    <t>Subscribe Now! â–ºâ–º http://sj.plus/SJNewsSubscribe\n\nFor More ScreenJunkies News Visit:\nLike us on Facebook: http://Facebook.com/ScreenJunkiesNews\nFollow us on Twitter: http://Twitter.com/SJNews\nKeep up with us on Instagram: http://instagr.am/SJNews\nWebsite: http://www.screenjunkies.com</t>
  </si>
  <si>
    <t>uu99R0zAUEw</t>
  </si>
  <si>
    <t>Roman Reigns vs. Seth Rollins - Seven-Man Gauntlet Match Part 1: Raw, Feb. 19, 2018</t>
  </si>
  <si>
    <t>wwe|world wrestling entertainment|wrestling|wrestler|wrestle|superstars|à¤•à¥à¤¶à¥à¤¤à¥€|à¤ªà¤¹à¤²à¤µà¤¾à¤¨|à¤¡à¤¬à¥à¤²à¥‚ à¤¡à¤¬à¥à¤²à¥‚ à¤ˆ|à¤®à¥ˆà¤š|à¤¸à¥à¤ªà¤°à¤¸à¥à¤Ÿà¤¾à¤°|à¤µà¥à¤¯à¤¾à¤µà¤¸à¤¾à¤¯à¤¿à¤• à¤•à¥à¤¶à¥à¤¤à¥€|Ù…ØµØ§Ø±Ø¹Ù‡|Raw|Roman Reigns|Seth Rollins|sp:ty=high|sp:st=wrestling|sp:scp=athlete_in_match|sp:dt=2018-02-19T20:00:00-04:00|sp:ev=wwe-raw|sp:ath=wwe-romanr|seven|man|gauntlet|wwe raw|highlights|wwe raw highlights|roman reigns (american football player)|raw videos|raw video|monday night raw|seth rollins curb stomp|elimination chamber</t>
  </si>
  <si>
    <t>Shield brothers collide in the first battle of a Gauntlet Match featuring the participants of the first-ever Seven-Man Elimination Chamber Match.\nGet your first month of WWE Network for FREE: http://wwenetwork.com_x000D_
\nSubscribe to WWE on YouTube: http://bit.ly/1i64OdT_x000D_
\nVisit WWE.com: http://goo.gl/akf0J4_x000D_
\nMust-See WWE videos on YouTube: https://goo.gl/QmhBof</t>
  </si>
  <si>
    <t>iDN7xlv3xxM</t>
  </si>
  <si>
    <t>ABANDONED IN PARIS WITH NO MONEY FOR 24 HOURS (Wild Night with Strangers)</t>
  </si>
  <si>
    <t>deserted for 24 hours|no money|paris|france|europe|cheap in paris|cheapest in paris|cheap europe|travelling cheap in Europe|Best of Paris|Midnight in Paris|travelling with no money|yes theory|seek discomfort|abandoned in|abandoned for 24 hours|funny challenge|Yes Theory Challenge|Yes Theory Snapchat|no money challenge|no money in paris|paris tourism|what to do in paris|ABANDONED FOR 24 HOURS WITH NO MONEY (in Finland)|how to survive with no money|funny</t>
  </si>
  <si>
    <t>THANK YOU FOR WATCHING - Sign-up for Skillshare: http://skl.sh/yestheory4\n\nFor the second episode of Abandoned for 24 Hours, we decided to leave Ammar in Paris with no money or help from anyone he knows to see if he could survive just on the kindness of strangers.\n\nYes Theory Spotify Playlist: \nhttps://open.spotify.com/user/t-boogy...\n\nInstagram: https://www.instagram.com/yestheory/\n\nSubscribe to our newsletter to figure out our secrets, what we've learned and what we think you should know: www.yestheory.com/newsletter\n\nAll music from Epidemic Sound. You can get your free 30 day trial here: https://goo.gl/kOJz12 \n\nWho are we? \n\nWe believe in challenging what society considers normal. So we seek discomfort to find our own way, to grow and to fulfill our true calling. And we make videos about it.\n\nBusiness Inquiries: zack@yestheory.com\n\nSnapchat handle: yestheory\nhttps://www.instagram.com/yestheory/\nhttps://twitter.com/yestheory\nhttps://www.facebook.com/yestheory/\n\nCamera: Sony A7S Mark ii\n\nHosts: Thomas Brag, Ammar Kandil, Matt Dajer, Derin Emre\nEditors: Thomas Brag, Thomas Dajer and Andrew Walker</t>
  </si>
  <si>
    <t>dAfqL3Hts_U</t>
  </si>
  <si>
    <t>How Much Will Black Panther Boost Avengers Infinity War Box Office</t>
  </si>
  <si>
    <t>Black panther|Box Office|Avengers|Infinity War|Money|The Office|Jim|John Krasinski|Movies|Movie News</t>
  </si>
  <si>
    <t>On this episode of The John Campea Show (Recorded Monday, February 19th 2018) John discusses the following viewer submitted topics:\n\nSupport John on Patreon - http://www.patreon.com/johncampea\n\nTyler Roberts - With Black Panther smashing this weekend i think Infinity War is going to get dangerously close to beating the force awakens opening. People are also underestimating The Guardians of the Galaxy and the pop that will bring to IW since a lot of people didnâ€™t know they are even apart of the avengers. Thoughts?\n\nRaymundo Lopez - Black Panther is now the MCUâ€™s highest opening weekend for a stand alone movie. Do you think this gives confidence to Marvel that the MCU can survive and thrive once the original cast leaves? Do you also think this puts to rest the talks that the MCU needs to reboot after Thanos?\n\nJosh DeRose - After numerous false starts, it appears as though NBC might finally be moving forward with a companion series for The Office. Assuming John Krasinski reprises his role, do you believe the show will live up to fan expectations?</t>
  </si>
  <si>
    <t>ARuS950sgXM</t>
  </si>
  <si>
    <t>Nikolas Cruz status hearing</t>
  </si>
  <si>
    <t>Nikolas Cruz, accused of killing 17 people in Parkland, Fla., attends a status hearing. Subscribe to The Washington Post on YouTube: http://bit.ly/2qiJ4dy\n\nFollow us:\nTwitter: https://twitter.com/washingtonpost\nInstagram: https://www.instagram.com/washingtonpost/\nFacebook: https://www.facebook.com/washingtonpost/</t>
  </si>
  <si>
    <t>OgcqNuWfFFA</t>
  </si>
  <si>
    <t>Jake Roper</t>
  </si>
  <si>
    <t>Goodbye Beme</t>
  </si>
  <si>
    <t>jake roper|jake rawr|vsauce3|vlog|beme|beme news|casey neistat|jack coyne|youtube|cnn</t>
  </si>
  <si>
    <t>My last Beme video: https://youtu.be/4bfECHhoBBQ\nJack's Channel: https://www.youtube.com/jackcoyne\nArtist who did the mural: http://instagr.am/lolo.ys\n\n**My stuff**\ntwitter: http://twitter.com/jakerawr\ninstagram: http://instagr.am/jakerawr\nfacebook: http://facebook.com/jakerawr</t>
  </si>
  <si>
    <t>PCRgGZXDGCY</t>
  </si>
  <si>
    <t>Namestnikov takes brutal hit from behind, Sustr left bloody after fight</t>
  </si>
  <si>
    <t>andrej sustr|tampa bay lightning|youtube|hockey|nhl|vladislav namestnikov|new jersey devils|miles wood</t>
  </si>
  <si>
    <t>Watch as Miles Wood lays a brutal hit from behind on Vladislav Namestnikov, then breaks the visor of Andrej Sustr who came in to retaliate.</t>
  </si>
  <si>
    <t>AMiXme4bMUk</t>
  </si>
  <si>
    <t>Peristaltic Pump || DIY or Buy</t>
  </si>
  <si>
    <t>peristaltic|Peristaltic|pump|diy|DIY|tutorial|how to|how|to|make|project|guide|beginner|beginners|dosier|dosierpumpe|arduino|nano|drv8825|stepper|motor|driver|nema17|nema|3D|3d|print|printer|fusion|360|design|model|prusa|i3|mk3|abs|filament|mechanical|buy|compare|comparison|adjustable|electronic|electronics|greatscott|greatscott!</t>
  </si>
  <si>
    <t>Upload Gerber files for review &amp; order $2 PCBs: https://jlcpcb.com/quote\nSupport me for more videos:  https://www.patreon.com/GreatScott\nPrevious video: https://youtu.be/a6elq83OVWQ\nFacebook: https://www.facebook.com/greatscottlab\nTwitter: https://twitter.com/GreatScottLab\nThingiverse Model from Ralf: https://www.thingiverse.com/thing:254956\nMore project information (schematic, code,....) on Instructables: https://www.instructables.com/id/DIY-Peristaltic-Pump/\n\nYou can get the Buy option shown in the video here: (affiliate link)\nhttp://rover.ebay.com/rover/1/711-53200-19255-0/1?icep_ff3=2&amp;pub=5575101368&amp;toolid=10001&amp;campid=5337582279&amp;customid=&amp;icep_item=142271941950&amp;ipn=psmain&amp;icep_vectorid=229466&amp;kwid=902099&amp;mtid=824&amp;kw=lg\n\nParts list (incomplete, see Instructables for more, affiliate links):\nAmazon.com:\n1x Arduino Nano: http://amzn.to/2CrLhFn\n1x NEMA17 Stepper Motor: http://amzn.to/2CwhwDu\n1x DRV8825 Stepper Motor Driver: http://amzn.to/2CtuWjB\n1x 10kÎ© Potentiometer: http://amzn.to/2C9j2zw \n1x 100ÂµF Capacitor: http://amzn.to/2Curk0x\nEbay:\n1x Arduino Nano: http://rover.ebay.com/rover/1/711-53200-19255-0/1?icep_ff3=2&amp;pub=5575101368&amp;toolid=10001&amp;campid=5337582279&amp;customid=&amp;icep_item=201601613488&amp;ipn=psmain&amp;icep_vectorid=229466&amp;kwid=902099&amp;mtid=824&amp;kw=lg\n1x NEMA17 Stepper Motor: http://rover.ebay.com/rover/1/711-53200-19255-0/1?icep_ff3=2&amp;pub=5575101368&amp;toolid=10001&amp;campid=5337582279&amp;customid=&amp;icep_item=192252132344&amp;ipn=psmain&amp;icep_vectorid=229466&amp;kwid=902099&amp;mtid=824&amp;kw=lg\n1x DRV8825 Stepper Motor Driver: http://rover.ebay.com/rover/1/711-53200-19255-0/1?icep_ff3=2&amp;pub=5575101368&amp;toolid=10001&amp;campid=5337582279&amp;customid=&amp;icep_item=321512494157&amp;ipn=psmain&amp;icep_vectorid=229466&amp;kwid=902099&amp;mtid=824&amp;kw=lg\n1x 10kÎ© Potentiometer: http://rover.ebay.com/rover/1/711-53200-19255-0/1?icep_ff3=2&amp;pub=5575101368&amp;toolid=10001&amp;campid=5337582279&amp;customid=&amp;icep_item=172618234349&amp;ipn=psmain&amp;icep_vectorid=229466&amp;kwid=902099&amp;mtid=824&amp;kw=lg\n1x 100ÂµF Capacitor: http://rover.ebay.com/rover/1/711-53200-19255-0/1?icep_ff3=2&amp;pub=5575101368&amp;toolid=10001&amp;campid=5337582279&amp;customid=&amp;icep_item=263472281711&amp;ipn=psmain&amp;icep_vectorid=229466&amp;kwid=902099&amp;mtid=824&amp;kw=lg\n\nIn this episode of DIY or Buy we will have a look at peristaltic pumps and find out whether it makes sense to DIY our own version of it or whether we should just stick with the commercial buy option instead. Along the way we will create a stepper motor driver circuit and a suitable 3D print for our DIY version.\n\nThanks to JLCPCB for sponsoring this video\nVisit https://jlcpcb.com to get professional PCBs for low prices\n\nMusic:\n2011 Lookalike by Bartlebeats\nKilling Time, Kevin MacLeod\n(incompetech.com)</t>
  </si>
  <si>
    <t>3LJh6TReA5w</t>
  </si>
  <si>
    <t>BAFTA</t>
  </si>
  <si>
    <t>Daniel Kaluuya wins the EE Rising Star Award | EE BAFTA Film Awards 2018</t>
  </si>
  <si>
    <t>BAFTA|BAFTA AWARDS|BAFTA 2018|BATFA NEW|BAFTA GURU|British Academy Film Awards|taron egerton|kingsman|taron egerton kingsman</t>
  </si>
  <si>
    <t>Daniel Kaluuya accepts the EE Rising Star award. \nsubscribe to BAFTA â© https://youtube.com/user/BAFTAonline\ncheck out BAFTA Guru â© https://youtube.com/user/BAFTAGuru\n\nâ¬  stay up to date â¬ \n\nTwitter: \n@BAFTA: https://twitter.com/BAFTA \n@BAFTAGuru: https://twitter.com/BAFTAGuru \n@BAFTAGames: https://twitter.com/BAFTAGames \n\nFacebook: https://www.facebook.com/bafta\nInstagram: http://instagram.com/bafta\n\nsign up for our newsletter: http://guru.bafta.org/newsletter \n\nsubscribe to our podcasts:\niTunes: http://bit.ly/Vz84HI \nSoundcloud: https://soundcloud.com/bafta\n\nvisit our websites to find out more:\nhttp://www.bafta.org/guru\nhttp://www.bafta.org</t>
  </si>
  <si>
    <t>T2LAd43JoP4</t>
  </si>
  <si>
    <t>Why Black Pantherâ€™s box office success matters</t>
  </si>
  <si>
    <t>people of color|culture|news|social videos|demographics|Black Panther|Vox.com|vox|explain|explainer|black panther movie|marvel|marvel studios|superheroes|black panther cast|hollywood diversity|marvel black panther|media diversity|media representation|bunche center|Darnell Hunt|hollywood diversity report|black panther box office|film industry|economics|movie economics</t>
  </si>
  <si>
    <t>Movies spotlighting people of color are kicking ass right now. \n\nRead our full review of Black Panther on Vox.com: http://bit.ly/2ExE9xf\n\nThe buzz around the Black Panther movie release should come as no surprise to anyone keeping tabs on representation in media these days. People want movies that feature people of color and their stories. But there is a dearth in the supply of films produced that do that. Vox spoke with the UCLA sociology professor Darnell Hunt about how Hollywood has progressed to diversify its characters and stories to reflect the demographics of the US. Watch this video to understand how Americaâ€™s changing makeup is key to Black Pantherâ€™s early dominance at the box office.\n\nFor a closer look at the data, you can visit these links:\nhttp://bunchecenter.ucla.edu/2017/02/21/new-2017-hollywood-diversity-report/\n\nhttps://www.census.gov/quickfacts/fact/table/US/PST045217\n\n\nVox.com is a news website that helps you cut through the noise and understand what's really driving the events in the headlines. Check out http://www.vox.com.\n\nWatch our full video catalog: http://goo.gl/IZONyE\nFollow Vox on Facebook: http://goo.gl/U2g06o\nOr Twitter: http://goo.gl/XFrZ5H</t>
  </si>
  <si>
    <t>xLvkFer6aOY</t>
  </si>
  <si>
    <t>THOR RAGNAROK Short Film - Grandmaster Moves To Earth (2017) Jeff Goldblum Movie HD</t>
  </si>
  <si>
    <t>thor ragnarok|trailer|thor ragnarok trailer|grandmaster|jeff goldblum|clip|movie clip|short|short film|darryl|team darryl</t>
  </si>
  <si>
    <t>Thor: Ragnarok Darryl Short - Grandmaster Moves To Earth (2017) Jeff Goldblum Movie HD\n\nSubscribe for more official Trailers, TV Spots, Movie Clips, Featurettes and exclusive content!</t>
  </si>
  <si>
    <t>tGRzz0oqgUE</t>
  </si>
  <si>
    <t>Janelle MonÃ¡e â€“ Make Me Feel [Official Music Video]</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</si>
  <si>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trailer|Make Me Feel|Make Me|mTjQq5rMlEY</t>
  </si>
  <si>
    <t>â€œMake Me Feelâ€ and â€œDjango Janeâ€ available now: https://janellemonae.lnk.to/dirtycomputer\n\nWatch â€œDjango Janeâ€: https://youtu.be/mTjQq5rMlEY\n\nâ€œDirty Computerâ€ - an emotion picture by Janelle MonÃ¡e arrives on 4.27.18\n \n*EMOTION PICTURE (definition): a narrative film and accompanying musical album\n \nConnect with Janelle:\nhttp://jmonae.com\nhttp://instagram.com/janellemonae\nhttp://twitter.com/janellemonae\nhttp://facebook.com/janellemonae\n\nJanelle MonÃ¡e â€“ Make Me Feel [Official Music Video]\nDirector: Alan Ferguson</t>
  </si>
  <si>
    <t>EAGhzuitLXU</t>
  </si>
  <si>
    <t>Ed Sheeran - Supermarket Flowers [Live from the BRITs 2018]</t>
  </si>
  <si>
    <t>edsheeran|ed sheeran|acoustic|live|cover|official|remix|official video|lyrics|session|supermarket|flowers|the|brit's|brits|brit|awards|british|male|artist|2018</t>
  </si>
  <si>
    <t>Ã·. Out Now: https://atlanti.cr/yt-album\nSubscribe to Ed's channel: http://bit.ly/SubscribeToEdSheeran\n\nFollow Ed on...\nFacebook: http://www.facebook.com/EdSheeranMusic\nTwitter: http://twitter.com/edsheeran\nInstagram: http://instagram.com/teddysphotos\nOfficial Website: http://edsheeran.com</t>
  </si>
  <si>
    <t>HoSWvxeBiWc</t>
  </si>
  <si>
    <t>Watch the full shootout between the USA and Canada</t>
  </si>
  <si>
    <t>Olympics|2018|Winter Olympics|2018 Olympics|Pyeongchang|USA|Canada|women's|hockey|shootout|gold|medal</t>
  </si>
  <si>
    <t>Watch the full shootout between the USA and Canada. The United States won 3-2 to win the gold medal.</t>
  </si>
  <si>
    <t>ZO4CMPCmFDE</t>
  </si>
  <si>
    <t>Kylie Moy</t>
  </si>
  <si>
    <t>I Followed My Dad Around With a Confetti Cannon.... // Tank Top Moy</t>
  </si>
  <si>
    <t>funny|tank top moy|scaring|prank|Laugh|Dad|confetti|surprise|confetticannon|richard moy|kyliemoy|kylie moy|hilarious</t>
  </si>
  <si>
    <t>I followed my dad around for 2 weeks, giving him with a celebration, daily!! Everyone likes surprises, right?! ...Least to say, he has developed a catchphrase!! \nProfanity WARNING\n\nFor licensing / permission to use: Contact - licensing@jukinmedia.com\n\nSubscribe to my channel for more hilarious videos of Tank Top Moy- https://www.youtube.com/channel/UCyPh2vLe-uMmmAedn7VW46g?sub_confirmation=1</t>
  </si>
  <si>
    <t>d-HPZL6AU64</t>
  </si>
  <si>
    <t>I Tried Following A Simply Nailogical Nail Art Tutorial</t>
  </si>
  <si>
    <t>I tried following a simply nailogical nail art tutorial|simply nailogical nail art|nail art|simply nailogical|cristine|Safiya|safiya and cristine|following makeup tutorials|makeup|nails|gel polish|nail polish|glossy top coat|multi chrome rain drops|rain drops|multi chrome powder|nail powder|nail art tutorial|safia|multi chrome|chrome nails</t>
  </si>
  <si>
    <t>So I saw everyone following each other's makeup tutorials and I wanted to join in, but I decided that I wanted to try something I'd never tried before: NAIL ART. So in this video I tried to follow my friend Simply Nailogical's DIY multi-chrome raindrop nail tutorial and see how it went! We used gel polish, multichrome powder, glossy top coat, and fun rain drop effects!! \n\nAlso, make sure to watch until the end to VOTE on what my hair color should be for a special 4M subs video...!\n\nCheck out Cristine's video here: https://www.youtube.com/watch?v=DfpoGe1oQ04\n\nCheck out Thomas Halbert's video here (inspiration): https://www.youtube.com/watch?v=eDxqbU-guS0\n\nCheck out my friend Lauren's nail salon here: https://www.instagram.com/color_camp/\n\nDonâ€™t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Wiley\n\nMusic\nFunkytown\nMind The Gap\nFunk Bandits\nHuggys Strut\nBank Job\nSharp Dresser\nJet Setter\nHot Sole\nYou Can Dance\nUp The Ante\nMesmer's Fantasy\nvia Audio Network\n\nSexy Music:\nBensound - Sexy \nCreative Commons â€” Attribution 3.0 Unportedâ€” CC BY 3.0\nhttps://creativecommons.org/licenses/by/3.0/\n\nSFX\nVia Audioblocks</t>
  </si>
  <si>
    <t>jr8L_hJcCM4</t>
  </si>
  <si>
    <t>Oprah Shocks Superfan Tiffany Haddish</t>
  </si>
  <si>
    <t>Ellen|degeneres|ellen degeneres|the ellen show|ellen fans|ellen tickets|ellentube|ellen audience|oprah winfrey|oprah|winfrey|tiffany haddish|tiffany|haddish|superfan|shocks|shocks superfan|girls trip|star|celebrity|celebrities|idol|surprise|girls|trip|jada|joyful greens|shock|crying|emotional|dreams|hilarious|funny|meet|interview|cooking|trending|crazy|black girl magic|collards|garden</t>
  </si>
  <si>
    <t>Ellen gave Girls Trip star Tiffany Haddish the surprise of her life when she introduced her to her idol, Oprah Winfrey.</t>
  </si>
  <si>
    <t>PAZ Mission</t>
  </si>
  <si>
    <t>SpaceX is targeting a Falcon 9 launch of the PAZ satellite to low-Earth orbit on Thursday, February 22 from Space Launch Complex 4 East (SLC-4E) at Vandenberg Air Force Base, California. The instantaneous launch opportunity is at 6:17 a.m. PST, or 14:17 UTC. The satellite will be deployed approximately eleven minutes after launch.\n\nFalcon 9â€™s first stage for the PAZ mission previously supported the FORMOSAT-5 mission from SLC-4E in August 2017. SpaceX will not attempt to recover Falcon 9â€™s first stage after launch.</t>
  </si>
  <si>
    <t>4AtOU0dDXv8</t>
  </si>
  <si>
    <t>Shooting survivor confronts NRA spokesperson Dana Loesch</t>
  </si>
  <si>
    <t>latest News|Happening Now|CNN|parkland town hall|us news|dana loesch|emma gonzalez|florida school schooting|school shooting</t>
  </si>
  <si>
    <t>At a CNN town hall following the Parkland school shooting, survivor Emma Gonzalez presses National Rifle Association spokeswoman Dana Loesch on the NRA's stance on banning the purchase of semi-automatic and fully automatic weapons</t>
  </si>
  <si>
    <t>UaAHl_m_ybk</t>
  </si>
  <si>
    <t>5SOSVEVO</t>
  </si>
  <si>
    <t>5 Seconds Of Summer - Want You Back (Audio)</t>
  </si>
  <si>
    <t>Seconds|Of|Summer|Want|You|Back|Capitol|Pop</t>
  </si>
  <si>
    <t>Music video by 5 Seconds Of Summer performing Want You Back. (C) 2018 One Mode Productions Limited, under exclusive licence to Universal Music Operations Limited\n\nListen, stream and download the brand new single from 5SOS here: https://5sosuk.lnk.to/WYBID\n\nLyrics:\n\nCanâ€™t help but wondering \nif this is the last time that Iâ€™ll see your face\nIs it tears or just the fucking rain (â€˜POURINGâ€™ CLEAN)\nWish I could say something\nSomething that doesnâ€™t sound insane\nBut lately I donâ€™t trust my brain\nYou told me I wonâ€™t ever change\nSo I just say nothing\nNo matter where I go, Iâ€™m always gonna want you back\nNo matter how long youâ€™re gone, Iâ€™m always gonna want you back\nI know that you know, I will never get over you\nNo matter where I go, Iâ€™m always gonna want you back\nWant you back\nI remember the freckles on your back\nAnd the way that I used to make you laugh\nCos you know every morning I wake up\nYeah I still reach for you\nI remember the roses on your shirt\nWhen you told me this would never work\nYou know, even when I say Iâ€™ve moved on \nYeah I still dream for you\nNo matter where I go, Iâ€™m always gonna want you back\nNo matter how long youâ€™re gone, Iâ€™m always gonna want you back\nI know that you know, I will never get over you\nNo matter where I go, Iâ€™m always gonna want you back, want you back\nYou know even when I say Iâ€™ve moved on\nYou know even though I know that youâ€™re gone\nAll I think about is where I went wrong\nYou know even when I say Iâ€™ve moved on\nYou know even though I know that youâ€™re gone\nAll I think about is where I went wrong\nYeah I still dream for you\nNo matter where I go, Iâ€™m always gonna want you back\nNo matter where I go, Iâ€™m always gonna want you back\nNo matter how long youâ€™re gone, Iâ€™m always gonna want you back\nI know that you know, I will never get over you\nNo matter where I go, Iâ€™m always gonna want you back\nWant you back\nIâ€™m always gonna want you back\nWant you back\n\nFollow us on the Official 5SoS social channels:\nYT VEVO: http://5sosf.am/YTVevo\nYT Official: http://5sosf.am/OffYT\nVEVO Channel: http://5sosf.am/OffVEVO\nWebsite: http://5sosf.am/Home\nSnapchat: weare5sos\nIG: http://5sosf.am/IG\nTW: http://5sosf.am/TW\nFB: http://5sosf.am/FB\n\nhttp://vevo.ly/o3v2fa</t>
  </si>
  <si>
    <t>xyXscDJSHD0</t>
  </si>
  <si>
    <t>J.J. Abrams Has The Script For 'Star Wars: Episode IX'</t>
  </si>
  <si>
    <t>The Late Show|Stephen Colbert|Colbert|Late Show|celebrities|late night|talk show|skits|bit|monologue|The Late Late Show|Late Late Show|letterman|david letterman|comedian|impressions|CBS|joke|jokes|funny|funny video|funny videos|humor|celebrity|celeb|hollywood|famous|James Corden|Corden|Comedy|J.J. Abrams|Interview|Entertainment|Nonrecurring|Evergreen</t>
  </si>
  <si>
    <t>'The Play That Goes Wrong' co-producer J.J. Abrams is in possession of something he isn't always lucky enough to have ahead of a 'Star Wars' movie.. a script for said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</si>
  <si>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QNNcl2mEHzQ</t>
  </si>
  <si>
    <t>The Outsider | Official Trailer [HD] | Netflix</t>
  </si>
  <si>
    <t>Netflix|Trailer|Netflix Original Series|Netflix Series|television|movies|streaming|movies online|television online|documentary|comedy|drama|08282016NtflxUSCAN|watch movies|the outsider netflix|trailer|outsiders|outsiders trailer|jared leto|video|celebrities|30 seconds to mars|jared|clip|leto|talent|dallas buyers club|requiem for a dream|the joker|Japan|china|Asia|crime film|crime thriller|crime drama|theoutsider2018!1!</t>
  </si>
  <si>
    <t>An American soldier imprisoned in postwar Japan enters the dark world of the yakuza, adopting their way of life in repayment for his freedom.\n\nWatch The Outsider:\nhttps://www.netflix.com/kn/title/80152434\n\nSUBSCRIBE: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Outsider | Official Trailer [HD] | Netflix\nhttp://youtube.com/netflix</t>
  </si>
  <si>
    <t>x3ch1ajtwbc</t>
  </si>
  <si>
    <t>Jimmy Kimmel on Florida Shooting Survivors Being Called Fake News</t>
  </si>
  <si>
    <t>jimmy|jimmy kimmel|jimmy kimmel live|late night|talk show|funny|comedic|comedy|clip|comedian|mean tweets|gun control|florida shootind|parkland florida|fake news|school shooting|monologue|jimmy kimmel monologue|donald trump|florida|ted nugent|NRA|2nd amendment</t>
  </si>
  <si>
    <t>Students in Florida and as far away as Arizona and Washington walked out of class the day after the Florida State House refused to even debate a bill to ban assault weapons and large-capacity ammunition magazines. Thereâ€™ve been so many courageous, passionate and well-spoken students, many of whom were in the school and survived the attack, speaking out and demanding that something be done. Unfortunately, there are some who are attacking these young people and calling them actors and â€œfake news.â€ Well known people like Donald Trump Jr. and Ted Nugent are perpetuating these lies and we canâ€™t just sit there and let these scumbags spread lies about children who survived a shooting a week ago.\n\nGuillermo at NBA All-Star Media Day 2018 â€“ Finding LeBron https://youtu.be/50Z5msbmEmg\n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Florida Shooting Survivors Being Called Fake News\nhttps://youtu.be/x3ch1ajtwbc</t>
  </si>
  <si>
    <t>WfPu9Jrcpuk</t>
  </si>
  <si>
    <t>David Guetta, Martin Garrix &amp; Brooks - Like I Do (Lyric Video)</t>
  </si>
  <si>
    <t>David|David Guetta|Martin|Martin Garrix|EDM|Like I Do|So Far Away|Electro|Dance|Ibiza|Music|Brooks|House|Techno|Beatport|DJ Mag|Ultra|UMF|EDC</t>
  </si>
  <si>
    <t>BUY / LISTEN : https://guetta.co/likeido\n\nDirected by Damian Karsznia\n\nFollow David Guetta:\nhttp://www.davidguetta.com\nhttp://facebook.com/DavidGuetta\nhttp://www.twitter.com/DavidGuetta\nhttp://www.instagram.com/davidguetta\nFollow Martin Garrix:\nhttp://facebook.com/MartinGarrix\nhttp://twitter.com/MartinGarrix\nhttp://instagram.com/MartinGarrix\nhttp://youtube.com/MartinGarrix\nFollow Brooks:\nhttp://facebook.com/MusicByBrooks\nhttp://twitter.com/MusicByBrooks\nhttp://instagram.com/MusicByBrooks\n\nDavid Guetta, Martin Garrix and Brooks - Like I Do\n(Sean Douglas, David Guetta, Martijn Garritsen, Giorgio Tuinfort, Thijs Westbroek, Talay Riley, Nick Seeley, Robert Bergin)\nProduced by David Guetta, Martin Garrix, Giorgio Tuinfort and Brooks\nAll Instruments and Programming by David Guetta, Martin Garrix, Giorgio Tuinfort and Brooks\nKeyboards by Nick Seeley\nTalkbox by The Pianoman\nBackground vocals by Talay Riley\nMixed and mastered by Brooks at Muziekfabriek Studios, The Netherlands\nPublishers: Sony/ATV Ballad/Eastman Pond Publishing (BMI); JackBack Publishing Ltd (SACEM) Administred by Bernstein Shapiro (ASCAP); UMPG; NEW CLASSIC (BUMA); 2D Music Publishing (BMG Talpa Music); UMPG; Artists 101 Publishing Group (BMI) Administred by Warner Chappell; COPYRIGHT CONTROL\n(P) &amp; (C) 2018 What A Music Ltd, Under Exclusive Licence to Parlophone/Warner Music France, a Warner Music Group Company</t>
  </si>
  <si>
    <t>o21-6NnDmzY</t>
  </si>
  <si>
    <t>OUR MOMENT. #MYCALVINS</t>
  </si>
  <si>
    <t>08OhPK2BVIU</t>
  </si>
  <si>
    <t>DOING MAKE UP WITH GARDENING TOOLS!!</t>
  </si>
  <si>
    <t>liza|lizza|lizzza|lizzzavine|lizzzak|lizzzako|koshy|lizakoshy|wednesdays|doing my make up|doing make up|gardening tools|liza make up|liza tools|liza koshy too|make up tutorial|doing make up with hardware tools|hardware tools|make up with no tools|beauty guru|lawn|gardening|gardener|natural look|natural|no tools|no make up tools|no tools challenge|challenge</t>
  </si>
  <si>
    <t>Hoes, and how to use them. Doing my make up with ONLY gardening tools! Thanks for watching babes! No thanks to Home Depot. Stalk my other social medias down below!\nâ€¢â€¢â€¢â€¢â€¢â€¢â€¢â€¢â€¢â€¢â€¢â€¢â€¢â€¢â€¢â€¢â€¢â€¢â€¢â€¢â€¢â€¢â€¢â€¢â€¢â€¢â€¢â€¢â€¢â€¢â€¢â€¢â€¢â€¢â€¢â€¢â€¢â€¢â€¢â€¢Â­Â­Â­â€¢â€¢â€¢â€¢â€¢â€¢â€¢â€¢â€¢â€¢â€¢\nCHECK OUT MY CLOTHING LINE #AD: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 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booty gooboos.\n\nLove,\nLiza</t>
  </si>
  <si>
    <t>dvJWgErHi7A</t>
  </si>
  <si>
    <t>CMT</t>
  </si>
  <si>
    <t>NASHVILLE on CMT | Final Episodes Coming June 7</t>
  </si>
  <si>
    <t>nashville|nashville on cmt|season 6|final season|final episode|series finale|Juliette barnes|Hayden Panettiere|Clare bowen|Charles esten|Deacon|Lennon stella|Maisy stella|Chris Carmack|Sam Palladio|Jonathan Jackson|avery|gunnar|scarlett|maddie|daphne|Kaitlin Doubleday|music|country music|nashville music</t>
  </si>
  <si>
    <t>Every journey has a destination. Every song has a final verse. Mark your calendars; the final episodes of Nashville begin June 7 on CMT. \n\nSUBSCRIBE to CMT: http://at.cmt.com/uXvwn\n\nMore NASHVILLE:\n\nDaphne Sings Unravel\nhttp://bit.ly/2Foa1BA\n\nSeason 6 | Back on Set\nhttp://at.cmt.com/uvmk30fYf5X\n\nSeason 6 | Sneak Peek\nhttp://bit.ly/2zG88Q9\n\nFollow #NashvilleCMT:\nTwitter: @NashvilleCMT (http://twitter.com/NashvilleCMT)\nInstagram: @NashvilleCMT (http://instagram.com/NashvilleCMT)\nFacebook: @NashvilleCMT (http://facebook.com/NashvilleCMT)\nCMT.com: http://cmt.com/shows/nashville</t>
  </si>
  <si>
    <t>vsA_L1t4vXY</t>
  </si>
  <si>
    <t>The Warehouses That (Sort Of) Aren't in Any Country</t>
  </si>
  <si>
    <t>freeport|freeports|warehouses|exemption|exempt|tax|free|duty-free|tax-free|weird|juristictional|juristiction|embassies|extraterritoriality|united nations headquarters|outside|the united states|south africa|france|art|expensive|Salvator Mundi|art market|interesting|fast|fun|animated|funny|learn|learning|educational|wendover|productions|half as interesting|hai|half|as</t>
  </si>
  <si>
    <t>Get a free Audiobook from Audible at http://audible.com/hai or text â€œhaiâ€ to 500500 \n\nGet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</si>
  <si>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DuRobNfQK5c</t>
  </si>
  <si>
    <t>North Korea is afraid of Samsung cell phones</t>
  </si>
  <si>
    <t>Samsung|Note8|north korea|olympics|olympics 2018|Iran|kim jong-un|kim jong un|kpop|k-pop|bemenews|casey neistat|cnn|casey neistat beme|beme|note 8</t>
  </si>
  <si>
    <t>Olympians got free, special-edition Samsung Note8 cell phones. Nice perk. But North Korea banned their athletes from accepting the gift. Lou explains why cell phones are so scary to dictators.\n\nYonho Kimâ€™s study Cell Phones in North Korea https://www.uskoreainstitute.org/research/special-reports/ykim030614/\n \nOrascom &amp; North Korea \nhttp://foreignpolicy.com/2016/03/17/north-koreas-silent-hard-currency-source-that-cellphone-business-with-orascom/\n \nInfo about Olympic Samsung phone\nhttp://www.samsungmobilepress.com/news/samsung-electronics-unveils-pyeongchang-2018-olympic-games-limited-edition-to-celebrate-the-spirit-of-the-olympic-winter-games-pyeongchang-2018\n \nBanned imports/exports to North Korea: https://www.un.org/sc/suborg/en/sanctions/1718/prohibited-items\n \nInternational Sanctions on Iran https://www.cfr.org/backgrounder/international-sanctions-iran\n \nDefinition of â€œDual Useâ€\nhttp://ec.europa.eu/trade/import-and-export-rules/export-from-eu/dual-use-controls/\n \nStats on cell phone subscriptions throughout world (link prompts download) \nhttps://www.itu.int/en/ITU-D/Statistics/Documents/statistics/2018/Mobile_cellular_2000-2016.xls</t>
  </si>
  <si>
    <t>JyUKqUTp9rc</t>
  </si>
  <si>
    <t>NEW WET N WILD 'GOTH-O-GRAPHIC' COLLECTION | HIT OR MISS?!</t>
  </si>
  <si>
    <t>jeffree star|jeffree star review|wet n wild review|jeffree star cosmetics|blood sugar palette|goth-o-graphic collection|drugstore makeup review|wet n wild first impressions|velour liquid lipstick|holographic makeup|box of crayons palette|cheap makeup that works|jaclyn hill|james charles|manny mua|fenty beauty|kylie cosmetics|kim k makeup|lipstick nick|love sick collection|nikkietutorials|tati westbrook</t>
  </si>
  <si>
    <t>HEY EVERYONE! Today I'm testing out the brand new collection from WET N WILD called Gothi-O-Graphic and it has ALOT of new products!! You guys know I've been surprised lately with how good the drugstore brands have been delivering BUT... is this collection Jeffree Star Approved?? There were some MAJOR hits and some major FLOPS.. Watch and see what made the cut!\n\nEDIT: THE GIVEAWAY IS NOW OVER!!!! CONGRATS TO ALL MY WINNERS! Grand Prize went to: @haleymweber \nTHE 4 ULTRA GIFTCARD WINNERS: @vannenanne @Jazmin76510380 @StLexxy @Stephan50874337\n\nðŸ’„*SHOP*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Prismo â–º â€Strongerâ€ - https://www.youtube.com/watch?v=IIwiM777OzQ\n(courtesy of NoCopyrightSounds)</t>
  </si>
  <si>
    <t>Ox-DSihhpBM</t>
  </si>
  <si>
    <t>Chloe Kim Photobombs Fans and Finds Out She Made the Cover of Kellogg's Corn Flakes</t>
  </si>
  <si>
    <t>tonight show|talk|Jimmy Fallon|Chloe Kim|Fallon Five|Olympics|NBC|NBC TV|Television|Funny|Talk Show|comedic|humor|snl|Fallon Stand-up|Fallon monologue|tonight|show|jokes|funny video|interview|variety|comedy sketches|talent|celebrities|video|clip|highlight|Winter Olympics|pyeongchang|snowboarding|gold medalist|gold medal|Rockefeller Center|Corn Flakes|Kellogs</t>
  </si>
  <si>
    <t>Jimmy helps snowboarding Olympic gold medalist Chloe Kim photobomb unsuspecting fans taking pictures at Rockefeller Center and unveils her Kellogg's Corn Flakes cover.\n\nSubscribe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exclusives.\n\nChloe Kim Photobombs Fans and Finds Out She Made the Cover of Kellogg's Corn Flakes\nhttp://www.youtube.com/fallontonight</t>
  </si>
  <si>
    <t>T9KTTP7jrBo</t>
  </si>
  <si>
    <t>keshaVEVO</t>
  </si>
  <si>
    <t>Kesha - We R Who We R (Live from Honda Stage at Hollywood Palladium)</t>
  </si>
  <si>
    <t>Honda stage|Honda|American Honda|Sony Music|Sony|Kesha Songs|Kesha Album|Rainbow album|We R Who We R song|We R Who We R single|GRAMMY Kesha|Kesha lyrics|Kesha song|we r who we r lyrics|Kesha we r who we r|Kemosabe Records/RCA Records|Kesha|Pop|We R Who We R</t>
  </si>
  <si>
    <t>Kesha performs We R Who We R Live on the Honda Stage at Hollywood Palladium\n\nKeshas' new album 'Rainbow' available now: http://smarturl.it/iKRainbow?IQid=yt\n\nBuilding on its deep foundation of bringing music to fans, American Honda brings you Honda Stage - a platform that celebrates determined, breakout artists and features their exclusive performances. And for a unique behind-the-scenes experience, Honda introduces Honda Backstage, where fans can dive deeper into what inspires and drives these artists who have pushed further and reached higher, no matter what stood in their way.\nThrough Honda Stage, Honda Backstage, live events like Honda Civic Tour and Honda Stage festivals, and exclusive online content from partners including iHeartMedia, UPROXX, Vevo and Snapchat, Honda offers music fans access to the music moments they love and celebrates the creativity and drive it takes to make it big.\n\nSubscribe to discover new music from #HondaStage: http://honda.us/YTSubscribe\nFind us on Facebook: http://honda.us/HSFacebook\nFollow us on Twitter: http://honda.us/HSTwitter\nFollow us on Instagram: http://honda.us/HSInstagram\nFollow us on Tumblr: http://honda.us/Tumblr\nVisit our website: http://honda.us/HondaStage</t>
  </si>
  <si>
    <t>htmLGVUqIos</t>
  </si>
  <si>
    <t>Pit Bull Dog Mom Brings Puppies To Foster Mom PUPPY ADOPTION UPDATE | The Dodo</t>
  </si>
  <si>
    <t>animal video|animals|the dodo|Dog Brings Puppies|Dog Brings Puppies to lady|Pitbull|pit bull|pitbull dog|pit bull terrier|pit bull puppy|pit bull mix|pitbull terrier|pitbull puppy|pitbull training|pitbull fun|pit bull puppies|pit bull dog puppies|dog trusts lady with puppies|dog loves lady|dog gives ladies puppies|dog brings puppies to woman|pit bull trusts lady|dog shares puppies|dog shares puppies with owner|dog brings puppies to foster mom</t>
  </si>
  <si>
    <t>Pit Bull Brings Her Puppies To Her Foster Mom | This pit bull has the most adorable way of telling her foster mom she trusts her with her puppies. Special thanks to Stevoni Wells Doyle for this incredible story! To  help her save even more pups, visit: http://thedo.do/savepups.\n\nCredit: Levi Doyle via JukinVideo (https://www.jukinmedia.com/)\n\nLove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</si>
  <si>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ee24QB3o16o</t>
  </si>
  <si>
    <t>StudiocanalUK</t>
  </si>
  <si>
    <t>YARDIE - Teaser Trailer - Directed by Idris Elba</t>
  </si>
  <si>
    <t>idris elba|yardie</t>
  </si>
  <si>
    <t>DIRECTED BY IDRIS ELBA - YARDIE IS COMING SOON TO UK CINEMAS. \nSet in '70s Kingston and '80s Hackney, Yardie centres on the life of a young Jamaican man named D (Aml Ameen), who has never fully recovered from the murder, committed during his childhood, of his older brother Jerry Dread (Everaldo Creary). D grows up under the wing of a Kingston Don and music producer named King Fox (Sheldon Shepherd). Fox dispatches him to London, where he reconnects with his childhood sweetheart, Yvonne (Shantol Jackson), and his daughter who he's not seen since she was a baby. He also hooks up with a soundclash crew, called High Noon. But before he can be convinced to abandon his life of crime and follow the righteous path, he encounters the man who shot his brother 10 years earlier, and embarks on a bloody, explosive quest for retribution - a quest which brings him into conflict with vicious London gangster Rico (Stephen Graham).\n\nFollow the Yardie film channels for more updates:\n\nfacebook.com/YardieFilm \ntwitter.com/YardieFilm\ninstagram.com/YardieFilm</t>
  </si>
  <si>
    <t>G2JLc63P7pw</t>
  </si>
  <si>
    <t>Mercedes-AMG Petronas Motorsport</t>
  </si>
  <si>
    <t>SNEAK PEEK: 2018 Mercedes F1 Livery Revealed!</t>
  </si>
  <si>
    <t>Formula One|Formula 1|F1|Formel 1|Grand Prix|GP|Race|Racing|Racetrack|Track|Circuit|Automotive|Auto|Car|Mercedes-Benz|Mercedes|Benz|AMG|PETRONAS|Team|Silver Arrows|Lewis Hamilton|Valtteri Bottas|Valterri|Nico Rosberg|Max Verstappen|Daniel Ricciardo|Red Bull|Ferrari|Sebastian Vettel|Kimi Raikkonen|McLaren|Fernando Alonso|Explained|mercedes livery 2018|f1 2018|mercedes 2018|how to design an f1 car|w09</t>
  </si>
  <si>
    <t>What exactly goes into a Formula One car livery design? As the W09 goes through its final preparations before hitting the track, we went to find out...\n\n------\n\nDon't forget to subscribe to our channel to never miss any of our exclusive videos! http://bit.ly/12EFRRD\n\nDownload the Mercedes-AMG Petronas Motorsport app: https://www.mercedesamgf1.com/en/mercedes-amg-f1/officialapp/\n\nhttp://www.MercedesAMGF1.com\n\nhttps://www.facebook.com/MercedesAMGF1\n\nhttps://twitter.com/MercedesAMGF1\n\nhttps://plus.google.com/+MercedesAMGF1\n\nhttp://instagram.com/MercedesAMGF1</t>
  </si>
  <si>
    <t>o3_jM-Ccb9g</t>
  </si>
  <si>
    <t>HOW TO GLASS SKIN: Korean Skincare Routine | #GLASSSKIN</t>
  </si>
  <si>
    <t>Joan Kim|joankeem|ì¡°ì€|Korean Beauty|Korean Skincare|Korean Makeup|K-Beauty|Glass Skin|Tips &amp; Tricks</t>
  </si>
  <si>
    <t>ðŸ“· Instagram: http://instagram.com/joankeem\nðŸ¥ Twitter: http://twitter.com/joankeem\nðŸ“½ Vlog Channel: http://youtube.com/joanday\n\n- - - - - - - - - - - - - - - - - - - - - - - - - - - - - - Â­- - - - - - - - - \nâœ° I N F O R M A T I O N âœ° \n\nÂ° Chuu Satin Pajama Shirtdress: http://bit.ly/2E43wD1\n\nÂ° KLAVUU Pure Pearlsation Revitalizing Facial Cleansing Foam\nâ•° Sokoglam: http://bit.ly/2sLC2An\nâ•° Yesstyle: http://bit.ly/2F0pGcc\n\nÂ° ID.AZ Dermastic Essential Toner\nâ•° Glow Recipe: http://bit.ly/2oleGMi\nâ•° Nordstrom: http://bit.ly/2olvmDi\n\nÂ° Drunk Elephant Eye Serum: http://seph.me/2zGPWn0\n\nÂ° LancÃ´me Genifique Yeux Eye Cream\nâ•° Lancome: http://bit.ly/2DGeQnK\nâ•° Nordstrom: http://bit.ly/2DJ3peJ\nâ•° Sephora: http://bit.ly/2CxqpxV\nâ•° Ulta: http://bit.ly/2CysHgg\n\nÂ° Glow Recipe Watermelon Glow Pink Juice Moisturizer\nâ•° Glow Recipe: http://bit.ly/2Bg6ll9\nâ•° Sephora: http://bit.ly/2BgLDSp\nâ•° YT Review: https://youtu.be/mTOSnYut5ik\n\nÂ° Troiareuke ACSEN UV Protector Essence\nâ•° Amazon: http://amzn.to/2koKtIu\nâ•° Stylekorean: http://bit.ly/2qk6OKu\n\nÂ° Erborian Glow Cream:\nâ•° Amazon: http://amzn.to/2sLv75f\nâ•° Sephora: http://bit.ly/2saS3hz\nâ•° Sokoglam: http://bit.ly/2dTPRlr\n\nÂ° Troiareuke Healing Cream: http://amzn.to/2j2UcXC\n\nÂ° soap &amp; glory one heck of a blot powder\nâ•° Amazon: http://amzn.to/2hpMHuI\nâ•° Ulta: http://bit.ly/2ulGwZY\n\nÂ° The Balm Mary Lou Manizer\nâ•° Amazon: http://amzn.to/1UtbogG\nâ•° Walmart: http://bit.ly/2kxCnxc\n\n- - - - - - - - - - - - - - - - - - - - - - - - - - - - - - Â­- - - - - - - - - \nâœ° P R O D U C T I O N âœ° \nðŸŽ¨  End screen by Sally Cheung: scheungsy@gmail.com\nðŸ“¹  Canon G7X Mark ii: http://amzn.to/2qkNDBm\nðŸ’¿  Final Cut Pro X: http://apple.co/1lkUrII\nðŸŽ¼  Songs used in this video:\nâ•° Bohkeh, Joankim Karud, &amp; Dyalla\nâ•° MINO &amp; KSY / The Door (produced by Zico)\n\nFTC: I am NOT getting paid to make this video. Some of the links above are affiliate links which means I can earn some commission. You don't have to use my link, but if you do, it would really help my channel!</t>
  </si>
  <si>
    <t>F7jcFXTnBiQ</t>
  </si>
  <si>
    <t>Living with a Terminal Illness and Still Happy</t>
  </si>
  <si>
    <t>Terminal Disease|Terminal|Muscle Myopathy|Muscular Myopathy|SBSK|Chris Ulmer|Education|Teaching|Special Education|Disability|Disabilities</t>
  </si>
  <si>
    <t>Sebian is diagnosed with muscle myopathy. Although this condition is terminal, it has not robbed him of his happiness. Sebian is focused on enjoying every moment he has on earth.\n\nSBSK Insta: http://www.instagram.com/specialbooksbyspecialkids\nSBSK Twitter: http://www.Twitter.com/chrisulmer</t>
  </si>
  <si>
    <t>-5aaJJQFvOg</t>
  </si>
  <si>
    <t>doddleoddle</t>
  </si>
  <si>
    <t>Havana - swing cover | dodie feat. FLASHBACK</t>
  </si>
  <si>
    <t>havana|cover|a capella|swing|dodie|flashback|pentatonix|lol u wish</t>
  </si>
  <si>
    <t>Hi hi hi! here's our vid on FLASHBACK's channel, an a capella version of In The Middle: https://youtu.be/g7HP9t2Gt3A\n\n\nUM THIS WAS MAYBE THE MOST FUN VIDEO I'VE EVER FILMED as you can tell I am LIVING surrounded by talented singers lol\n\nTwitter: http://www.twitter.com/doddleoddle\nSecond channel: http://www.youtube.com/doddlevloggle\nFacebook: http://www.facebook.com/doddleoddle\nSnapchat and Instagram username is doddleoddle\n\nBUSINESS EMAIL: josh@dodie.co\nPatreon: http://www.patreon.com/doddleoddle\n\nhttp://twitter.com/jamescharles\nhttp://twitter.com/elizabethgaba\nhttp://twitter.com/ninaannmusic\nhttp://twitter.com/noahbarendavis\nhttp://twitter.com/renoselmser\nhttp://twitter.com/anthonygargiula\nhttp://twitter.com/flashbckmusic</t>
  </si>
  <si>
    <t>IOLzpBzUXZs</t>
  </si>
  <si>
    <t>Jimmy Built</t>
  </si>
  <si>
    <t>The Teslonda in action - Tesla powered Honda Accord</t>
  </si>
  <si>
    <t>tesla|teslonda|tesla powered|tesla drag race|cvcc|tesla powered honda|jimmy built</t>
  </si>
  <si>
    <t>https://www.instagram.com/jimmy.built/\n\nPlease subscribe, we're making more videos all the time. \n\nSome of our first 0-60 mph testing in Teslonda. We managed to get 2.7 seconds out of her, and that is with 38 degree asphalt, cold tires and a cold battery. I'm thinking 2.5 seconds is possible.\n\nInstagram: @jimmy.built and @teslonda\n\nWe'll be making a longer video showing more of the build in the coming weeks. Questions? teslonda (at) gmail.com</t>
  </si>
  <si>
    <t>dg2ROPhbHg4</t>
  </si>
  <si>
    <t>SpaceX Launches Falcon 9 To Deliver Satellites | CNBC</t>
  </si>
  <si>
    <t>CNBC|Mad Money|Squawk Box|Power Lunch|Opening Bell|Closing Bell|Financial News|Finance News|Stock News|Trading|Investing|Stock Market|US News|World News|spacex|falcon 9|space|elon musk|spacex launch|nasa|spacex paz launch|falcon|falcon heavy|space x|falcon 9 launch|elon musk spacex|falcon 9 delivery|falcon 9 delivering satellites|falcon 9 rock|falcon 9 rock carrying satellites|spacex broadband efforts|space x broadband efforts|morgan brennan</t>
  </si>
  <si>
    <t>CNBC's Morgan Brennan reports as SpaceX launches a Falcon 9 rock carrying multiple satellites, including some to test the company's satellite-based broadband efforts.\nÂ»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http://cnb.cx/InstagramCNBC\n\nSpaceX Launches Falcon 9 To Deliver Satellites | CNBC</t>
  </si>
  <si>
    <t>qVWzDX5NrhQ</t>
  </si>
  <si>
    <t>I BOUGHT A CARDBOARD CUTOUT OF MYSELF</t>
  </si>
  <si>
    <t>jennxpenn|jennxpenn2|jennxpenngames|jenn|jen|penn|pen|mcallister|jennxpen|jenxpenn|jenxpen|jennpenn|comedy|funny|entertaining|entertainment|i bought a cardboard cutout of myself|bought|buy|purchased|ordered|order|ordering|buying|cardboard|card board|cutout|cut out|cut|out|of|myself|haul|random</t>
  </si>
  <si>
    <t>I make and buy a cardboard cutout of myself because I love myself!\n\nThanks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</si>
  <si>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g2MyotPRcXE</t>
  </si>
  <si>
    <t>How To Etch Anything Using The Sun</t>
  </si>
  <si>
    <t>BuzzFeed|Nifty|BuzzFeed Nifty|sun|outdoors|diy|do it yourself|custom gift|kitchen|cutting board|utensils|kitchen utensils|wedding gift|crafts</t>
  </si>
  <si>
    <t>Reserve the One Top: http://bit.ly/2v0iast\n\n\nHere is what you'll need!\n\nHow To Etch Anything Using The Sun\n\nSUPPLIES\nFoil tape\nMagnifying glasses\nSunglasses\nGloves\n\nINSTRUCTIONS\nLay out foil tape directly onto the etching medium.\nStencil out, or hand draw your custom design.\nUsing a precision knife carefully cut out the design. \nPeel off the design, leaving the rest of the tape left on the medium.\nTake your sunglasses, magnifying glass and gloves outside to start the etching process. Choose the time where the sun is at its strongest.\nPosition the magnifying glass so the focal point hits the exposed part of your wood or leather.\nSteer the magnifying glass, and let the sun do the work.\nPeel off the rest of the foil. Wipe off any residue from the tape.\nMakes a great gift or make anything personalized and custom!\n\n\nCheck us out on Facebook! - facebook.com/buzzfeednifty\n\nCredits: https://www.buzzfeed.com/bfmp/videos/48523\n\n\nMUSIC\nMove The House_fullmix\nLicensed via Warner Chappell Production Music Inc.</t>
  </si>
  <si>
    <t>uwQX7nz0aUs</t>
  </si>
  <si>
    <t>Peeing On The Seat</t>
  </si>
  <si>
    <t>peeing on the seat|gus|gustoonz|gus johnson|sabrina|music video|gus music|trending|youtube trending|funny video|viral video|gus music video|the failing couples of facebook|reddit funny|reddit videos|meme|new meme|toilet seat|bathroom funny|bathroom song</t>
  </si>
  <si>
    <t>Sometimes you get some on the seat. Sometimes you're wearing socks.\n- Please subscribe so I can eat: http://bit.ly/21Xhy2m\nâ†“FOLLOW GUS OR WHATEVERâ†“\n\nGuest Starring Sabrina: http://abelinasabrina.com/\n\n-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http://gustoonz.cottoncart.com/\n\nSometimes you pee on the seat and you wipe it off with your sock and it's fine.\n\nI am Gus Johnson. I make music, I put out bad skits. Thanks for your time, internet stranger. Sometimes I go by gustoonz.\n\nThanks for watching and sharing! Don't stab people. I'll see you later.\n\nGuest Starring Sabrina: http://abelinasabrina.com/</t>
  </si>
  <si>
    <t>zuMkDVbThVw</t>
  </si>
  <si>
    <t>Will Netflix Help or Hurt Natalie Portman's Annihilation? - SJU</t>
  </si>
  <si>
    <t>screen junkies news|screenjunkies|screenjunkies news|screen junkies|netflix|natalie portman|oscars|oscars 2018|oscars spin off|shape of water|best picture|christopher nolan|annihilation|sci-fi|netflix original|paramount|cloverfiled|cloverfield paradox|bright|game night|game night snl|jason bateman|game night movie|game night review</t>
  </si>
  <si>
    <t>The SJ News team break down Paramount's decision making with Annihilation and Netflix, talk to the cast and crew behind Game Night, plus more! - It's SJU!\n\nPANEL\nRoth Cornet\nJoe Starr\nDan Murrell\nSpencer Gilbert\n\nSubscribe Now! â–ºâ–º http://sj.plus/SJNewsSubscribe\n\nFor More ScreenJunkies News Visit:\nLike us on Facebook: http://Facebook.com/ScreenJunkiesNews\nFollow us on Twitter: http://Twitter.com/SJNews\nKeep up with us on Instagram: http://instagr.am/SJNews\nWebsite: http://www.screenjunkies.com</t>
  </si>
  <si>
    <t>phXTecbj6NI</t>
  </si>
  <si>
    <t>Hollywood Medium Connects Me With My Late Mom (360 VR) | Gigi Gorgeous</t>
  </si>
  <si>
    <t>gigi|gigigorgeous|gregory|gorgeous|gregorygorgeous|beauty|fashion|guru|Hollywood Medium|Tyler Henry|Hollywood Medium with Tyler Henry|Hollywood|Medium|Reality TV</t>
  </si>
  <si>
    <t>One of Hollywoodâ€™s most sought after mediums, Tyler Henry, sits down for a special 360 reading with me. This special Hollywood Medium VR Reading includes real-time animations of Tylerâ€™s visions and my past--including connecting me with my Mom who passed away when I was 19. Watch now and donâ€™t miss the return of Hollywood Medium with Tyler Henry on February 28th, only on E!\n\n\nXOXO Gigi\n----------------------------------------Â­----------------------------------------Â­-------\n\nâ€ªFollow me on Twitter\nâ€ªhttp://www.twitter.com/thegigigorgeous\n\nâ€ªINSTAGRAMâ€¬\nâ€ªhttp://instagram.com/gigigorgeous\n\nâ€ªFriend me on Facebook!\nâ€ªhttp://www.facebook.com/gigigorgeous</t>
  </si>
  <si>
    <t>If-n27SUAl8</t>
  </si>
  <si>
    <t>Michael Callaghan</t>
  </si>
  <si>
    <t>GUY DANCES WITH HIS NEIGHBORS</t>
  </si>
  <si>
    <t>#NeighborDanceChallenge|#neighbor|#dance|#loveyourneighbors|#dreamer|#dancing|#musicvideo|#love|#iphone8|#iMovie|#iTunes</t>
  </si>
  <si>
    <t>I decided to knock on my neighborsâ€™ doors and ask them if they would be in my video. Most of them I had never met before! -- If youâ€™re feeling adventurous, make your own video with hashtag #NeighborDanceChallenge (but be safe!)\n\nMichaelOneilCallaghan.com\n@michaeloneilcallaghan\n\nAmazing song is â€œDreamerâ€ by Livinâ€™ Joy</t>
  </si>
  <si>
    <t>H_ZaS6agxPs</t>
  </si>
  <si>
    <t>Song Of Style</t>
  </si>
  <si>
    <t>How to be a fashion director - Interview w/ Lisa Aiken | Aimee Song</t>
  </si>
  <si>
    <t>song of style|aimee song|how to be a fashion buyer|how to be a fashion director</t>
  </si>
  <si>
    <t>Since many of you requested, I finally met up with Lisa Aiken, the fashion director or Net-a-porter, during NYFW and interviewed her for you guys. I asked about how she became the fashion director, what she does, and some tips for getting an internship at Net-a-porter. Please leave a comment below and let me know who else do you want to see me interview!\n\nFollow Lisa: https://www.instagram.com/lisa.aiken/\n\nFollow Me!\nBlog: http://songofstyle.com\nInstagram: http://instagram.com/songofstyle\nTwitter: http://twitter.com/aimeesong\nSnapchat: http://snapchat.com/add/songofstyle</t>
  </si>
  <si>
    <t>CW70dL5430c</t>
  </si>
  <si>
    <t>JohnnyQ90</t>
  </si>
  <si>
    <t>3D Printed Nitro Engine Plastic Connecting Rod</t>
  </si>
  <si>
    <t>model|engine|motor|metalworking|Air Engine|JohnnyQ90|v-8|compressor|homemade|radial|steampunk|Mechanics|crankshaft|jet|turbine|micro|Rotary Air Engine|Inline-four Engine|tutorial|drill press|home made|air|steam engine|8V|band saw|compressed|JEPLANS.COM|pneumatic|pressure|Design|engineering|Machine|piston|air cylinders|air motor|steam|hobby|cylinder|vacuum</t>
  </si>
  <si>
    <t>Don't Forget To - LIKE | SUBSCRIBE | SHARE\n\nAnycubic i3 Mega: https://goo.gl/e1w9gx\n\nSupport my videos!: https://www.patreon.com/johnnyq90\n\nSubscribe to my channel! https://www.youtube.com/user/johnnyq90\n\nFollow me on Google+ https://plus.google.com/u/0/b/104633881118655653159/104633881118655653159/posts\n\nFollow me on Twitter! https://twitter.com/JohnnyQ90</t>
  </si>
  <si>
    <t>OKXLBEvGgTA</t>
  </si>
  <si>
    <t>Sylvia Gani</t>
  </si>
  <si>
    <t>I Tried Following a Safiya Nygaard Makeup Tutorial...</t>
  </si>
  <si>
    <t>i tried following a makeup tutorial|I tried following|I tried following a safiya nygaard makeup tutorial|following a makeup tutorial|thomas halbert|i tried following a jeffree star makeup tutorial|makeup challenge|safiya nygaard|Manny mua|trending|makeup trend|tana mongeau|makeup tutorial|Jenna marbles|I tried|James charles|makeup|Sylvia Gani|Sylvia Gani makeup tutorial|Thomas halbert jeffree star|Beauty guru drama|beauty guru|challenge|challenge video</t>
  </si>
  <si>
    <t>SUBSCRIBE HERE: http://bit.ly/2g1cqFW\nWatch this video NEXT: GLAM vs NATURAL Makeup Tutorial http://bit.ly/2ogUVFN\nHey S-Club! Today' we take on the new trend of following along someone else's makeup tutorial. Safiya Nygaard is a phenomenal youtuber who did an everyday makeup routine once upon a time... and I tried to keep up! Enjoy!\n\nDont forget to THUMBS UP the video if you LIKED it!\n\nCHECK THEM OUT:\nSafiya Nygaardâ€™s video: http://bit.ly/2C7o3sj\nThomas Halbertâ€™s channel: http://bit.ly/2iUZSBe\n\nCALLING ALL S-CLUB... Translate my videos into YOUR language for a shout out in my description! Try it HERE: http://bit.ly/2nHx8zP\n\nIF YOU READ the entire description COMMENT Justin Bieber commented on your ig to confuse everyone who isnt in on the joke haha! xo\n\n------------------------------\nLETS BE FRIENDS ON SOCIAL MEDIA!\n \n- INSTAGRAM  https://www.instagram.com/sylviagani\n- TWITTER        https://twitter.com/sylviagani\n- SNAPCHAT    username: sylviagani\n- FACEBOOK     https://www.facebook.com/sylviagani\n- BLOG               http://sylviagani.com\n\n------------------------------\n M U S I C \n\nMusic by Epidemic Sound (http://www.epidemicsound.com)\n\n------------------------------\nD I S C L A I M E R  \nThis video is not sponsored. As always, all opinions are my own and I keep it 100 with yall - always honest! Thank you for your love and support. XO</t>
  </si>
  <si>
    <t>RmH15TCBvDk</t>
  </si>
  <si>
    <t>iPod SSD hack, weird toothbrush dongles, and iPad accessories</t>
  </si>
  <si>
    <t>apple|diy gadgets|ipod|diy hacks|ipod touch|ipad|Circuit breaker live|the verge|Nilay Patel|Paul miller</t>
  </si>
  <si>
    <t>On this Circuit Breaker Live episode, Chaim Gartenberg shows us a DIY iPod hack. We examine a really weird toothbrush dongle, some iPad accessories, and Paul Miller hosts his mysterious weekly segment. Subscribe: http://goo.gl/G5RXGs\n\nHere's a breakdown of the show:\n\nIntro / Smart Toothbrush 1:23\nAsk Circuit Breaker 13:33\nChaim's iPod DIY battery replacement segment 18:56\nPaulâ€™s weekly segment, â€œThe One Thumb Testâ€ 37:09\niPad Headphone Jack Accessories 41:23 \n\nCheck out our full video catalog: http://goo.gl/lfcGfq\nVisit our playlists: http://goo.gl/94XbKx\nLike The Verge on Facebook: http://goo.gl/2P1aGc\nFollow on Instagram: http://goo.gl/7ZeLvX\nRead More: http://www.theverge.com</t>
  </si>
  <si>
    <t>sScTRKljFUs</t>
  </si>
  <si>
    <t>Renault Sport</t>
  </si>
  <si>
    <t>360Â° view of Renault R.S.18</t>
  </si>
  <si>
    <t>F1|Formula 1|Formula One|Reveal F1|Reveal|Reveal Renault F1|Renault Sport Formula One Team|R.S.18|Renault R.S.18|Motorsport|Racing|Fast|Speed</t>
  </si>
  <si>
    <t>Discover the new Renault Sport Formula One Team car, Renault R.S.18, in 360Â°.</t>
  </si>
  <si>
    <t>k8IEepWOoAQ</t>
  </si>
  <si>
    <t>BenDeen</t>
  </si>
  <si>
    <t>Korean McDonald's PyeongChang Olympics Burger</t>
  </si>
  <si>
    <t>bendeen|ben deen|mukbang|taste test|mcdonalds|mcdonald's|burger|hamburger|olympics|pyeongchang|winter|winter olympics|olympics food|olympics burger|korea|south korea</t>
  </si>
  <si>
    <t>Check out my Instagram: https://www.instagram.com/ben_deen\nCheck out my Twitter: https://twitter.com/bendeenyt\nPatreon: http://www.patreon.com/bendeen</t>
  </si>
  <si>
    <t>ikZQLvKZYMA</t>
  </si>
  <si>
    <t>42Fab - Metalworking and Multi-Medium Fabrication</t>
  </si>
  <si>
    <t>How to use DeWalt Batteries on Ryobi Tools for $30 | Building a DeWalt to Ryobi Adapter - 42Fab #16</t>
  </si>
  <si>
    <t>dewalt|ryobi|20v|18v|battery|batteries|20v battery|20v batteries|18v battery|18v batteries|adapter|battery adapter|dewalt battery on ryobi|ryobi on dewalt battery|maker|hack|lifehack|tool|tools|tool hack|diy</t>
  </si>
  <si>
    <t>In this video I use a DeWalt DCA1820 20v to 18v adapter and a scrap Ryobi 18v battery to create an adapter allowing the use of any DeWalt 20v Battery on any Ryobi 18v tool. \n\nI like to stick to DeWalt tools for 2 reasons: Their quality, and my collected supply of batteries (equal to half a Tesla PowerWall...). But ever so often I need a tool that DeWalt doesn't make, like a Hot Glue Gun, a Water Spray, a Random Orbit Sander, or a Tire Inflator. Instead of spending the money to build up (and then have to tote around) a second set of batteries, this adapter lets me keep using the same batteries.\n\nNote: This adapter DOES NOT work with DeWalt Flexvolt 60v Batteries.\n\nI GREATLY suggest using a genuine DeWalt 20v to 18v Adapter and if you purchase one from the links below you help support my channel:\n\nDewalt 20v to 18v adapter: http://amzn.to/2BBTtpR\n\nRyobi Battery: http://amzn.to/2CsOjsP\n\nEpoxy for plastics: http://amzn.to/2CuuBx0\n\nSoldering Station: http://amzn.to/2Ct8bMF\n\nSolder: http://amzn.to/2ECrmJR\n\nHeat Shrink Kit: http://amzn.to/2FbjL1I\n\nPlease Like this video if you feel it earned it and share it with your friends. Subscribe for future updates, tips, and projects!\n\nhttp://instagram.com/42Fabricate\n\nhttp://42Fab.com</t>
  </si>
  <si>
    <t>jMpXhLeiPsE</t>
  </si>
  <si>
    <t>Lotto New Zealand</t>
  </si>
  <si>
    <t>Lotto Powerball Imagine - Armoured Truck</t>
  </si>
  <si>
    <t>lotto|lottery|lotto nz|nz lotteries|powerball|new zealand|imagine|commercial|tv ad|advertisement|life changing|50/50|sharing|armoured van|armoured truck|truck|van|ray|sateesh|auckland|winning ticket</t>
  </si>
  <si>
    <t>These two spend every day just a few feet away from a dream fortune. What if one day they just kept driving? \nFind out more at www.mylotto.co.nz/imagine</t>
  </si>
  <si>
    <t>Nl0iGMkxwcc</t>
  </si>
  <si>
    <t>The Sibling Rivalry Behind Adidas Versus Puma</t>
  </si>
  <si>
    <t>great big story|gbs|lag|documentary|docs|Weird &amp; Fun Knowledge|Family|History|Sneakers|Puma|Adidas|Competition|Athletics|Sports &amp; Action|Lifestyle &amp; Entertainment|Rivalry|Brothers|Bro|Did You Know|Cool|Fun Fact|Fun Facts|Surprising</t>
  </si>
  <si>
    <t>In the 1930s, brothers Adolf and Rudolph Dassler made the most kickass kicks throughout the land. Business began to take off once Jesse Owens won four gold medals at the 1936 Olympics while wearing Dassler sneakers. But with great success brought great competition. Soon, sibling rivalry split the brothers and their company apart, with each creating their own line of shoes. Today, Adidas and Puma continue to be leaders within the shoe industry, while brothers Adolf and Rudolph lie buried at opposite ends of a soccer field as their feud continues on into eternity.\n\nSUBSCRIBE: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</si>
  <si>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hIcR65h2GDs</t>
  </si>
  <si>
    <t>No, Oprah's not running for president in 2020</t>
  </si>
  <si>
    <t>60 Minutes|CBS News|Oprah|Oprah Winfrey|Oprah for president|Donald Trump|2020 Election|Trump</t>
  </si>
  <si>
    <t>As she dives into her next political story for 60 Minutes, Winfrey addresses the rumors about her own future in politics. Read more here: https://goo.gl/RGK9tY\n\nSubscribe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began in 1968 and is still a hit, 50 seasons later, regularly making Nielsen's Top 10. 60 Minutes has won more Emmy Awards than any other primetime broadcast, including a special Lifetime Achievement Emmy. It has also won every major broadcast journalism award over its tenure, including 20 Peabody and 18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Jeff Fager is the program's executive producer. The correspondents and contributors of 60 Minutes are Bill Whitaker, Steve Kroft, Lara Logan, Scott Pelley, Lesley Stahl, Anderson Cooper, Sharyn Alfonsi, Jon Wertheim, Norah O'Donnell and Oprah Winfrey. 60 Minutes airs Sundays at 7 p.m. ET/PT. Check your local listings.</t>
  </si>
  <si>
    <t>JpvC3j9Qxus</t>
  </si>
  <si>
    <t>Mo'Nique Speaks On Racial And Gender Inequality In Hollywood + More</t>
  </si>
  <si>
    <t>the breakfast club|power1051|celebrity news|radio|video|interview|angela yee|charlamagne tha god|dj envy|mo'nique|monique</t>
  </si>
  <si>
    <t>dwvVhnQTfDk</t>
  </si>
  <si>
    <t>notnotryan</t>
  </si>
  <si>
    <t>My friend sent me this video of a bison in his car with no context</t>
  </si>
  <si>
    <t>(For licensing and usage, contact licensing@viralhog.com)</t>
  </si>
  <si>
    <t>d3PMBPw74cc</t>
  </si>
  <si>
    <t>Tamar Braxton Clears Up Rumors About Her Marriage | The View</t>
  </si>
  <si>
    <t>Tamar Braxton|The View|hot topics|relationships|marriage|love|entertainment|tv</t>
  </si>
  <si>
    <t>Braxton and Vince Herbert set the record straight on The View, and she explains why she filed for divorce: Vince and I have been through a lot.</t>
  </si>
  <si>
    <t>9yDNAc8YS9c</t>
  </si>
  <si>
    <t>samfryltd</t>
  </si>
  <si>
    <t>Stephen Fry Announcement</t>
  </si>
  <si>
    <t>scI7dYdlzuY</t>
  </si>
  <si>
    <t>Paterno (2018) Official Trailer ft. Al Pacino | HBO</t>
  </si>
  <si>
    <t>HBO|Paterno|Joe Paterno|Penn State Coach|NFL|football|american football|coach|penn state|winningest coach|College Football|Al Pacino|Barry Levinson|hbo films|film|movie|2018|Jerry Sandusky|sexual abuse scandal|sexual assault|legacy|victims|JoePa|assistant coach|molestation|horseplay|scandal|NCAA|NCAA football|official trailer</t>
  </si>
  <si>
    <t>Paterno (starring Al Pacino) centers on Penn Stateâ€™s Joe Paterno in the aftermath of the Jerry Sandusky sexual abuse scandal. Premieres April 7 on HBO. \n\n#PaternoHBO\n\nSubscribe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</si>
  <si>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Ob48twC1yf8</t>
  </si>
  <si>
    <t>Parkland Shooting Survivors on the 'March for Our Lives'</t>
  </si>
  <si>
    <t>Ellen|degeneres|ellen degeneres|the ellen show|ellen fans|ellen tickets|ellentube|ellen audience|majory stoneman douglas high school|high school shooting|shooting|high school|horrific event|activism|gun laws|emma gonzalez|cameron kasky|jaclyn corin|parkland florida|parkland|florida|march for our lives|parkland shooting survivors|shutterfly|march|trump|kill|story|emma|gonzalez|cameron|kasky|jaclyn|corin|interview</t>
  </si>
  <si>
    <t>Emma Gonzalez, Cameron Kasky, and Jaclyn Corin survived the recent shooting at their high school in Parkland, Florida, and now theyâ€™re organizing the March for Our Lives, an event in which people from all over the country will take to the streets to demand that their lives and safety become a priority. For more Shutterfly moments, go to: https://www.ellentube.com/campaigns/shutterfly.html</t>
  </si>
  <si>
    <t>elwTgpHlty0</t>
  </si>
  <si>
    <t>[OFFICIAL VIDEO] HAVANA - PENTATONIX</t>
  </si>
  <si>
    <t>BUY HAVANA:\niTunes - http://smarturl.it/PTXHVNA/itunes?IQid=yt  \nAmazon - http://smarturl.it/PTXHVNA/az?IQid=yt  \nGoogle Play - http://smarturl.it/PTXHVNA/googleplay?IQid=yt  \n\nSTREAM HAVANA:\nSpotify - http://smarturl.it/PTXHVNA/spotify?IQid=yt  \nApple Music - http://smarturl.it/PTXHVNA/applemusic?IQid=yt  \nDeezer - http://smarturl.it/PTXHVNA/deezer?IQid=yt  \n\nNEW TOUR DATES JUST ADDED!\nhttp://ptxofficial.com/tour\n \nJoin our Patreon Fan Page!! http://www.patreon.com/pentatonix\n \nBUY PENTATONIX THE ALBUM\nhttp://smarturl.it/PTXalbum?IQid=yt \n \nBUY PTX VOL. 4 - CLASSICS EP\nhttp://smarturl.it/PTXVol4iT?IQid=yt \n \nBUY PTX VOL III \nhttp://smarturl.it/PTXVol3?IQId=yt \n \nBUY PTX VOL II \nhttp://smarturl.it/PTXVolume2?IQid=yt\n \nBUY PTX VOL I \nhttp://smarturl.it/PTXVol1?IQid=yt \n \nBUY A PENTATONIX CHRISTMAS (DELUXE)\nhttp://smarturl.it/APTXmasDlxD?IQid=yt\n \nBUY THAT'S CHRISTMAS TO ME (DELUXE)\nhttp://smarturl.it/TCTMDlxiT?IQid=yt \n \nBUY PTXMAS \nhttp://smarturl.it/PTXmas?IQId=yt \n \nSTREAM PENTATONIX THE ALBUM\nhttp://smarturl.it/PTXalbumS?IQid=yt \n \nSTREAM PTX VOL. 4 - CLASSICS EP\nhttp://smarturl.it/StreamPTXVol4?IQid=yt \n \nSTREAM PTX VOL III\nhttp://smarturl.it/PTXVol3Spot?IQid=yt\n \nSTREAM PTX VOL II \nhttp://smarturl.it/PTXV2Spotify?IQid=yt\n \nSTREAM PTX VOL I\nhttp://smarturl.it/PTXV1Spotify?IQid=yt \n \nSTREAM A PENTATONIX CHRISTMAS (DELUXE)\nhttp://smarturl.it/APTXmasDlxD/spotify?IQid=yt\n \nSTREAM THAT'S CHRISTMAS TO ME (DELUXE)\nhttp://smarturl.it/TCTMDlxS?IQid=yt \n \nSTREAM PTXMAS \nhttp://smarturl.it/PTXmas1Sp?IQid=yt \n \nON MY WAY HOME\nTHE DOCUMENTARY | AVAILABLE NOW!\nITUNES: http://smarturl.it/PTXOMWHi?IQid=yt\nAMAZON: http://smarturl.it/PTXOMWHDVD?IQid=yt \n \nhttp://www.ptxofficial.com\nhttp://www.twitter.com/ptxofficial       @ptxofficial\nhttp://www.facebook.com/Pentatonix\nhttp://www.instagram.com/ptxofficial      @ptxofficial\nhttp://www.snapchat.com/add/PTXsnap</t>
  </si>
  <si>
    <t>Kz7R1i2zFpk</t>
  </si>
  <si>
    <t>Oprah Winfrey on Running for President &amp; Trump</t>
  </si>
  <si>
    <t>jimmy|kimmel|live|late|night|talk|show|funny|comedic|comedy|clip|comedian|oprah|winfrey|donald|trump|president|twitter|politics|golden|globes|candidate|election|oprah winfrey|donald trump|oprah 2020|#oprah2020</t>
  </si>
  <si>
    <t>Oprah talks about her relationship with Donald Trump, her feelings on his insulting tweet about her, and she explains how all of the rumors about her running for president started, and reveals whether or not she will run.\n\nJimmy Kimmel on Florida Shooting Survivors Being Called Fake News https://youtu.be/x3ch1ajtwbc\n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Damon.\n\nOprah Winfrey on Running for President &amp; Trump\nhttps://youtu.be/Kz7R1i2zFpk</t>
  </si>
  <si>
    <t>*SPOILER* 5th Eliminated Queen RuPaul's All Stars 3: Behind the Scenes</t>
  </si>
  <si>
    <t>world of wonder|world of wonder productions|wow report|rupaul|Drag Race|All Stars 3|Aja|untucked|drag queen|eliminated|vh1|all stars</t>
  </si>
  <si>
    <t>Enjoy the video? Subscribe here: http://bit.ly/1fkX0CV\nWatch 4th Eliminated Queen: https://youtu.be/GOALfmDp_Dg\nThe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</si>
  <si>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keD0IJP4Dtw</t>
  </si>
  <si>
    <t>Wallows</t>
  </si>
  <si>
    <t>Wallows - Pictures of Girls (Official Video)</t>
  </si>
  <si>
    <t>Official music video for Pictures of Girls by Wallows from the forthcoming Spring EP due out later this Spring. \n\nDownload &amp; stream Pictures of Girls now: https://atlantic.lnk.to/PicturesOfGirls\n\nProduced and Directed by Shelly \nDirector of Photography: Jacob Wolfert \nCamera Assistants:  Jakob Longcob and Jack Fahey\nB cam: Chris Wholers\nHair and Makeup: Pearl Mazza\nProduction Assistants: Max Epstein and Violet Mazza\n\nNORTH AMERICAN WINTER TOUR 2018\n** Tickets available at http://wallowsmusic.com/ **\n\nFebruary 23: Detroit, MI â€“ Third Man Records Cass Corridor (SOLD OUT)\nFebruary 24: Toronto, ON â€“ Mod Club\nFebruary 26: Cambridge, MA â€“ Middle East Downstairs\nMarch1: New York, NY â€“ Bowery Ballroom (SOLD OUT)\nMarch 2: Philadelphia, PA â€“ The Foundry at The Fillmore \nMarch 3: Washington, DC â€“ Union Stage\nMarch 5: Richmond, VA â€“ The Broadberry\nMarch 6: Carrboro, NC â€“ Catâ€™s Cradle\nMarch 7: Asheville, NC â€“ The Grey Eagle\nMarch 9: Nashville, TN â€“ Third Man Records (SOLD OUT)\nMarch 10: Atlanta, GA â€“ Vinyl\nMarch 12: Dallas, TX â€“ Club Dada\nMarch 13: Houston, TX - The Bronze Peacock at House of Blues\nMarch 15: Austin, TX - Pandora SXSW at The Gatsby\n\nFollow:\nhttps://www.facebook.com/wallowsmusic/\nhttps://twitter.com/wallowsmusic/\nhttps://www.instagram.com/wallowsmusic/\nhttp://wallowsmusic.com</t>
  </si>
  <si>
    <t>KwBpwe-LqTc</t>
  </si>
  <si>
    <t>A Reality Show 'Stole' A Crappy Scene From Constance Zimmer's 'UnREAL'</t>
  </si>
  <si>
    <t>The Late Show|Stephen Colbert|Colbert|Late Show|celebrities|late night|talk show|skits|bit|monologue|The Late Late Show|Late Late Show|letterman|david letterman|comedian|impressions|CBS|joke|jokes|funny|funny video|funny videos|humor|celebrity|celeb|hollywood|famous|James Corden|Corden|Comedy|Constance Zimmer|Interview|Entertainment|Nonrecurring|Evergreen</t>
  </si>
  <si>
    <t>The star of 'UnREAL' watched a real reality TV show push out one of their exact same scenes.\n\nSubscribe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</si>
  <si>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AP14dJZzKkA</t>
  </si>
  <si>
    <t>Ryan Is Driving</t>
  </si>
  <si>
    <t>Woman Tries to Get a Free Ride</t>
  </si>
  <si>
    <t>ryan is driving|uber|rideshare|adventures|vlog|uber driver attacked|crazy|lady|attacks|driver|lyft</t>
  </si>
  <si>
    <t>If you didn't know, pulling this kind of move is somewhat common, people think they can get away with screwing over the driver by cancelling their trip mid ride so they don't have to pay, but the driver often notices, to the misfortune of our little opportunist.\n\nI'd like to start off this next chapter of the channel with something a bit more positive, but this just happened, and I think these negative experiences can be just as significant as some of the more positive ones. You never know when something crazy is gonna break out working this job, that's part of what makes it interesting. I didn't honestly think I'd get attacked during this ride, but I can't say I'm ever surprised when stuff goes down like this in an uber. \n\nUber said they handled her, but I guess I'm thankful she decided to be dumb, in a way. It's these weird and sometimes terrible experiences that can teach some powerful lessons. and ad revenue. pls don't demonetize this video youtube.\n\nsong playing throughout video:\nhttps://www.youtube.com/watch?v=wfFO8Ojtp0M\n\nWanna message me?: catspajas@gmail.com\n\nHit me up on twitter: https://twitter.com/Ryan_Is_Driving\n\nHelp me make more content\npaypal address: https://www.paypal.me/ryanisdriving \nhttps://www.patreon.com/ryanisdriving (just turned back on the patreon, it's basically just another tip-jar. kinda useless, but why not leave it up, eh)</t>
  </si>
  <si>
    <t>GEsK9GudV2M</t>
  </si>
  <si>
    <t>Troye Sivan - My My My! (Acoustic)</t>
  </si>
  <si>
    <t>troye sivan|my my my|acoustic|live|my my my live|my my my acoustic</t>
  </si>
  <si>
    <t>â€œMy My My!â€ available now: https://TroyeSivan.lnk.to/MyMyMyID\nGet the acoustic version here: http://TroyeSivan.lnk.to/MyMyMyAcousticID\nWatch the official â€œMy My My!â€ music video: http://troyesivan.lnk.to/MyMyMyVideoID\n\nDirected by Matt Creed\nProduced by Possum Hill &amp; Daylan Williams\n\nFollow me!\nhttp://www.troyesivan.com\nhttp://www.twitter.com/troyesivan\nhttp://www.youtube.com/troye\nhttp://www.instagram.com/troyesivan\nhttp://www.facebook.com/troyesivan\nhttp://www.troyesivan.tumblr.com\n\nLYRICS:\nShine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move\n\nÂ© 2018 Universal Music Australia Pty Ltd.\n\nhttp://vevo.ly/POWALR</t>
  </si>
  <si>
    <t>e6XeP9gQPmg</t>
  </si>
  <si>
    <t>The myth of Thor's journey to the land of giants - Scott A. Mellor</t>
  </si>
  <si>
    <t>TED-Ed|TEDEd|TED Ed|TED Education|TED|Thor|mythology|Norse mythology|Nordic mythology|Valhalla|Asgard|legends|Scott A. Mellor|Rune F.B. Hansen</t>
  </si>
  <si>
    <t>Download a free audiobook and support TED-Ed's nonprofit mission: http://adbl.co/2om4O4Q\n\nCheck out Neil Gaiman's Norse Mythology: http://bit.ly/2opZptA\n\nView full lesson: https://ed.ted.com/lessons/the-myth-of-thor-s-journey-to-the-land-of-giants-scott-a-mellor\n\nThor â€“ son of Odin, god of thunder, and protector of mankind â€“ struggled mightily against his greatest challenge yet: opening a bag of food. How had the mighty god fallen so far? Scott Mellor tells the myth of Thor's journey to Utgard.\n\nLesson by Scott A. Mellor, animation by Rune F.B. Hansen.\n\nThank you so much to our patrons for your support! Without you this video would not be possible! Alejandro Cachoua, Thomas Mungavan, Elena Crescia, Edla Paniguel, Sarah Lundegaard, Charlsey, Anna-Pitschna Kunz, Tim Armstrong, Alessandro, Erika Blanquez, Ricki Daniel Marbun, zjweele13, Judith Benavides, Znosheni Kedy, Caitlin de Falco, Scheherazade Kelii, Errys, James Bruening, Michael Braun-Boghos, Ricardo Diaz, Kack-Kyun Kim, Alexandrina Danifeld, Danny Romard, Yujing Jiang, Stina Boberg, Mariana Ortega, Anthony Wiggins, Hoai Nam Tran, Joe Sims, David PetroviÄ, Chris Adriaensen, Lowell Fleming, Lorenzo Margiotta, Amir Ghandeharioon, Anuj Tomar, Sunny Patel, Rachel Birenbaum, Vijayalakshmi, Devesh Kumar, Uday Kishore, Aidan Forero, Leen Mshasha, Allan Hayes, Thomas Bahrman, Alexander Baltadzhiev, Vaibhav Mirjolkar, Tony, Michelle, Katie and Josh Pedretti, Erik Biemans, Gaurav Mathur, Sameer Halai, Hans Peng, Tekin GÃ¼ltekin, Thien Loc Huynh, Bogdan Alexandru Stoica, Hector Quintanilla, PH Chua, Raheem, and Varinia Bohoslavsky.</t>
  </si>
  <si>
    <t>kIHhVkkHV2k</t>
  </si>
  <si>
    <t>Double Rainbow Unicorn Apple Pie | How To Cook That Ann Reardon</t>
  </si>
  <si>
    <t>double rainbow|double rainbow unicorn apple pies|unicorn apple pies|rainbow apple pies|rainbow dessert|apple|pastry|custard|how to make|how to bake|how to cake|how to cook|ann reardon|how to cook that|anne reardon|howtocookthat|amazing dessert|best dessert|dessert recipe|unicorn poop|colorful|beautiful|fun|USA|apple pie day|national apple pie day|chocolate</t>
  </si>
  <si>
    <t>Watch more Rainbow Desserts: https://www.youtube.com/watch?v=q0is1FaxMKU&amp;list=PLPT0YU_0VLHxF4FfuTD8U0yIfTqTHkqFE\nDouble Rainbow Unicorn Apple Pie Recipe: https://www.howtocookthat.net/public_html/double-rainbow-apple-pies/\nSUBSCRIBE on youtube: http://bit.ly/H2CThat  \nMerch: http://goo.gl/ErHpG4 \nEmail subscribe: http://bit.ly/H2CTemail\nHow To Cook That Ann Reardon: http://youtube.com/howtocookthat\nHi I am Ann Reardon, Today I am inventing a new recipe for you with double rainbow pastry surrounding apple and custard.  Crazy yummy colorful fun.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ðŸ©http://bit.ly/macarons_sweet_snacks\n\nThe original double rainbow video that i talked about: https://www.youtube.com/watch?v=OQSNhk5ICTI&amp;t=37s&amp;list=PLPT0YU_0VLHy9LDflXpD22Q-0_0AiOEw5\n\nMAIL:\nPO Box 202\nChirnside Park 3116 \nAustralia\n\nBusiness enquiries only: business [at] howtocookthat.net\n\nMUSIC BY: SET SAIL used with permission, check out their other songs on iTunes... https://itunes.apple.com/au/artist/set-sail/id388088498?uo=4&amp;at=11lsF8</t>
  </si>
  <si>
    <t>2wbc8x-RHiY</t>
  </si>
  <si>
    <t>ShibSibs</t>
  </si>
  <si>
    <t>THE FIRST TIME WE MET!</t>
  </si>
  <si>
    <t>shibsibs|maia shibutani|alex shibutani|figure skating|olympics|winter olympics|pyeongchang|siblings|family|brother sister|the first time we met|home video|throwback|ice dancing|shibutanis|shibutani|pyeongchang 2018</t>
  </si>
  <si>
    <t>This is some home video shot by our Dad of the first time we met! You guys really seem to like the throwback stuff we've been posting on Instagram, so we thought we'd start uploading some of it here, too!\n\nWe're having such an amazing time at the Olympics and we are working on some videos - we're just super busy right now. Stay tuned!\nMaia and Alex\n\nOFFICIAL WEBSITE: http://www.shibsibs.com\nSUBSCRIBE: http://bit.ly/YTShibSibs \nINSTAGRAM: http://bit.ly/IGShibSibs \nFACEBOOK: http://facebook.com/ShibSibs \nTWITTER: http://bit.ly/TwitterShibSibs \nSNAPCHAT: shibsibs \n\nFollow MAIA: \nInstagram: https://www.instagram.com/maiashibutani \nTwitter: https://www.twitter.com/maiashibutani \n\nFollow ALEX: \nInstagram: https://www.instagram.com/alexshibutani \nTwitter: https://www.twitter.com/alexshibutani</t>
  </si>
  <si>
    <t>RWzZeA2GMsk</t>
  </si>
  <si>
    <t>BishopBriggsVEVO</t>
  </si>
  <si>
    <t>Bishop Briggs - White Flag (Audio)</t>
  </si>
  <si>
    <t>Bishop|Briggs|White|Flag|Teleport|Records|Island|Alternative</t>
  </si>
  <si>
    <t>Music video by Bishop Briggs performing White Flag. (C) 2018 Teleport Records under exclusive license to Island Records, a division of UMG Recordings, Inc.\n\nhttp://vevo.ly/rEYE2U</t>
  </si>
  <si>
    <t>2Yz_kqxegrs</t>
  </si>
  <si>
    <t>Troye Sivan &amp; Ariana Grande working together!</t>
  </si>
  <si>
    <t>Troye Sivan|Ariana Grande|My My My|BBC Radio 1|Breakfast Show|Nick Grimshaw|Grimmy</t>
  </si>
  <si>
    <t>Troye Sivan revealed to Grimmy that he's working with Ariana Grande on his new album, plus he spoke about new single My My My on the Radio 1 Breakfast Show.</t>
  </si>
  <si>
    <t>133w0dT64A0</t>
  </si>
  <si>
    <t>Jimmy Fallon Does Special Five-Minute Homemade Tonight Show on Cardboard Set</t>
  </si>
  <si>
    <t>tonight show|talk|Jimmy Fallon|Caleb McLaughlin|cardboard set|stranger things|NBC|NBC TV|Television|Funny|Talk Show|comedic|humor|snl|Fallon Stand-up|Fallon monologue|tonight|show|jokes|funny video|interview|variety|comedy sketches|talent|celebrities|video|clip|highlight|Winter Olympics|Adap Rippon|memes|curling|DIY|Do-it-youself|handmade|homemade|pop-up|diorama|school play</t>
  </si>
  <si>
    <t>Jimmy interviews Stranger Things' Caleb McLaughlin on a cardboard set in a special five-minute homemade edition of The Tonight Show.\n\nSubscribe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Does Special Five-Minute Homemade Tonight Show on Cardboard Set\nhttp://www.youtube.com/fallontonight</t>
  </si>
  <si>
    <t>kA66nAvEEII</t>
  </si>
  <si>
    <t>Stephen A. shares theory on why Spurs' Kawhi Leonard isn't playing this season | First Take | ESPN</t>
  </si>
  <si>
    <t>espn|espn live|first take|espn first|first take today|first take daily|first take live|stephen a. smith|stephen a smith|stephen a.|stephen a|max kellerman|max|first|take|stephen|smith|shares|theory|on|why|spurs|kawhi|leonard|isn't|playing|this|season|san antonio spurs|kawhi leonard|kawhi leonard wants out|kawhi leonard shoulder injury|kawhi leonard injury 2018|nba|basketball</t>
  </si>
  <si>
    <t>First Take's Stephen A. Smith shares theory on why Spurs' Kawhi Leonard isn't playing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</si>
  <si>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YBgabneSziQ</t>
  </si>
  <si>
    <t>SnoopDoggVEVO</t>
  </si>
  <si>
    <t>Snoop Dogg - One More Day (Audio) ft. Charlie Wilson</t>
  </si>
  <si>
    <t>All The Time Entertainment|Gospel/Christian|One More Day (Audio)|Snoop Dogg feat. Charlie Wilson</t>
  </si>
  <si>
    <t>Snoop Dogg- One More Day\n\nAvailable now:http://smarturl.it/BOLAM\nApple Music: http://smarturl.it/BOLAM\niTunes: http://smarturl.it/BOLI\nAmazon: http://smarturl.it/BOLAmazon\n\n\nConnect with Snoop Dogg\nFacebook:facebook.com/SnoopDogg\nTwitter:twitter.com/SnoopDogg\nInstagram:@SnoopDogg\nWebsite:http://www.snoopdogg.co</t>
  </si>
  <si>
    <t>foImxGyOuQE</t>
  </si>
  <si>
    <t>On Set, Greta Gerwig Has a Snack Combo Named After Her</t>
  </si>
  <si>
    <t>James Corden|The Late Late Show|Colbert|late night|late night show|Stephen Colbert|Comedy|monologue|comedian|impressions|celebrities|carpool|karaoke|CBS|Late Late Show|Corden|joke|jokes|funny|funny video|funny videos|humor|celebrity|celeb|hollywood|famous|Greta Gerwig|Interview|Entertainment|Nonrecurring|Evergreen</t>
  </si>
  <si>
    <t>After James asks Greta Gerwig about the Lady Bird walking tour fans are taking around Sacramento, he asks her about The Greta -- a term created for her favorite snack/drink combo she requests several times a day on set.\n\nMore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</si>
  <si>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HbKnEQdCjGg</t>
  </si>
  <si>
    <t>LewisCapaldiVEVO</t>
  </si>
  <si>
    <t>Lewis Capaldi - Rush (Official Audio) ft. Jessie Reyez</t>
  </si>
  <si>
    <t>Lewis|Capaldi|Rush|Vertigo|Berlin|Alternative|Jessie Reyez|Figures|Bruises|Lost On You|Mercy|Fade|Audio|Singer-Songwriter|Pop|Lewis Capaldi|LewisCapaldiVEVO|The Vibe Guide|IndieAir|Selected|Delta Jack Remix|Tep No|Songwriter|music video|aberdeen|official video|Universal|Official Audio|Bloom</t>
  </si>
  <si>
    <t>Lewis Capaldi Rush feat. Jessie Reyez out now! \nDownload &amp; stream here: https://lewiscapaldi.lnk.to/Rush_ft_JessieReyez\n\n---------------------------------\n\nFollow Lewis Capaldi:\n\nhttp://www.facebook.com/lewiscapaldi\nhttp://www.twitter.com/lewiscapald\nhttp://www.instagram.com/lewiscapaldi\nhttp://www.lewiscapaldi.com \n\n---------------------------------\n\nLyrics: \n\nThe space between where our ends meet\nHas grown too much for me to block it out\nI miss the tone of your heartbeat\nItâ€™s such a warming and familiar sound\n\nI hope youâ€™re finding the power \nTo help you make it through the darker days\nFor now Iâ€™ll wait by the hour \nIf you wanna take somebodyâ€™s breath away\n\nI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much\n\nI donâ€™t come close to an angel\nAnd you ainâ€™t never been no kind of saint\nbut when we both came together\nHell to heaven you were my escape\nBut fires donâ€™t burn forever\nAnd all these ashes crumble when we touch\nWe danced to death in the fire\nWhat can we do now the musicâ€™s done, my love\n\nI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much\n\nWell we had it all, and we let it fall\nBut I hope you find whatever you were looking for\nWell we had it all, and we let it fall\nLost in the rush but I pray you donâ€™t hurt too much\n\nMusic video by Lewis Capaldi performing Rush. (C) 2018 Universal Music GmbH\n\nhttp://vevo.ly/BgMAoj</t>
  </si>
  <si>
    <t>e-XM8pek6Kg</t>
  </si>
  <si>
    <t>RickyMartinVEVO</t>
  </si>
  <si>
    <t>Ricky Martin - Fiebre (Audio)</t>
  </si>
  <si>
    <t>Ricky Martin Music|Ricky Martin Official Video|Ricky Martin Video|Ricky Martin Video Oficial|Fiebre Official Video|Official Video|Fiebre Single|Single|Ricky Martin New Single|Ricky Martin Single|Ricky Martin Song|Fiebre new song|Fiebre nueva canciÃ³n|Ricky Martin nuevo sencillo|Ricky Martin Fiebre|Fiebre|Latin Pop|Ricky Martin|Sony Music Latin</t>
  </si>
  <si>
    <t>Ricky Martin - Fiebre (Audio)\nâ€œFiebreâ€is now available on these digital platforms!\niTunes: http://smarturl.it/RMFiebreI\nApple Music: http://smarturl.it/RMFiebreA\nSpotify: http://smarturl.it/RMFiebreS\nAmazon Music: http://smarturl.it/RMFiebreAm\nGoogle Play: http://smarturl.it/RMFiebreGP\nLinkfire: https://SML.lnk.to/Fiebre\n\nFollow Ricky Martin!\nOfficial site: http://www.rickymartinmusic.com\nFacebook: http://www.facebook.com/RickyMartinOf...\nTwitter: http://twitter.com/Ricky_Martin\nInstagram: http://instagram.com/ricky_martin\nPinterest: http://www.pinterest.com/rickymartinoffi\nGoogle Plus: http://plus.google.com/+RickyMartinof...\nOfficial audio video by Ricky Martin performing Fiebre. (C) 2018 Sony Music Entertainment US Latin LLC\n\nhttp://vevo.ly/xqHV3f</t>
  </si>
  <si>
    <t>NuZJQ-YS7_w</t>
  </si>
  <si>
    <t>Former Trump Adviser Rick Gates Is About To Plead Guilty In Robert Mueller's Investigation | TIME</t>
  </si>
  <si>
    <t>rick gates robert mueller|rick gates trump|trump rick gates|rick gates mueller|rick gates plead guilty|rick gates pleading|rickgates|donaldtrump|former trump adviser|robert mueller investigation|rick gates guilty|trump|president donald trump|robertmueller|mueller investigation|white house|Time|time magazine|magazine|time (magazine)|time.com|news today|world news|interview|science|technology|health|politics|entertainment|business|news|breaking news|live|video</t>
  </si>
  <si>
    <t>A former top adviser to the Trump campaign is expected to plead guilty in special counsel Robert Muellerâ€™s Russia investigation.\nSubscribe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\nFormer Trump Adviser Rick Gates Is About To Plead Guilty In Robert Mueller's Investigation | TIME\nhttps://www.youtube.com/user/TimeMagazine</t>
  </si>
  <si>
    <t>3BHcVPSD4p0</t>
  </si>
  <si>
    <t>WATCH LIVE: Florida Gov. Rick Scott announcing major action plan to keep Florida students safe</t>
  </si>
  <si>
    <t>17x4Auq4Tw4</t>
  </si>
  <si>
    <t>Allure</t>
  </si>
  <si>
    <t>100 Years of Eyes | Allure</t>
  </si>
  <si>
    <t>100 years|100 years of|100 years of eyes|100 years of eye makeup|100 years of eyeshadow|beauty|100|years|decade|century|100 years of beauty|eye makeup|100 years of eyeliner|100 years of mascara|100 years of makeup|history of makeup|makeup history|evolution of makeup|evolution of beauty|beauty evolution|eye styles|eye|eyes|blue eyes|black eyes|brown eyes|green eyes|eyes makeup|eye make up|eyes make up|allure|allure magazine</t>
  </si>
  <si>
    <t>Take a look back at the last century of eyes, from the drooping eyebrows and kohl'd eyes of the 1920s and the winged cat eyes of the 1950s, to the disco queen eye looks of the 1970s and the bright colorful shadows of the 1980s.\n\nStill havenâ€™t subscribed to Allure on YouTube? â–ºâ–º http://bit.ly/AllureYouTubeSub_x000D_
\n_x000D_
\nABOUT ALLURE_x000D_
\nThe best daily makeup tips, skin-care advice, hair tutorials, product reviews, and videos from beauty experts. _x000D_
\n\n\n100 Years of Eyes | Allure</t>
  </si>
  <si>
    <t>Su9Mns6fWV8</t>
  </si>
  <si>
    <t>The Warp Zone</t>
  </si>
  <si>
    <t>If The Walking Dead Theme Had Lyrics (Parody)</t>
  </si>
  <si>
    <t>walking dead|the walking dead|walking dead theme|walking dead song|walking dead music|walking dead lyrics|walking dead with lyrics|walking dead show|tv show|parody|comedy|zombie|warp zone|the warp zone|thewarpzone|walking dead intro|walking dead opening|sketch comedy|funny|amc|warpzone|music video|music|warp zone songs|theme song|walking dead theme song|warp zone music|song</t>
  </si>
  <si>
    <t>What if The Walking Dead theme had lyrics?\nSubscribe! â–º http://bit.ly/Sub2TWZ\n\nWith the second half of season 8 about to begin, we thought it was high time someone added lyrics to the opening theme of The Walking Dead.\n\nFEATURING\nRyan as Rick Grimes\nFIsh as Zombie Keys\nThe Group as themselves\n\nWritten and performed by Ryan Tellez\nDirected by Michael Schroeder\nCinematography by Alex Pollini\nEdited by Chance Cole\nProduced by Brian Fisher and David Odom\nMakeup by Roxanne\nMusic by Paul Paramo\nVocal production by Danny Eldridge\nLocation managed by Chase Zacha\n\n- The Warp Zone -\nSubscribe! http://youtube.com/TheWarpZone\nLike us on Facebook! http://facebook.com/TheWarpZone\nFollow us on Twitter! http://twitter.com/WarpZoneTweets\nFollow us on Instagram! http://instagr.am/WarpZoneGrams</t>
  </si>
  <si>
    <t>Trump meets with students following Florida shooting</t>
  </si>
  <si>
    <t>President Trump hosts a listening session at the White House with high school students and teachers who have been affected by school shootings. Subscribe to The Washington Post on YouTube: http://bit.ly/2qiJ4dy\n\nFollow us:\nTwitter: https://twitter.com/washingtonpost\nInstagram: https://www.instagram.com/washingtonpost/\nFacebook: https://www.facebook.com/washingtonpost/</t>
  </si>
  <si>
    <t>The Alex Jones Channel</t>
  </si>
  <si>
    <t>Milo Takes Calls From Infowars Listeners</t>
  </si>
  <si>
    <t>Alex Jones Infowars|Infowars.com|News Wars|Truth|Alternative Media</t>
  </si>
  <si>
    <t>Milo Yiannopoulos hosts The Alex Jones Show, takes listener phone calls\n\nHelp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</si>
  <si>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4iyOED0DPZw</t>
  </si>
  <si>
    <t>Host dad who took in accused Florida shooter: It's his right to have an AR-15</t>
  </si>
  <si>
    <t>video|cbs|news|Florida school shooting suspect|James and Kimberly Snead|Shooter was friends with their son</t>
  </si>
  <si>
    <t>The family that took in the Florida school shooting suspect says they knew Nikolas Cruz was depressed, but had no idea how troubled he really was. James and Kimberly Snead let Cruz, a friend of their son, live in their house after his mother died in November.  John Blackstone speaks to the Snead family.\n\nSubscribe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</si>
  <si>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Q6vfaPuftmE</t>
  </si>
  <si>
    <t>Donald Trump Jr. Says India's Poorest Have Something Special | NBC News</t>
  </si>
  <si>
    <t>NBC|NBC News|Breaking News|US News|World News|Politics News|Current Events|Top Stories|donald trump jr india|india|trump|donald|donald trump|donald trump junior|donald trump jr|trump tower|times of india|bombay times|trump in india|donald trump jr in india|donald trump jr luxury apartments|india trump apartments|trump-branded luxury apartments|trump india|india trump|india donald trump jr|trump apartments india|donald trump jr trump</t>
  </si>
  <si>
    <t>At the start of a trip to attract buyers for luxury apartments, Mr. Trump told CNBC India of his admiration for the nation's poor.\n\nÂ»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http://nbcnews.to/PinNBC\n\nDonald Trump Jr. Says India's Poorest Have Something Special | NBC News</t>
  </si>
  <si>
    <t>qqOR3qXyTY0</t>
  </si>
  <si>
    <t>fuzywazacolin</t>
  </si>
  <si>
    <t>Dodging tumbleweeds on the freeway in Echo, Oregon</t>
  </si>
  <si>
    <t>Freeway|tumbleweed|Oregon</t>
  </si>
  <si>
    <t>(For licensing or usage, contact licensing@viralhog.com)</t>
  </si>
  <si>
    <t>FApBWHvUzMs</t>
  </si>
  <si>
    <t>MONEY Explained by Non-Experts | Thomas Sanders</t>
  </si>
  <si>
    <t>Thomas Sanders|thomas sanders vine|thomas sanders vlog|thomas sanders channel|thatsthat24|fosterdawg|foster dawg|fanders|vine|comedy|thomas|sanders|ultimate|storytime|money|improv|improvising|skit|sketch|ariel|spongebob squarepants|little mermaid|keanu reeves|dog|dogs|job|jobs|rich|experts|expert|narrator guy|storytime guy|vine guy|canada|hugh jackman|humor|jokes|kissing|food|pokemon|snakes|hamilton|alexander hamilton|president|presidents|history|ben franklin|bitcoins</t>
  </si>
  <si>
    <t>***Thank you to Audible for sponsoring today's video!! Visit http://www.audible.com/sanders or TEXT sanders to 500-500 for a free book and free 30-day trial of Audible!!**\n\nMoney: we need it. We want more of it. And it's a mysterious treasure to obtain! Joan and I, once again, join forces to answer your most pressing questions about the world of money because we are your personal finance EXPERTS!! Please enjoy our ridiculous and pointless spouting of misinformation on the subject!!\n\nThank you so much to my amazing friend, Joan, for assisting me on this video!!\n\nJoan's Links:\nhttps://www.instagram.com/thejoanglebook\nhttps://thejoanglebook.tumblr.com\n\nThank you also to Talyn for creating the thumbnail for this video!!\n\nTalyn's Links:\nhttps://www.instagram.com/tallykat3\nhttps://www.twitter.com/tallykat3\nhttps://tallykat3.tumblr.com \n\n________________________\n\n***My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</si>
  <si>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YFHHGETsxkE</t>
  </si>
  <si>
    <t>ÐÐ¸ÐºÐ¸Ñ‚Ð° ÐžÑ€Ð´Ñ‹Ð½ÑÐºÐ¸Ð¹</t>
  </si>
  <si>
    <t>PAPERS, PLEASE - The Short Film (2018) 4K SUBS</t>
  </si>
  <si>
    <t>ÐºÐ¸Ð½Ð¾|ÐºÐ¾Ñ€Ð¾Ñ‚ÐºÐ¸Ð¹ Ð¼ÐµÑ‚Ñ€|ÐºÐ¾Ñ€Ð¾Ñ‚ÐºÐ¾Ð¼ÐµÑ‚Ñ€Ð°Ð¶ÐºÐ°|short film|short|film|papers please|papers please game|lucas pope|Mikey Murphy|FLOAT|directed|shot|produced|festival|drama|thriller|horror|entertainment|ÐºÐ¾Ñ€Ð¾Ñ‚ÐºÐ¾Ð¼ÐµÑ‚Ñ€Ð°Ð¶Ð½Ñ‹Ð¹|Short Film (Film Genre)|Noah|Lalonde|Oats|OatsStudios|Neill Blomkamp|neillblomkamp|rakka|Sci-Fi|District 9|district9|chappie|Trump|Bieber|movie|jacksepticeye|animation|cartoon|reaction|sped up|funny|loadingreadyrun|ÐšÑƒÐ¿Ð»Ð¸Ð½Ð¾Ð²|Kuplinov|mega64|borders|laws|passport|immigration</t>
  </si>
  <si>
    <t>SUBTITLES AVAILABLE (EN, RU, CS, DA, DE, EL, ES, FR, HU, IT, JP, KO, NL, NO, PL, PT, RO, SR, SV, TH, TR, ZN)\n\nAdd film in STEAM - http://store.steampowered.com/app/804320/Papers_Please__The_Short_Film/\n\nJOIN our groups:\nFB - https://www.facebook.com/paperspleasefilm/\nVK - https://vk.com/paperspleasefilm\n\nUse hashtag #paperspleasefilm\nMake EVERYONE know about the film!\n\nAn official adaptation of the award winning game Papers, Please by Lucas Pope.\nWritten by Nikita Ordynskiy, Liliya Tkach and Lucas Pope. \nProduced by Liliya Tkach.\nDirected by Nikita Ordynskiy.\nKINODOM Productions, 2018. \n\nPapers, Please and the red eagle logo are registered trademarks of 3909 LLC. Used with permission.\n\n----------------------------------------------------------------------------------------------------------\nPAPERS, PLEASE - The Short Film | Ð’ÐÐ¨Ð˜ Ð”ÐžÐšÐ£ÐœÐ•ÐÐ¢Ð«\nÐžÑ„Ð¸Ñ†Ð¸Ð°Ð»ÑŒÐ½Ð°Ñ ÑÐºÑ€Ð°Ð½Ð¸Ð·Ð°Ñ†Ð¸Ñ Ð²Ð¸Ð´ÐµÐ¾Ð¸Ð³Ñ€Ñ‹ Ð›ÑƒÐºÐ°ÑÐ° ÐŸÐ¾ÑƒÐ¿Ð° Papers, Please.\nÐ¡Ñ†ÐµÐ½Ð°Ñ€Ð¸Ð¹ ÐÐ¸ÐºÐ¸Ñ‚Ñ‹ ÐžÑ€Ð´Ñ‹Ð½ÑÐºÐ¾Ð³Ð¾, Ð›Ð¸Ð»Ð¸Ð¸ Ð¢ÐºÐ°Ñ‡ Ð¸ Ð›ÑƒÐºÐ°ÑÐ° ÐŸÐ¾ÑƒÐ¿Ð°.\nÐŸÑ€Ð¾Ð´ÑŽÑÐµÑ€ Ð›Ð¸Ð»Ð¸Ñ Ð¢ÐºÐ°Ñ‡. \nÐ ÐµÐ¶Ð¸ÑÑÑ‘Ñ€ ÐÐ¸ÐºÐ¸Ñ‚Ð° ÐžÑ€Ð´Ñ‹Ð½ÑÐºÐ¸Ð¹.\n\nÐ”Ð¾Ð±Ð°Ð²Ð»ÑÐ¹Ñ‚Ðµ Ñ„Ð¸Ð»ÑŒÐ¼ Ð² STEAM - http://store.steampowered.com/app/804320/Papers_Please__The_Short_Film/\n\nÐŸÐžÐ”ÐŸÐ˜Ð¡Ð«Ð’ÐÐ™Ð¢Ð•Ð¡Ð¬:\nFacebook - https://www.facebook.com/paperspleasefilm/\nVK - https://vk.com/paperspleasefilm\n\nÐ˜ÑÐ¿Ð¾Ð»ÑŒÐ·ÑƒÐ¹Ñ‚Ðµ Ñ…ÐµÑˆÑ‚ÐµÐ³ #paperspleasefilm\nÐŸÑƒÑÑ‚ÑŒ Ð¾ Ñ„Ð¸Ð»ÑŒÐ¼Ðµ ÑƒÐ·Ð½Ð°ÑŽÑ‚ Ð’Ð¡Ð•!\n\n#papersplease #paperspleasefilm</t>
  </si>
  <si>
    <t>H8bmr4oR19c</t>
  </si>
  <si>
    <t>SURPRISE MARRIAGE PROPOSAL! Our 5 Year Love Story â™¥</t>
  </si>
  <si>
    <t>karina garcia proposal|surprise marriage proposal|surprise valentines day proposal|our proposal|im engaged|im getting married|raul and karina</t>
  </si>
  <si>
    <t>IM ENGAGED! On Valentine's Day, the love of my life proposed. I am so happy and excited to share this journey with you!\n\n I will be vlogging the Wedding Planning on my Vlog Channel Here: https://www.youtube.com/channel/UCcCLyk1Te4ioNycEoKdunbg\n\nHuge thanks to MyEverAfterStory for capturing this moment. \nIG: myeverafterstory\n\nTheir YouTube: https://www.youtube.com/channel/UCUaCAcPNHLk8J-5Kvg-q0ZA\n\nhttp://www.myeverafterstory.com</t>
  </si>
  <si>
    <t>9YlnHbN28jo</t>
  </si>
  <si>
    <t>Clicknetwork</t>
  </si>
  <si>
    <t>Ingenious Beauty Products - Tried and Tested: EP126</t>
  </si>
  <si>
    <t>clicknetwork|clicknetworktv|lifestyle|singapore|Tried and Tested|Oon Shu An|Shu An|ingenious beauty product|ingenious|flexible stockings|Rimmel|wonder wing eyeliner|dodo label|face liftin</t>
  </si>
  <si>
    <t>Shu An tries out ingenious beauty products like a matte lipstick that transforms into glitter when you press your lips together, tape that makes your face instantly smaller, unrippable stockings and more!\n\nFeatured Products:\nRimmel Wonder Wing Eyeliner \nhttps://www.rimmellondon.com/en_gb/products/eyes/wonder-wing-eyeliner \nDodo Labelâ€™s Face Maker Lifting Tape \nhttp://list.qoo10.sg/item/DODOLABEL-FACE-MAKER-FACE-LIFTING-TAPING-10-SECONDS-INSTANT/552984675\nCiatÃ© London Glitter Flip\nhttps://www.ciatelondon.com/products/glitter-flip?variant=46668360724\nSuper Flexible Magical Stockings\nhttps://www.littleplayland.com/products/super-flexible-magical-stockings?variant=41443022224\nBlack Lace Rabbit Blush\nhttps://lipstickqueen.com/eu/black-lace-rabbit-blush-1.html\nElectric Makeup Brush Washer\nhttps://www.qoo10.sg/\n\nShu An's Instagram http://instagram.com/oonshuan\nGet the Clicknetwork app to watch all our videos up to 1 MONTH before they hit YouTube! http://qrop.it/il6t4f\nWebsite http://clicknetwork.tv\nInstagram http://instagram.com/clicknetwork\nFacebook http://facebook.com/clicknetwork\nTwitter http://twitter.com/clicknetwork\nSnapchat: Clicknetwork\nBlog http://clicknetwork.tv/blog\nBlog http://clicknetwork.tv/blog</t>
  </si>
  <si>
    <t>OvHskUT3XTI</t>
  </si>
  <si>
    <t>Violin MD</t>
  </si>
  <si>
    <t>FACING DEATH: What Doctors Donâ€™t Talk About</t>
  </si>
  <si>
    <t>violinmd|violin md|life as a doctor|life of a doctor|day in the life of a doctor|life as a resident|life as a junior dotor|facing death|facing death: what doctors don't talk about|dealing with death|female doctor|life as a medical student|death and dying|dying with dignity|physician health|physician wellness|doctor story time|residency|ICU rotation|ICU doctor|doctor vlog</t>
  </si>
  <si>
    <t>This video lets you see a different aspect of a doctor's life. For the past 5 weeks, I've been working in the ICU, facing so much death and so many grieving families... at times it has been incredibly difficult. There often isn't time to process your emotions during the day while you are working and these experiences can build up.\n\nThe question becomes: how do you process these experiences in a healthy way? I believe this happens on many levels. \nFirst is at the level of the team, with debriefing and discussions. In the ICU we actually do some formal sessions after challenging codes (when a patient's heart stops or they stop breathing) with all the doctors, nurses, respiratory therapists and students. \nThen it's important to figure out what works best for you - do you process thoughts through journaling? exercising? blogging? \nPersonally I find talking to trusted friends, family and colleagues is the best way for me to process my thoughts and emotions.\n\nI want this video to remind you to TAKE CARE OF YOURSELF and to LOOK OUT FOR OTHERS who may be struggling! We all experience highs and lows in life. \n\nThank you so much for watching! I know this was a heavy topic and different than my usual vlogs in hospital. I believe it's a crucial topic and I hope you enjoyed it!\n\nCOMMENT BELOW - I am really looking forward to having a conversation with you guys and hearing your thoughts!\n\nSUBSCRIBE to experience more of my journey as a junior doctor! \n\n~ Siobhan (aka Violin MD) ~\n\n\n---------------------------------------\nâ™« Background Music â™« \n\nRhodesia by Twin Musicom is licensed under a Creative Commons Attribution license (https://creativecommons.org/licenses/by/4.0/)\nArtist: http://www.twinmusicom.org/\n\nBrahms Symphony No. 3 - Scherzo</t>
  </si>
  <si>
    <t>LbW-bMToXqo</t>
  </si>
  <si>
    <t>rock on</t>
  </si>
  <si>
    <t>Kylie Minogue - Dancing (Live Ant &amp; Dec's Saturday Night Takeaway) HD</t>
  </si>
  <si>
    <t>Kylie Minogue|Kylie|Live|Kylie Live|Ant &amp; Dec's Saturday Night Takeaway</t>
  </si>
  <si>
    <t>RNA516fNpuw</t>
  </si>
  <si>
    <t>Alina Zagitovaâ€™s gold medal free skate in PyeongChang</t>
  </si>
  <si>
    <t>Olympics|2018|2018 Olympics|Pyeongchang|South Korea|Russia|OAR|Alina|Zagitova|figure skating|free skate</t>
  </si>
  <si>
    <t>15-year-old Alina Zagitova, an Olympic Athlete from Russia, had to adapt her free skate on the fly, but still scored 239.57 points overall to win the gold medal.</t>
  </si>
  <si>
    <t>swlpgKzTm2Y</t>
  </si>
  <si>
    <t>Delta is distancing themselves from NRA</t>
  </si>
  <si>
    <t>latest News|Happening Now|CNN|US News|Politics|Newsroom</t>
  </si>
  <si>
    <t>Delta Airlines tweeted that they are reaching out to the National Rifle Association to sever ties on discounted rates through the Delta group travel program and asked that their information be removed from the NRA website.</t>
  </si>
  <si>
    <t>oCAbvclXL6I</t>
  </si>
  <si>
    <t>I Tried Following a PatrickStarrr Khloe Kardashian Makeup Tutorial</t>
  </si>
  <si>
    <t>megan batoon|comedy|diy|cooking|funny|how|to|tutorial|freestyle|sketch|improv|recipe|challenge|youtuber|makeup|patrickstarrr|makeup tutorial|king tutorial|beautuber|beauty guru|patrick star makeup|khloe kardashian|kardashians|kardashian makeup|blonde|make up totorial|megan batoon makeup|bratz doll</t>
  </si>
  <si>
    <t>But are you subscribed tho: https://www.youtube.com/subscription_center?add_user=meganbatoon\n\nI tried MY HARDEST. Subscribe to PatrickStarrr, he is incredible in every sense of the word:\nhttps://www.youtube.com/user/theepatrickstarrr\n\nI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the grade percentage you think I deserve</t>
  </si>
  <si>
    <t>aDl6SGTkomk</t>
  </si>
  <si>
    <t>Sparkee Music</t>
  </si>
  <si>
    <t>Strobe Guitar Solo by Sparkee</t>
  </si>
  <si>
    <t>sparkee|deadmau5|disco|nile rodgers|joe satriani|guitar|daft punk|nudisco|funk|house|strobe</t>
  </si>
  <si>
    <t>Here's a follow up to the bassline from my remix/cover of Deadmau5's Strobe! Deadmau5 cut off my guitar solo on his Twitch stream and that made me sad haha.\n\nâž¥Become a fan of Sparkee:\nhttps://play.spotify.com/artist/0DgTGEWTk0pHJ3SB0tDzzf\nhttps://soundcloud.com/sparkeemusic\nhttps://www.instagram.com/sparkeemusic\nhttps://www.facebook.com/sparkeemusic\nhttps://twitter.com/sparkeemusic\nhttps://www.patreon.com/sparkeemusic</t>
  </si>
  <si>
    <t>cytyAgu9-bA</t>
  </si>
  <si>
    <t>DEADMAU5 said this Bassline is IMPOSSIBLE...</t>
  </si>
  <si>
    <t>davie504|davie|504|davide|biale|davide biale|jazz|bass|bass solo|funk bass|basso elettrico|bass jam|DEADMAU5|deadmau5|deadmau5 live|bass line challenge|impossible bass|impossible bass line|DEADMAU5 said this Bassline is IMPOSSIBLE...|DJ|Deadmau5 remix|deadmau5 strobe|strobe remix|strobe|bass cover|bassline|guitar cover|cover|this Bassline is IMPOSSIBLE</t>
  </si>
  <si>
    <t>Deadmau5 was listening to Sparkee's remix of Strobe and said that the bassline of that remix was technically impossible and he would love to see a bass player play that part live... So let's see if that's really an impossible riff....\n\nDeadmau5's stream video: https://youtu.be/QkS1MnxBSOY\nSong remix with the impossible bass riff: https://youtu.be/KUAClgnh120\nTABS and Backing Tracks: https://www.patreon.com/davie504\n\nSpecial thanks to Isaac Rodriguez, \nKiilani goo-vidinha, Adey Yang, Rich Snyder, Verchier Natsu, Ben Bundy, Dylan Thompson, Parker Delgadillo, Ryan Harper &amp; all my patrons\n\nSubscribe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</si>
  <si>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l_eR85kmWbY</t>
  </si>
  <si>
    <t>Because Science</t>
  </si>
  <si>
    <t>The Most Toxic Kiss on Earth | Because Science Live</t>
  </si>
  <si>
    <t>Nerdist|Fvid|Because Science|Kyle Hill|batman|poison ivy|toxin|snakes|dc comics|animated series</t>
  </si>
  <si>
    <t>Get a 30-day free trial and watch Because Science episodes early on Alpha: https://goo.gl/QPP3AU\n\nSubscribe for more Because Science: http://bit.ly/BecSciSub\n\nMore science: http://nerdist.com/tag/science/\nWatch more Because Science: http://nerdi.st/BecSci\n\nFollow Kyle Hill: https://twitter.com/Sci_Phile\nFollow Us: https://twitter.com/Nerdist</t>
  </si>
  <si>
    <t>gmp6AGFPhzY</t>
  </si>
  <si>
    <t>Iris</t>
  </si>
  <si>
    <t>#HurtBae 2: One Year Later - Kourtney and Leonard Meet Again | Iris</t>
  </si>
  <si>
    <t>hurt bae|hurtbae|hurt bae 2|hurtbae 2|hurtbae2|kourtney hurtbae|leonard hurtbae|kourtney hurt bae|leonard hurt bae|hurt bae interview|cheating|infidelity|hurt bae 2018|hurtbae now|hurt bae 2 reaction|hurt bae reaction|#hurtbae|#hurtbae2|#hurtbae video|#hurtbaes|#hurtbae 2018|hurtbae response|hurt bae response|creole kourt|kourtney jorge|creolekourt|#hurtbae full video|hurt bae full video|iris|heyiris|thescene|broken|why did you cheat|hurt bae original</t>
  </si>
  <si>
    <t>Kourtney and Leonard are exes. One year ago, they came together to talk about how infidelity impacted their relationship, and that video sparked the viral Twitter trend #HurtBae. Kourtney and Leonard met again to discuss the fallout from #HurtBae, where they stand now, and their reasons for making the video in the first place.\n\n#HurtBae2\n\nWatch the original Hurt Bae video here:\n\nhttps://www.youtube.com/watch?v=zjLR8293jnY\n\nWatch Kourtney's follow up video here:\n\nhttps://www.youtube.com/watch?v=4NlM3cyMNXQ\n\nStill havenâ€™t subscribed to Iris on YouTube? â–ºâ–º http://bit.ly/subthescene \n \nCONNECT WITH IRIS\nWeb: http://heyiris.com\nTwitter: http://twitter.com/heyiris\nFacebook: https://www.facebook.com/heyirisdotcom/\nInstagram: http://instagram.com/heyirisdotcom \n\n\nABOUT IRIS\nAt Iris, our message to women is simple: You are enough. We produce relatable, engaging video that makes our audience laugh, cry, and say, â€œYep, thatâ€™s me.â€</t>
  </si>
  <si>
    <t>7J4nN0Te9m8</t>
  </si>
  <si>
    <t>Kacey Musgraves - Topic</t>
  </si>
  <si>
    <t>Butterflies</t>
  </si>
  <si>
    <t>Kacey|Musgraves|Butterflies</t>
  </si>
  <si>
    <t>Provided to YouTube by Universal Music Group North America\n\nButterflies Â· Kacey Musgraves\n\nButterflies\n\nâ„— â„— 2018 UMG Recordings, Inc.\n\nReleased on: 2018-02-23\n\nProducer, Keyboards, Piano: Ian Fitchuk\nProducer, Background  Vocalist, Baritone, Bass, Vocoder: Daniel Tashian\nProducer: Kacey Musgraves\nEngineer: Craig Alvin\nAsst.  Recording  Engineer: Alberto Vaz\nAsst.  Recording  Engineer: Zack Pancoast\nEngineer: Bobby Shin\nMixer: Serban Ghenea\nMix  Engineer: John Hanes\nMastering  Engineer: Greg Calbi\nAcoustic  Guitar, Banjo, Electric  Guitar: Todd Lombardo\nPedal  Steel: Russ Paul\nAuthor, Composer: Kacey Musgraves\nAuthor, Composer: Luke Laird\nAuthor, Composer: Natalie Hemby\n\nAuto-generated by YouTube.</t>
  </si>
  <si>
    <t>9-2FS7XpTh4</t>
  </si>
  <si>
    <t>Jimmy Butler sustains apparent non-contact injury | ESPN</t>
  </si>
  <si>
    <t>jimmy butler|butler|jimmy butler wolves|butler wolves|jimmy butler timberwolves|butler timberwolves|minnesota timberwolves|timberwolves|wolves|jimmy butler injury|jimmy butler injured|butler injury|butler injured|wolves rockets|wolves vs rockets|timberwolves vs rockets|minnesota timberwolves vs houston rockets|nba|basketball|nba video|espn|nba interview|nba basketball|espn live</t>
  </si>
  <si>
    <t>Minnesota Timberwolves All-Star Jimmy Butler sustains a non-contact knee injury after planting his foot in the team's game against the Houston Rockets. He was helped off the court after the injury.\n\nâœ”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</si>
  <si>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WCKG9J1d5iE</t>
  </si>
  <si>
    <t>Fox Business</t>
  </si>
  <si>
    <t>Major bank ends long-time partnership with NRA</t>
  </si>
  <si>
    <t>Cheryl Casone|Tracee Carrasco|Fbn Am|Apple News|Financial Services|Industries|On Air|Personality|Special|Fox Business</t>
  </si>
  <si>
    <t>FBN's Tracee Carrasco on the First National Bank of Omaha's decision to discontinue its NRA-branded Visa credit card.</t>
  </si>
  <si>
    <t>eqVHah0f-1c</t>
  </si>
  <si>
    <t>Margot Robbie HEART RATE MONITOR ft. Cara Delevingne, Alexander SkarsgÃ¥rd &amp; Bullet For My Valentine</t>
  </si>
  <si>
    <t>Margot Robbie|Cara Delevingne|Alexander SkarsgÃ¥rd|Bullet For My Valentine|Slipknot|Corey Taylor|Nick Grimshaw|BBC|Radio 1|Heart|Rate|Monitor|I Tonya</t>
  </si>
  <si>
    <t>CONTAINS SOME STRONG LANGUAGE.\n\nWhat raises Margot Robbie's heart rate?  Nick Grimshaw finds out what pushes her buttons with the help of Cara Delevingne, Alexander SkarsgÃ¥rd, Sam Clark, Bullet For My Valentine and Corey Taylor from Slipknot.\n\nListen Nick Grimshaw on the BBC Radio 1 Breakfast Show, weekdays 6.30-10am.\n\nFacebook: http://bit.ly/BBCR1facebook\nTwitter: http://bit.ly/BBCR1twitter\nInstagram: http://bit.ly/BBCR1instagram\nVine: http://bit.ly/BBCR1vine\nWebsite: http://bit.ly/BBCR1website</t>
  </si>
  <si>
    <t>DFZmEaNqdNc</t>
  </si>
  <si>
    <t>PESfilm</t>
  </si>
  <si>
    <t>Haul Video #2 | Tacos!</t>
  </si>
  <si>
    <t>PES|Taco|Haul Video|flea market|Long Beach|animation|stop-motion</t>
  </si>
  <si>
    <t>In this episode, PES visits the Long Beach, CA Flea Market, one of the biggest in the world.  Then he makes a taco with things he finds. \n\nCredits:\nFilmed and Edited by Ava Benjamin\nMusic by Statuettes</t>
  </si>
  <si>
    <t>AjMBDpRXsYA</t>
  </si>
  <si>
    <t>Sheriff: Deputy Never Entered School in Shooting</t>
  </si>
  <si>
    <t>news|associated press|ap|ap online|associated press style|breaking news|latest news|business|finance|politics|local news|commentary|reports|current affairs|top news|headlines|news today|nikolas cruz|miami|florida|united states|north america|fort lauderdale|national|regional (ap video-us only|shootings|violent crime|crime|general news|parkland|florida school shooting|school shootings|sheriff|deputy|entered|school|shooting</t>
  </si>
  <si>
    <t>A Florida sheriff says the deputy who was on duty at a high school where 17 people were massacred waited outside the building for about four minutes without ever going in. (Feb. 22)\n\nSubscribe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</si>
  <si>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NXpYoiCOuLE</t>
  </si>
  <si>
    <t>Twin Shadow</t>
  </si>
  <si>
    <t>Twin Shadow - Saturdays (feat HAIM) [Official HD Audio]</t>
  </si>
  <si>
    <t>to the top song|go back to the top|twins shadow|going to the top|Twin Shadow|twin shadows|Eclipse|turn me up twin shadow|Little Woman|back to top|Caer|Saturdays feat Haim|old love|Haim|new love|to the top|old love new love|back to the top|twin shadow to the top|flatliners twin shadow|half life twin shadow|i'm ready|twin shadow slow|Saturdays|song from everyday|Song from Every Day|Every Day Movie|Everyday movie|Five Seconds|Forget</t>
  </si>
  <si>
    <t>Saturdays (feat HAIM) the new song from the upcoming album Caer coming April 27, 2018.\n\nStream or Download Saturdays here:https://TwinShadow.lnk.to/Saturdays\nWatch the video for Little Woman here: https://TwinShadow.lnk.to/LittleWomanMV\n\nConnect with Twin Shadow:\nFacebook: https://www.facebook.com/twnshdw/\nTwitter: https://twitter.com/twinshadow\nInstagram: https://www.instagram.com/thetwinshadow/\nWebsite: http://www.twinshadow.net/\n\nSaturdays (feat HAIM) Lyrics:\n\nThis could be the last timeÂ \nThat could be the fault line slipping awayÂ \nThis could be your last line\nCare about everything that you sayÂ \n\nThis might be the last rideÂ \nEvery road could fall right under our feetÂ \nand Sink into the oceanÂ \nThis will be a lost streetÂ \n\nWhen you open your eyesÂ \nIt's like nothings realÂ \nWhen you open your eyes\nits likeÂ \n\n\nSaturdaysÂ \nWhen we dance in the dark in the roomÂ \nWhere it all gets realÂ \nI know you know how It feels\n\nSaturdaysÂ \nWhen the moon light lit up your faceÂ \nAnd let love sparkÂ \n\nI traveled around a bitÂ \nMakin my chrome heart sickÂ \nNo one could make me stayÂ \nNo one could make me sit\n\nMaybe we are a fault lineÂ \nMaybe we're a phone line ready to break\nMaybe you're a time bombÂ \nI don't care what your boyfriends say\n\nWhen you lift up your head it's like nothing's realÂ \nWhen you open your eyesÂ \nIt's likeÂ \n\nSaturdaysÂ \nWhen we dance in the dark in the roomÂ \nWhere it all gets realÂ \nI know you know how It feelsÂ \nSaturdaysÂ \nWhen the moon light lit up your faceÂ \nAnd let love sparkÂ \n\nDid the good days go awayÂ \nin the bright lights did it fade\nwe were heavyÂ \nwe were side waysÂ \nwhen we danced in the dark over my place\nIf its my faceÂ \nyou rememberÂ \nfrom all the sundays in the summerÂ \nthenÂ you'dÂ know there was so much more than a sparkÂ \nenough to make me run and follow you in the darkÂ \n\nSaturdaysÂ \nWhen we dance in the dark in the roomÂ \nWhere it all gets realÂ \nI know you know how It feelsÂ \n\nSaturdaysÂ \nWhen we dance in the dark in the roomÂ \nWhere it all gets realÂ \nI know you know how It feelsÂ \n\nSaturdaysÂ \nWhen the moon light lit up your faceÂ \nAnd let love spark</t>
  </si>
  <si>
    <t>MYdqaxZndzE</t>
  </si>
  <si>
    <t>BRITs</t>
  </si>
  <si>
    <t>Kendrick Lamar wins International Male Solo Artist | The BRIT Awards 2018</t>
  </si>
  <si>
    <t>BRITs|music|The BRITs|The BRITs 2018|The BRIT Awards|The BRIT Awards 2018|Harry Kane|Camilla Cabello|Kendrick Lamar|Rap|Award|International Male|International Male Solo Artist</t>
  </si>
  <si>
    <t>Kendrick Lamar wins International Male Solo Artist at The BRITs 2018!\n\nSubscribe to the BRITs channel - http://bit.ly/1aob2oV\nOfficial BRITs website - http://www.BRITs.co.uk\nApple Music - http://www.applemusic.com/BRITAwards2017\nFacebook - http://www.facebook.com/BRITs\nTwitter - http://www.twitter.com/BRITs\nInstagram - http://instagram.com/BRITs\nSnapchat - http://www.snapchat.com/add/BRITs</t>
  </si>
  <si>
    <t>g_WBVi-bu9Q</t>
  </si>
  <si>
    <t>Abhishek Singh</t>
  </si>
  <si>
    <t>The Ring brought to life in AR</t>
  </si>
  <si>
    <t>arkit|ar|augmented reality|horror|movies|technology</t>
  </si>
  <si>
    <t>I reenacted the famous TV scene from the horror flick The Ring in AR . http://shek.it</t>
  </si>
  <si>
    <t>QRq0pkr2TWM</t>
  </si>
  <si>
    <t>1MILLION Dance Studio</t>
  </si>
  <si>
    <t>Cheap Thrills - Sia / Tina Boo Choreography</t>
  </si>
  <si>
    <t>choreography|1million dance studio|ì›ë°€ë¦¬ì–¸ ëŒ„ìŠ¤ ìŠ¤íŠœë””ì˜¤|1million|ì›ë°€ë¦¬ì–¸|1m|Dance|hiphop|music|urban dance|ì•ˆë¬´|ëŒ„ìŠ¤|ì•ˆë¬´ê°€</t>
  </si>
  <si>
    <t>Tina boo teaches choreography to Cheap Thrills by Sia. \n\n\n1MILLION Dance Studio\n\nYouTube Channel: \nhttps://www.youtube.com/1milliondancestudioasia\n\nOFFICIAL WEBSITE:\nhttp://www.1milliondance.com\n\nINSTAGRAM:\nhttps://instagram.com/1milliondance\n\nFACEBOOK:\nhttps://www.facebook.com/1milliondancestudio\n\n\n1MILLION Dance Studio</t>
  </si>
  <si>
    <t>E-u9uo0laA8</t>
  </si>
  <si>
    <t>joyner lucas</t>
  </si>
  <si>
    <t>Joyner Lucas &amp; Chris Brown - Stranger Things</t>
  </si>
  <si>
    <t>Joyner Lucas|Chris Brown|Stranger Things|XXL|Angels and Demons|Celebrate|Elevate|Joyner Chris|Joyner and Chris|I'm Not Racist|Gucci Gang|Eminem|Tech N9ne|Logic|Mask Off Remix|Panda Remix|DNA Remix|Bank Account Remix</t>
  </si>
  <si>
    <t>Joyner Lucas teams up with Chris Brown to release Stranger Things, under a joint project called Angels &amp; Demons.\n\nAvailable on Spotify, Apple Music, iTunes &amp; Tidal.\nhttps://Atlantic.lnk.to/StrangerThings\n\nFollow Joyner Lucas on IG: @joynerlucas\nBookings: bookings@joynerlucas.com</t>
  </si>
  <si>
    <t>5_-NKRVn7IQ</t>
  </si>
  <si>
    <t>Samsung</t>
  </si>
  <si>
    <t>Samsung Galaxy S9 and S9+: Official Introduction</t>
  </si>
  <si>
    <t>Samsung|Samsung Electronics|Galaxy|CES|Mobile|SamsungGalaxyS9|SamsungGalaxyS9Plus|GalaxyS9|GalaxyS9Plus|CameraReimagined|DualAperture|SuperLowLight|SuperSlowMo|AREmoji|BixbyVision|AKGspeakers</t>
  </si>
  <si>
    <t>This year, we havenâ€™t just updated the camera. Weâ€™ve completely rethought the entire camera experience for how you communicate today.\n\nIntroducing the new Samsung Galaxy S9 and S9+\n\nThe Camera. Reimagined.\n\n[The camera that works like your eye : Dual Aperture]\nFor the first time, the Galaxy S9 and S9+ present Dual Aperture that adjusts between f/1.5-f/2.4 to adapt to any lighting situation. Its multi-image processing drastically reduces noise, while enhancing image quality and brightness to give you stunning photos in super low light conditions.\n\n[The camera that radically slows down time : Super Slow-mo]\nA new super speed dual pixel sensor shoots at 960 frames per second, making everyday moments epic. Create awesome clips, add background music, share with all your friends, or even make video wallpaper for your lock screen.\n\n[The camera that outsmarts your eye : Bixby Vision]\nBixby Vision helps you experience more of the world. Translate foreign language text in real-time with Live Translate, identify and learn more about what youâ€™re eating with Bixby Food, and get where you need to go with AR Place, all built right into the camera. Whatâ€™s more, with Quick Command, just use your voice. It not only understands what you say, itâ€™s smart enough to understand what you mean.\n\n[The camera that turns you into an emoji : AR Emoji]\nAR Emoji introduces a new way to stand out from the crowd and chat across all your favorite messaging apps. Snap a selfie to create stickers or record movie messages with customizable emoji thatâ€™s actually you.\n\nOur greatest feat of engineering has always been taking the time to listen to you. Thatâ€™s why our team of engineers, inventors, and problem solvers didnâ€™t just set out to make our best phone yet, we set out to reimagine what a phone could be.\n\nFor more information: http://www.samsung.com/global/galaxy/galaxy-s9/</t>
  </si>
  <si>
    <t>J83sZrz9XTc</t>
  </si>
  <si>
    <t>Samsung Galaxy S9 Impressions!</t>
  </si>
  <si>
    <t>Galaxy S9|S9|Samsung Galaxy|Samsung Galaxy S9|GS9|Galaxy S9 Impressions|Samsung S9|Samsung 9|Galaxy S9 Preview|Galaxy S9 Unboxing|Galaxy S9 first look|first look|hands on|Galaxy S9 hands on|Galaxy S9 camera|dual aperture|variable aperture|dual aperture camera|variable aperture camera|best smartphone camera|MKBHD</t>
  </si>
  <si>
    <t>Galaxy S9 and Galaxy S9+ are here, in the flesh. Worth the upgrade?\n\nMKBHD Merch: http://shop.MKBHD.com\n\nVideo Gear I use: http://kit.com/MKBHD/video-gear#recommendation17959\nTech I'm using right now: https://www.amazon.com/shop/influencer-0bfe542e\n\nIntro Track: Snow Fire\n\n~\nhttp://twitter.com/MKBHD\nhttp://snapchat.com/add/MKBHD\nhttp://google.com/+MarquesBrownlee\nhttp://instagram.com/MKBHD\nhttp://facebook.com/MKBHD</t>
  </si>
  <si>
    <t>Samsung Galaxy S9 hands-on</t>
  </si>
  <si>
    <t>samsung s9|Galaxy S9|Samsung Galaxy S9|galaxy s9 plus|samsung galaxy s9 plus|S9|galaxy s9 release date|galaxy s9 specs|samsung|the verge|dan seifert</t>
  </si>
  <si>
    <t>The new Samsung Galaxy S9 and S9 Plus look familiar, but there are a few new things that make them worth checking out. Top of the list is a brand new camera that lets you change the aperture of the lens, and Samsung has fixed the placement of the fingerprint sensor. Both phones will be available in March. Subscribe: https://goo.gl/G5RXGs\n\nCheck out our full video catalog: https://goo.gl/lfcGfq\nVisit our playlists: https://goo.gl/94XbKx\nLike The Verge on Facebook: https://goo.gl/2P1aGc\nFollow on Twitter: https://goo.gl/XTWX61\nFollow on Instagram: https://goo.gl/7ZeLvX\nRead More: http://www.theverge.com</t>
  </si>
  <si>
    <t>tUbky9YzPZY</t>
  </si>
  <si>
    <t>RomanAtwoodVlogs</t>
  </si>
  <si>
    <t>HUGE Pond Jump FAIL!!</t>
  </si>
  <si>
    <t>Roman Atwood|Roman|Atwood|roman atwood vlogs|family vlogs|roman vlogs|atwood vlogs|noah atwood|kane atwood|brittney|roman soldiers|kid-friendly|kid friendly|family-friendly|family friendly|family fun|Vlogs2017|vlog|vlogs|vlogger|vlogging|day|daily|Everyday|Smile more|Roman atwoods|House|Home|Kids|Noah|Kane|donkey|Empire|flash|Husky|Dog|Girlfriend|Britt|pull|winch|pond|jump|big|fails|failed</t>
  </si>
  <si>
    <t>Pond Jump Fail | Subscribe: http://bit.ly/SubToRoman\nToday we got a new toy!! And it is amazing.\nYesterdays Vlog: https://youtu.be/WZifGYsHvZU\n\nFollow Roman Atwood:\nFacebook: https://facebook.com/RomanAtwood/\nTwitter: https://twitter.com/romanatwood\nInstagram: https://instagram.com/romanatwood\nSnapChat: https://snapchat.com/add/RomanAtwood\nRomanâ€™s Prank Channel: http://youtube.com/RomanAtwood\n\nFollow Brittney:\nTwitter: https://twitter.com/_Little_Britt_\nInstagram: https://instagram.com/_Little_Britt_\nSnapChat: https://snapchat.com/add/little_brittney\n\nSmile More Store: http://RomanAtwood.com\n\nWatch More Roman Atwood:\nDaily Vlogs: https://youtube.com/playlist?list=PLItZ1aGL8ScA4RNpVQVekAv2AaNUMQWfi\nPopular Videos: https://youtube.com/playlist?list=PLItZ1aGL8ScDPCi1yw-ZH_51vGZazpv7w\nTrips: https://youtube.com/user/RomanAtwoodVlogs/playlists?view=50&amp;sort=dd&amp;shelf_id=11\nLatest Uploads: https://youtube.com/playlist?list=PLItZ1aGL8ScArc7A-QTq8BpArqliaRCwD\n\nSend Mail To:\nPO BOX 670\nMillersport OH 43046\n\nThis is my life as a Father to my sons Noah and Kane and our new baby girl, along with my girlfriend Brittney in Ohio. Iâ€™ve made pranks on YouTube since 2010 and vlogs since 2013. This channel is family-friendly and kid-friendly, so everyone can join in on the fun! I love you all! Roman soldiers baby!</t>
  </si>
  <si>
    <t>BQ31l1gPGKM</t>
  </si>
  <si>
    <t>jbalvinVEVO</t>
  </si>
  <si>
    <t>J. Balvin - Ahora</t>
  </si>
  <si>
    <t>J Balvin|Ahora|J Balvin Ahora|Machika|Mi Gente|Ginza|La Familia|J.|Balvin|UMLE|Latino|Latin|Pop</t>
  </si>
  <si>
    <t>â€œAhoraâ€ disponible ya en todas las plataformas digitales: \nhttps://umle.lnk.to/AHORAFp\n\nConnect with J Balvin: \nFacebook | https://www.facebook.com/JBalvinOficial/ \nInstagram | https://www.instagram.com/jbalvin/\nTwitter | https://twitter.com/JBALVIN \n\nMusic video by J. Balvin performing Ahora. (C) 2018 UMG Recordings, Inc.\n\nhttp://vevo.ly/tLU7lu</t>
  </si>
  <si>
    <t>XcqS9okipTU</t>
  </si>
  <si>
    <t>Playing electric shock games with Adam Savage</t>
  </si>
  <si>
    <t>Technical Difficulties|Adam Savage|mythbusters|electric shock game</t>
  </si>
  <si>
    <t>Hey thanks everybody who pointed out that Tom Scott has a project called The Technical Difficulties! I had no idea and in no way meant to impose on somebody elseâ€™s brand. Unintentionally doing something stupid is like my biggest fear in life [THINK: dog scared of fireworks on New Yearâ€™s eve] and weâ€™re figuring out how to deal with it on our end. But most importantly Iâ€™ve reached out to Tom and apologized. One solid piece of human being, that guy!\n\nThe episode will be out Tuesday February 27th at 9am PST, here on my YouTube channel. Adam and I will be in the comments for an hour answering all of your questions so come and hang out!\n\nðŸ‘‡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</si>
  <si>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GrnswGtm_Sw</t>
  </si>
  <si>
    <t>2018 Winter Olympics Daily Recap Day 16 I Part 2 I NBC Sports</t>
  </si>
  <si>
    <t>Olympics|2018|2018 Winter Olympics|Winter|Pyeongchang|Closing Ceremony|daily|recap|day 16|bobsled|hockey</t>
  </si>
  <si>
    <t>A handful of exciting finishes on the last day of the 2018 Winter Olympics as well as a preview of tonight's closing ceremony at 8pm ET on NBC. Watch it here: http://bit.ly/2ow35tP</t>
  </si>
  <si>
    <t>EUPlbO3Ub2I</t>
  </si>
  <si>
    <t>Is Tokyo Fried Chicken The Best In The World?</t>
  </si>
  <si>
    <t>BuzzFeed|BuzzFeedVideo|BuzzFeed Video|Video|chicken|chickenwatch|fried chicken|food|eat|taste test|keith|chris|try guys|funny|comedy|tokyo fried chicken|japanese fried chicken|japanese|weird|odd|rapping|tokyo|japan|japanese food|seasoning|park|vegetarian|fried|foods|japanese cuisine|chicken watch|buzzfeed keith|experience|foodie</t>
  </si>
  <si>
    <t>This week the fried chicken guys try some karage-style chicken from Tokyo Fried Chicken Co. and learn the true meaning of family.\n\nSpecial Thanks: \nChris Reinacher\n@chrisreinacher \nYouTube.com/ChrisReinacher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AudioBlocks\n(https://www.audioblocks.com)\n\nLicensed via Audio Network\n\nSTILLS\nchicken time fast food vector illustration\nUVAconcept/Getty Images\nHuman cartoon eyes emoticons symbols\nSeamartini/Getty Images\nfunny cartoon faces with emotions\nTobyBridson/Getty Images\nvector cartoon isolated soy sauce\npetite_lili/Getty Images\nFresh Ginger Root\nHennadii/Getty Images\nGarlic bulb icon\nRedlineVector/Getty Images\nstick figure people dance\nTobyBridson/Getty Images\nChicken mascot\nDimaChe/Getty Images\nJapanese paper, washi\nKatsumi Murouchi/Getty Images\nturkey leg fist\nBig_Ryan/Getty Images\nCock Emblem\nDimache/Getty Images\nBlossom Tree - Oriental Style Painting\nKaligraf/Getty Images\nRed Origami Set\nSongSpeckels/Getty Images\nChicken Lollipop Cartoon Set C\nCandO-Designs/Getty Images\n\nVIDEO\nHand farmer checking grain grow at paddy field, Slow motion\nPhotokanok/Getty Images\nfirework animation\npupunkkop/Getty Images\nScroll opening animation\ngeopaul/Getty Images\nScreaming cock\nluckpics/Getty Images\nfeather where it dances\nasterism-d/Getty Images\nChicken with luma matte\nantorti/Getty Images\nChicken moving animal greens screen (loopable)\nselamiozalp/Getty Images\nThe curtain on the stage.  The animation is looped.\nnatleek/Getty Images\n\nCredits: https://www.buzzfeed.com/bfmp/videos/35524\n\nEXTERNAL CREDITS: \n\nChris Reinacher\n@chrisreinacher \nYouTube.com/ChrisReinacher</t>
  </si>
  <si>
    <t>zsoh0Y_VXdY</t>
  </si>
  <si>
    <t>Kris Harbour</t>
  </si>
  <si>
    <t>A year off grid in my roundhouse</t>
  </si>
  <si>
    <t>off grid|roundhouse|kris harbour|prepping|preping|eco house|diy|living off grid|woodland home|woodland house|eco build|timber frame|cordwood|hydro power</t>
  </si>
  <si>
    <t>Just an update of the roundhouse after living in it for about a year.\n\nyou can help the project \nhttps://www.patreon.com/user?u=3659661\n\nwhat does off grid mean?\nhttps://en.wikipedia.org/wiki/Off-the-grid</t>
  </si>
  <si>
    <t>fwLxwMKMjEQ</t>
  </si>
  <si>
    <t>Samsung Galaxy S9 Released! Official Trailer</t>
  </si>
  <si>
    <t>Samsung Galaxy S9|Samsung|Galaxy S9|Galaxy|S9|Samsung Galaxy S9 Plus|S9+|S9 Plus|Galaxy S9 Plus|Samsung Galaxy S9 Released|Samsung Galaxy S9 Official Trailer|Official Trailer|Official|Trailer|Commercial|S9 Trailer|Samsung Galaxy S9 Features|Samsung galaxy s9 vs iphone x|iphone x|s9 vs x|s9 vs s8|Galaxy S9 vs iPhone X|Galaxy S9 vs Galaxy S8|Samsung Galaxy S9 Review|Samsung Galaxy S9 Unboxing|Unboxing|samsung galaxy s9 hands on|review|speed test</t>
  </si>
  <si>
    <t>Introducing Samsung Galaxy S9 &amp; S9 Plus OFFICIAL TRAILER! New Features, Face Scan, Variable Aperture Camera, New Design &amp; More!\n\nMore Info on S9: https://youtu.be/wElUcDkP5VM\n\nSource Video: https://youtu.be/DQBpW-zWMXY</t>
  </si>
  <si>
    <t>bJWDajO2SZE</t>
  </si>
  <si>
    <t>DIY Lazy Food Gadgets EVERY Person Should Know!</t>
  </si>
  <si>
    <t>nataliesoutlet|natalies outlet|diy|lazy|food|hacks|inventions|gadgets|school|buzzfeed|5-minute crafts|life hacks|diy life hacks|tips and tricks|back to school|every person should know|morning routine|school life hacks|night time routine|lazy hacks|lazy gadgets|diy videos|simple hacks</t>
  </si>
  <si>
    <t>Best DIY lazy food gadgets when you're lazy! Thanks to Honey for introducing my new money saving app! Join Honey for FREE at: https://www.joinhoney.com/nataliesoutlet GET THIS VIDEO TO 300,000 LIKES! WIN BONUS GIVEAWAY ENTRIES! (Winner drawn March 7th): http://bit.ly/2FjmJE4\nJOIN THE FAMILYâœ¦Â http://bit.ly/2cO2fGA \nWATCH PREVIOUS VIDEOâœ¦Â http://bit.ly/2ouBj0V\n\nFIND ME ON \nâœ¦Â Instagram https://www.instagram.com/nataliesoutlet/\nâœ¦ Twitter  https://twitter.com/nataliesoutlet\n\nIf you see this comment: \nfood is the way to Natalie's heart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Partners\n\nFTC: Thanks to my friends at Honey for sponsoring this video and showing my internet family how to save money. We all love free cash and more PIZZA! :)</t>
  </si>
  <si>
    <t>GqF5lyEUfMk</t>
  </si>
  <si>
    <t>Introverts vs. Extroverts | Hannah Stocking</t>
  </si>
  <si>
    <t>introverts vs extroverts|hannah|stocking|introverts|vs|extroverts|high school rivals|how to control your boyfriend|dating a pathological liar|High School Rivals | Hannah Stocking &amp; Supreme Patty|lelepons|hannahstocking|rudymancuso|inanna|anwar|sarkis|shots|shotsstudios|alesso|anitta|brazil</t>
  </si>
  <si>
    <t>Thank you ATTN: for partnering with me! Follow ATTN: on Facebook! https://www.facebook.com/attn\n\nWATCH MY PREVIOUS VIDEO â–¶ https://youtu.be/uwfIr6flLXk\n\nSUBSCRIBE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http://youtube.com/c/shots\n\n#Hannah\n#HannahStocking\n#ATTN\n#Introvert\n#Extrovert</t>
  </si>
  <si>
    <t>YQ1cEC6FZRg</t>
  </si>
  <si>
    <t>8 Easy Ways To Make Kitchen Staples Last Longer</t>
  </si>
  <si>
    <t>8 Easy Ways To Make Kitchen Staples Last Longer|cooking|pantry|expire|food|waste|nifty|hacks|smart|kitchen hacks|food hacks|BuzzFeed|Nifty|BuzzFeed Nifty</t>
  </si>
  <si>
    <t>Get your life together with the Nifty Organization Journal: bit.ly/2AYkXm2\n\n\nHere is what you'll need!\n\nTry putting some apples of any variety in your bag of potatoes to prevent sprouting.\nPut saltine crackers in your salt or sugar dispenser to absorb moisture. This will prevent clumping.\nWrap lettuce in paper towel and seal in a zipped bag before refrigerating. Change out the towel each time the towel gets damp to make your lettuce last longer.\nStore milk sideways so the liquid covers the inside of the lid, creating a seal to prevent bacteria.\nInsert a piece of parchment paper between each slice of bread before freezing. This will extend your breadâ€™s life and prevent them from sticking to each other in the cold.\nFreeze unused butter until you need them to slow down the expiration date.\nPut onions in a clean pair of tights, tying a small knot between each onion. This will keep onion lasting longer.\nPut excess flour in an airtight container and freeze until needed. Make sure to let it come to room temperature before use.\n\nCheck us out on Facebook! - facebook.com/buzzfeednifty\n\nCredits: https://www.buzzfeed.com/bfmp/videos/48920\n\n\nMUSIC\nSFX Provided By AudioBlocks\n(https://www.audioblocks.com)</t>
  </si>
  <si>
    <t>NUMa0QkPzns</t>
  </si>
  <si>
    <t>Itâ€™s not you. Phones are designed to be addicting.</t>
  </si>
  <si>
    <t>vox.com|vox|explain|smart phone|smartphone|iphone|android|samsung|ipad|technology|technology addiction|smartphone addiction|addicted to phone|apple|apple design|product design|product|tech|tech design|design|interaction design|user experience|user experience design|ui|usability|user interface|ux design|user experience designer|human-computer interaction|ux designer|social media|addiction|grayscale iphone|tristan harris</t>
  </si>
  <si>
    <t>The 3 design elements that make smartphones so hard to put down, explained by Googleâ€™s former design ethicist. \n\nCheck out Christophe's video on how designers find inspiration in nature: http://bit.ly/2DDIQAL\n\nRead Ezra Klein's full interview with Tristan Harris: http://bit.ly/2og5v0H\n\nBatch notification research by the Center for Advanced Hindsight, Duke University &amp; Synapse Inc\n\nSubscribe to our channel! http://goo.gl/0bsAjO\n\nTodayâ€™s phones are hard to put down. Push notifications buzz in your pocket, red bubbles demand attention, and endless distractions sit at your fingertips. It can feel impossible to pull away from. But thatâ€™s kind of the point. When people talk about the â€œattention economy,â€ theyâ€™re referring to the fact that your time and attention are the currency on which todayâ€™s applications make money. Because apps profit off of the total time you spend on their platform, thereâ€™s a strong incentive to use psychological tricks  to keep you endlessly hooked. But it doesnâ€™t have to be this way. Tristan Harris, who runs Time Well Spent, is working to create a world where platforms can more honestly respect their usersâ€™ time. \n\nBy Design is a new Vox video series about the intersection of design and technology, hosted by Christophe Haubursin. Stay tuned for more, and check out Christophe's most recent work exploring design in our Vox + 99% Invisible collaboration: https://www.youtube.com/playlist?list=PLJ8cMiYb3G5fHjUoTiRuJVucCLxYJliQ_\n\nVox.com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</si>
  <si>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CJUgcgFNNWA</t>
  </si>
  <si>
    <t>Whats inside a FLAMING BATTLE AX?</t>
  </si>
  <si>
    <t>juggling a fire sword|fire|sword|juggling|ninja|juggle|fire juggling|how to juggle|juggling tricks|juggling fire|tricks|fire dancing|fire spinning|circus|guinness world records|world record wednesdays|josh horton|juggling josh|jugglinjosh|world record juggling|juggling tutorial|talented street performer|how to juggle fire|juggle fire|torch juggling|whats inside</t>
  </si>
  <si>
    <t>WHY do people Juggle these!?! Josh Horton is incredible with these dangerous items! Check out Jake and Josh here: https://youtu.be/iJ5CQ19Crb8\n\nWhat's inside Juggling Balls? https://youtu.be/gGfSWffKjks\n\nFollow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</si>
  <si>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ms7t4CnjW1k</t>
  </si>
  <si>
    <t>FunForLouis</t>
  </si>
  <si>
    <t>HOW I EDIT MY INSTAGRAMS!</t>
  </si>
  <si>
    <t>daily vlogs|louis cole|funforlouis|adventure|travel|travel vlogs|bucket list|wanderlust|holiday|presets|lightroom|tutorial|photo editing|edit photos</t>
  </si>
  <si>
    <t>Download Presets http://bit.ly/FFLPresets\n\nBrandonâ€™s instagram https://www.instagram.com/brandonwoelfel\n\nfollow what i'm up to\nhttp://www.twitter.com/funforlouis\nhttp://www.facebook.com/funforlouis\nhttp://www.instagram.com/funforlouis\nhttp://www.funforlouis.tumblr.com\nSnap chat: FunForLouis\n\nMake sure you subscribe for DAILY VLOGS!Â http://www.youtube.com/subscription_center?add_user=funforlouis\nGo follow LTA\n\nTwitter //Â https://twitter.com/livetheadvnture\nInstagram //Â http://instagram.com/livetheadventure\n'Live The Adventureâ€™ products available hereÂ http://thecreatorstore.com/louiscole\n\nBig thanks to the Music by\nhttps://soundcloud.com/birocratic\n\nMusic wanted!!\nIf you are a music producer and would like me to use your music (funky jazz hiphop vibes) please email me atÂ submissions@funforlouis.com</t>
  </si>
  <si>
    <t>xfi2eRAokc8</t>
  </si>
  <si>
    <t>How Nail Polish is Made and Tested</t>
  </si>
  <si>
    <t>nail polish|how it's made|factory|LA|INSIDER|INSIDER beauty|chemistry|product testing</t>
  </si>
  <si>
    <t>ORLY has been making nail polish in LA since 1975 and makes 40,000 polishes every day. See how nail colors are created, tested, and mass produced. \n\nSee more from ORLY:\nhttp://orlybeauty.com\n\nThe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out talent:\nCaroline Aghajanian: https://www.facebook.com/carolinemishelleaghajanian/</t>
  </si>
  <si>
    <t>Zfpf5dnYA4Q</t>
  </si>
  <si>
    <t>This Roller Makes Plain Concrete Look Like Brickwork</t>
  </si>
  <si>
    <t>Tech Insider|TI|Tech|Science|Innovation|Digital culture|Design|Technology</t>
  </si>
  <si>
    <t>This is Rock 'N' Roller, it's a concrete roller created by Marshalltown. Concrete is usually stamped with mats, which requires moving each mat into place and pushing them into place.\n\nThe Rock 'N' Roller allows you to stamp concrete 5 times faster than mats according to Marshalltown. Once the concrete is flattened you simply spray the concrete and roller with a liquid release agent, then roll it over the surface. \n\nThey can be up to 90cm wide, and come in a variety of sizes for different jobs.\n_______________________________\n\nRead more: http://www.businessinsider.com/sai\n\nFACEBOOK: https://www.facebook.com/techinsider\nTWITTER: https://twitter.com/techinsider\nINSTAGRAM: https://www.instagram.com/tech_insider/</t>
  </si>
  <si>
    <t>OwrjBiW3suM</t>
  </si>
  <si>
    <t>How Pregnancy Is Like Growing an Alien Inside You</t>
  </si>
  <si>
    <t>SciShow|science|Hank|Green|education|learn|pregnancy|biology|human|embryo|pregnant|placenta|blood|immune system|t cells|zygote|blastocyst|trophoblasts|gestation|uterus|amniotic sac|relaxin|progesterone|diabetes|gestational diabetes|blood sugar</t>
  </si>
  <si>
    <t>Pregnancy is quite a feat. The embryo manages to develop, get food, and get rid of their waste, all while staying under the radar of their parentâ€™s immune system.\n\nHosted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http://instagram.com/thescishow\n----------\nSources:\nhttps://www.eurekalert.org/pub_releases/2017-12/cp-ic121317.php\nhttps://aeon.co/essays/why-pregnancy-is-a-biological-war-between-mother-and-baby\nhttp://www.annualreviews.org/doi/abs/10.1146/annurev-cellbio-100814-125620 forgotten organ\nhttps://www.ncbi.nlm.nih.gov/pubmed/28712140 reimagining parasite\nhttps://www.ncbi.nlm.nih.gov/pmc/articles/PMC4928162/ physiological changes\nhttp://www.yourhormones.info/hormones/relaxin/\nhttp://www.merckmanuals.com/home/women-s-health-issues/normal-pregnancy/stages-of-development-of-the-fetus\nhttps://www.ncbi.nlm.nih.gov/pmc/articles/PMC3154715/ vascular changes speech\nhttps://www.ncbi.nlm.nih.gov/pmc/articles/PMC4200776/ nutrient\nhttp://www.hapmd.com/home/hapmdcom/public_html/wp-content/uploads/2009/03/sub/articulos-e-imagenes/20110615_endocrinology_of_pregnancy_and_fetoplacental_unit.pdf\nhttp://www.cell.com/trends/immunology/fulltext/S1471-4906(17)30023-6 hla-g\nhttp://www.vivo.colostate.edu/hbooks/pathphys/reprod/placenta/transport.html\nhttps://www.medscape.com/viewarticle/408910_2\nhttps://www.ncbi.nlm.nih.gov/pmc/articles/PMC4139600/ treg\nhttp://blogs.plos.org/dnascience/2013/10/03/when-does-a-human-life-begins-17-timepoints/\nhttp://www.merckmanuals.com/professional/gynecology-and-obstetrics/approach-to-the-pregnant-woman-and-prenatal-care/physiology-of-pregnancy\nhttps://www.livescience.com/50877-regnancy-body-changes.html\nhttps://www.livescience.com/16937-body-pregnancy.html\nhttps://www.khanacademy.org/science/health-and-medicine/circulatory-system/fetal-circulation/v/meet-the-placenta\nhttps://www.researchgate.net/publication/7295162_Trowsdale_J_Betz_AGMother's_little_helpers_mechanisms_of_maternal-fetal_tolerance_Nat_Immunol_7241-246\nhttps://f1000research.com/articles/6-1216/v1\nhttps://www.nature.com/nri/journal/v17/n8/full/nri.2017.38.html\nhttp://www.sciencedirect.com/science/article/pii/S0143400417301790\nhttps://www.ncbi.nlm.nih.gov/books/NBK53254/ placental stats\nhttp://www.diabetes.org/diabetes-basics/gestational/what-is-gestational-diabetes.html\nhttp://jme.endocrinology-journals.org/content/60/1/R23.full\nhttp://onlinelibrary.wiley.com/doi/10.1002/bies.201500059/full microchimerism\nhttp://onlinelibrary.wiley.com/doi/10.1007/s12522-011-0102-9/full remodeling\nhttps://www.ncbi.nlm.nih.gov/pmc/articles/PMC4472320/\nhttps://books.google.com/books?id=s53ImjKyJxIC&amp;pg=PA266\n----------\nImages:\nhttps://commons.wikimedia.org/wiki/File:Placenta.svg\nhttp://www.thinkstockphotos.com/image/stock-illustration-normal-pregnant-female-anatomy/530510038\nhttp://www.thinkstockphotos.com/image/stock-illustration-from-ovulation-to-fertilization/646723326\nhttps://en.wikipedia.org/wiki/Blastocyst#/media/File:Blastocyst_English.svg\nhttps://en.wikipedia.org/wiki/Blastocyst#/media/File:Human_blastocyst.jpg\nhttp://www.thinkstockphotos.com/image/stock-photo-3d-illustration-early-stage-embryo-stem-cell/904268718/popup\nhttp://www.thinkstockphotos.com/image/stock-illustration-count-dracula/514459808\nhttp://www.thinkstockphotos.com/image/stock-photo-blood-vessels/155597214/popup?sq=blood%20vessels/f=CPIHVX/s=DynamicRank\nhttp://www.thinkstockphotos.com/image/stock-photo-virus-and-antibodies/639848808\nhttp://www.thinkstockphotos.com/image/stock-photo-red-blood-cells-in-vein/637422184/popup?sq=blood/f=CPIHVX/s=DynamicRank\nhttp://www.thinkstockphotos.com/image/stock-photo-human-egg-and-womb/479892204/popup?sq=embryos/f=CPIHVX/s=DynamicRank\nhttp://www.thinkstockphotos.com/image/stock-illustration-how-does-insulin-work-illustrated/904816340/popup?sq=insulin/f=CPIHVX/s=DynamicRank\nhttp://www.thinkstockphotos.com/image/stock-photo-top-view-of-white-sugar-cubes-on-turquoise/833229890\nhttps://commons.wikimedia.org/wiki/File:Healthy_Human_T_Cell.jpg\nhttp://www.thinkstockphotos.com/image/stock-photo-macrophage-binding-with-t-cell/629496602\nhttp://www.thinkstockphotos.com/image/stock-photo-t-cells/628064556\nhttp://www.thinkstockphotos.com/image/stock-photo-portrait-of-a-three-generation-family/200280711-001</t>
  </si>
  <si>
    <t>fyjt5zpNAeg</t>
  </si>
  <si>
    <t>Deep Bore Into Antarctica Finds Freezing Ice, Not Melting as Expected | National Geographic</t>
  </si>
  <si>
    <t>national geographic|nat geo|natgeo|animals|wildlife|science|explore|discover|survival|nature|documentary|ross ice shelf|antarctica|bore|freezing|PLivjPDlt6ApRfQqtRw7JkGCLvezGeMBB2|PLivjPDlt6ApRiBHpsyXWG22G8RPNZ6jlb|PLivjPDlt6ApS90YoAu-T8VIj6awyflIym|Freezing Ice|Melting|Deep Bore|hot-water drill|perpetually dark water|surprised|floating|ice shelf|global sea level|West Antarctic shelves|collapse|thick ice|Ross Ice|scientists|crystalizing|melting|New Zealand scientists</t>
  </si>
  <si>
    <t>At the Ross Ice Shelf in Antarctica, scientists used a hot-water drill hose to create a hole through the thick ice until they reached the perpetually dark water. What they found surprised them. Christina Hulbe/University of Otago/K061\nâž¡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Ross Ice Shelf â€“ the biggest floating ice shelf in Antarctica. Such shelves are important because they hold back a vast amount of ice. If all such West Antarctic shelves were to collapse and spill the ice into the ocean then global sea level would rise by 10 feet. Beneath the Ross Ice Shelf is one of the least explored bits of ocean on Earth. New Zealand scientists used a hot-water drill hose to create a hole through the thick ice until they reached the perpetually dark water. They hoped to study the health and history of the shelf. Their findings surprised them. They found that the ice in the hole itself and along the base of the shelf was crystalizing and freezing rather than melting. Measurements will be taken for the next few years, to see how the Ross Ice Shelf is changing over time.\n\nRead more in Deep Bore Into Antarctica Finds Freezing Ice, Not Melting as Expected\n\nhttps://news.nationalgeographic.com/2018/02/ross-ice-shelf-bore-antarctica-freezing/\n\nDeep Bore Into Antarctica Finds Freezing Ice, Not Melting as Expected | National Geographic\nhttps://youtu.be/fyjt5zpNAeg\n\nNational Geographic\nhttps://www.youtube.com/natgeo</t>
  </si>
  <si>
    <t>07JQ4WZJIbg</t>
  </si>
  <si>
    <t>BillyCrammer</t>
  </si>
  <si>
    <t>Marvel's VENOM (2018) - Full Trailer | Tom Hardy Movie (HD) Concept</t>
  </si>
  <si>
    <t>venom trailer|spiderman|venom official trailer|venom teaser|eddie brock|marvel|venom movie|spider-man|venom|new trailer|spiderman homecoming|peter parker|marvel venom|tom hardy|marvel's venom|venom 2018|tom hardy venom|spiderman spinoff|venom solo movie</t>
  </si>
  <si>
    <t>Edited by Billy Crammer.\n\nFollow me on Instagram: https://www.instagram.com/billycrammer/\n\nFollow me on Twitter: https://twitter.com/billycrammer/\n\n'Venom' is an upcoming superhero film based on the Marvel Comics character of the same name, produced by Columbia Pictures and distributed by Sony Pictures Releasing. It is intended to be the first film in Sony's Marvel Universe.\n\nThis is a concept trailer for the upcoming movie starring Tom Hardy.\n\nThank you for subscribing!</t>
  </si>
  <si>
    <t>O4-j4kwtu9Y</t>
  </si>
  <si>
    <t>AvE</t>
  </si>
  <si>
    <t>BOLTR: Trochoid Pump | Chickadee Enginerding!</t>
  </si>
  <si>
    <t>hydraulic|CNC|machining|engineering|design|pump|test|experiment|review|how it's made</t>
  </si>
  <si>
    <t>Jump to 4:30 for cute father/daughter stuff. Industrial Lego; a fixed displacement oil pump.\nEarly Access to VJOs: http://www.Patreon.com/AvE</t>
  </si>
  <si>
    <t>UEhsFEgsI5U</t>
  </si>
  <si>
    <t>Fahrenheit 451 (2018) Official Teaser ft. Michael B. Jordan &amp; Michael Shannon | HBO</t>
  </si>
  <si>
    <t>Ray Bradbury|Fahrenheit 451|Guy Montag|fireman|Clarisse McClellan|Beatty|Sofia Boutella|Michael Shannon|Michael B. Jordan|Drama|Sci-Fi|books|burn|burning|fire|burning books|rebel|HBO|HBO Films|films|movie|2018|trailer|official teaser|MBJ</t>
  </si>
  <si>
    <t>Fahrenheit 451 is based on Ray Bradbury's classic novel. In a future where the media is an opiate, history is rewritten and firemen burn books, Jordan plays Guy Montag, a young fireman who struggles with his role as law enforcer and with his mentor, played by Shannon. Premieres Spring 2018 on HBO.\n\n#Fahrenheit451 #HBOFilms\n\nSubscribe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</si>
  <si>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H0g4JxKp4fc</t>
  </si>
  <si>
    <t>*cough*</t>
  </si>
  <si>
    <t>Jacksfilms|Jack Douglass|YGS|YGS 100|YGS 50|The Best of Your Grammar Sucks|Your Grammar Sucks|YIAY|Yesterday I Asked You|Fidget Spinners|Emoji Movie|Kermit Sings|JackAsk|Jack Ask|Dubstep Solves Everything|Frozen 2|iPhone Parody|Apple Parody</t>
  </si>
  <si>
    <t>If you like those shirts, you can get em here â–º http://www.crowdmade.com/collections/jacksfilms\nWEIRDER VID â–º https://www.youtube.com/watch?v=_0E49O10HSg&amp;index=1&amp;list=PLiWL8lZPZ2_kafFTewyr06GuSPFd0m8hf\nYIAY BOOK â–º https://shop.jacksfilms.co/products/the-yiay-book\nSUBSCRIBE â–º http://bit.ly/1A0Crdb\nTWITTER â–º http://www.twitter.com/jacksfilms\nTWITCH â–º https://www.twitch.tv/jacksfilms\nFACEBOOK â–º http://www.facebook.com/jacksfilmsfans</t>
  </si>
  <si>
    <t>BlHVpQfxJt4</t>
  </si>
  <si>
    <t>DIY POCKY - VERSUS æ±äº¬ ft. Simon &amp; Martina</t>
  </si>
  <si>
    <t>pocky|giant pocky|diy pocky|how to pocky|diy giant pocky|how to giant pocky|pocky recipe|giant pocky recipe|chocolate pocky|strawberry pocky|japanese food|japanese pocky|insane pocky|how pocky is made</t>
  </si>
  <si>
    <t>#TeamJP &amp; Simon goes head to head against #TeamJulia &amp; Martina in our first VERSUS in TOKYO!!!  And what better way to kick off this international cooking show with a snack that's international.\n\nSUBSCRIBE TO SIMON &amp; MARTINA!!!\nhttps://www.youtube.com/simonandmartina\n\nWATCH POCKY TASTE TEST!!!\nhttps://youtu.be/rjfiT0f3qSQ\n\nJP &amp; JULIA CHANNEL!!\nhttps://www.youtube.com/c/JPJulia\n\nTHINGS YOU'LL NEED:\nJapanese Toaster:  http://amzn.to/2EWmA67\nKitchen Aid: http://amzn.to/1FKv4f0\nHJF Cutting Board:  http://bit.ly/2Eyhr3R\nHJF Apron:  http://bit.ly/2Ez9Cz0\n\nFULL RECIPE DETAILS:\nhttp://www.hellthyjunkfood.com/pocky/\n\nLIT MERCH:  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</si>
  <si>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EEzj0HMz5Bc</t>
  </si>
  <si>
    <t>Liza Koshy Too</t>
  </si>
  <si>
    <t>ARE MY PARENTS SMARTER THAN A 5TH GRADER?! NAH.</t>
  </si>
  <si>
    <t>liza|lizza|lizzza|lizzzavine|lizzzak|lizzzako|koshy|lizakoshy|wednesdays|liza koshy too|liza mom and dad|are you smarter than a 5th grader|taking test|koshy family|liza family|liza sisters|parents|liza and kristen|5th grade quiz|parents smarter than 5th grader|liza quiz|liza 2nd channel|second channel|fifth grade quiz|school quiz|failing|failure|failing test|fail exam|liza dad|liza on demand</t>
  </si>
  <si>
    <t>I created a video with my creators. And this time, my parents get to disappoint ME, role reveral baby. Stay in school (although it looks like it doesn't help). Thanks for watching kids! Stalk my other social medias down below! Wanna see my dads face exposed in a video? Lol, here: https://www.youtube.com/watch?v=RIsBeBATta4\nâ€¢â€¢â€¢â€¢â€¢â€¢â€¢â€¢â€¢â€¢â€¢â€¢â€¢â€¢â€¢â€¢â€¢â€¢â€¢â€¢â€¢â€¢â€¢â€¢â€¢â€¢â€¢â€¢â€¢â€¢â€¢â€¢â€¢â€¢â€¢â€¢â€¢â€¢â€¢â€¢Â­Â­Â­â€¢â€¢â€¢â€¢â€¢â€¢â€¢â€¢â€¢â€¢â€¢\nMusic Creds: Jou Beats\nâ€¢â€¢â€¢â€¢â€¢â€¢â€¢â€¢â€¢â€¢â€¢â€¢â€¢â€¢â€¢â€¢â€¢â€¢â€¢â€¢â€¢â€¢â€¢â€¢â€¢â€¢â€¢â€¢â€¢â€¢â€¢â€¢â€¢â€¢â€¢â€¢â€¢â€¢â€¢â€¢Â­Â­Â­â€¢â€¢â€¢â€¢â€¢â€¢â€¢â€¢â€¢â€¢â€¢\nKeep up with this little brown girl!\nINSTAGRAM: http://instagram.com/lizakoshy\nTWITTER: http://twitter.com/lizakoshy\nSNAPCHAT: @lizakoshysnaps\nMUSICAL.LY: @lizzza\nBUSINESS INQUIRIES: LizaKoshyPartner@gmail.com\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moms and dads! Thank them, they made you.\n\nLove,\nLiza</t>
  </si>
  <si>
    <t>hV-yHbbrKRA</t>
  </si>
  <si>
    <t>Macaroni - A Recipe From 1784</t>
  </si>
  <si>
    <t>townsends|jas townsend and son|reenacting|history|18th century|19th century|jon townsend|18th century cooking|pasta|macaroni|recipe|patreon|pasta recipes|food|pasta recipe|macaroni recipe|indian style pasta recipe|sauce|tomato|white sauce pasta|cooking|dinner|macaroni and cheese|baked|pemmican|james townsend and son|jas. townsend and son|townsend|18 century cooking|earth oven|townsend and son</t>
  </si>
  <si>
    <t>Visit Our Website! â–¶ http://www.townsends.us/ â–¶â–¶\n\nHelp support the channel with Patreon â–¶ https://www.patreon.com/townsend â–¶â–¶\n\nSign up for the YouTube Mailing List! â–¶ http://www.townsends.us/youtube_list.htm â–¶â–¶\n\nTwitter â–¶ @Jas_Townsend\nFacebook â–¶ facebook.com/jas.townsend\nInstagram â–¶ jastownsendandson</t>
  </si>
  <si>
    <t>72Qahj0U0Lw</t>
  </si>
  <si>
    <t>Drone captures dramatic Ohio River flooding</t>
  </si>
  <si>
    <t>drones|usatsyn|cincinnati|vpc|flooding|ohio|ohio river|flash floods|flood|usatyoutube</t>
  </si>
  <si>
    <t>Floodwaters along the Ohio River are at their highest levels in two decades.</t>
  </si>
  <si>
    <t>vQiiNGllGQo</t>
  </si>
  <si>
    <t>Rock me, Joey Santiago.</t>
  </si>
  <si>
    <t>Elderly man making sure his dog won't get wet</t>
  </si>
  <si>
    <t>dog|cute|adorable|doggo|doge|old|man|elderly|doesn't|get|wet</t>
  </si>
  <si>
    <t>very wholesome stuff.\n\nThis video was taken on Philippines, Davao City - Agdao Market and this footage was taken by Alilee Shalom Galilee, much love.</t>
  </si>
  <si>
    <t>MNzBFgwkU0A</t>
  </si>
  <si>
    <t>Getting Delay, without using any effects...</t>
  </si>
  <si>
    <t>Rob Scallon|delay|delay effect|acoustic|acoustically|without effects|Delay without effects|getting delay|delay pedal|challenge|music|song|song challenge|music challenge|getting delay without using any effects|getting delay without effects|guitar|guitar effects|guitar pedal|recording|live recording|live performance|recording music|acoustic guitar|acoustic guitar music|acoustic music|handball court|reverb|natural reverb|acoustic guitars|instrument|Scallon</t>
  </si>
  <si>
    <t>3 acoustic guitars, a handball court, and no effects allowed.\n\nMerch store: https://store.dftba.com/collections/rob-scallon\n\nPatreon: http://www.patreon.com/RobScallon\n\nAnchor Ep on Vinyl: https://store.dftba.com/products/anchor-ep-on-vinyl\niTunes: https://itunes.apple.com/us/album/anchor-ep-tour-edition/id1138064251\nAlso Spotify, Amazon, Google Play and really everywhere music usually isâ€¦\n\nFeaturing Jeff Linville,\nWho is in this band: https://youtu.be/9ReHh_q_rWw\n\nDave Dunsire: https://www.youtube.com/channel/UCmBKQP1JMEulQhi72wZ7keA\nhttps://www.instagram.com/dave.dunsire/\n\nVincent M Ippolito of Swift Road Studios\nhttps://www.facebook.com/jestermasque\nhttp://www.swiftroadrecording.com\n\nHere's a nice little jam we had while setting up: https://www.youtube.com/watch?v=yh4jfbAq7ak\n\nEvery outtake, why not?\nhttps://www.youtube.com/watch?v=k-4T4RFgo_Y\n\nRain Lesson video: https://www.youtube.com/watch?v=LvCtiRkAUG0\n\nVideo edit by Jake Jarvi: https://www.youtube.com/pineappleboyfilms/\n\nMuch thanks to the Lattof YMCA in Des Plaines, IL for letting us use one of their handball courts for this project.\nhttp://www.ymcachicago.org/lattof/\n\nThis video was made possible because of Patreon support from JackWoodman Piano, Donato Sinicco III, Christopher-Luke Miles, George Marshal, Ismael T Rodriguez, yukhei, Dirk Wouters, Navin Antoine, Brad Tucker, Jaz Maglana, Blayd Malburne, Andrew Johnston, Cody Melcher, Caleb Chalfin, Otto Cate, Nicolette Kawata, Haroon Rahman, Quintin Waldner, Hypergnome, Andy AKA VaultsOfExtoth, Rob Harper, Rahul Parsani,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</si>
  <si>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OzKmR5BLdbQ</t>
  </si>
  <si>
    <t>Heather Locklear arrested for domestic violence</t>
  </si>
  <si>
    <t>Digital Originals|Fox 411|Wochit|Apple News|News Gossip|Entertainment|Primary Entertainment|Special|Web Exclusives|Fox News|News|Heather Locklear|scandal|celeb|celebrity|assault|domestic violence|felony|police|law enforcement|Locklear|Hollywood|actress|Melrose Place|violence|heather locklear arrested</t>
  </si>
  <si>
    <t>'Melrose Place' star Heather Locklear was reportedly arrested for felony domestic violence and attacking a police officer. When cops attempted to arrest the 56-year-old, she reportedly became violent.\n\nFOX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</si>
  <si>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M2YwkAWg0_g</t>
  </si>
  <si>
    <t>Induction Energy Experiments</t>
  </si>
  <si>
    <t>educational|electrical|electroboom|electronics|engineering|entertainment|equipment|mehdi|mehdi sadaghdar|arc|mishap|physics|Sadaghdar|science|test|tools|circuit|funny|learn|shock|spark|protection|short circuit|high current|high voltage|induction|cooktop|cooker|magnetic fields|eddy current|skin effect|turn on a lamp|charger|phone charger|induction charging|inductor|keysight|coil|magnet|free energy</t>
  </si>
  <si>
    <t>Want to know how an induction cooker works? I should design my own induction heater later though, this one I bought is too safeâ€¦\n\nTo say yes to giveaway follow this link: https://goo.gl/forms/C9sAnMYdKGFbC9HE3\n\nIt would be pretty awesome if you support ElectroBOOM at Patreon:  \nhttp://patreon.com/electroboom\nCheck my tee-shirts at: http://teespring.com/stores/electroboom\n\nRead other articles at: http://www.electroboom.com\nFollow me on Facebook: http://www.facebook.com/ElectroBOOM\n\nThanks to http://keysight.com for the scopes, and make sure to register for their huge March Keysight Wave 2018 giveaways: \nhttp://www.wavekeysight.com\n\nThanks to http://CircuitSpecialists.com for proving my essential lab tools\nMy sponsors and patrons, http://www.electroboom.com/?page_id=727\n\nBelow are my Super Patrons with support to the extreme!\n\nAki K. at http://www.pc-doctor.com/\nEnzo Breda Lee\n\nOther videos used:\n9V Battery Charger: https://youtu.be/oDJ-PplGAhc\nFree Energy from Induction Cooker: https://youtu.be/3_m7QGPIn2c\n\nBy: Mehdi Sadaghdar</t>
  </si>
  <si>
    <t>iD8K3pNhf-U</t>
  </si>
  <si>
    <t>Kid Rock</t>
  </si>
  <si>
    <t>Kid Rock - American Rock 'n Roll (Official Video)</t>
  </si>
  <si>
    <t>kid rock|american rock n roll|sweet southern sugar|country|po dunk|tennesse mountaintop</t>
  </si>
  <si>
    <t>The New Album 'Sweet Southern Sugar' feat. Tennessee Mountain Top Available Now https://kidrock.lnk.to/sweetsouthernsugar\n\n-----------\n\nWebsite: https://kidrock.com/\nFacebook: https://www.facebook.com/kidrock\nTwitter: https://twitter.com/kidrock\nInstagram: https://www.instagram.com/kidrock/</t>
  </si>
  <si>
    <t>cFeDbPWPyJM</t>
  </si>
  <si>
    <t>Elimination Chamber Kickoff: Feb. 25, 2018</t>
  </si>
  <si>
    <t>wrestling|submission wrestling|wwe|professional wrestling|Combat Sport|finishing moves|à¤•à¥à¤¶à¥à¤¤à¥€|à¤ªà¤¹à¤²à¤µà¤¾à¤¨|à¤¡à¤¬à¥à¤²à¥‚ à¤¡à¤¬à¥à¤²à¥‚ à¤ˆ|à¤®à¥ˆà¤š|à¤¸à¥à¤ªà¤°à¤¸à¥à¤Ÿà¤¾à¤°|à¤µà¥à¤¯à¤¾à¤µà¤¸à¤¾à¤¯à¤¿à¤• à¤•à¥à¤¶à¥à¤¤à¥€|Ù…ØµØ§Ø±Ø¹Ù‡|elimination chamber|elimination chamber 2018|elimination chamber full match|elimination chamber 2018 full show|elimination chamber match|elimination chamber card|elimination chamber 2018 results|elimination chamber 2018 predictions|elimination chamber 2018 matches|Renee Young|Jerry lawler|Booker T</t>
  </si>
  <si>
    <t>Before the Raw Women's Championship and a match against Universal Champion Brock Lesnar at WrestleMania are put on the line inside two Elimination Chamber matches, get all of the late-breaking news, expert analysis and Kickoff matches on the Elimination Chamber Kickoff show!\n\nMore ACTION on WWE NETWORK : http://wwenetwork.com \nSubscribe to WWE on YouTube: http://bit.ly/1i64OdT\nMust-See WWE videos on YouTube: https://www.youtube.com/playlist?list=PLqIVmFaHA8BoBQx9qX1C6vCwhybDLjC52 \nVisit WWE.com: http://bit.ly/visitwwe</t>
  </si>
  <si>
    <t>CwKp6Xhy3_4</t>
  </si>
  <si>
    <t>ChrisYoungVEVO</t>
  </si>
  <si>
    <t>Chris Young - Hangin' On</t>
  </si>
  <si>
    <t>Losing sleep video|losing sleep album|think of you|Iâ€™m coming over|sober Saturday night|tomorrow|aw naw|who I am with you|you|chris young video|chris young losing sleep|lonely eyes|chris young new album|country music video|sony music|chris young new song|rca nashville|sony records|sony records nashville|hangin' on video|hanging on video|Chris Young|Country|Hangin' On|RCA Records Label Nashville</t>
  </si>
  <si>
    <t>Chris Young's Hangin' On from his #1 album Losing Sleep available now.  http://smarturl.it/losingsleepcy\n\nhttp://vevo.ly/xSAhqR</t>
  </si>
  <si>
    <t>aLiZSrsNfK4</t>
  </si>
  <si>
    <t>Kathie Lee And Hoda Audition For â€˜The Voiceâ€™ And Nail It Sort Of | TODAY</t>
  </si>
  <si>
    <t>The TODAY Show|TODAY Show|TODAY|NBC|NBC News|Celebrity Interviews|TODAY Show Recipes|Fitness|Lifestyle|TODAY Show Interview|Ambush Makeover|Kathie Lee and Hoda|KLG and Hoda|klg and hoda the voice|the voice|voice|carson daly|the voice winner|blake shelton|kathy lee &amp; hoda|hoda kotb|blind audition for â€œThe Voiceâ€|Kris Jenner|Curtis Stone|kathie lee singing|hoda singing|klg and hoda singing|kathie lee gifford singing|klg on the voice</t>
  </si>
  <si>
    <t>As part of their new series â€œRaising the Stakes,â€ Kathie Lee and Hoda decided to step out of their comfort zones by doing a blind audition for â€œThe Voiceâ€ (much to Carson Dalyâ€™s surprise). Kris Jenner and Curtis Stone get in on the fun, but will any of the judges turn their chair? Watch!\n\nÂ»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http://on.today.com/PinTODAY\n\nKathie Lee And Hoda Audition For â€˜The Voiceâ€™ And Nail It Sort Of | TODAY</t>
  </si>
  <si>
    <t>Z-0bYA5iZDo</t>
  </si>
  <si>
    <t>The Voice 2018 Blind Audition - Kyla Jade: â€œSee Sawâ€</t>
  </si>
  <si>
    <t>nbc the voice|sneak peek kyla jade see saw|aretha franklin see saw|kyla jade the voice|watch the voice video|carson daly host|kelly clarkson coach|alicia keys coach|adam levine coach|blake shelton coach|season 14 episode 1|blind auditions|kyla jade artist|the voice|the voice nbc|the voice season 14|the voice new season|The Voice 2018|The Voice USA|The Voice Season 14|The voice winners|adam levine|Alicia Keys|Kelly Clarkson|blake shelton</t>
  </si>
  <si>
    <t>Kyla Jade sings Aretha Franklin's See Saw during her blind audition.\nÂ» Get The Voice Official App: http://bit.ly/TheVoiceOfficialApp\nÂ» Subscribe for More: http://bit.ly/TheVoiceSub\nÂ» Watch The Voice Mondays &amp; Tuesdays 8/7c on NBC!\nÂ» Get Kyla's Performance on iTunes: https://apple.co/2F2V5e8\nÂ»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Kyla Jade: â€œSee Sawâ€\nhttps://youtu.be/Z-0bYA5iZDo\n\nThe Voice\nhttp://www.youtube.com/user/nbcthevoice</t>
  </si>
  <si>
    <t>C3_spbo8eVc</t>
  </si>
  <si>
    <t>Ellie Goulding - Vincent (Audio)</t>
  </si>
  <si>
    <t>Ellie|Goulding|Vincent|Polydor|Pop</t>
  </si>
  <si>
    <t>Listen to Vincent: https://ellie.lnk.to/VincentID\n\nFollow Ellie:\nInstagram â€“ https://www.instagram.com/elliegoulding/\nFacebook â€“ https://www.facebook.com/elliegoulding/ \nTwitter -  https://twitter.com/elliegoulding/\n\nMusic video by Ellie Goulding performing Vincent. (C) 2018 Polydor Ltd. (UK)\n\nhttp://vevo.ly/n1q00T</t>
  </si>
  <si>
    <t>dabnx8VSdkE</t>
  </si>
  <si>
    <t>Launching An Entire Fireworks Display At Once</t>
  </si>
  <si>
    <t>tom scott|tomscott|computer minutiae|fireworks|human error|fireworks display</t>
  </si>
  <si>
    <t>Human error has launched massive barrages of fireworks at the wrong time before. We're doing it deliberately!\n\nCamera and audio mix by Matt Gray: http://mattg.co.uk\nEdited by Michelle Martin: @mrsmmartin\nWith thanks to Jonty for lighting\n\nThanks to the team from Titanium Fireworks: http://titaniumfireworks.co.uk - this was not a sponsored video!\n\nI'm at http://tomscott.com\non Twitter at http://twitter.com/tomscott\non Facebook at http://facebook.com/tomscott\nand on Snapchat and Instagram as tomscottgo</t>
  </si>
  <si>
    <t>qcP7sS1qZ2M</t>
  </si>
  <si>
    <t>This Week I Learned to Fly Fish - Far Cry 5</t>
  </si>
  <si>
    <t>far cry 5|fish|this week i learned|mike boyd|learn quick|trout|montana|ubisoft|fly|fishing</t>
  </si>
  <si>
    <t>Spark the fires of resistance and bring the cult to justice.\nFar Cry 5 is out on PlayStation4, Xbox One and PC on 27/03/18 â€“ Pre-order the Gold Edition including Season Pass from the Ubisoft Store http://ubi.li/pj4qq\n\nThis week I learned to fly fish in Montana, USA. \n\nThis video was made with the support of Ubisoft.\n\n_____________________\n\nBio:\nMy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http://bit.ly/2bR4nIH\n\nMike Boyd Merch: https://www.mikeboydvideo.com/merch-1/ \n\nTwitter: https://twitter.com/mikeboydvideo\nInstagram: https://www.instagram.com/mikeboydvideo/\n\nBusiness enquiries:\nmikeboydvideo@gmail.com</t>
  </si>
  <si>
    <t>uZUOzSMDBjg</t>
  </si>
  <si>
    <t>THE JOKER DOES MY VOICEOVER + Harley &amp; Joker Cosplay Outfit Details</t>
  </si>
  <si>
    <t>THE JOKER DOES MY VOICEOVER + Harley &amp; Joker Outfit Details|THE JOKER DOES MY VOICEOVER|Harley &amp; Joker Outfit Details|Harley &amp; Joker Cosplay Outfit Details|harley and joker cosplay|harley joker outfit|joker does my vo|joker does my voiceover|glam and gore|glam&amp;gore|harley quinn cosplay|the joker cosplay|harley quinn easy cosplay|amazon|amazon cosplay|joker makeup|joker makeup transformation|makeup timelapse</t>
  </si>
  <si>
    <t>Outfit links for Harley---\n\nBoots:\nhttp://amzn.to/2opacoQ\n\nNude fishnets:\nhttp://amzn.to/2HGSZ25\n\nShorts:\nhttp://amzn.to/2EPEU4K\n\nCorset:\nhttp://amzn.to/2orV2iw\n\nGloves\nhttp://amzn.to/2CGaCvp\n\nTights/Sleeves:\nhttp://amzn.to/2CKtgSY\n\nJT Harness (definitely the most expensive piece but I still highly encourage putting together an outfit with what you have!)\nhttps://www.etsy.com/ca/listing/513301284/triple-threat-black-leather-body-harness?ref=shop_home_active_3\n\nOutfit links for the Joker--\n\nSuit:\nhttp://amzn.to/2CI8Bi6\n\nBolo Tie:\nhttp://amzn.to/2CHIurT\n\nPocket Square:\nhttp://amzn.to/2or4HG6\n\nMADLY IN LOVE with Harley Quinn &amp; Joker:  https://www.youtube.com/watch?v=0-SHV2J8e3g\n\nVideo is not sponsored. Amazon links are affiliate links voluntarily put up by me which means if you end up purchasing one of these items I would get a very very small percentage of the sale. \n\nAn extra thanks to these Patreon Producers!:\nCraig Via\nHolly Badger\nBridget Jurgs\nAlexis Patton\nKristin McKenzie\nFaylyn Hillier\n*To become a patreon producer, you can visit https://www.patreon.com/mykie *\n\nThe Joker is Andrew from Nepotism TV:\nhttps://www.youtube.com/user/NepotismTV\n\n\n---------------------------------------------------------------------------------------\n\nFor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https://www.youtube.com/mykie\n\n\nThe Joker Does My Voiceover + Harley Quinn &amp; Joker outfit details Copyright Glam&amp;Gore Â©2018\n\n---------------------------------------------------------------------------------------\n\n\nS O N G S :\n\nClarx - H.A.Y [NCS Release]\nMusic provided by NoCopyrightSounds.\nWatch: https://youtu.be/mj9KRKSvdbk\nFree Download / Stream: http://ncs.io/HAYYO</t>
  </si>
  <si>
    <t>Vm4Xn5vjqRA</t>
  </si>
  <si>
    <t>Desimpedidos</t>
  </si>
  <si>
    <t>CRISTIANO RONALDO E FRED, O GRANDE ENCONTRO</t>
  </si>
  <si>
    <t>desimpedidos|bolivia|fred boiola|futebol humor|futebol comedia|engraÃ§ado|futebol|zueira|gol|golaÃ§o|tricks|soccer|mitagem|dibre|drible|time|disimpedidos|disimpididos|desimpididos|Cristiano Ronaldo|CR7|CR7 da vida Real</t>
  </si>
  <si>
    <t>CHEGOU O DIA! Agora Ã© o momento do nosso menino brilhar. Clear levou o Fred para realizar o seu sonho de CONHECER O CRISTIANO RONALDO! EntÃ£o, vai fazendo a pipoca, esquentando o cafÃ©, que a mitagem vai comeÃ§ar! #ClearCR7Fred\n\nEste Ã© o canal Desimpedidos. Pra quem ama futebol e zueira sem  limites, aqui  seu time Ã© pequeno, o Paulo Baier Ã© deus e o Cristiano Ronaldo Ã© sÃ³ mais um. \n\nCONTATO: contato@desimpedidos.com.br / imprensa@nwb.com.br</t>
  </si>
  <si>
    <t>5YMtjjAzxWA</t>
  </si>
  <si>
    <t>Top 5 Plays of the Night: February 25, 2018</t>
  </si>
  <si>
    <t>nba|highlights|basketball|plays|amazing|sports|hoops|finals|games|game|top 5|Dwight Howard|LeBron James|Otto Porter Jr|Giannis Antetokounmpo|andre drummond</t>
  </si>
  <si>
    <t>Check out the top 5 plays of the night around the NBA, featuring Dwight Howard, LeBron James, Otto Porter Jr, Giannis Antetokounmpo, and Andre Drummond!\n\nTop 5\nThe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</si>
  <si>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Lupita Nyong'o - Why Black Panther Is a Different Kind of Superhero Movie: The Daily Show</t>
  </si>
  <si>
    <t>the daily show|trevor noah|daily show with trevor noah|new trevor noah show|comedy central politics|the daily show episodes|Lupita Nyong'o - Why|Lupita Nyongâ€™o|The Daily Show interview|Black Panther|Born a Crime|Africa|books|late night talk show hosts|comedy central|stand up comedy|comedians|comedy central comedians|comedy|funny|comedian|funny video|comedy videos|stand up videos|hilarious videos|hilarious clips</t>
  </si>
  <si>
    <t>Lupita Nyong'o chats about the strong female leads in the movie Black Panther and explains how she got the role of Trevor's mom in the adaptation of his memoir Born a Crime.\n\nWatch full episodes of The Daily Show for free: http://www.cc.com/shows/the-daily-show-with-trevor-noah/full-episodes\n\nThe Daily Show with Trevor Noah airs weeknights at 11/10c on Comedy Central.</t>
  </si>
  <si>
    <t>AIrxDop0GCQ</t>
  </si>
  <si>
    <t>8 Potters Who are Shaping the Pottery Game</t>
  </si>
  <si>
    <t>potter|pottery|clay|bubbling|freehand|raku technique|pot|stoneware|porcelain|slip casting|insider</t>
  </si>
  <si>
    <t>These eight potters are upping their pottery game with unique techniques and massive molds of clay.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</si>
  <si>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Srl96IoeWJs</t>
  </si>
  <si>
    <t>Preview of the Peopoly Moai SLA Resin 3D Printer at Matterhackers</t>
  </si>
  <si>
    <t>peopoly moai assembly|sla printer|peopoly moai supports|resin 3d printing|3d printing|peopoly moai sla|peopoly|matterhackers|peopoly moai|peopoly moai sla 3d printer|peopoly moai laser|moai 3d printer kit|resin printing|peopoly moai laser sla 3d printer|peopoly moai review|moai 3d printer review|joeltelling|mattercontrol|meshmixer|cura|benchy|sunken benchy|3d printing nerd|joel telling|laser|pewpewpew</t>
  </si>
  <si>
    <t>The Peopoly Moai SLA 3d printer boasts quite a lot of great features and abilities at a cost far less than others in the market. From what I can tell, it's able to produce models at a level of details as good as, if not better, than the Form 2. That's crazy. The process of printing and finishing models isn't as refined as the Form 2, however, you aren't paying as much for the printer. Is the trade off worth the cost savings?\n\nMoai Fully Assembled: http://3d.pn/moai\nMoai Kit: http://3d.pn/moaikit\nPeopoly Resins: http://3d.pn/peopolyresins\n\nMaker's Muse: How To Hollow Models for SLA Printing:\nhttps://www.youtube.com/watch?v=Rhyf_JttQEY\n\n==== I use MatterHackers for everything 3D printing, and they even help support my channel - you can too by shopping the links below: \n++ MH BUILD series filaments: http://3d.pn/mhbuild\n++ MH PRO series filaments: http://3d.pn/mhpro\n++ 3D Printers &amp; Printer Kits: http://3d.pn/mhprinters\n++ Matterhackers Storefront: http://3d.pn/matterhackers\n\n\n==== Like what we DID? Buy me a coffee!\n++ https://www.buymeacoffee.com/3dprintingnerd\n++ https://www.ko-fi.com/joeltelling\n\n\n==== LIke what we DO? Support the channel on Patreon\n++ http://3d.pn/patreon\n\n\n==== Shop affiliates by using the links below!\n++ Printed Solid: http://3d.pn/printedsolid\n++ Amazon US: http://3d.pn/amazon\n++ Amazon Canada: http://3d.pn/amazonca\n++ Amazon UK: http://3d.pn/amazonuk\n\n\n==== Safety Joel and Joelbot Shirts IN STOCK!\n++ Safety Joel / Joelbot Shirts: http://3d.pn/shop\n++ 3DPN Mug: http://3d.pn/mug\n++ 3DPN Logo Shirt: http://3d.pn/shirt\n\n\n==== Find Me Socially\n++ Twitch: http://twitch.tv/joeltelling\n++ Twitter: http://twitter.com/joeltelling\n++ Facebook: http://facebook.com/3dprintingnerd\n++ Instagram: http://instagram.com/joeltelling\n\n\n==== Donate Crypto Coins to the Channel\n++ Bitcoin: 1L4D7HZ198DHfYyfcKim11cPV1pSvkBzQA\n++ Ethereum: 0x87a3f850c2Bf20D929303200f53aAb8d8d7E2279\n++ Litecoin: LeMZvR4WUCngynZ4D8h2BDUQdqS1GdBwK2\n\n\n==== Want to send me something?\nattn: 3D Printing Nerd\n509 NE 165th st\nShoreline, WA 98155\nUSA\n\nMusic provided by https://futurevega.sourceaudio.com\nRoyalty Free Music by http://www.audiomicro.com/royalty-free-music</t>
  </si>
  <si>
    <t>r-i6XpcL1Fs</t>
  </si>
  <si>
    <t>Exercise Ball Magnus Effect from 200m!!</t>
  </si>
  <si>
    <t>how ridiculous|anvil vs|basketball|magnus effect|bottle flip|basket|basketball connect 4|anvil drop test|ridiculous|epic|funny|45m tower|magnus effect exercise ball|how ridiculous magnus effect|magnus effect volleyball|magnus effect basketball|magnus effect explained|magnus effect soccer|soccer vs basketball magnus effect battle|magnus|effect|drop ball spin|rc cars|how ridiculous darts|how ridiculous trick shots</t>
  </si>
  <si>
    <t>How good is back spin.\nSUBSCRIBE âž¤ http://bit.ly/SubHowRidiculous\nBUY NEW MERCH âž¤ http://bit.ly/HowRidiculousMerch\n\nYES we did have all the various balls collected from the bottom of the gorge so don't worry about commenting about wasting or polluting, cool cool cool.\n\nSOCIALS\nInstagram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http://cmpsn.co/howridiculous\n\nWhat's the 44 Club you may ask? Well it all started in the outro of this video https://www.youtube.com/watch?v=AyLPMhp7qbs where we wondered if anyone was still watching the video at that point, and to comment 44 (Scott's fave number) if they were. Brett then said 44 Club get on board and the rest is history. The 44Club is the official How Ridiculous fan club made up of people who love our videos and watch them right to the very end. We've even got 44 Club merch now! So yeh, that's the story. Pretty random but good fun at the same time.\n\nMusic by Chillhop: http://chillhop.com/listen\niamalex - If Only For a Day https://soundcloud.com/iamalexcph\nGuggenz - Can't Forget You https://soundcloud.com/guggenz\nListen on Spotify: http://bit.ly/ChillhopSpotify\n\nFor Business or Media Inquiries: management@howridiculous.org\nFor Licensing Inquiries: licenses@howridiculous.org\n\nFor online use, you may embed this YouTube video - for usage in other players please contact us for permission.\nÂ© Copyright 2018 How Ridiculous</t>
  </si>
  <si>
    <t>w8VHZAeItno</t>
  </si>
  <si>
    <t>BowlFullofAwesome</t>
  </si>
  <si>
    <t>'The Walking Dead'  Andrew Lincoln serenades Chandler Riggs</t>
  </si>
  <si>
    <t>via EW.com published Feb 23, 2018- All content belongs to respective owners.</t>
  </si>
  <si>
    <t>oJ6t7AImTdE</t>
  </si>
  <si>
    <t>LiveOverflow</t>
  </si>
  <si>
    <t>CSS Keylogger - old is new again</t>
  </si>
  <si>
    <t>Live Overflow|liveoverflow|hacking tutorial|how to hack|exploit tutorial|css keylogger|css attack|css hacks|attribute selector|abusing|exploiting|exploit css|abuse css|style|style tag|abuse html style|html style|steal password|steal data|.mario|scriptlessattack|css injection|html injection|js injection|javascript injection|xss|sirdarckcat|garethheyes|thornmaker|Blue-Hat|security research|html tricks|css hacking|stylesheet|style-sheet</t>
  </si>
  <si>
    <t>This is well known research that resurfaces every other year. Let me tell you a story how I have heard about this in 2012 and putting it into perspective.\n\nResearch Scriptless Attacks â€“\nStealing the Pie Without Touching the Sill (2012):\n + Paper: https://www.nds.rub.de/media/emma/veroeffentlichungen/2012/08/16/scriptlessAttacks-ccs2012.pdf\n + Slides: https://www.slideshare.net/x00mario/stealing-the-pie\n + Talk recording: https://channel9.msdn.com/Events/Blue-Hat-Security-Briefings/BlueHat-Security-Briefings-Fall-2012-Sessions/BH1203\n\nCSS Keylogger: https://github.com/maxchehab/CSS-Keylogging\nStealing Data With CSS - Attack and Defense: https://www.mike-gualtieri.com/posts/stealing-data-with-css-attack-and-defense\n\nTwitter: \n + https://twitter.com/0x6D6172696F\n + https://twitter.com/sirdarckcat\n + https://twitter.com/garethheyes\n + https://twitter.com/thornmaker\n + https://twitter.com/mlgualtieri\n\n--------------------------------------\nTwitter: https://twitter.com/LiveOverflow\nWebsite: http://liveoverflow.com/\nSubreddit: https://www.reddit.com/r/LiveOverflow/\nFacebook: https://www.facebook.com/LiveOverflow/</t>
  </si>
  <si>
    <t>mdaElUyT1Zo</t>
  </si>
  <si>
    <t>Bird Lands On News Anchor's Head (News Blooper)</t>
  </si>
  <si>
    <t>Bird (Animal)|Ibis (Bird)|news blooper|news fail|News (Broadcast genre)|Live television (Topic)|Comedy (TV Genre)|television (Topic)|Interview (Topic)|2018|best news bloopers 2018|news bloopers 2018|news bloopers|bloopers|video|best|live|funny|super|crazy|youtube|epic|comedy|news|funny moments|fail|weather|funny videos|laugh|funniest|laughter|humor|meme|joke|animal|blooper|lol|newsreader|news fails|animal news bloopers</t>
  </si>
  <si>
    <t>A news blooper occurs when an ibis bird lands on news anchor's head during live TV.</t>
  </si>
  <si>
    <t>N54fzGwMybk</t>
  </si>
  <si>
    <t>Ivan Miranda</t>
  </si>
  <si>
    <t>SCREW DRIVE RC TANK #6 IT WORKS!!!</t>
  </si>
  <si>
    <t>screw drive|tank|working|fast|sea|waterproof|belts|brushless|rc|buoyancy|driven</t>
  </si>
  <si>
    <t>Well, it finally works, ya'll told me to never give up and this is the result. I basically increased the tolerances and gave me more space to fasten everything, added a few washers and in the last minute (literally) I had to add to wooden beams for rigidity. \n\nI'll make a Q&amp;A video this Tuesday as a project finale so feel free to ask on the comments.\n\nJust in case you watched all my videos and want a channel recommendation that will update you on the latest 3D printing news: \n\nhttps://www.youtube.com/channel/UC_7aK9PpYTqt08ERh1MewlQ\n\nIf you want to get tips and clues (and spoilers) about following episodes you can follow me on:\n\nInstagram: @adnarimnavi\nTwitter: @adnarimnavi\nwww.ivanmiranda.com\n\nSupport me on Patreon: https://www.patreon.com/ivanmiranda</t>
  </si>
  <si>
    <t>I8Umj580ls0</t>
  </si>
  <si>
    <t>Trump Claims He Would Have 'Run' Into The School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</si>
  <si>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Corden|Corden|Comedy|Monologue|Politics|Nonrecurring|Topical|Donald Trump</t>
  </si>
  <si>
    <t>During Monday's meeting with governors, Donald Trump proposed one thing that might have prevented the school shooting in Florida: himself.\n\nSubscribe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</si>
  <si>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YskVs5VyqHk</t>
  </si>
  <si>
    <t>Splitting Bullets in 4K</t>
  </si>
  <si>
    <t>It's the battle of bullet vs. blade as the guys take aim at an ax against a backdrop of balloons in this eye-popping 4K slow-mo experiment. The Super Slow Show...Don't blink or you might miss it.</t>
  </si>
  <si>
    <t>SggkMHx4GhQ</t>
  </si>
  <si>
    <t>Honest Trailers - The Oscars (2018)</t>
  </si>
  <si>
    <t>screenjunkies|screen junkies|honest trailers|honest trailer|oscars|oscars 2018|academy awards|academy awards 2018|best picture|best picture 2018|shape of water|lady bird|get out|dunkirk|christopher nolan|3 billboards|phantom thread|call me by your name|the post|meryl streep|golden globes|golden globes 2018|oscars 2017|oscar winners|oscar nominations|oscars reaction|best picture prediction|darkest hour|spiderman|thor: ragnarok|wonder woman</t>
  </si>
  <si>
    <t>The 2018 Academy Awards are here so it's about time every Best Picture nominee got honest. - The Oscars (2018)\n\nWatch the Honest Trailer Commentaries to hear the writers thoughts on the movies along with deleted jokes from the trailer and a hint at next week's movie!\nhttps://www.youtube.com/watch?v=zBOk_gJx3eo\n\nBest Picture Movies Mentioned:\nGet Out\nCall Me By Your Name\nThe Post\nThe Shape of Water\nThree Billboards\nLady Bird\nDunkirk\nThe Darkest Hour\n\nGot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</si>
  <si>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xvmTr6S00Aw</t>
  </si>
  <si>
    <t>MY PARENTS DO MY MAKEUP</t>
  </si>
  <si>
    <t>james|james charles|charles|makeup|mua|makeup artist|covergirl|coverboy|cute|easy makeup|parents do my makeup|mom does my makeup|dad does my makeup|beauty battles|dolan twins do my makeup|elijah and christine do my makeup|joey and daniel do my makeup|mom|dad|sister ian|james charles brother|ian charles|liza koshy|liza koshy parents</t>
  </si>
  <si>
    <t>HI SISTERS! You've met me, my daddy, all of my friends, and my brother... but you haven't met the two most important people in my life... my parents! In this episode of BEAUTY BATTLES, my Mom and my Dad face off to see who really gave me the makeup abilities and who's the more talented artist. I've never laughed so hard filming a video before!! Watch until the end for probably the funniest bloopers in the world!! ENJOY!\n\nHAVE YOU SEEN MY LAST VIDEO? Â» http://bit.ly/MostAskedBeauty\nSISTER'S APPAREL Â» http://bit.ly/2BYGcZx\nSUBSCRIBE TO MY CHANNEL Â» http://bit.ly/JamesCharles for new videos!\n\n______\n\nâ™¡ LET'S BE BFFS\nINSTAGRAM Â» http://instagram.com/jamescharles\nTWITTER Â» http://twitter.com/jamescharles\nSNAPCHAT Â» jamescharless\n\n______\n\n\nâ™¡ COUPON CODES:\nMORPHE BRUSHES Â» Use code JAMES for 10% off all products http://morphebrushes.com\n\nUBER Â» Use code SISTERJAMES for $5 off your first 3 rides!\n\nLAURAS BOUTIQUE Â» Use code JAMES for 10% off all items\nhttp://lauras-boutique.com\n\nLILLY LASHES Â» Use code JAMES for 15% off all lashes\nhttps://lillylashes.com/\n\nSKINDINAVIA Â» Use code JAMES for 25% off all products http://skindinavia.com\n\nOFRA Â» Use code JAMES for 30% off all products http://ofracosmetics.com\n\n** All of the above links are affiliate links! I do make commission off of code uses. You don't have to use them, it's simply there to provide a discount for you guys!\n______\n\nâ™¡ GRAPHICS\nMichael Rusakov\nhttp://instagram.com/michael.ny</t>
  </si>
  <si>
    <t>IjvXgzSa1Dk</t>
  </si>
  <si>
    <t>Energy Balls - You Suck at Cooking (episode 72)</t>
  </si>
  <si>
    <t>Energy|Cooking|Dogs|energy balls|oats|honey|maple syrup|recipe|how to|how to-chef|comedy|funny|cook|coconut|beach</t>
  </si>
  <si>
    <t>Energy Balls. Do they really give you energy? That can be definitively answered with one simple word; maybe, maybe not. \nSubscribe:  http://bit.ly/1HuynlY\nhttps://twitter.com/yousuckatcookin\nSnapchat: @yousuckatcookin \nhttp://instagram.com/yousuckatcooking\nhttp://facebook.com/yousuckatcooking\n\nRecipe:\n1 cup of quick oats (easier to stir than the thick ones)\n1/2 cup peanut butter\n1/3 cup sticky stuff\nteaspoon of vanilla (or not)\n1/2 cup of coconut\nThen some other stuff: almonds, seeds, whatever.\nThese last three ingredients can just be anything you think will taste good and give you energy.</t>
  </si>
  <si>
    <t>jjNf6SolPvU</t>
  </si>
  <si>
    <t>The Voice 2018 Blind Audition - Justin Kilgore: Tomorrow</t>
  </si>
  <si>
    <t>the voice|the voice nbc|the voice season 14|the voice blind auditions|the voice blinds|team adam|adam levine|team alicia|alicia keys|team kelly|kelly clarkson|team blake|blake shelton|justin kilgore|tomorrow|the voice new season|The Voice 2018|The Voice USA|The Voice Season 14|The voice winners|Alicia Keys|Kelly Clarkson|carson daly|the voice auditions|NBC|tv|television</t>
  </si>
  <si>
    <t>Justin Kilgore sings Chris Young's Tomorrow during his blind audition.\nÂ» Get The Voice Official App: http://bit.ly/TheVoiceOfficialApp\nÂ» Subscribe for More: http://bit.ly/TheVoiceSub\nÂ» Watch The Voice Mondays &amp; Tuesdays 8/7c on NBC!\nÂ» Get Justin's Performance on iTunes: https://apple.co/2FpAEWB\nÂ»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Justin Kilgore: Tomorrow\nhttps://youtu.be/jjNf6SolPvU\n\nThe Voice\nhttp://www.youtube.com/user/nbcthevoice</t>
  </si>
  <si>
    <t>syAXXLxO8tw</t>
  </si>
  <si>
    <t>ranking up your friendship</t>
  </si>
  <si>
    <t>persona 5|confidant|social link|atlus|rank up|friendship|level up|closer|let it rip|ranking up your friendship|playstation 4|ranked|chariot</t>
  </si>
  <si>
    <t>T2aJzwAeA9Y</t>
  </si>
  <si>
    <t>Ronda Rousey demands an apology from Stephanie McMahon: Raw, Feb. 26, 2018</t>
  </si>
  <si>
    <t>wwe|world wrestling entertainment|wrestling|wrestler|wrestle|superstars|à¤•à¥à¤¶à¥à¤¤à¥€|à¤ªà¤¹à¤²à¤µà¤¾à¤¨|à¤¡à¤¬à¥à¤²à¥‚ à¤¡à¤¬à¥à¤²à¥‚ à¤ˆ|à¤®à¥ˆà¤š|à¤¸à¥à¤ªà¤°à¤¸à¥à¤Ÿà¤¾à¤°|à¤µà¥à¤¯à¤¾à¤µà¤¸à¤¾à¤¯à¤¿à¤• à¤•à¥à¤¶à¥à¤¤à¥€|Ù…ØµØ§Ø±Ø¹Ù‡|Raw|Ronda Rousey|Stephanie McMahon|Triple H|Kurt Angle|sp:ty=high|sp:st=wrestling|sp:scp=athlete_in_match|sp:dt=2018-02-26T20:00:00-04:00|sp:ev=wwe-raw|sp:ath=wwe-trplh|sp:ath=wwe-stephm|sp:ath=wwe-kuan|mcmahon|stephanie|ronda|rousey|monday night raw|wwe raw|wwe raw highlights|#raw|wwe monday night raw|raw highlights</t>
  </si>
  <si>
    <t>After being slapped by Stephanie McMahon at WWE Elimination Chamber, Rowdy Ronda Rousey wants retribution.\nGet your first month of WWE Network for FREE: http://wwenetwork.com_x000D_
\nSubscribe to WWE on YouTube: http://bit.ly/1i64OdT_x000D_
\nVisit WWE.com: http://goo.gl/akf0J4_x000D_
\nMust-See WWE videos on YouTube: https://goo.gl/QmhBof</t>
  </si>
  <si>
    <t>MpaHR-V_R-o</t>
  </si>
  <si>
    <t>Gotta Catch â€˜Em All!</t>
  </si>
  <si>
    <t>PokÃ©mon|Pokemon|PokÃ©mon Animation|Gotta Catch â€˜Em All!|PokÃ©mon anime</t>
  </si>
  <si>
    <t>Every Trainer knows that you gotta catch â€˜em all! Celebrate PokÃ©mon Day around the world with this multi-language version of the iconic theme. How many versions of the song can you sing along with? http://bit.ly/2HRDm8i\n\nOfficial site: https://www.pokemon.com/\nShop: http://www.pokemoncenter.com\nFacebook: http://www.facebook.com/Pokemon \nTwitter: http://www.twitter.com/Pokemon \nInstagram: http://www.instagram.com/pokemon \nTumblr: http://www.pokemon.tumblr.com</t>
  </si>
  <si>
    <t>yzJtC835sio</t>
  </si>
  <si>
    <t>Google Translate Songs with Kelly Clarkson</t>
  </si>
  <si>
    <t>The Tonight Show|Jimmy Fallon|Google Translate Songs|Kelly Clarkson|NBC|NBC TV|Television|Funny|Talk Show|comedic|humor|snl|Fallon Stand-up|Fallon monologue|tonight|show|jokes|funny video|interview|variety|comedy sketches|talent|celebrities|video|clip|highlight|music|musical performance|the roots|The Voice|Stronger|What Doesn't Kill You|Too Strong|You Don't Kill It|Meaning of Life|Pop|Piece by Piece|Wrapped In Red</t>
  </si>
  <si>
    <t>Kelly Clarkson and Jimmy take turns singing songs, like her hit Stronger (What Doesn't Kill You), which turns into Too Strong (If You Don't Kill It) after running the lyrics through Google Translate.\n\nSubscribe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exclusives.\n\nGoogle Translate Songs with Kelly Clarkson\nhttp://www.youtube.com/fallontonight</t>
  </si>
  <si>
    <t>hmkSBiZ6XoQ</t>
  </si>
  <si>
    <t>18 MILLION SUBSCRIBERS!!!!</t>
  </si>
  <si>
    <t>dantdm|dantdm 18 million|18 million dantdm|minecart|no swearing|no cursing|dr trayaurus|tdm|the diamond minecart|trayaurus|grim|app|thediamondminecart|dantdm instagram|dantdm instagram edits|instagram dantdm|18 million subscribers|million subscribers</t>
  </si>
  <si>
    <t>â–º Subscribe and join TeamTDM! :: http://bit.ly/TxtGm8\nâ–º Follow Me on Twitter :: http://www.twitter.com/dantdm\nâ–º Previous Video :: https://youtu.be/-idJxM0xPLo\n\nwe hit EIGHTEEN MILLION SUBSCRIBERS.. that's mad..\n\nthank x 18milliontimes.\n\nâ–º DanTDM MERCH :: http://www.dantdmshop.com\n\nâ–º Powered by Chillblast :: http://www.chillblast.com\n\n-- Find Me! --\nTwitter: http://www.twitter.com/dantdm\nInstagram: http://www.instagram.com/DanTDM\nFacebook: http://www.facebook.com/TheDiamondMinecart</t>
  </si>
  <si>
    <t>Nr42pNrK5iU</t>
  </si>
  <si>
    <t>Sean Evans, Matty Matheson, and Miss Info Judge a Stunt Burger Showdown | The Burger Show</t>
  </si>
  <si>
    <t>First we feast|fwf|firstwefeast|food|food porn|cook|cooking|chef|kitchen|recipe|cocktail|bartender|craft beer|complex|complex media|Cook (Profession)sean evans|the burger show|sean evans|alvin cailan|stunt food|matty matheson|ilan hall|top chef|miss info|biggest burger in the world|craziest burger in the world|burger competition</t>
  </si>
  <si>
    <t>When it comes to food on the Internet, the bigger and bolderâ€”and more rainbow colorsâ€”the better. It's a formula that's spawned a wave of Stunt Foodâ€”food whose sole purpose is to rack up likes on your Instagram feed. Chefs may not crave this kind of food, but it's no secret that they're also natural competitors. When they see something on their social feed, their first instinct is to say I can do it better. So in the spirit of duking it out in the kitchen, Alvin goes head-to-head with Top Chef alum Ilan Hall to see who has the chops to make the craziest, most gonzo Stunt Burger. And they've got an all-star panel of judgesâ€”Sean Evans, Matty Matheson, Miss Infoâ€”to see if they've gone too far.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Padma Lakshmi,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</si>
  <si>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EOwWjoldNNc</t>
  </si>
  <si>
    <t>YouTube Has Now Frozen The Alex Jones Channel, NEXT MOVE IS DELETION!</t>
  </si>
  <si>
    <t>YouTube is coming after Alex Jones and Infowars like never before. Support by spreading this video everywhere!\n\nHelp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</si>
  <si>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zDbq7y20wpw</t>
  </si>
  <si>
    <t>Why ships used this camouflage in World War I</t>
  </si>
  <si>
    <t>camouflage|boats|ships|world war I|ship|Vox.com|vox|explain|explainer|cubism|picasso|world war one|navy|royal navy|u boats|german navy|submarines|torpedoes|naval warfare|naval war|ship camouflage|boat camouflage|painting|paint|vox almanac|britain|great britain|camoufleur|dazzle|dazzle pattern|dazzle camo|dazzle camouflage|dazzle camouflage ships|dazzle camouflage pattern|u-boat</t>
  </si>
  <si>
    <t>Dazzle camouflage was fantastically weird. It was also surprisingly smart.\n\nWWII saw another kind of strange history unfold: a meme (yes, really). Watch our video on it here: http://bit.ly/2Co9DEu\n\nSubscribe to our channel! http://goo.gl/0bsAjO\n\nDazzle camouflage was a surprisingly effective defense against torpedoes. In this episode of Vox Almanac, Phil Edwards explains why.\n\n\nWorld War I ships faced a unique problem. The u-boat was a new threat at the time, and its torpedoes were deadly. That led artist Norman Wilkinson to come up with dazzle camouflage (sometimes called â€œrazzle dazzle camouflageâ€). The idea was to confuse u-boats about a shipâ€™s course, rather than try to conceal its presence. In doing so, dazzle camouflage could keep torpedoes from hitting the boat â€” and that and other strategies proved a boon in World War I.\n\n\nThis camouflage is unusual, but its striking appearance influenced the culture, inspired cubist paintersâ€™ riffs, and even entered into the world of fashion. Though dazzle camouflage lost its utility once radar and other detection techniques took over from u-boat periscopes, for a brief period in time it was an effective and unusual way to help ships stay safe.\n\nVox.com is a news website that helps you cut through the noise and understand what's really driving the events in the headlines. Check out http://www.vox.com.\n\nWatch our full video catalog: http://goo.gl/IZONyE\nFollow Vox on Facebook: http://goo.gl/U2g06o\nOr Twitter: http://goo.gl/XFrZ5H</t>
  </si>
  <si>
    <t>9dmij6g-iZc</t>
  </si>
  <si>
    <t>5 Japanese Commercials w/ American Celebrities</t>
  </si>
  <si>
    <t>rhett and link|gmm|good mythical morning|rhett and link good mythical morning|good mythical morning rhett and link|mythical morning|Season 13|rhett|link|mythical|5 japanese commercials w american celebrities|japanese commercials|japanaese|japan|commercial|advert|weird japanese commercial|funny japanese commercial|weird japanese commercials|best japanese commercials|funny japanese commercials|tv commercial|japanese tv|commercials|japanese tv shows</t>
  </si>
  <si>
    <t>Did Gwen Stefani or Arnold Schwarzenegger play a magical genie in a Japanese soda commercial? Find out in this hilarious and difficult guessing game. GMM #1283.3\nWatch GMMore: https://youtu.be/7Prvp-QASfc\nWatch today's episode from the start: http://bit.ly/2EP29YG\n\nPick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</si>
  <si>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1eKa8ju_b2A</t>
  </si>
  <si>
    <t>Guess Who: #MeToo Edition</t>
  </si>
  <si>
    <t>funnyordie|funny or die|funny|comedy|sketch|lol|Guess Who|#MeToo|Evan Rachel Wood|Westworld|Kelly Marie Tran|Star Wars: The Last Jedi|Board Game|Sexual Assault|Rise|Sexual Assault Survivors|Sexual Harassment|Da'Vine Joy Randolph|Tatiana Maslany</t>
  </si>
  <si>
    <t>The #MeToo movement has outed so many sexual predators, talking about it can be like a literal game of Guess Who. Evan Rachel Wood (â€œWestworldâ€), Kelly Marie Tran (â€œStar Wars: The Last Jediâ€), and Tony nominated actress Da'Vine Joy Randolph play the updated 2018 edition in support of Rise and the Sexual Assault Survivorsâ€™ Bill of Rights, with narration from Tatiana Maslany.\n\nFind Out More About Rise and the Sexual Assault Survivorsâ€™ Bill of Rights.\nhttp://www.risenow.us/\n\nSubscribe now: https://www.youtube.com/c/funnyordie?sub_confirmation=1\n\nCAST:\nEvan Rachel Wood\nKelly Marie Tran\nDa'Vine Joy Randolph\nTatiana Maslany (Voice)\n\nCREW:\n\nDIRECTOR: Veronica Rodriguez\nWRITER: Tamara Yajia\nEXECUTIVE PRODUCER: Kate Lilly\nEXECUTIVE PRODUCER: Brad Jenkins\nEXECUTIVE PRODUCER (RISE): Amanda Nguyen\nTALENT PRODUCER: Luke Esselen\nPRODUCER: Veronica Rodriguez\nCOORDINATOR: Kevin Kinskey\n\n1st AD: Allen Scuddder\nDP: Carissa Dorson\nCAM OP: Chris Oeurn\nGAFFER: Inga Mitinyan\nKEY GRIP: Joanna Nguyen\nPRODUCTION DESIGNER: Carlee Craig\nSET DRESSER: Andy Wolfe\nWARDROBE: Francesca roth\nMAKEUP: Erin Blinn\nSOUND MIXER: Alex Dawson\nPA: Steven Taylor\n\nPOST PRODUCER: Alex Parks\nEDITOR/GFX: Danielle Billeaux\n\nGet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http://www.funnyordie.com/videos/b66993e3bb/guess-who-me-too-edition</t>
  </si>
  <si>
    <t>jTap34G5TFU</t>
  </si>
  <si>
    <t>MY FIRST NIGHT FILMING ALONE IN LA!</t>
  </si>
  <si>
    <t>molly burke|blind|vlogging alone|filming by herself|LA|night alone|first time|iphone|how to|starbucks|postmates|dinner|with guide dog|Gallop|guiding|meditation|night routine</t>
  </si>
  <si>
    <t>NEW PO BOX: \nPO Box 1127, 5350 Wilshire Blvd. Los Angeles,  CA. 90036\n\nFollow Me: \nInstagram: @mollyburkeofficial\nFacebook: http://facebook.com/mollyburkeofficial\nTwitter: @mollybofficial \n\nLEARN MORE: http://mollyburkeofficial.com</t>
  </si>
  <si>
    <t>73_OWzBr8Fo</t>
  </si>
  <si>
    <t>Made in Miami (Artist Spotlight Story) - Camila Cabello</t>
  </si>
  <si>
    <t>camila cabello|camila|youtube music|documentary|music doc|camilla|cabello|havana|never be the same|music video|doc|camila doc|camila vlog|vlogger</t>
  </si>
  <si>
    <t>Directed by Tabitha Denholm and Produced by YouTube, Made in Miami is the story of Camila's journey from arriving in Miami from Cuba as a kid to finding her voice and releasing her debut album. The film explores how generations of strong women have shaped the Cabello family and inspired Camila to become the artist she is today.\n\nThis film is dedicated to all of the families that come to America to make a better life for their children.</t>
  </si>
  <si>
    <t>LdhQzXHYLZ4</t>
  </si>
  <si>
    <t>Italian Election: Last Week Tonight with John Oliver (HBO)</t>
  </si>
  <si>
    <t>last week tonight italian election|italy|italian election|john oliver italy</t>
  </si>
  <si>
    <t>Italy is in the throes of a turbulent race to elect a new prime minister. John Oliver discusses the colorful contenders and introduces an equally ridiculous candidate.\n\nConnect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</si>
  <si>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i04pYZGDHIc</t>
  </si>
  <si>
    <t>How To Make a CHINESE FRIED RICE TAKEOUT CAKE and FORTUNE COOKIES | Yolanda Gampp | How To Cake It</t>
  </si>
  <si>
    <t>Google|YouTube|Yolanda Gampp|Yolanda Gamp|How To Cake It|Cakes|Cake|Sugar Stars|How To Cake It By Yolanda|Buttercream|Vanilla Cake|Chocolate|Vanilla|Recipe|Chocolate Cake Recipe|Simple Syrup|cake art|realistic cakes|best cake decorating ideas|satisfying cake video 2018|chinese noodles cake|fried rice cake|chinese takeout cake|chinese|fortune cookies cake|mukbang|easy baking|DIY fortune cookies|fortune cookie tutorial|dim sum|dim sum cake</t>
  </si>
  <si>
    <t>My Cakebook Is Available WORLDWIDE! http://bit.ly/AboutTheCakebook\nJoin My New MONTHLY SPRINKLE SERVICE - http://bit.ly/SprinkleServiceMembership\nSUBSCRIBE &amp; Hit The Notification Bell For New Vids Tues @ 11am EST  - http://bit.ly/HowToCakeItYT\n\nSUBSCRIBE To My NEW YouTube Channel How To CAKE IT, Step By Step! - http://bit.ly/SxSSubscribe \n\nHi,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sweet!\n\nTo make my Chinese Fried Rice Takeout Cake, I stacked and filled my fave Ultimate Chocolate Cake layers with Italian Meringue Buttercream, covered it all in White fondant and decorated the sides with hand-painted characters that spell â€˜CAKEâ€™ in Mandarin &amp; Cantonese. Then, I filled the box with trail mix â€œfried riceâ€ and added some gumpaste chopsticks &amp; fortune cookies on the side for dessert! Talk about a TALL order!\n\nGot an idea for a cake? I'd love to hear it - subscribe &amp; comment below!\n\nFOLLOW ME:\nFacebook - https://www.facebook.com/HowToCakeItWithYolanda\nTwitter - https://twitter.com/yolanda_gampp\nInstagram - http://instagram.com/yolanda_gampp\nPinterest - https://www.pinterest.com/yolanda_gampp\n\n\nBAKE LIKE YO - VIDEO TUTORIALS:\n\nWant MORE Giant Food Cakes? Check Out My FOOD CAKES PLAYLIST - http://bit.ly/HowToCakeFOOD\n\nMake Your Own ITALIAN MERINGUE BUTTERCREAM - http://bit.ly/YOsButtercream\n\nGet Your CRUMB COAT &amp; CHILL On - http://bit.ly/FillCrumbCoatAndIce\n\nMAKING (AND USING) SIMPLE SYRUP! - http://bit.ly/SimpleSyrupTutorial\n\nLEVEL CAKES LIKE ME - http://bit.ly/LevelAndLayer\n\n\nKEY SUPPLIES FOR THIS CAKE:\n\nThe How To Cake It SHOP Is Full Of My FAVE TOOLS - http://bit.ly/YoBakingTools\n\nGET Your Very Own SIR SQUEEZE-A- LOT &amp; Fun-elle Combo Here - http://bit.ly/SirSqueezeFunBundle\n\nLOVE Our Cake Tees? Join Our CAKE TEE CLUB! http://bit.ly/YosCakeTeeClub\n\nMy Exclusive BUNDLES Are Filled With LOTS Of Amazing Tools &amp; Materials Youâ€™ll Need For Baking &amp; Gifting - http://bit.ly/HowToCakeItShop\n\nSPRINKLE Your Cakes With A New Bottle Of Custom Sprinkles EVERY MONTH - http://bit.ly/SprinkleServiceMembership\n\n\nRECIPES:\n\nMy CHINESE TAKEOUT BOX CAKE, Step-By-Step - http://bit.ly/ChineseTakeoutBoxCakeRecipe\n\nMy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</si>
  <si>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gs-iqvX6pOA</t>
  </si>
  <si>
    <t>Gentle Whispering ASMR</t>
  </si>
  <si>
    <t>Fluffy Sleepy Whispers ASMR</t>
  </si>
  <si>
    <t>ASMR|[ASMR]|asmr|whisper|Maria|gentlewhispering|New|Latest|Sleep|Best|Sweet|Darling|Russian|relaxing|soothing|girl|lady|entertainment|comfort|gentle|tutorial|caring|meditation|nails|star|game|funny|sexy|calming|voice|tingles|chills|pleasant|insomnia|peace|love|hair|make|up|fashion|beautiful|Ð°ÑÐ¼Ñ€|ÐÐ¡ÐœÐ |ÑˆÐµÐ¿Ð¾Ñ‚|Ð½ÐµÐ¶Ð½Ñ‹Ð¹|Ð¼ÑÐ³ÐºÐ¸Ð¹|Ð³Ð¾Ð»Ð¾Ñ|Ð´ÐµÐ²ÑƒÑˆÐºÐ°|Ð¿Ñ€Ð¸ÑÑ‚Ð½Ð¾|ÑÐ¾Ð½|Ñ€Ð°ÑÑÐ»Ð°Ð±Ð»ÐµÐ½Ð¸Ðµ|Ð¿Ð¾ÐºÐ¾Ð¹|ÑÑ‚Ñ€ÐµÑÑ|Bob|Ross</t>
  </si>
  <si>
    <t>Shhhhhh... quiet, soft, almost inaudible sleepy whispers with some fluffy sounds to help you fall asleep. zzzzz... niiight :) â™¥\n\nProducts/equipment used in this video: \n\nMy binaural microphone is a set of 2 microphones : http://amzn.to/2hJ9Dlx\n2 microphone cables: http://amzn.to/1Rxmkbs\nRecorder Zoom h6 (a gift from Zoom): http://amzn.to/2aWza61\nCamera: http://amzn.to/2vO7wFh\n\nMy Second Channel for behind the scenes and vlogs:\nhttps://www.youtube.com/SassyMashaVlogs\n\nAmazon MP3\nhttps://www.amazon.com/s/ref=ntt_srch_drd_B01BAXDICM?ie=UTF8&amp;field-keywords=GentleWhispering&amp;index=digital-music&amp;search-type=ss\n\nGoogle Play MP3\nhttps://play.google.com/store/music/artist/Gentlewhispering?id=Apc4txglf3f2siowzgqccttky5i&amp;hl=en\n\nSpotify MP3\nhttps://play.spotify.com/artist/3gkB9Cdx4UuWQxjhelyd87?play=true&amp;utm_source=open.spotify.com&amp;utm_medium=open\n\niTunes MP3\nhttps://itunes.apple.com/us/artist/gentlewhispering/id1077570705#see-all/top-songs\n\nhttps://itunes.apple.com/us/artist/maria-gentlewhispering/id1048320316\n\nDisclaimer: ***- This video is created for relaxation, entertainment and ASMR/tingles/chills inducing purposes only. For more information about ASMR phenomenon please click here: http://en.wikipedia.org/wiki/Autonomous_sensory_meridian_response \n-This video cannot replace any medication or professional treatment. If you have sleep/anxiety/psychological troubles please consult your physician. Thank you :) \n-The links to the products provided above are affiliate links, I have purchased the products myself and I am not sponsored to share them***\n\nPayPal (Donations, if you feel you need to give back) https://www.paypal.me/GentleWhispering\nEmail: MariaGentlewhispering@gmail.com</t>
  </si>
  <si>
    <t>pH7VfJDq7f4</t>
  </si>
  <si>
    <t>Practical Engineering</t>
  </si>
  <si>
    <t>Why Bridges Move...</t>
  </si>
  <si>
    <t>thermal expansion|expansion joint|thermal movement|bridge expansion</t>
  </si>
  <si>
    <t>...and other musings on thermal movement of large civil works.\nThis video is sponsored by Blue Apron. First 100 people to sign up will get $40 off their first two weeks of Blue Apron orders. Click here: http://cook.ba/2HO67T5\n\nMost people have a certain intuition about thermal expansion, but you may not have considered how engineers design to accommodate it on large civil structures. The video gives a quick overview on this important consideration that engineers must account for when designing infrastructure like pipelines, bridges, and even sidewalks.\n\n-Patreon: http://patreon.com/PracticalEngineering\n-Website: http://practical.engineering\n\nMarxist Arrow by Twin Musicom is licensed under a Creative Commons Attribution License\nSource: https://www.youtube.com/watch?v=rBlLC8TUXP0\n\nTonic and Energy by Elexive is licensed under a Creative Commons Attribution License\nSource: https://www.youtube.com/watch?v=U6fBPdu8w9U</t>
  </si>
  <si>
    <t>D3BJ5bt5VbA</t>
  </si>
  <si>
    <t>Google Clips review</t>
  </si>
  <si>
    <t>Google Clips|clips|google camera|google pixel 2|technology|tech|google pixel|google ai camera|clips camera|the verge|dan seifert</t>
  </si>
  <si>
    <t>Google Clips is a new kind of camera that uses algorithms to automatically capture important moments in your life. But it may be biting off more than it can chew. \n\nOur review on The Verge: http://bit.ly/2t30hKg\n\nSubscribe: https://goo.gl/G5RXGs\n\nCheck out our full video catalog: https://goo.gl/lfcGfq\nVisit our playlists: https://goo.gl/94XbKx\nLike The Verge on Facebook: https://goo.gl/2P1aGc\nFollow on Twitter: https://goo.gl/XTWX61\nFollow on Instagram: https://goo.gl/7ZeLvX\nRead More: http://www.theverge.com</t>
  </si>
  <si>
    <t>Hq4jk71B1Hk</t>
  </si>
  <si>
    <t>FROG LEGS | How to Cook &amp; Prepare Frog's Legs</t>
  </si>
  <si>
    <t>fry|fried|deep fried|frog|frog legs|cook|skin|prepare|make|recipe|frog's legs|eat|how to|tutorial|kitchen|food|amphibians|emmy|emmymade|emmymadeinjapan</t>
  </si>
  <si>
    <t>Check out HELLOFRESH: http://bit.ly/2fiQBC0 and receive $30 off your first order with promo code 'EMMY30.'    \n\nIt's been a long time since my dad used to catch frogs, so I thought I'd revisit a bit of my childhood and prepare and cook some for myself.  \n\nNew videos every Monday, Thursday, and Saturday!\n\nSUBSCRIBE: http://youtube.com/subscription_center?add_user=emmymadeinjapan\n\nTWITTER: https://twitter.com/emmymadeinjapan\nINSTAGRAM: http://instagram.com/emmymade\nSNAPCHAT: @emmymade\nFACEBOOK: https://www.facebook.com/itsemmymadeinjapan/\n\nOTHER CHANNEL: emmymade http://bit.ly/1zK04SJ\n\nMERCH: http://bit.ly/2kdGvYg\n \nThis video is sponsored by HelloFresh.  Thanks, HelloFresh!\n\nNeighborhood Walkabout 6 courtesy of epidemicsound.com and royalty-free Sprightly from iMovie.  If you're reading this, you know what's what. Comment: Hot sauce!!! :)</t>
  </si>
  <si>
    <t>yZC5DH7VScY</t>
  </si>
  <si>
    <t>Anthony Davis 53 Pts, 17 Rebs, 5 Blks! 2018.02.26 New Orleans Pelicans vs Phoenix Suns | FreeDawkins</t>
  </si>
  <si>
    <t>nba|basketball|dawkins|dawk|ins|dawkinsmta|Highlights|videos|FreedDawkins|Full|highlights|Anthony Davis|AD 53|Anthony Davis 53 vs suns|New Orleans Pelicans vs Phoenix Suns</t>
  </si>
  <si>
    <t>Anthony Davis Full Highlights | Feb 26, 2018 | New Orleans Pelicans vs Phoenix Suns - 53 Pts, 17 Rebs, 5 Blks! 'FreeDawkins NBA Video'\n\n--Like And Subscribe For More!\nFollow me on Twitter - https://twitter.com/DawkinsMTA\nBoxscore - \n\nDISCLAIMER - All clips property of the NBA. No copyright infringement is intended, all videos are edited to follow the Free Use guideline of YouTube.\n__\n__</t>
  </si>
  <si>
    <t>U9w-yE3SvkY</t>
  </si>
  <si>
    <t>(SPOILERS) Carl's Farewell to The Walking Dead Family</t>
  </si>
  <si>
    <t>2/25_TWD|The Walking Dead|Carl|farewell|goodbye|family|episode 809|episode 9|honor|zombies|all out war|war|walkers|the kingdom|the saviors|Rick|Rick Grimes|Negan|Ezekiel|Daryl|Michonne|Morgan|Dwight|Jeffrey Dean Morgan|Andrew Lincoln|Norman Reedus|Danai Gurira|Lennie James|robert kirkman|scott m. gimple|apocalypse|season|season 8|alexandria|AMC|tv|tv show|television|Featured</t>
  </si>
  <si>
    <t>Weâ€™ve watched him grow up on screen: Relive Carl's key moments through all eight seasons as the cast and crew bid farewell to Chandler Riggs.Â \n\n#TheWalkingDead #TWD #AllOutWar \n\nFor more The Walking Dead videos: https://goo.gl/Yb0KXi\n\n(SPOILERS) The Walking Dead: Carl's Farewell\n\nSubscribe to the AMC YouTube Channel : https://goo.gl/Tu5rSx\nThe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</si>
  <si>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sV7QeEJ9daI</t>
  </si>
  <si>
    <t>The French Toast Breakfast Sandwich</t>
  </si>
  <si>
    <t>french toast|simple|easy|cooking|cook|chef|recipes|sweet|maple|syrup|powdered sugar|breakfast|sausage|fried|egg|byrontalbott|cheese|grilled|sandwich|lunch|toasted|bread|home|homemade|kitchen</t>
  </si>
  <si>
    <t>Shack time again!! You know that moment when you get the perfect forkful of breakfast in one bite and wish it could always be that good? Well, this is the sandwich that will make it happen for you over and over and over again....you just might want to slow down about half way through because of the sweet and savory intensity going on here. Try this out, make enough for your friends and family, and never look back. Hopefully you guys enjoyed the video and let me know if you give this one a go!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http://amzn.to/1Ce3R31\n\nINGREDIENTS:\n\nSausage Patty:\n1/2 lb ground pork\n1/4 lb chorizo\n1 tsp espelette pepper (or cayenne)\n1 tsp ground cumin \n1 tsp onion powder\n1 tsp garlic powder\nsalt and pepper \n\nF-Toast:\nsliced brioche\n1 egg\n1/4 cup milk\nsalt\n\n2 eggs for frying\n2-3 tbsp maple syrup\n2-3 tbsp powdered sugar</t>
  </si>
  <si>
    <t>2afSbqlp5HU</t>
  </si>
  <si>
    <t>How to speak like Black Panther - BBC News</t>
  </si>
  <si>
    <t>bbc|bbc news|news|black panther|black panther film|how to speak like black panther|kendrick lamar black panther|kendrick lamar|black panther movie times|black movie|black panther movie|black panther language|black panther talk</t>
  </si>
  <si>
    <t>The new marvel film Black Panther is set in the imaginary country of Wakanda.\nBut one thing you might not know is that the official language of Wakanda is real - it's actually from South Africa and is called isiXhosa.\nOur correspondent Pumza Fihlani is a Xhosa speaker and she takes us through some useful phrases for getting by in Wakanda.\n\nPlease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</si>
  <si>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4NOIj0Munk0</t>
  </si>
  <si>
    <t>Brad Parscale, social media strategist, to head Trump 2020 campaign</t>
  </si>
  <si>
    <t>trump 2020|brad parscale|digital strategist|trump social media|trump reelection</t>
  </si>
  <si>
    <t>Former Trump campaign digital strategist Brad Parscale will be the campaign manager as the president seeks re-election in 2020. WIRED editor-in-chief Nicholas Thompson joins CBSN to discuss the importance of social media in the next campaign.</t>
  </si>
  <si>
    <t>00RpZZThSAs</t>
  </si>
  <si>
    <t>How Good is McDonald's New Szechuan Sauce?</t>
  </si>
  <si>
    <t>szechuan|szechuan sauce|rick and morty|mcdonalds|sauce|lunch|asmr|chicken tenders|soothing|relaxing|take out|drive thru|mr rogers|vlog|vlogger|reviewbrah</t>
  </si>
  <si>
    <t>Trying out the new Szechuan Sauce from McDonald's! Wearing a 1990s brown suit, white dress shirt and a 90s necktie.\n\nPlease SUBSCRIBE â–º http://bit.ly/2f3eGzy\n\nMy 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VORW Radio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</si>
  <si>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eBnXbImHX-g</t>
  </si>
  <si>
    <t>I let kids plan a birthday party</t>
  </si>
  <si>
    <t>anthony padilla|padilla|anthony padilla youtube|youtube anthony padilla|anthony|smosh anthony|anthony padilla smosh|kids|children|if kids were honest|birthday parties|leap year birthday|interview|best interviewer ever|gavin magnus|donald johnson jr.|ariana raetz</t>
  </si>
  <si>
    <t>I let kids plan a birthday party for a 7 year old.\nâ–¸ My incredible merch: http://bit.ly/HighQualityMerch | Subscribe to validate my existence: http://bit.ly/SubPadildo\n\nâ–¸ BLOOPERS FROM THIS VIDEO: https://youtu.be/_T1FmceRj3E\n\nTHE KIDS\nâ–¸ Ariana Raetz - https://youtube.com/channel/UCOj6APscf4Y7QymR4UyG8hg\nâ–¸ Gavin Magnus - https://youtube.com/channel/UCsDUx3IrrXQI0CbfKMxTCww &amp; https://instagram.com/gavinmagnusofficial/\nâ–¸ Donald Johnson Jr. - https://instagram.com/officialdonaldjohnsonjr &amp; https://youtube.com/channel/UCT0bjoEfDI9DTnHGK1AIGHA\n\nâ–¸ Thank you so much Peter &amp; Sam of Bad Weather Films (https://youtube.com/badweatherfilm) for helping me shoot/edit this! Go subscribe to them because they are such sweet, sweet baby boys.\n\nâ–¸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</si>
  <si>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Nb_t6X541yo</t>
  </si>
  <si>
    <t>MY MOM ANSWERS YOUR QUESTIONS</t>
  </si>
  <si>
    <t>lilly singh|lilly singh vlogs|lilly vlogs|superwomanvlogs|vlogs|vlog|superwoman|iisuperwomanii|behind the scenes|bts|bloopers|extras|lily sings|lilly singh second channel|my mom answers your questions|my|mom|answers|your|questions|my mom|your questions|mom questions|my questions|paramjeet|answer questions|question answers|iiparamjeetii</t>
  </si>
  <si>
    <t>My mom Paramjeet answers your Twitter questions and obviously ROASTS the eff out of me.\nDid you see the time that my parents reacted to my Insta? https:/youtube.com/watch?v=K_dFhEeuCtM\nSubscribe: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</si>
  <si>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pRnCk5QeXdw</t>
  </si>
  <si>
    <t>Black Panther Continues Its Reign, Breaks More Box Office Records - Movie Talk</t>
  </si>
  <si>
    <t>tobeornottobethatisthequestion|black panther|box office report|box office records|ryan coogler|creed 2|batgirl|alex garland|the beach|zac efron|ted bundy|yardie|idris elba|entertainment news|collider|movie talk|mark ellis|perri nemiroff|jon schnepp|kristian harloff|kevin smith|kevin smith heart attack</t>
  </si>
  <si>
    <t>On this episode of Collider Movie Talk (Monday, February 26th, 2018) Mark Ellis, Perri Nemiroff, Jon Schnepp, and Kristian Harloff discuss the following:\n\n1) Black Panther Scores Second Highest Second Weekend Box Office Ever\n\n2) â€˜Batgirlâ€™ Movie: Female Writers Throw Their Hats Into the Ring\n\n3) Ryan Coogler Explains Why Heâ€™s Not Directing â€˜Creed 2â€™\n\n4) Zac Efron Shares New On-Set Pictures from His Ted Bundy Biopic\n\n5) Alex Garland Reveals Another Possible Adaptation of â€˜The Beachâ€™ Is in the Works\n\n6) Yardie Trailer: The New Thriller Directed by Idris Elba\n\n7) Live Twitter Questions\n\nBlack Panther continues its domination at the box office, pulling in $108 million over its second weekend at the box office â€” the second-highest second weekend ever behind Star Wars: The Force Awakens. The 18th film in the Marvel Cinematic Universe declined only 46%, beating other record holders Jurassic World at $106.6 million, and 2012â€™s The Avengers with $103 million.\n\nAs soon as news broke that Joss Whedon would be leaving The Batgirl adaptation at DC Films, two acclaimed female writers took to their social media, throwing their hats in the ring.\n\nIn a new interview with Kristopher Tapley on Varietyâ€™s Playback podcast, Ryan Coogler confirmed the reason heâ€™s not directing Creed 2. In the in depth interview, Coogler touched on how personal the movie Creed was, and how it truly was a story about his own father, before explaining: â€œThereâ€™s timing, and that film for whatever reason it had to go when itâ€™s going.â€\n\nZac Efron took to his Instagram to share some of the first looks of him and the cast of the Ted Bundy biopic entitled Extremely Wicked, Shockingly Evil, and Vile. The images show Efron in a number of behind the scenes looks, as well as working alongside The Big Bang Theory star Jim Parson.\n\nIn a recent Reddit AMA with director Alex Garland and his latest, Annihilation, Garland revealed that another adaptation of his novel The Beach was in the works with â€œsomeone very talented.â€\n\nStudio Canal UK released the first trailer for Sundance thriller Yardie, marking the feature directorial debut of Idris Elba. Set in â€™70s Kingston and â€™80s Hackney, Yardie centers on the life of a young Jamaican man named D.\n\nLIVE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</si>
  <si>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Stratolaunch</t>
  </si>
  <si>
    <t>Stratolaunch Taxi Test</t>
  </si>
  <si>
    <t>Aircraft|Space Launch|Stratolaunch|Paul Allen</t>
  </si>
  <si>
    <t>The aircraft development team performed regression testing at the Mojave Air &amp; Space Port on February 24-25, 2018. Ground speeds ranged from 10-40 knots during the test series.</t>
  </si>
  <si>
    <t>Vnn1FhYULrA</t>
  </si>
  <si>
    <t>Black Panther Scores Second Largest 2nd Weekend Box Office In History - The John Campea Show</t>
  </si>
  <si>
    <t>Black Panther|Box Office|Records|2nd weekend|Second Weekend|Marvel|Moviepass|Sinemia|Lawsuit|court|cinemark|Movie Club|Movies|movie|John Campea</t>
  </si>
  <si>
    <t>On this episode of The John Campea Show, John discusses the following viewer submitted topics:\n\nSupport John on Patreon - http://www.patreon.com/johncampea\n\nHeston M Roberts - Long time follower here with one simple question - With $500 million in the bank in less than a week, could Black Panther dethrone The Avengers as the highest grossing comic-book film ever? Would love to hear your reasoning as to why or why not.\n\nDedra Simpson - Iâ€™ve seen you talk about both MoviePass and Sinemia so I was wondering if youâ€™ve seen the story that MoviePass is suing Sinemia. I know you use both so I wanted to know what you thought about it and does it change the way you think about either company?\n\nNathan Zapata - Today in the mail I received a flyer for Cinemark's movie-lover membership. For only $8.99 a month you get a movie ticket a day, 20% off concessions and you can share with a friend. With all of the controversy regarding movie pass and AMC. Do you see other theater chains creating their own movie pass like deal?</t>
  </si>
  <si>
    <t>rQQjjYyZpa4</t>
  </si>
  <si>
    <t>Pouring Diesel in Liquid Nitrogen</t>
  </si>
  <si>
    <t>diesel|fuel|gas|gasoline|liquid nitrogen|freeze|cold|nitrogen|diesel fuel|engine|diesel fuel (fuel)|fire|flame|car|tank|burning|energy|heating oil|petrol|science|burn|motor oil|motor|experiment|science experiment|ln2|mad science|demonstration|test|random|ice|freezing|frozen|dry ice|grant thompson|thekingofrandom|king of random|the king of random|random happens|tkor|weekend project|grant thompson king of random|homemade|how to make|cool|flames|liquid</t>
  </si>
  <si>
    <t>Today we're finding out what happens when you put diesel fuel in liquid nitrogen!\n\nSubscribe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Karl Svensson - Choking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https://goo.gl/dzgwp4\nWant credit TRANSLATING other videos? Click Here to see where else you can contribute: https://goo.gl/Dmpwbq\n\nTHANK YOU!! âœŒï¸ðŸ‘‘</t>
  </si>
  <si>
    <t>glHNu91zUdA</t>
  </si>
  <si>
    <t>Engineering Explained</t>
  </si>
  <si>
    <t>Volkswagen Gassed Monkeys To Prove Diesels Are Clean</t>
  </si>
  <si>
    <t>vw diesel monkey|monkeys|vw|volkswagen|dieselgate|vw tested monkeys|vw dieselgate|vw clean diesel|crab-eating macaque|netflix|new york times|defeat device|vw gassed monkeys|diesel monkey gas|diesel|vw beetle|volkswagen beetle|vw tdi|tdi|vw beetle tdi|engineering explained|be kind|do good</t>
  </si>
  <si>
    <t>How Volkswagen's Diesel Defeat Device Works\nDonate to West Virginia University - https://give.wvu.edu/\nEE Shirts! - http://bit.ly/2BHsiuo\nRecommended Books &amp; Car Products - http://amzn.to/2BrekJm\nSubscribe for new videos every Wednesday! - https://goo.gl/VZstk7\n\nRelated Links:\nNetflix Documentary - http://bit.ly/2EPC0sE\nWhat is Dieselgate? - http://bit.ly/2ojm3Vt\nHow VW Defeat Device Works - http://nyti.ms/2sb17in\nVW Emissions Systems - http://bit.ly/2GAJrEz\nVW Monkey Testing - http://nyti.ms/2oroCVF\n\nUnder the disguise of the EUGT, a European research group aimed at studying transportation and health, VW oversaw a study in which crab-eating macaques were placed in chambers, forced to inhale diesel exhaust fumes, in an attempt to prove that modern diesel vehicles are much cleaner than their predecessors. \n\nNot only were monkeys exposed to toxic emissions, but the test was all a lie, as Volkswagen oversaw testing to verify their 'defeat device' was working properly, ensuring that the results would skew in VW's favor. And yet even after West Virginia University discovered the corruption, VW wouldn't announce that the defeat device worked until it had been proven again through testing by the California Air Resources Board. It's a reminder that we all need to be better, do better, and do the right thing. \n\nEngineering Explained is a participant in the Amazon Influencer Program.\n\nDon't forget to check out my other pages below!\nFacebook: http://www.facebook.com/engineeringexplained\nOfficial Website: http://www.howdoesacarwork.com\nTwitter: http://www.twitter.com/jasonfenske13\nInstagram: http://www.instagram.com/engineeringexplained\nCar Throttle: https://www.carthrottle.com/user/engineeringexplained\nAmazon: https://www.amazon.com/shop/engineeringexplained\nEE Extra: https://www.youtube.com/channel/UCsrY4q8xGPJQbQ8HPQZn6iA\n\nNEW VIDEO EVERY WEDNESDAY!</t>
  </si>
  <si>
    <t>2nSXgn68gPQ</t>
  </si>
  <si>
    <t>Samsung's Galaxy S9 event: Watch CNET's live coverage here</t>
  </si>
  <si>
    <t>CNET|Samsung|Samsung Galaxy S9|Samsung Galaxy S8|Samsung Galaxy phone|New Galaxy phone|Galaxy S9|S9|Samsung flagship phone|Samsung's new phone|Unpacked event|Samsung Unpacked 2018|Mobile World Congress|Super AMOLED screen|Quad HD+ resolution|Galaxy Note 8|Galaxy Unpacked 2018|Galaxy S9 camera|Galaxy S9 phone|Samsung Galaxy handset|Galaxy S phone|Samsung eye-tracking software|octacore processor|Exynos 5|Samsung Galaxy S8+|Samsung Galaxy S8 Plus</t>
  </si>
  <si>
    <t>Show starts at 5:41\nSamsung Event 36:03\nWatch live as Samsung reveals its new Galaxy S9 phones at MWC in Barcelona, Spain. - http://cnet.co/2sN0lxP\n\nGet ready for Galaxy Unpacked 2018 â€“ And your chance to win a Samsung prize pack. - http://cnet.co/2sN0lxP\n\nSubscribe to CNET: http://bit.ly/17qqqCs\nWatch more CNET videos: http://www.cnet.com/video\nFollow CNET on Twitter: http://twitter.com/CNET\nFollow CNET on Facebook: http://www.facebook.com/cnet\nFollow CNET on Instagram: https://www.instagram.com/cnet/\nFollow CNET on Snapchat: CNETsnap</t>
  </si>
  <si>
    <t>OTLw9G1WpC4</t>
  </si>
  <si>
    <t>THE TRIXIE &amp; KATYA SHOW - Introducing Bob</t>
  </si>
  <si>
    <t>Viceland|vice|vice tv|tv|television|tv channel|documentaries|culture|lifestyle|world|exclusive|independent|vice magazine|vice videos|ellen page|eddie huang|action bronson|ancient aliens|balls deep|hamilton morris|trixie &amp; katya show|trixie and katya show|bob|rupaul|rupaul's drag race|drag race</t>
  </si>
  <si>
    <t>â€œRuPaulâ€™s Drag Raceâ€ fan favorite Bob The Drag Queen will join Trixie Mattel as guest co-host of THE TRIXIE &amp; KATYA SHOW for the final five episodes of the season.\n\nTHE TRIXIE &amp; KATYA SHOW airs Wednesdays at 10:30P on VICELAND: http://bit.ly/find-your-channel\n\nSubscribe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</si>
  <si>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iOVg62_DUYU</t>
  </si>
  <si>
    <t>Real Engineering</t>
  </si>
  <si>
    <t>The Truth About Wireless Charging</t>
  </si>
  <si>
    <t>Wireless charging|iphone|qi|technology|energy|electricity|history|engineering|science|samsung|apple|galaxy</t>
  </si>
  <si>
    <t>Be one of the first 73 people to sign up with this link and get 20% off your subscription with Brilliant.org! https://brilliant.org/realengineering/\n\nListen to our new podcast at:\nShowmakers YouTube channel at: https://goo.gl/Ks1WMp\n\nItunes: https://itun.es/us/YGA_ib.c\nRSS and Libsyn Audio is available on our site: https://www.showmakers.fm/\n\nVideo Credits:\nWriter &amp; Producer: https://www.youtube.com/c/moboxgraphics\nEditor: Brian McManus\nMusic: https://soundcloud.com/maeson-1/tracks\n\nGet your Real Engineering shirts at: https://store.dftba.com/collections/real-engineering\n\nPatreon:\nhttps://www.patreon.com/user?u=2825050&amp;ty=h\nFacebook:\nhttp://facebook.com/realengineering1\nInstagram:\n https://www.instagram.com/real.engineering\n https://www.instagram.com/brianjamesmcmanus\nTwitter:\nhttps://twitter.com/Fiosracht\nWebsite: \nhttps://www.RealEngineering.net\n\nMy Patreon Expense Report:\nhttps://goo.gl/ZB7kvK\n\nThank you to my patreon supporters: Adam Flohr, darth patron, Zoltan Gramantik, Henning Basma, Karl Andersson, Mark Govea, Mershal Alshammari, Hank Green, Tony Kuchta, Jason A. Diegmueller, Chris Plays Games, William Leu, Frejden Jarrett, Vincent Mooney, Ian Dundore, John &amp; Becki Johnston. Nevin Spoljaric</t>
  </si>
  <si>
    <t>KrB-ASnFMVQ</t>
  </si>
  <si>
    <t>The â€œMailmanâ€ Karl Malone Goes Undercover to Prank Anthony Davis</t>
  </si>
  <si>
    <t>red bull|redbull|action sports|extreme sports|Karl Malone|Anthony Davis|Prank|nba|basketball|new orleans pelicans|pelicans|sports|lebron james|dawk|dawkins|anthony|davis|lakers|plays|cavaliers|amazing|lebron|cleveland|nba highlights|utah jazz|highlights|kobe bryant|michael jordan|malone|utah|finals|karl malone|NBA|pranks|funny|comedy|best pranks|funny videos|prank videos|funny pranks|joke|epic|hilarious|game highlights|cleveland cavaliers|funny vines</t>
  </si>
  <si>
    <t>â–ºSee more at http://redbull.com/ADprank\nThe mailman always delivers.Â  In what has to go down as the basketball prank of the year, New Orleans Pelicans superstar Anthony Davis thought he was doing a basic basketball video shoot at a local gym. Little did he know that Hall of Famer and original 1992 Dream Teamâ€™er Karl â€œThe Mailmanâ€ Malone was disguised as â€œSam the Maintenance Manâ€ with one job to do around the gym: be the ultimate nuisance to the video shoot and generally get on Anthony Davisâ€™ nerves.\n\n_\n\nExperience the world of Red Bull like you have never seen it before. With the best action sports clips on the web and original series, prepare for your stoke factor to be at an all time high.\n\nGet the FREE Red Bull TV apps for all your devices: http://win.gs/GetTheApps\n\nWatch Red Bull TV: http://win.gs/WatchRBTV\n\nSee into our world: http://goo.gl/J49U\n\nSubscribe to Red Bull on Youtube: http://win.gs/SubToRedBull\n\nRed Bull on Facebook: http://win.gs/redbullfb\n\nRed Bull on Instagram: http://win.gs/RedBullInstagram\n\nRed Bull on Twitter: http://win.gs/redbulltwitter\n\nSubscribe to the Red Bulletin: http://win.gs/TheRedBulletin\n\nSign up for our Newsletter here: http://win.gs/RedBullNewsletter</t>
  </si>
  <si>
    <t>X8XHLakfV5U</t>
  </si>
  <si>
    <t>The Royal Ocean Film Society</t>
  </si>
  <si>
    <t>The Early Animated Films</t>
  </si>
  <si>
    <t>video essay|film essay|film form|film history|animation|animation history|first animated film|the early animated films|winsor mccay|emile cohl|fantasmagorie|humorous phases of funny faces|j stuart blackton|gertie the dinosaur|fleischer brothers|max fleischer|dave fleischer|superman cartoons|rotoscoping|keyframing|the enchanted drawing|multiplane camera|the adventures of prince achmed|walt disney</t>
  </si>
  <si>
    <t>Get a free 30 day trial for Audible at http://audible.com/royaloceanfilm or text\nâ€˜royaloceanfilmâ€™ to 500-500.\n\nThe early history of animation is widespread and worldwide, and chalk full of marvelous films showcasing the lengths to which animation can strive towards. Let's take a look at a handful of filmmakers and the technical innovations they developed that got us from the turn of the century to Snow White and the Seven Dwarfs. \n\nYou can support this channel at Patreon- http://bit.ly/2v27J8x\n\nPress the CC button for film titles.\n\nWalt Disney Introduces the Multiplane Camera- http://bit.ly/1kS02pr\n\nYou can follow me through:\nTwitter- twitter.com/andymsaladino\nVimeo- vimeo.com/theroyaloceanfilmsociety</t>
  </si>
  <si>
    <t>DIBw9dSVKdU</t>
  </si>
  <si>
    <t>Walt Disney Animation Studios</t>
  </si>
  <si>
    <t>Ralph Breaks The Internet: Wreck-It Ralph 2 Official Teaser Trailer</t>
  </si>
  <si>
    <t>Disney|Walt Disney Animation Studios|Disney Animation|Walt Disney|Animation|wreck it ralph|ralph breaks the internet|new movie|trailer|ralph trailer|movie trailer|sneak peek|first look|family movie|thanksgiving|sarah silverman</t>
  </si>
  <si>
    <t>Watch the teaser trailer for Ralph Breaks the Internet: Wreck-It Ralph 2. See the film in theatres this Thanksgiving.\n\nâ€œRalph Breaks the Internet: Wreck-It Ralph 2â€ leaves Litwakâ€™s video arcade behind, venturing into the uncharted, expansive and thrilling world of the internetâ€”which may or may not survive Ralphâ€™s wrecking. Video game bad guy Ralph (voice of John C. Reilly) and fellow misfit Vanellope von Schweetz (voice of Sarah Silverman) must risk it all by traveling to the world wide web in search of a replacement part to save Vanellopeâ€™s video game, Sugar Rush. In way over their heads, Ralph and Vanellope rely on the citizens of the internetâ€”the netizensâ€”to help navigate their way, including a webite entrepreneur named Yesss (voice of Taraji P. Henson), who is the head algorithm and the heart and soul of trend-making site â€œBuzzzTube.â€ Directed by Rich Moore (â€œZootopia,â€ â€œWreck-It Ralphâ€) and Phil Johnston (co-writer â€œWreck-It Ralph,â€ â€œCedar Rapids,â€ co-writer â€œZootopia,â€), and produced by Clark Spencer (â€œZootopia,â€ â€œWreck-It Ralph,â€ â€œBoltâ€), â€œRalph Breaks the Internet: Wreck-Ralph 2â€ hits theaters on Nov. 21, 2018.\n\nSee more from official Disney Animation:\n\nFacebook: https://www.facebook.com/DisneyAnimation\nTwitter: https://twitter.com/disneyanimation\n\nWelcome to the official Walt Disney Animation Studios YouTube channel! Thereâ€™s much from the archive that we want to share, while also giving you glimpses into our current studio--a dynamic place full of fresh voices and talent. Become a subscriber today!</t>
  </si>
  <si>
    <t>IJofEhiRpy0</t>
  </si>
  <si>
    <t>Ryland Adams</t>
  </si>
  <si>
    <t>I WORE MY BOYFRIEND'S CLOTHES FOR A WEEK!</t>
  </si>
  <si>
    <t>Ryland Adams|Shane Dawson|Boyfriend|Clothing|DIY|Puppy|New Dog|G Wagon|Haul|Mercedes|YouTube|Funny Fails|Los Angeles|Yoga</t>
  </si>
  <si>
    <t>Join Honey for FREE today at: https://joinhoney.com/ryland\n\n*I WORE MY BOYFRIENDS CLOTHES FOR A WEEK!\n\nSUBSCRIBE to SHANE https://www.youtube.com/user/shane/vi...\nSUBSCRIBE to MY SISTER https://www.youtube.com/channel/UCSfL...\n\nWATCH MY LAST VIDEO!! I TRIED FOLLOWING A JAMES CHARLES MAKEUP TUTORIAL https://youtu.be/YX76ou1Zjkw \n\nADD ME ON:\nINSTAGRAM: https://www.instagram.com/rylandadams...\nTWITTER: https://twitter.com/ryland_adams?lang=en\nSNAPCHAT: @rylandadams\n\nSUBSCRIBE for NEW VIDEOS EVERY TUESDAY!!</t>
  </si>
  <si>
    <t>T3hXC5yNZOc</t>
  </si>
  <si>
    <t>Iggy Azalea - Savior ft. Quavo</t>
  </si>
  <si>
    <t>Iggy|Azalea|Savior|Island|Records|Hip|Hop</t>
  </si>
  <si>
    <t>Music video by Iggy Azalea performing Savior. Â© 2018 Island Records, a division of UMG Recordings, Inc.\n\nhttp://vevo.ly/20QwmL</t>
  </si>
  <si>
    <t>expKmfdoo28</t>
  </si>
  <si>
    <t>Chadwick Boseman Surprises Black Panther Fans While They Thank Him</t>
  </si>
  <si>
    <t>The Tonight Show|Jimmy Fallon|Chadwick Boseman|Surprises|Black Panther|Fans|While|Thank Him|NBC|NBC TV|Television|Funny|Talk Show|comedic|humor|snl|Fallon Stand-up|Fallon monologue|tonight|show|jokes|funny video|interview|variety|comedy sketches|talent|celebrities|video|clip|highlight|T'Challa|Marvel|42|James Brown|Wakanda|Get On Up|Jackie Robinson|Captain America Civil War</t>
  </si>
  <si>
    <t>Black Panther fans filmed a video message sharing what the movie means to them - what they didn't know was that Chadwick Boseman was right behind the curtain, waiting to surprise them.\n\nSubscribe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exclusives.\n\nChadwick Boseman Surprises Black Panther Fans While They Thank Him\nhttp://www.youtube.com/fallontonight</t>
  </si>
  <si>
    <t>Kf2-86o5S1o</t>
  </si>
  <si>
    <t>Film Theory: The Bee Movie LIED To You!</t>
  </si>
  <si>
    <t>bees|honey bee|bee movie|the bee movie|jerry seinfeld|bee movie memes|bee movie meme|bee movie but|the bee movie but|dreamworks|film theory bee movie|film theory|bee movie film theorry|film theory bees|film theory the bee movie|the bee movie film theory|bee movie final form|matpat meme|matpat bee movie|bee movie matpat|matpat|film theorist|film theorists</t>
  </si>
  <si>
    <t>Black Panther's Economic CRISIS! â–º http://bit.ly/2GKYYBR\nYou'll DIE Before This Bee Movie Meme! â–º http://bit.ly/2Cp18Jk\nSUBSCRIBE for More Film Theories! â–º http://bit.ly/1dI8VBH\n\nSave the BEES save the WORLD!! Or at least that's what THEY would have you believe. Who are they? The honey bees, that's who. The Bee Movie is perpetuating the myth that honey bees are key to our environmental survival. Today Loyal Theorists, I am here to tell you that all of that is a load of BEESWAX!!\n\nMORE FILM THEORIES\nIs The Emoji Movie ILLEGAL? â–ºâ–º http://bit.ly/2C900Jw\nPickle Rick ACTUALLY WORKS!â–º http://bit.ly/2F0lCFL\nMoana's SECRET Identity REVEALED! â–ºâ–º http://bit.ly/2F7bnmy\nThe Tide Pod Challenge - EXPOSED! â–ºâ–º http://bit.ly/2sEhxFD\nDisney LIED to You! â–ºâ–º http://bit.ly/2C8BGaM\nZootopia's DARK Conspiracy! â–º http://bit.ly/29RVRtW\n\nLike the theme song and remix for this episode? Thanks to CARF! https://www.youtube.com/user/carfmobile\n\nCredits:\n\nMusic: Cinematic (Sting) by Twin Musicom is licensed under a Creative Commons Attribution license (https://creativecommons.org/licenses/by/4.0/)\nArtist: http://www.twinmusicom.org/\n\nHoney Bee Stock Footage: FS700 â–º David Shaw\nhttps://www.youtube.com/channel/UCIX-DvySW2vRHqrv1BLEUTg\n\n\nSOCIAL MEDIA:\nTwitter: @MatPatGT\nFacebook: facebook.com/GameTheorists\nInstagram:  instagram.com/matpatgt</t>
  </si>
  <si>
    <t>5tPugvYE6wM</t>
  </si>
  <si>
    <t>KYLIE COSMETICS WEATHER COLLECTION REVIEW + TUTORIAL</t>
  </si>
  <si>
    <t>kylie cosmetics|kylie cosmetics weather|kylie cosmetics weather collection|kylie cosmetics weather collection review|kylie cosmetics the weathet collection|nicol concilio|makeup|makeup tutorial|beauty|beauty tips|nicol concilio youtube|kylie jenner|kylie jenner stormi|kylie jenner weather collection</t>
  </si>
  <si>
    <t>Hey babes! How yew doooin?? Hope you enjoyed this video reviewing the new Kylie Cosmetics weather collection! Leave me a comment down below what you think and if youâ€™ll be purchasing!! Make sure to subscribe!\n\n*this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NICOLâ€ at checkout</t>
  </si>
  <si>
    <t>kOsl3cmK3zg</t>
  </si>
  <si>
    <t>Google Search Team Answers the Web's Most Searched Questions | WIRED</t>
  </si>
  <si>
    <t>autocomplete|google autocomplete|google autocomplete interview|google search|inception|search|wired autocomplete interview|google employee|google employees|google interview|google search team|google autocomplete team|search team|google team|google search team interview|ben gomes|chris haire|ben gomes google|how google search works|wired autocomplete|autocomplete interview|google chris haire|wired|wired.com</t>
  </si>
  <si>
    <t>Ben Gomes (VP, Search Engineering) and Chris Haire (Product Manager, Autocomplete) from Google's search team take the WIRED Autocomplete Interview and answers the Internet's most searched questions about Google autocomplete and search.\n\nStill havenâ€™t subscribed to WIRED on YouTube? â–ºâ–º http://wrd.cm/15fP7B7 _x000D_
\n_x000D_
\n_x000D_
\nABOUT WIRED_x000D_
\nWIRED is where tomorrow is realized. Through thought-provoking stories and videos, WIRED explores the future of business, innovation, and culture.\n\nGoogle Search Team Answers the Web's Most Searched Questions | WIRED</t>
  </si>
  <si>
    <t>n9JVbbRBqfY</t>
  </si>
  <si>
    <t>LEGENDARY All You Can Eat Buffet in Manila Philippines - Spiral Buffet Review</t>
  </si>
  <si>
    <t>spiral buffet|all you can eat|best buffet|world buffet|philippines|spiral|sofitel|buffet food|asia buffet|best all you can eat|food tour|legendary|legendary buffet|godly|amazing buffet|luxury buffet|luxury|top buffet|world class|chef|top chef|filipino|buffet|las vegas buffet|foodie|food|around the world|travel|food travel|amazing food|tasty|godly food</t>
  </si>
  <si>
    <t>I heard about Spiral Buffet 4 years ago, and since then I have been dying to go. Today, I FINALLY entered one of the most INCREDIBLE all you can eat food fantasies, and I am so happy to share this experience with you.\n\nSpiral - $60\nhttp://www.sofitelmanila.com/restaurants-bars/spiral/\n\nâž¨Get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All Color / Blooms by Patrick Ellis: https://soundcloud.com/patrick\n- I need you / Love Story: https://www.youtube.com/stoneocean</t>
  </si>
  <si>
    <t>ZzO8VAOJs4U</t>
  </si>
  <si>
    <t>Kiefer Sutherland's Mom Has An Impersonation Of Stephen</t>
  </si>
  <si>
    <t>The Late Show|Stephen Colbert|Colbert|Late Show|celebrities|late night|talk show|skits|bit|The Late Late Show|Late Late Show|letterman|david letterman|comedian|impressions|CBS|joke|jokes|funny|funny video|funny videos|humor|celebrity|celeb|hollywood|famous|James Corden|Corden|Comedy|Kiefer Sutherland|Interview|Entertainment|Nonrecurring|Evergreen</t>
  </si>
  <si>
    <t>'Designated Survivor' star Kiefer Sutherland's mom has a fond memory of Stephen breaking his wrist in the middle of taping 'The Colbert Report.'\n\nSubscribe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</si>
  <si>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3tjHS7JRB4c</t>
  </si>
  <si>
    <t>GIANT Pie In The Face!!</t>
  </si>
  <si>
    <t>challenges|competition|family fun|kid friendly|giant games|bottle flip|battle|trick shots|family friendly|family games|kids games|GIANT pie in the face|pie in the face|Giant pie|pie|huge|Mystery|mistery|team edge|edge games|team edge gaming|teamedge|matthias|team edge challenge</t>
  </si>
  <si>
    <t>Shoot The Person Behind The GIANT Wall!! âž¡ https://www.youtube.com/watch?v=0gfLNJ6Qpd8&amp;index=8&amp;list=PLdU_QLI5aP--WbOhqnKMZvBItVKW_tahmSubscribe To Team Edge! âž¡ https://www.youtube.com/channel/UCaRH3rDr3K3CEfhVqu5mgUQ\nðŸ”½MORE LINKS BELOW ðŸ”½\n\nHey guys! Did you know who was going to get hit in the face with a pie? What mystery flavors should we use next time? Let us know down below! Check out the GIANT Tennis Challenge!! https://www.youtube.com/watch?v=G6UUgVlA7lw&amp;index=5&amp;list=PLdU_QLI5aP-8xo7Me5Bi42uu1V3J3qrYQ\n\nTEAM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https://www.youtube.com/user/mrjollywhitegiant\nTeam Edge Behind The Scenes (Bryan) âž¡ https://www.youtube.com/playlist?list=PLZPssQhdLX_8JS7ohhNNrkrBpTdgJHB1B&amp;disable_polymer=true\n\n\nOn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</si>
  <si>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Rzuts_VwAL4</t>
  </si>
  <si>
    <t>Joan Smalls Performs Luis Fonsiâ€™s â€œDespacitoâ€ | Lip Sync Battle Preview</t>
  </si>
  <si>
    <t>Singing|Lip Sync Battle|Dancing|Lip Syncing|LL|Cool|Chrissy Teigen|Music|Comedy|lip sync|battle|dance|Lip Sync Show|lsb|joan smalls|model|puerto rico|victoria's secret|img models|fashion week|vogue|model of the year|black beatles|rae sremmurd|gucci mane|luis fonsi|despacito|daddy yankee|justin bieber|musician|Ãgueda LÃ³pez|it's gonna be me|nsync</t>
  </si>
  <si>
    <t>Joan Smalls surprises Luis Fonsi with a performance of his own smash hit, â€œDespacito.â€ Lip Sync Battle, Thursdays at 10/9c on Paramount Network.\n\n#ParamountNetwork #LipSyncBattle #LSB #JoanSmalls #Despacito #LuisFonsi\n\nSubscribe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</si>
  <si>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HF27coLl2-w</t>
  </si>
  <si>
    <t>âœ¨ FEBRUARY FAVIES ðŸ’˜ Lazy Oaf, Too Faced, Magical Girls and TUNES ðŸ”¥</t>
  </si>
  <si>
    <t>pixielocks|jillian vessey|fashion|harajuku|kawaii|lazy oaf|too faced|muse|st vincent</t>
  </si>
  <si>
    <t>ðŸ’˜ hi happy wednesday ðŸ’˜\n\nThis videoâ€™s featured Confetti Club member is the.tru.tru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</si>
  <si>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7bDvhiHoH-c</t>
  </si>
  <si>
    <t>Seafood Sausage - Food Wishes - Fish Sausage Recipe</t>
  </si>
  <si>
    <t>Sausage|Seafood|Fish|Recipe|shrimp|salmon|chef|john|food|wishes|recipes|appetizer|main|low|fat|healthy</t>
  </si>
  <si>
    <t>Learn how to make Seafood Sausage! You'll be surprised just how easy it is to make, what are the rarest of all the sausages. Visit https://foodwishes.blogspot.com/2018/02/seafood-sausage-behold-rarest-of-all.html for the ingredients, more information, and many, many more video recipes. I hope you enjoy this easy Seafood Sausage recipe!\n\nYou can also find my content on Allrecipes: http://allrecipes.com/recipes/16791/everyday-cooking/special-collections/web-show-recipes/food-wishes/â€</t>
  </si>
  <si>
    <t>LLOB5uG6zSQ</t>
  </si>
  <si>
    <t>Everything Wrong With Birdman In 13 Minutes Or Less</t>
  </si>
  <si>
    <t>birdman|bird man|michael keaton|cinemasins|cinema sins|everything wrong with|eww|movie|mistakes|review</t>
  </si>
  <si>
    <t>Birdman is a pretty great movie, with a lot of unique touches. We love it. But like all movies, it's got sins, and we felt bound to point them out and count them. \n\nThursday: Sins of a movie from the early 1970's.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</si>
  <si>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mlJGtSg5oRw</t>
  </si>
  <si>
    <t>SELF FLYING ROBOT DRONE OF THE FUTURE; The Skydio R1</t>
  </si>
  <si>
    <t>skydio|skydio r1|dji|autonomous drone|dji spark|mavic air|phantom 4</t>
  </si>
  <si>
    <t>still my all time favorite drone - http://amzn.to/2FFf40F\n\nmusic by https://open.spotify.com/artist/1rcNsjikx8qlJnq4b8Ml8d\n\nfollow me; on http://instagram.com/caseyneistat\non https://www.facebook.com/cneistat\non https://twitter.com/CaseyNeistat</t>
  </si>
  <si>
    <t>DGhPGH2YROA</t>
  </si>
  <si>
    <t>Lindsey Stirling - The Greatest Showman Medley</t>
  </si>
  <si>
    <t>lindsey|lindsay|violin|dubstep|electronic|sterling|stirling|the greatest showman|greatest showman|the|greatest|showman|show|man|medley|a million dreams|million dreams|never enough|rewrite the stars</t>
  </si>
  <si>
    <t>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t>
  </si>
  <si>
    <t>r8vFZ0HAaz0</t>
  </si>
  <si>
    <t>This New Smartphone Is NOT What It Looks Like...</t>
  </si>
  <si>
    <t>zenfone 5|zenfone 5z|zenfone 5 lite|zenfone|zenfone 5 unboxing|zenfone 5 review|asus|asus zenfone 5|asus zenfone 5 unboxing|asus zenfone 5 review|android|review|smartphone|video|mwc 2018|asus zenfone 5z|mwc|hands on|unbox therapy|unbox|therapy|iphone x|unboxing|unboxtherapy|iphone|samsung|iphone 8|apple|apple iphone x|vs|iphone 8 plus|galaxy s8|s8|s8+|best|pixel 2|phone|8 plus|apple iphone|new|gadgets|note 8|gadget|asus zenfone|2018|tech|technology</t>
  </si>
  <si>
    <t>The Asus Zenfone 5 was just announced. Here's an exclusive unboxing of the latest Asus smartphone. The Zenfone will come in three versions, the 5, 5z and 5 Lite. The Zenfone 5 will likely represent good value in the competitive midrange Android smartphone segment.\n_________________________________________\n\nWATCH SOME MORE VIDEOS...\n\nIs The Samsung Galaxy S9 Worth The Hype?\nhttps://youtu.be/g30Rhk82rmg?list=PL7u4lWXQ3wfI_7PgX0C-VTiwLeu0S4v34\n\n3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</si>
  <si>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OG6qjAivguw</t>
  </si>
  <si>
    <t>Kelly Clarkson Had an Awkward Moment with Meryl Streep</t>
  </si>
  <si>
    <t>Late Night|Seth Meyers|Kelly Clarkson|Had|Awkward Moment|Meryl Streep|NBC|NBC TV|television|funny|talk show|comedy|humor|stand-up|parody|snl seth meyers|host|promo|seth|meyers|weekend update|news satire|satire|Meaning of Life|Piece by Piece|pop|singer|American Idol|Wrapped in Red|Stronger|All I Ever Wanted</t>
  </si>
  <si>
    <t>Kelly Clarkson explains how her mom brags about being her mother, reveals what she asked Steve Carrell about the Forty Year Old Virgin and her awkward meeting with Meryl Streep.\nÂ»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http://instagram.com/nbctv\n\nKelly Clarkson Had an Awkward Moment with Meryl Streep- Late Night with Seth Meyers\nhttps://youtu.be/OG6qjAivguw\n\n\nLate Night with Seth Meyers\nhttp://www.youtube.com/user/latenightseth</t>
  </si>
  <si>
    <t>fKuxh0E9mSI</t>
  </si>
  <si>
    <t>CHVRCHES - My Enemy ft. Matt Berninger</t>
  </si>
  <si>
    <t>CHVRCHES|My|Enemy|Virgin|Alternative</t>
  </si>
  <si>
    <t>â€˜Love Is Deadâ€™ is available to pre-order now: https://CHVRCHES.lnk.to/LoveIsDead\n \nFollow CHVRCHES:\nhttp://instagram.com/chvrches\nhttp://www.facebook.com/chvrches\nhttp://po.st/CHVRCHESAppleMusic\nhttp://po.st/CHVRCHESSpotify\nhttp://twitter.com/chvrches\nhttp://chvrches.tumblr.com\n\nMusic video by CHVRCHES performing My Enemy. (C) 2018 CHVRCHES, under exclusive license to Virgin Records Ltd\n\nhttp://vevo.ly/teTMv1</t>
  </si>
  <si>
    <t>B1r4Z3nXPVA</t>
  </si>
  <si>
    <t>73 Questions With Lilly Singh | Vogue</t>
  </si>
  <si>
    <t>73 qs|73 questions|73qs|celeb style|celebrity|homes|lilly|lilly singh|style|superwoman|vogue 73 questions|73|lilly singh 73 questions|lilly singh 73 qs|lilly singh 73|singh|lilly singh vlog|lilly singh interview|lilly singh funny|lilly singh funny moments|iisuperwomanii|lilly singh the rock|lilly singh parents|lilly singh mom|lilly singh voices|lilly singh videos|lilly singh video|lilly singh vogue|lilly vogue|vogue|vogue.com</t>
  </si>
  <si>
    <t>Actress and comedian Lilly Singh invites Vogue into her colorful, Skittles-filled home and answers 73 questions. Lilly talks about how she first found success creating videos, shows off her rapping abilities, and dances the Carlton. \n\nStill havenâ€™t subscribed to Vogue on YouTube? â–ºâ–º http://bit.ly/vogueyoutubesub_x000D_
\n _x000D_
\nABOUT VOGUE_x000D_
\nVogue is the authority on fashion news, culture trends, beauty coverage, videos, celebrity style, and fashion week updates. \n\n73 Questions With Lilly Singh | Vogue\n\nCreated By: Joe Sabia</t>
  </si>
  <si>
    <t>MHEYapANYk4</t>
  </si>
  <si>
    <t>Even the 'Scandal' Cast Doesn't Know How the Show Will End</t>
  </si>
  <si>
    <t>Ellen|degeneres|ellen degeneres|the ellen show|ellen fans|ellen tickets|ellentube|ellen audience|kerry washington|kerry|washington|tony goldwyn|tony|goldwyn|bellamy young|bellamy|young|scott foley|scott|foley|scandal|series finale|finale|scandal the movie|movie|scandal cast doesnt know how the show will end|scandal finale|olivia pope|interview|cast</t>
  </si>
  <si>
    <t>Kerry Washington, Tony Goldwyn, Bellamy Young and Scott Foley admitted to Ellen that even though they're close to the end, they have no idea what's going to happen in the series finale. Plus, are they hoping for Scandal: The Movie?</t>
  </si>
  <si>
    <t>hB07EJhMBRs</t>
  </si>
  <si>
    <t>A Dad Didn't Brush His Teeth For 40 Days. This Is What Happened To His Kidneys.</t>
  </si>
  <si>
    <t>medicine|medical|education|science|technology|teeth|days|kidneys|physician|pharmacist|pharmacy|health|hospital|patient|nurse|dad|brush|doctor</t>
  </si>
  <si>
    <t>Please pardon my German... and my Chinese... Also, never forget to brush your teeth ðŸ˜¬\n\nThese videos are NOT medical advice and are for educational purposes only. I do not and will not give medical advice over the internet, see your physician in person for that.\n\nA Scientist Spilled 2 Drops Organic Mercury On Her Hand. This Is What Happened To Her Brain. â–º https://www.youtube.com/watch?v=NJ7M01jV058\nGreat video about what Doctors Don't Talk About â–º https://www.youtube.com/watch?v=OvHskUT3XTI\nA Starving Mom Suddenly Ate 40 Cookies. This Is What Happened To Her Heart. â–º https://www.youtube.com/watch?v=vyZWojeVhyA\n\nMusic by Lifeformed â–º https://lifeformed.bandcamp.com\nMusic by Macross 82-99 â–º https://macross82-99.bandcamp.com\n\n#medicine #medical #education #science #technology #hospital #health #teeth #days #kidneys #physician #pharmacist #doctor #nurse #pharmacy #brush #dad #patient</t>
  </si>
  <si>
    <t>b3ofgTrsXPI</t>
  </si>
  <si>
    <t>Challenge accepted, Casey.</t>
  </si>
  <si>
    <t>Peter McKinnon|Casey Neistat|Peter and Casey|McNeistat|Lemon Challenge|Lemons For Leukemia|Two Minute Tuesday|Peter McKinnon Two Minute Tuesday|2MT|TMT|Photography|Cinematography|Casey|Drone Shots|DJI Phantom 4 Pro|Sara Dietschy|Shonduras|Chris Ramsay</t>
  </si>
  <si>
    <t>Register here to donate Bone Marrow!! -  https://www.onelist.life/ \nhttps://join.bethematch.org/mybestfriend\n\n\nLightroom PRESET PACK: https://goo.gl/BeQAcG\nThe Music I use: https://goo.gl/IMZC9A - AMAZING for YouTubers\nColour Graded with my PM LUTS Pack : https://goo.gl/JmUrM7\nPM MERCH &amp; COFFEE! : https://goo.gl/TkzM6S\n\nMy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</si>
  <si>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4vl8-5udtII</t>
  </si>
  <si>
    <t>Voice Activated Hot Dog Blaster</t>
  </si>
  <si>
    <t>laser cutter|william osman|crappy science|hot dog|hotdog|ketchup|dispenser|condiment|ketchup squirt|squirting ketchup|condiment machine|ketchup machine|fast food|machine that squirts ketchup|shitty robot|ketchup robot|stem|steam|maker|arduino|michael reeves|hot dog robot|hot dog machine|science</t>
  </si>
  <si>
    <t>Thanks to Dollar Shave Club for sponsoring this video! New members get their 1st month Starter Set for ONLY $5 with FREE shipping using this link:  http://www.dollarshaveclub.com/meow\n\nWatch me get tasered in Michael's video: https://youtu.be/f0j--Y6G4Fg\n\nSupport us on Patreon: https://www.patreon.com/williamosman\nWebsite: http://www.williamosman.com/\nFacebook: https://www.facebook.com/williamosmanscience/\nInstaHam: https://www.instagram.com/crabsandscience/\nCameraManJohn: http://www.johnwillner.com/\n\nTunes by:\nOld timey song - Rag Time Time by Doug Maxwell\n1:10 - Falcon Punch by Turbo Knight https://www.youtube.com/watch?v=vNnvp08ogC0\nCarnival music - Rodeo Show by The Green Orbs</t>
  </si>
  <si>
    <t>AFC5RaH4xMg</t>
  </si>
  <si>
    <t>Top 10 NBA Celebrity Reactions - The Starters</t>
  </si>
  <si>
    <t>Jon Stewart inspired The Starters to go through NBA history and count down the best celebrity reactions at NBA games. Watch The Starters weekdays on NBATV and get more of the guys on their website: http://nba.com/thestarters</t>
  </si>
  <si>
    <t>hsYCNQ9DA-w</t>
  </si>
  <si>
    <t>The Surprising Stories of Sesame Street - Mental Floss Scatterbrained</t>
  </si>
  <si>
    <t>john green|mental floss|scatterbrained|list show|elliott morgan|geek and sundry|becca scott|amanda suk|dani fernandez|trivia|jim henson|muppets|puppets|sesame street|fraggle rock|big bird|cookie monster|elmo|death|funeral|caroll spinney|bert|ernie|oscar the grouch|congress|entertainment|tv|television|MOOC|pbs</t>
  </si>
  <si>
    <t>Scatterbrained is a new trivia show in which different hosts do a deep dive into one topic. Today, we're learning all about Sesame Street - from the muppets who star in the show to the humans who created them!\n\nSubscribe for new episodes of Scatterbrained every other Wednesday!\n\nFollow our hosts on Twitter:\nJohn Green: @johngreen\nAmanda Suk: @sukiestyles \nBecca Scott: @thebeccascott \nElliott Morgan: @elliottcmorgan\nDani Fernandez: @msdanifernandez\n\n----\nWebsite: http://www.mentalfloss.com\nTwitter: http://www.twitter.com/mental_floss\nFacebook: http://www.facebook.com/mentalflossmagazine\nStore: http://store.mentalfloss.com/ (enter promo code: YoutubeFlossers for 15% off!)</t>
  </si>
  <si>
    <t>Vn-l53PbEIQ</t>
  </si>
  <si>
    <t>President Donald Trump Honors Billy Graham As Body Lies In State At U.S. Capitol | NBC News</t>
  </si>
  <si>
    <t>nbc news|breaking news|us news|world news|politics|nightly news|current events|top stories|pop culture|business|health|billy graham|us capitol rotunda|lying in state|billy graham ceremony|evangelist|billy graham funeral|reverand billy graham|reverand graham|white house|billy graham 9-11 memorial service|america's pastor|dead at age 99|evangelist billy graham dies at 99|billy graham dies at 99|dr billy graham death|at age 99</t>
  </si>
  <si>
    <t>President Trump and first lady Melania Trump attend the arrival eremony preceding the lying in state in honor of the Reverend Billy Graham at the U.S. Capitol Rotunda.\nÂ»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Honors Billy Graham As Body Lies In State At U.S. Capitol | NBC News</t>
  </si>
  <si>
    <t>_xwX82Y0Oro</t>
  </si>
  <si>
    <t>FRIENDS - Marshmello &amp; Anne-Marie / Tina Boo Choreography</t>
  </si>
  <si>
    <t>Tina Boo teaches choreography to FRIENDS by Marshmello &amp; Anne-Marie.\n\n\n1MILLION Dance Studio\n\nYouTube Channel: \nhttps://www.youtube.com/1milliondancestudioasia\n\nOFFICIAL WEBSITE:\nhttp://www.1milliondance.com\n\nINSTAGRAM:\nhttps://instagram.com/1milliondance\n\nFACEBOOK:\nhttps://www.facebook.com/1milliondancestudio\n\n\n1MILLION Dance Studio</t>
  </si>
  <si>
    <t>vc0fb3xhFHY</t>
  </si>
  <si>
    <t>The Week Of | Official Trailer [HD] | Netflix</t>
  </si>
  <si>
    <t>Netflix|Trailer|Netflix Original Series|Netflix Series|television|movies|streaming|movies online|television online|documentary|comedy|drama|08282016NtflxUSCAN|watch movies|PLvahqwMqN4M1VvGtFng3qLuz13DiSbOoy|PLvahqwMqN4M0_eOsCRg4rInOe-yxm0uAr|PLvahqwMqN4M2N01FfQy2wXkyVyucAL86b|adam snadler|chris rock|happy madison|adam sandler netflix|chris rock netflix|Robert Smigel|Rachel Dratch|Steve Buscemi|Rob Morgan|Scott Cohen|Melanie Nicholls-King|wedding|wedding movie</t>
  </si>
  <si>
    <t>The Week Of tells the story of a devoted, middle class father (Adam Sandler) determined to pay for his daughter's wedding despite the prodding of the wealthier father of the groom (Chris Rock).  A series of calamities forces the dads (and their families) to come together and endure the longest week of their lives.\n\nWatch The Week Of:\nhttps://www.netflix.com/title/80183328\n\nSUBSCRIBE: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Week Of | Official Trailer [HD] | Netflix\nhttp://youtube.com/netflix</t>
  </si>
  <si>
    <t>4ihuh6AKyY8</t>
  </si>
  <si>
    <t>The Miracle of Parenthood</t>
  </si>
  <si>
    <t>the school of life|education|alain de botton|philosophy|improvement|big questions|wellness|mindfullness|psychology|hack|how to|The Most Amazing Thing You Will Ever Do|how to be a good parent|the meaning of life|purpose|vocation|meaning|parenting|parenting tips|children|PL-SELF|amazing|top 10|school of life|video|greatest|biggest|best|ä½ æœƒåšçš„æœ€ä»¤äººé©šå¥‡çš„äº‹æƒ…|das Erstaunlichste|was du jemals tun wirst|lo mÃ¡s increÃ­ble que harÃ¡s|la chose la plus incroyable que vous ferez jamais</t>
  </si>
  <si>
    <t>Get 2 months of Skillshare for just 99 cents: http://skl.sh/tsol \nWe hear a lot about the expense, the bother and the trials of bringing up children. But when all is said and done, bringing up a child is also undeniably one of the most amazing thing you'll ever doâ€¦  For gifts and more from The School of Life, visit our online shop: https://www.theschooloflife.com/shop/\nJoin our mailing list: http://bit.ly/2e0TQNJ \nOur website has classes, articles and products to help you think and grow: https://goo.gl/fsiWHp\nDownload our App: https://goo.gl/RGjhkA\n\nFURTHER READING\n\nâ€œMost of our lives are spent in situations of numbing sterility. There is usually no option but to conform and obey impersonal rules. We donâ€™t in our work generally create anything of particular wonder or interest. We donâ€™t know how to paint or play Chopinâ€™s Scherzo No. 2 in B flat minor. We canâ€™t personally manufacture an iphone; we donâ€™t donâ€™t know how to extract oil from the groundâ€¦â€\n\nYou can read more on this and other subjects on our blog, here: https://goo.gl/ibuw8n \n\nMORE SCHOOL OF LIFE\n\nVisit us in person at our London HQ: https://goo.gl/JCbKMg\n\nWatch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https://goo.gl/RGjhkA\nFacebook: https://www.facebook.com/theschooloflifelondon/  \nTwitter: https://twitter.com/TheSchoolOfLife   \nInstagram: https://www.instagram.com/theschooloflifelondon/ \n\n\nCREDITS\n\nProduced in collaboration with:\n \nScubaBoy Inc\nhttp://www.scubaboyinc.co.uk/</t>
  </si>
  <si>
    <t>B8R148hFxPw</t>
  </si>
  <si>
    <t>Waymo</t>
  </si>
  <si>
    <t>Waymo 360Â° Experience: A Fully Self-DrivingÂ Journey</t>
  </si>
  <si>
    <t>self-driving car|self-driving|autonomous|driverless|technology|cars|vehicle|360|immersive|interactive|360 video|vr|virtual reality|how it works|waymo|google|google car</t>
  </si>
  <si>
    <t>Waymo began as the Google self-driving car project in 2009. Today, we have the worldâ€™s only fleet of fully self-driving cars on public roads. Step into our 360Â° video and take control of the camera to see through the â€œeyesâ€ of our car. Then, be one of the first in the world to take a ride with Waymo.\n\nHereâ€™s how to explore the video in 360Â°:\n- On mobile, move your phone around to explore in all directions. \n- On desktop, use your mouse to drag the video around your screen. \n- If you have Cardboard, tap the Cardboard icon in the bottom right of the YouTube player, insert your phone into Cardboard, and look around. If you have Google Daydream View, just place your phone into the headset. \n\nThis film was built using footage and real-time data from an actual trip on city streets. Learn more about how it was made: https://medium.com/waymo/recreating-the-self-driving-experience-the-making-of-the-waymo-360-37a80466af49</t>
  </si>
  <si>
    <t>VRHhT9f6e0k</t>
  </si>
  <si>
    <t>Owen Harvey</t>
  </si>
  <si>
    <t>Saoirse Ronan pronounces her name in every interview</t>
  </si>
  <si>
    <t>saoirse ronan</t>
  </si>
  <si>
    <t>soarsay sheershay smearshay suarez saresee saorise skersha suarshay saucy sheesha swishy shooshoo soyshe sushi seahorse cirrhosis sorsay shelly sur-sha syersha sorsha</t>
  </si>
  <si>
    <t>IhhemrLxeeM</t>
  </si>
  <si>
    <t>Envelope containing unknown substance opened at Joint Base Myer: Marine official</t>
  </si>
  <si>
    <t>joint base myer|marines|envelope|substance|unknown|feeling|ill|evacuation|abc|abc news|world news</t>
  </si>
  <si>
    <t>The official said several people started to feel ill and the building was immediately evacuated.</t>
  </si>
  <si>
    <t>0mAS2Gxs08w</t>
  </si>
  <si>
    <t>First Take reacts to Zaza Pachulia falling on Russell Westbrook | First Take | ESPN</t>
  </si>
  <si>
    <t>espn|espn live|first take|espn first|first take today|first take daily|first take live|stephen a. smith|stephen a smith|stephen a.|stephen a|max kellerman|max|first|take|stephen|smith|reacts|to|zaza|pechulia|falling|on|russell|westbrook|zaza pechulia|zaza falls on westbrook|zaza dirty play on westbrook|zaza pachulia dirty plays|rusell westbrook|westbrook and zaza|westbrook interview zaza|thunder|warriors|nba|basketball</t>
  </si>
  <si>
    <t>First Take's Stephen A. Smith and Max Kellerman react to Zaza Pachulia falling on Russell Westbrook.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</si>
  <si>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6xnTeGwRCGY</t>
  </si>
  <si>
    <t>President Trump set to announce 2020 re-election bid</t>
  </si>
  <si>
    <t>President of the United States|Donald Trump|brad parscale|re-election|Republican Party|presidential election|2020 election</t>
  </si>
  <si>
    <t>President Trump is set to announce his re-election bid for the 2020 presidential campaign, and he's expected to name his digital guru, Brad Parscale, as his campaign manager.</t>
  </si>
  <si>
    <t>hwx2n-Rf0f8</t>
  </si>
  <si>
    <t>Gemma Stafford</t>
  </si>
  <si>
    <t>Nutella Lava Cookies | Gemma's Bigger Bolder Baking</t>
  </si>
  <si>
    <t>Nutella Lava Cookies|Nutella Desserts|Lava Cookies|Cookies|Cookie Recipe|Best Nutella Desserts|Best Nutella Cookies|Nutella Dessert Recipes|Easy Nutella Desserts|Chocolate Cookies|Best Nutella Cookie Recipe|Best Nutella Dessert Recipes|Nutella|Homemade Nutella|Best Cookies Ever|Gemma Stafford|Bigger Bolder Baking Cookies|Bigger Bolder Baking|Gemma's Bigger Bolder Baking Cookies|Recipes|Baking|Best Baking Recipes|easy baking|easy desserts|easy cookies</t>
  </si>
  <si>
    <t>FREE Audiobook with 30-day trial at http://www.audible.com/gemma or text â€œgemmaâ€ to 500-500\nGET THE RECIPE: http://bit.ly/NutellaLavaCookies\nSUBSCRIBE HERE: http://bit.ly/GemmasBoldBakers\nSpecial thanks to Audible.com for bringing you this BONUS video!\n\nHi Bold Bakers! I hope you enjoy my BONUS video featuring Nutella Lava Cookies - what can be more heavenly? My oh-so-easy recipe will teach you to make perfect chocolate cookies with a rich, molten Nutella center. So let's get baking!\n\nGet MORE Nutella Recipes: \n* How to Make Homemade Nutella: http://bit.ly/GemsHomemadeNutella\n* 3-Ingredient Nutella Desserts: http://bit.ly/3IngredientNutellaRecipes\n* How to Make Vegan Nutella: http://bit.ly/GemsHealthyNutella\n\nABOUT GEMMA\nHi Bold Bakers! Iâ€™m Gemma Stafford, a professional chef originally from Ireland, and Iâ€™m passionate about sharing my years of baking experience so you can bake with confidence with my simple, game-changing baking recipes that deliver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 (includes instructions and measurements): http://bit.ly/NutellaLavaCookies</t>
  </si>
  <si>
    <t>WIp-QvvbsEw</t>
  </si>
  <si>
    <t>How Much Money Could We Sell The Earth For?</t>
  </si>
  <si>
    <t>life noggin|life noggin youtube|youtube life noggin|life noggin channel|education|education channel|life noggin face reveal|edutainment|edutainment videos|blocko|blocko life noggin|science|technology|educational|school|earth value|sell the earth|earth worth|net worth|money|aliens|space|earth resources|water|elements|gold|aluminum|rocket boosters|energy|coal|natural resources|diamonds|precious metals|how much could you sell earth for</t>
  </si>
  <si>
    <t>If aliens came to Earth and offered to buy it, how much should we sell it for?\nWatch more: How Much Money Is Space Worth? â–ºâ–º https://www.youtube.com/watch?v=lT11_2h6_LY&amp;t=0s&amp;list=PL8L0MzSk_V6JtEDRfRMyb6rFd1acqYSlO&amp;index=57\n\nSubscribe: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\nSources:\nhttps://oceanservice.noaa.gov/facts/et-oceans.html \nhttp://www.independent.co.uk/news/science/how-to-turn-water-into-rocket-fuel-ndash-scientists-unlock-power-of-the-sun-882613.html \nhttps://theconversation.com/making-space-rocket-fuel-from-water-could-drive-a-power-revolution-on-earth-65854 \nhttps://www.space.com/30213-asteroid-mining-planetary-resources-2025.html \nhttp://www.bbc.com/news/magazine-21969100 \nhttps://www.gold.org/about-gold/gold-supply/gold-mining/how-much-gold-has-been-mined https://www.space.com/54-earth-history-composition-and-atmosphere.html \nhttps://blogs.nasa.gov/Rocketology/tag/rocket-fuel/ \nwww.nasdaq.com/article/how-much-oil-is-left-in-the-earth-cm711409\nhttps://www.usatoday.com/story/money/business/2014/06/28/the-world-was-533-years-of-oil-left/11528999/  \nhttp://fissilematerials.org\nhttp://www.sandiegouniontribune.com/sdut-ap-exclusive-officials-say-crime-ring-has-uranium-2011sep27-story.html\nhttps://www.cnbc.com/id/48782968 \nhttps://physics.nist.gov/cgi-bin/Star/compos.pl?matno=026 \nhttp://markets.businessinsider.com/commodities/iron-ore-price \nhttps://www.sciencedaily.com/releases/2011/09/110907132044.htm</t>
  </si>
  <si>
    <t>sLFaa6RPJIU</t>
  </si>
  <si>
    <t>Making YBCO superconductor</t>
  </si>
  <si>
    <t>Applied Science|ben krasnow|YBCO|superconductor|pyrophoric|create|liquid nitrogen|science|DIY|hts|superconductivity|magnet levitation|flux pinning</t>
  </si>
  <si>
    <t>How to make and test your own pieces of YBCO superconductor.\n\nBest how-to resources for YBCO:\nhttp://physlab.org/wp-content/uploads/2016/04/Superconductor_manual1.pdf\n\nhttp://www.futurescience.com/scpart1.html\n\nhttps://pubs.acs.org/doi/pdf/10.1021/ed078p1182.1  -- I couldn't get this to work.\n\nAll chemical purchased on eBay.\n\nThe kiln that I used:  https://www.sheffield-pottery.com/PARAGON-QUIKFIRE-6-KILN-p/pqf6.htm\n\nColored ferrofluid: https://www.amazon.com/Emerald-Green-Ferrofluid-60ml-Display/dp/B015WNU9NM/\n\nPax temperature logger: http://paxinstruments.com/products/sku927/\n\nKeithly SMU: https://www.tek.com/keithley-source-measure-units/keithley-smu-2400-series-sourcemeter\n\n\n\nApplied Science on Patreon: https://www.patreon.com/AppliedScience</t>
  </si>
  <si>
    <t>6hIFDfP9rNc</t>
  </si>
  <si>
    <t>How â€˜Garlic Girlsâ€™ Turned South Korea Into a Curling Country</t>
  </si>
  <si>
    <t>Kim Eun-jung|Kim Yeong-mi|Kim Kyeong-ae|Kim Seon-yeong|Kim Cho-hi|2018|WINTER OLYMPICS|CURLING|CURLERS|CURLING TEAM|WOMEN'S CURLING TEAM|GARLIC GIRLS|OLYMPICS|FINALS|SILVER MEDAL|SECOND PLACE|PYEONGCHANG|PYEONGCHANG WINTER OLYMPICS|CURLING CRAZE|SPORTS FANS|SPORTS|YOGURT|PANCAKE|STEAK|SUNNY|CHOCHO|ANNIE'S YOGURT|ANNIE|TEAM KIM|TEAM SOUTH KOREA|FIVE KIMS|UISEONG|GARLIC TOWN|CURLING RINK|CURLING FACILITY|CURLING MANIA|Winter Sports|South Korea</t>
  </si>
  <si>
    <t>South Korea's women's curling team, known as the Garlic Girls, became the unexpected stars of the Olympics by reaching the finals. WSJ visited their garlic-producing hometown to understand an improbable curling craze that will be remembered far beyond the Pyeongchang Winter Games.</t>
  </si>
  <si>
    <t>8RsDxpyUa_U</t>
  </si>
  <si>
    <t>Luke Korns</t>
  </si>
  <si>
    <t>I Lived Off Of $2 A Day (and this is what happened)</t>
  </si>
  <si>
    <t>Documentary|Challenge|live off of|2 dollars|vegan|facebook|luke korns|lukekorns|espanol</t>
  </si>
  <si>
    <t>I lived off of $2.50 every day for a week and documented the challenges and hardships. \n\nMusic:\nBy AudioNetwork, Effie, and Digitalism\n\nFollow me.\n\nMy Twitter: https://twitter.com/LukeKorns\nMy Facebook Page: https://www.facebook.com/LukeKornsOfficial\nMy Instagram: Instagram: LukeKorns\n__</t>
  </si>
  <si>
    <t>Jesus Christ Superstar Live - John Legend Rehearses (Promo)</t>
  </si>
  <si>
    <t>nbc jesus christ superstar|jesus christ superstar live in|john legend jesus|watch john legend video|watch jesus christ superstar v|john legend rehearses|why should i die|gethsemane|jesus christ superstar easter|harvey mason jr|NBC|NBC network|tv|tv shows|2018|entertainment|episode|full episode|trailer|golden globes|red nose day|comedy|free tv|watch tv|watch episodes</t>
  </si>
  <si>
    <t>With Harvey Mason Jr. at the piano, John Legend rehearses for the role of Jesus in Tim Rice and Andrew Lloyd Webber's Jesus Christ Superstar Live in Concert, coming to NBC on Easter Sunday.\nÂ» Subscribe for More: http://bit.ly/NBCSub\nÂ» Get More Jesus Christ Superstar Live: https://www.nbc.com/jesus-christ-superstar\nÂ»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JESUS CHRIST SUPERSTAR LIVE:\nFrom executive producers Andrew Lloyd Webber, Tim Rice, Marc Platt, Craig Zadan and Neil Meron comes NBC's next live musical spectacular, the groundbreaking rock opera Jesus Christ Superstar Live in Concert! Set during the final week of Jesus' life, the story is told from the perspective of infamous betrayer Judas Iscariot. As more and more followers flock to Jesus, Judas grows concerned that Jesus is becoming arrogant and losing sight of his principles. So when Jesus attacks the money changers in a temple, Judas finally turns on his teacher, setting both on a path to tragedy. Originally conceived as a concept album that hit No. 1 on the Billboard charts, the show eventually made its way to the stage in 1971 and garnered five Tony nominations in addition to winning a Drama Desk Award for Andrew Lloyd Webber. Now this globally celebrated classic comes to NBC in 2018 for a one-of-a-kind live staging on Easter Sunday that's sure to amaze with jaw-dropping spectacle, an all-star cast of beloved recording artists and a fresh soundtrack featuring such hits as Heaven on Their Minds, I Don't Know How to Love Him and Superstar.\n\nJesus Christ Superstar Live - John Legend Rehearses (Promo)\nhttps://youtu.be/-QR-TB_k20M\n\nNBC on YouTube\nhttp://www.youtube.com/user/nbc</t>
  </si>
  <si>
    <t>EP06RO4INws</t>
  </si>
  <si>
    <t>Quartz</t>
  </si>
  <si>
    <t>The world's darkest building is at the 2018 Olympics</t>
  </si>
  <si>
    <t>pyeongchang|olympics|2018 olympics|nanotech|hyndai pavillion|asif khan|vantablack|surrey nanosystems|hydrogen|stars|optical illusion|architecture|art installation</t>
  </si>
  <si>
    <t>This building absorbs 99% of the light that hits it, making it the darkest in the world.\n\nIt's a temporary art installation built by the architect Asif Khan for the 2018 Winter Olympics in Pyeongchang. He worked with a version of Vantablack, the darkest possible paint, to create the illusion of a void dotted with stars.\n\nSUBSCRIBE: https://goo.gl/kdDpXu\n\nFOLLOW QUARTZ:\nFacebook: https://goo.gl/DsmLvx\nTwitter: https://goo.gl/rY7pSX\n\nCheck out the rest of our videos: https://goo.gl/A8gZvx\n\nQuartz is a digitally native news outlet dedicated to telling stories at the intersection of the important and the interesting. Visit us at https://qz.com/ to read more.</t>
  </si>
  <si>
    <t>LNxWTS25Tbk</t>
  </si>
  <si>
    <t>King Princess</t>
  </si>
  <si>
    <t>King Princess - 1950</t>
  </si>
  <si>
    <t>Listen to 1950 smarturl.it/KP1950\n\nDirected by Clare Gillen\n\nwww.kingprincessmusic.com\nwww.instagram.com/kingprincess69</t>
  </si>
  <si>
    <t>PAczA2saYWM</t>
  </si>
  <si>
    <t>Ty Burrell Fears Sudden Death While Eating Spicy Wings | Hot Ones</t>
  </si>
  <si>
    <t>First we feast|fwf|firstwefeast|food|food porn|cook|cooking|chef|kitchen|recipe|cocktail|bartender|craft beer|complex|complex media|Cook (Profession)sean evans|Ty burrell|modern family|phil dunphy|abc|karl malone|mouth feelings|hot ones|sean evans|hot ones hot sauce|the last dab|spicy wings|food challenge|hot wing challenge|hottest sauce ever|interview|comedy|finding dory|julie bowen|ed o'neil|ariel winter|jesse tyler ferguson|eric stonestreet</t>
  </si>
  <si>
    <t>Ty Burrell is one of TV's most iconic dads, playing Phil Dunphy on ABC's Modern Family. Unfortunately, that in no way prepares him for the wings of death. Fearing for his life, the actor gamely navigates the Scoville obstacle course, discussing everything from fry sauce, to Karl Malone, to his Mouth Feelings podcast along the way.\n\nClick here for The Last Dab Carolina Reaper edition: http://bit.ly/2F08Xqm\n\nSubscribe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</si>
  <si>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5LoBGoQPUNc</t>
  </si>
  <si>
    <t>Jennifer Lawrence Takes a Lie Detector Test | Vanity Fair</t>
  </si>
  <si>
    <t>lie detector|lie detector test|lie detector exam|polygraph exam|polygraph|jennifer lawrence|jennifer lawrence 2018|jennifer lawrence interview|jlaw|red sparrow|jennifer lawrence lie detector|jennifer lawrence vanity fair|lawrence|jennifer lawrence funny|the lie detector test|funny lie detector|lie detector jennifer lawrence|polygraph expert|polygraph tests|polygraph test|the polygraph|vanity fair|vanity fair magazine|vf</t>
  </si>
  <si>
    <t>Jennifer Lawrence takes a lie detector test for Vanity Fair. Is she a bad tipper? Does Amy Schumer text her too much? Does she have a favorite brother? Does she know anyone in the Illuminati? Find out all that and more and watch Jennifer take a polygraph exam. Jennifer Lawrence stars in Red Sparrow in theaters on March 2nd.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\n\nJennifer Lawrence Takes a Lie Detector Test | Vanity Fair</t>
  </si>
  <si>
    <t>88qeUDD9Vv0</t>
  </si>
  <si>
    <t>ADULTS REACT TO CASEY NEISTAT</t>
  </si>
  <si>
    <t>Casey Neistat|Snowboarding With the NYPD|youtuber|adults react|react|reaction|thefinebros|fine brothers|fine brothers entertainment|finebros|fine bros|FBE|watch|review|for the first time|reviews|responds|respond|youtubers react|elders react|teens react|kids react|parents react|teenagers react|vlogging|vlog</t>
  </si>
  <si>
    <t>Casey Neistat reacted to by Adults! Video links below!\nCasey Neistat - https://www.youtube.com/user/caseyneistat\nWatch all main React episodes (Kids/Teens/Elders/Adults/YouTubers): http://goo.gl/4iDVa\nSUBSCRIBE THEN HIT THE ðŸ””! New Videos 2pm PST on FBE! http://goo.gl/aFu8C\nWatch latest videos from FBE: https://goo.gl/aU5PSm\n\nAdults React To Casey Neistat. Watch to see their reactions!\n\nContent Featured:\nDO WHAT YOU CAN'T\nhttps://goo.gl/rL4fHW\n\nBike Lanes by Casey Neistat\nhttps://goo.gl/hRv05\n\nSnowboarding With the NYPD\nhttps://goo.gl/zzfV46\n\nTHE $21,000 FIRST CLASS AIRPLANE SEAT\nhttps://goo.gl/RsBC6R\n\nFBEâ€™s goal is to credit the original links to the content featured in its shows. If you see incorrect or missing attribution please reach out to credits@fbeteam.com\n\nAdults Featured: \nBrandon\nhttps://www.youtube.com/c/brandocommandoyaboi\n\nEmily\nhttps://www.youtube.com/emilytangerine\n\nEric\nhttps://www.youtube.com/4N1\n\nJade\nhttps://www.youtube.com/c/ratherbejaded\n\nJamayla\nhttp://www.instagram.com/jaigray35\n\nScott\nhttps://www.youtube.com/user/phatbeats\n\nTom\nhttps://www.youtube.com/user/ImBostonTom\n\nTrudi\nhttps://www.youtube.com/c/ItsTheTruStory\n\nVanessa\nhttps://www.instagram.com/v_mcryden/\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Stephen Miller, Jayden Romero\nEditor - Zach Butler\nAssistant Editor - Austin Miller\nDirector of Production - Drew Roder\nAssistant Production Coordinator - Kristy Kiefer\nPost Supervisor - Adam Speas, David Valbuena\nSet design - Melissa Judson\nMusic - Cyrus Ghahremani\n\nÂ© Fine Brothers Entertainment.\n\nAdults React #54 - ADULTS REACT TO CASEY NEISTAT</t>
  </si>
  <si>
    <t>kton-qrKNLc</t>
  </si>
  <si>
    <t>MeghanTrainorVEVO</t>
  </si>
  <si>
    <t>Meghan Trainor - No Excuses</t>
  </si>
  <si>
    <t>meghan trainor|no excuses|no excuses official video|all about that bass|like i'm gonna lose you|me too|no|dear future husband|better when i'm dancin'|fifth harmony|rixton|ariana grande|tori kelly|nick jonas|shawn mendes|selena gomez|Epic|Meghan Trainor|No Excuses|Pop</t>
  </si>
  <si>
    <t>No Excuses available at Spotify: http://smarturl.it/NoExcusesMT/spotify\niTunes: http://smarturl.it/NoExcusesMT/itunes\nAmazon: http://smarturl.it/NoExcusesMT/amazonmusicbuy\nApple Music: http://smarturl.it/NoExcusesMT/applemusic\nGoogle Play: http://smarturl.it/NoExcusesMT/googleplay\n\nVideo Directed by: Colin Tilley\nVideo Produced by: Jamee Ranta\n\nMeghan Trainor online: \nhttps://twitter.com/Meghan_Trainor \nhttps://www.instagram.com/meghan_trainor \nhttps://www.facebook.com/meghantrainorsongs \nhttps://meghan-trainor.com\n\n(C) 2018 Epic Records, a division of Sony Music Entertainment</t>
  </si>
  <si>
    <t>Da-2h2B4faU</t>
  </si>
  <si>
    <t>String Theory Explained â€“ What is The True Nature of Reality?</t>
  </si>
  <si>
    <t>string theory|string theory explained|string|strings|quarks|particle|point particle|quantum physics|quantum field theory|leptons|bosons|photon|gluon|electromagnetic|gravity|spacetime|elementary particles|Heisenberg uncertainty principle|quantum solvent|hadron therapy|maglev train|theory of everything|true nature of the universe|animation|kurzgesagt</t>
  </si>
  <si>
    <t>Is String Theory the final solution for all of physicâ€™s questions or an overhyped dead end?\n\nThis video was funded by SNSF under Agora Grant n. 171622 and through the NCCR SwissMAP: The Mathematics of Physics.\n\nKurzgesagt Newsletter: http://eepurl.com/cRUQxz\n\nSupport us on Patreon so we can make more videos (and get cool stuff in return): https://www.patreon.com/Kurzgesagt?ty=h\n\nKurzgesagt merch:  http://bit.ly/1P1hQIH\n\nFacebook: http://bit.ly/1NB6U5O\nTwitter: http://bit.ly/2DDeT83\nInstagram: http://bit.ly/2DEN7r3\nDiscord: https://discord.gg/Fsstncs\n\nThe music of the video here: \n\nSoundcloud: http://bit.ly/2CsAbob\nBandcamp: http://bit.ly/2oHsSPZ\nFacebook: http://bit.ly/2qW6bY4\n\nTHANKS A LOT TO OUR LOVELY PATRONS FOR SUPPORTING US:\n\nFlavio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Wei\n\n\nHelp us caption &amp; translate this video!\n\nhttp://www.youtube.com/timedtext_cs_p...\n\nString Theory Explained â€“ What is The True Nature of Reality?</t>
  </si>
  <si>
    <t>OK3GJ0WIQ8s</t>
  </si>
  <si>
    <t>j-hope 'Daydream (ë°±ì¼ëª½)' MV</t>
  </si>
  <si>
    <t>j-hope 'Daydream (ë°±ì¼ëª½)'\n\n\nj-hope's 'Daydream (ë°±ì¼ëª½)', the first mixtape album is out now.\n\n\n\nGet 'Daydream (ë°±ì¼ëª½)' on:\nGoogle: https://bit.ly/2ovoi8m\nMediaFire: https://bit.ly/2owaKcq\nDropbox: https://bit.ly/2GPsNRB\n\n\n\nCredits:\n\n\nDirector : YongSeok Choi (Lumpens)\nAssistant Directors : WonJu Lee (Lumpens)\nDirector of Photography : HyunWoo Nam(GDW)\nGaffer : HyunSuk Song (Real Lighting)\nArt Director : JinSil Park Bona Kim (MU:E)\n\nProduced by Pdogg\n(Pdogg, j-hope)\n\n\n\nBigHit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</si>
  <si>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_0Wz8e4W-oE</t>
  </si>
  <si>
    <t>Patience</t>
  </si>
  <si>
    <t>domics|animation|patience|crunchyroll|cars|checkout|groceries|traffic|driving|virtue|wait|time</t>
  </si>
  <si>
    <t>Get CrunchyRoll Premium Ad Free for 14 Days: https://www.crunchyroll.com/domics \n\nAdditional Animators:\nEhlboy: https://www.youtube.com/ehlboy\nJomm: https://twitter.com/FlashJomm\nShho: https://twitter.com/Shhotime\nAlaylay: https://twitter.com/alaylays\nMeribo: https://twitter.com/meriboart\n\nOriginal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</si>
  <si>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OK2y4Z5IkZ0</t>
  </si>
  <si>
    <t>A Real Life Haptic Glove (Ready Player One Technology Today) - Smarter Every Day 190</t>
  </si>
  <si>
    <t>Smarter|Every|Day|Science|Physics|Destin|Sandlin|Education|Math|Smarter Every Day|experiment|nature|demonstration|slow|motion|slow motion|education|math|science|science education|what is science|Physics of|projects|experiments|science projects|Ready Player One|RPO|haptic glove|video games|what is a haptic glove?|oasis|ernest cline|sorento|virtual reality|what is virtual reality|how does virtual reality work?|steven spielberg</t>
  </si>
  <si>
    <t>http://www.audible.com/Smarter or text Smarter to 500-500 \nClick here to subscribe for next video: http://bit.ly/Subscribe2SED\nA huge thank you to HaptX Inc. for letting me visit!\nâ‡Š  Click below for more links!  â‡Š\n\nI'm a huge fan of Ready Player One.  Here's our podcast episode on Ready Player One:\nhttps://www.youtube.com/watch?v=h2s0x9CoegM\n\n~~~~~~~~~~~~~~~~~~~~~~~~~~~~\nGET SMARTER SECTION\n\nIf you want to know how this marvel works, just watch the next video... it explains Everything you want to know.  I chose to break this up into two videos because it was so cool.\n\nI asked HaptX for a blurb to explain their company.  This is what they came up with:\n\nHaptX is a multidisciplinary team of engineers based in San Luis Obispo, CA and Seattle, WA that builds advanced haptic technology. Their first product, HaptX Gloves, brings touch feedback to VR with unprecedented realism, enabling a new category of industrial training simulations. Founded by Jake Rubin and Dr. Bob Crockett in 2012, HaptX wonâ€™t stop until you canâ€™t tell whatâ€™s real from whatâ€™s virtual. Learn more at haptx.com.\n\nIf you're interested in working for them, here's a link:\nhttps://haptx.com/careers/\n\n~~~~~~~~~~~~~~~~~~~~~~~~~~~~\nTweet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</si>
  <si>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mMtjGYdJOps</t>
  </si>
  <si>
    <t>We Made Transparent Potato Chips</t>
  </si>
  <si>
    <t>we made transparent potato chips|transparent chips|glass chips|potato chips|diy recipe|recipe|food|facebook|From Facebook|safiya and tyler|safiya nygaard|safiya|tyler williams|tyler|couple|boyfriend|girlfriend|facebook food|facebook recipe|facebook video|tasty|glass potato chips</t>
  </si>
  <si>
    <t>Come see us DEEP FRY MORE STUFF on Nextbeat here! https://nextbeat.co/r/ZmGM/\n\nSo I saw this recipe for transparent potato chips on Facebook and thought we had to try them! I wanted to try out a series where I try Facebook food video recipes and see if they're worth it... so I took on the transparent chip recipe! It took Safiya and I like four days to make these clear or glass potato chips but in the end I think we succeeded! \n\nWhat do you think? Would you try this recipe? What recipe should I try out next?\n\nRecipe: https://www.facebook.com/cchannel.english/videos/1817372271668563/\n\nDon't forget to click the bell to turn on post notifications! \n\nAssistant Editor: Ben King \n\nTylerâ€™s Nextbeat: https://nextbeat.co/u/tylerlwilliams \nTyler's Instagram: https://www.instagram.com/tylerlwilliâ€¦ \nTyler's Twitter: https://twitter.com/williams_tyler \n\nSFX\nVia AudioBlocks \n\nMUSIC\nVia Audio Network</t>
  </si>
  <si>
    <t>2ATuTL5i0_c</t>
  </si>
  <si>
    <t>I tried following a Kylie Jenner Makeup Tutorial... Realizing thingsðŸ˜‚...</t>
  </si>
  <si>
    <t>2018|adelaine morin|beauty|channel|video|how to|lifestyle|beauty guru|filipino|i tried following makeup tutorial|i tried following|kylie jenner|makeup|tutorial|james charles|kylie|jenner|kardashian|makeup tutorial|kylie glam</t>
  </si>
  <si>
    <t>Watch More Kylie:\nReacting to Kylie's baby videoâžœ https://www.youtube.com/watch?v=TQFG0v3Fvb8\nKylie Jenner makeup tutorialâžœ https://www.youtube.com/watch?v=kvfc71IrtTQ&amp;t=68s\nThe time I saw Kylie at Coachellaâžœ https://www.youtube.com/watch?v=E5TxxPorRqA\n\nMy Last videoâžœ https://www.youtube.com/watch?v=A3SsI_dDq6I&amp;list=UUzT17-Lvc5L_gIT10JQsjSA\nMy Last vlogâžœ https://www.youtube.com/watch?v=_ba8_HQtDew&amp;list=UUmqiH2_tNLym7MO-JOMOPuA\nI'm DMing people who click thisâžœ https://ctt.ec/jlctV\n\n-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</si>
  <si>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q8kLoRnzgLQ</t>
  </si>
  <si>
    <t>50 AMAZING Facts to Blow Your Mind! #94</t>
  </si>
  <si>
    <t>50 amazing facts matthew santoro|50 amazing facts matthew santoro 1|50 amazing facts to boom your mind|facts about|amazing facts|mind blown|matthew santoro youtube|matthew santoro 50 amazing facts</t>
  </si>
  <si>
    <t>Subscribe for new videos every weekday! http://bit.ly/SubToMattSantoro\nNever miss a video! Turn on notifications now-click the bell! ðŸ›Ž\nWant to show support? Just click likeðŸ‘ðŸ», leave a nice comment, and share this video!\n\nYou can also catch me here:\nSnapchat: http://snapchat.com/add/MatthewSantoro\nInstagram: http://instagram.com/MatthewSantoro\nFacebook: http://facebook.com/MatthewSantoro\nTwitter: http://twitter.com/MatthewSantoro\n\nOh, and I WROTE A BOOK! â†’ http://bit.ly/MindBlownBook. It's filled with the most amazing facts you've never heard! Click the link and get it!\n\nSources:\nhttps://pastebin.com/uZfGquSG</t>
  </si>
  <si>
    <t>6VJYkH1WfKc</t>
  </si>
  <si>
    <t>All the best reactions to James Harden's nasty cross of Wesley Johnson | SportsCenter | ESPN</t>
  </si>
  <si>
    <t>james harden wesley johnson|james harden vs wesley johnson|james harden crosses up wesley johnson|james|harden|crosses up wesley johnson|wesley johnson|james harden|beard|bearding|houston rockets|rockets vs clippers|rockets clippers|houston rockets la clippers|houston vs clippers|houston rockets vs. la clippers|nba|basketball|nba video|espn|nba interview|nba basketball|espn live|espn nba</t>
  </si>
  <si>
    <t>SportsCenter breaks down the best moments and reactions from Houston Rockets All-Star James Harden's absurdly nasty crossover and 3-pointer on the Los Angeles Clippers' Wesley Johnson.\n\nâœ”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</si>
  <si>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gx3S73InQ04</t>
  </si>
  <si>
    <t>James Harden's NASTY Crossover Caps Off His Monster 1st Quarter | February 28, 2018</t>
  </si>
  <si>
    <t>nba|highlights|basketball|plays|amazing|sports|hoops|finals|games|game|james|harden|the|beard|houston|rockets|l.a.|clippers|la|handle|handles|handler|ball|handling|crossover|crossed|up|em|ankle|breaker|breaking|ankles|street|dribble|top|play|nasty|monster|move|moves|all-star|crosses</t>
  </si>
  <si>
    <t>Check out James Harden's nasty crossover move against the L.A. Clippers, capping off a monster first quarter for the Houston Rockets all-star!\n\nSubscribe to the NBA: http://bit.ly/2rCglzY\n\nFor news, stories, highlights and more, go to our official website at http://www.nba.com\n\nGet NBA LEAGUE PASS: http://www.nba.com/leaguepass</t>
  </si>
  <si>
    <t>lRlp6e2Bam8</t>
  </si>
  <si>
    <t>N W</t>
  </si>
  <si>
    <t>Delaware Linemen Help Get The Power On in Puerto Rico</t>
  </si>
  <si>
    <t>TxY10VhmLR4</t>
  </si>
  <si>
    <t>NEW* TOO FACED UNICORN MAKEUP COLLECTION | HIT OR MISS..</t>
  </si>
  <si>
    <t>Laura88Lee|too faced|too faced unicorn collection|unicorn makeup|new makeup|too faced cosmetics|unicorn|makeup|full face of first impressions|too faced unicorn tears|full face first impressions|too faced unicorn|life's a festival|swatches|unicorn collection|toofaced|too faced life's a festival|lifes a festival|new too faced makeup|lifes a festival collection|new too faced collection|too faced new makeup|too faced lifes a festival collection</t>
  </si>
  <si>
    <t>Hey Larlees, todays video is me testing out the Too faced unicorn lifes a festival makeup collection. We had some hit and some misses. Keep watching to find out more! - Laura\n\nnails: https://www.instagram.com/the_nail_doctor/\n\nMY MERCH: BUY HERE: https://www.lauraleelosangeles.com/ \nCATS PAJAMAS https://www.lauraleelosangeles.com/\n\n\n\n\nBRUSHES: * use code LAURALEE for 10% off\nM5713 blender http://bit.ly/2oW7F7i\nE27 small blender http://bit.ly/2qKYIi4\nR39 http://bit.ly/2qKYIi4\nM421 shader http://bit.ly/2qQsVga \nM250 liner http://bit.ly/2qAckh9\nVooDoo liner http://bit.ly/2oEqidv\nR36 highlight  http://bit.ly/2ji5k4o\n\n\nPRODUCTS MENTIONED:\nthe toofaced collection: https://www.toofaced.com/new/\n- Lilly lashes - Miami * use code LAURALEE for $$ off. http://bit.ly/2sBvZtC\n\n\n\n*** D I S C O U N T  - C O D E S ***\n___\n\n* my vanity: http://bit.ly/29z6ZNx\nuse code LAURALEE for $$ off!!\n\n* Morphe Brushes USE CODE LauraLee for 10% off!\nhttp://morphebrushes.com\n\n* Jouer cosmetics - code: LAURALEE for 15% off! \nhttps://www.jouercosmetics.com\n\n* Ofra Cosmetics use code LAURALEE for 30% off!! http://bit.ly/2bm3dGb\n\n* POSTMATES!\n code LAURALEE will give $100 in delivery credit to your \n NEW postmates account http://bit.ly/2jwzJ07\n\n\nSOCIAL MEDIA:\nINSTAGRAM:  Larlarlee\nSNAPCHAT: Laura88lee\nTWITTER: LAURA88LEE\nmusical.ly - Laura88lee\n\n\n***My Camera Equipment***\nNew Camera: http://amzn.to/2iKeRMH\nOld Camera (great for starters)- http://amzn.to/2t2X88c\nCamera Lens - http://amzn.to/2t3i66H\nLights - http://amzn.to/2u1mxmN\n\n\n\n\n\nMusic: \nhttps://soundcloud.com/ikson\n\n\nFTC- NOT SPONSORED!</t>
  </si>
  <si>
    <t>PcrVm1qEJyA</t>
  </si>
  <si>
    <t>Full Face First Impressions Makeup Tutorial l New Makeup</t>
  </si>
  <si>
    <t>makeup|first impression|full face makeup|tutorial|makeup tutorial|christen dominique|kylie jenner|weather collection kylie|marc jacobs shameless foundation|christen|dominique|new makeup|first impressions|kylie cosmetics|new|make up|hit or miss|dominique cosmetics|review|christendominique|grwm|chit chat|testing new makeup|bretman|Ellarie</t>
  </si>
  <si>
    <t>S N A P C H A T: ChristenSnaps\nT W I T T E R : ChristenDTweetsÂ \nI N S T A G R A M: ChristenDominiqueÂ \nF A C E B O O K: Christen DominiqueÂ \n\nFollow DOMINIQUE COSMETICS!\nInstagram @Dominiquecosmetics\nWebsite: https://dominiquecosmetics.com\n\n\nSUBSCRIBE: http://bit.ly/OfXXWj\nand be apart of my family!!Â  #Quadfam\nWatch this next!: https://youtu.be/9M-odQRA6GY\n\nEbates\nHow I get cash back when I shop online:\nhttp://bit.ly/1Md7UB3\n \nI love testing out new makeup with you guys! Let's see if  Kylie Jenner Kylie cosmetics new #weathercollection is as bomb as it looks. Also there are some fun collabs from some amazing people in here so huge congrats to Bretmanrock on the Morphe Highlighter palette and Ellarie on her collab with Colourpop for her Lippies!\nI hope you enjoy the video! \n-Love yeeww\n\nM A K E U P\n\nMarc Jacobs Shameless foundation $46\nShade: Y270\nhttp://bit.ly/2CNC76k\n\nKylie Cosmetics #weathercollection\nCalm before the storm\nEye of the storm\nSuper star glitter eye shadow\n\nLaura mercier flawless fusion-ultra longer concealer $28\nShade: 2W\nhttp://bit.ly/2FcIBks\n\nBare minerals Gen nude matte blush $24\nShade: That peach tho\nhttp://bit.ly/2CO4a5w\n\nBretman X Morphe Babe In Paradise Highlighter Palette $29\n(Coming soon March 13 use my code â€œCHRISTENDâ€ to GRAB AND SAVE!)\nhttp://bit.ly/2t1Nqbj\n\nEllarie X Colourpop Netta gloss $6\nhttp://bit.ly/2F2j6z0\n\n\n\nM U S I C\nTrack: Inukshuk - Too Far Gone [NCS Release]\nMusic provided by NoCopyrightSounds.\nWatch: https://youtu.be/60XUgHQo71Q\nFree Download / Stream: http://ncs.io/TooFarGoneYO\n\nTutorial music: Slow wave by MVM Productions\nNova Library\n\n\n-Makeup discount codes-\n\nImpressions Vanity-Use code â€œchristendâ€ \n https://impressionsvanity.com\n\nLilly Lashes- Use code â€œchristenâ€\nhttps://lillylashes.com/\n\nMorpheÂ  - Use code CHRISTEND\nhttps://www.morphebrushes.com\n\nArtist Couture - Use code â€œCHRISTEN15\nhttps://artistcouture.refersion.com/c/fb8a8\n\nJouer - Use code christen \nhttps://www.jouercosmetics.com\n\nSigma Beauty- Use code â€œ CHRISTENDâ€ \nhttp://www.sigmabeauty.com\n\n\n\nEquipment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contour!\nï¿¼</t>
  </si>
  <si>
    <t>xwXP7vB4mlY</t>
  </si>
  <si>
    <t>She Ruined The Surprise Gender Reveal</t>
  </si>
  <si>
    <t>Keren and Khoa tell a story then Nonie finally has a spa day at the Ritz Carlton for her birthday. Khoa spends the day with the kids and doesn't cry surprisingly. Enjoy!\n\nTo Watch Tomorrow's Vlog, Click Subscribe ðŸ˜\nhttps://www.youtube.com/channel/UCU-ZXqhx1xjsxO1ftXJELdg\n\nWatch Yesterday's Vlog:\nhttps://www.youtube.com/playlist?list=PLvhqjNEyQjYpgusAW3SYLnqKxUFeQk8zE\n\nMerch Link:\nhttps://teespring.com/stores/kkandbabyj\n\nInstagram:\nKeren: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</si>
  <si>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ZzefeQ0v5wg</t>
  </si>
  <si>
    <t>Samsung Galaxy S9 Camera: What's New!</t>
  </si>
  <si>
    <t>Galaxy S9|Galaxy S9 camera|GS9 camera|Samsung S9|Samsung Galaxy S9|Samsung camera|dual aperture camera</t>
  </si>
  <si>
    <t>Everything you need to know that's new in Galaxy S9's new camera!\n\nGalaxy S9 First Impressions: https://youtu.be/J83sZrz9XTc\n\nMKBHD Merch: http://shop.MKBHD.com\n\nVideo Gear I use: http://kit.com/MKBHD/video-gear#recommendation17959\nTech I'm using right now: https://www.amazon.com/shop/influencer-0bfe542e\n\nIntro Track: Muggsy Bogues by Alltta\n\n~\nhttp://twitter.com/MKBHD\nhttp://snapchat.com/add/MKBHD\nhttp://google.com/+MarquesBrownlee\nhttp://instagram.com/MKBHD\nhttp://facebook.com/MKBHD\n\nPhone provided by Samsung for video.</t>
  </si>
  <si>
    <t>MgMLdq9DnNc</t>
  </si>
  <si>
    <t>February Favorites 2018</t>
  </si>
  <si>
    <t>imjennim|jenn im|jenn im favorites|favorite books|monthly favorites|february favorites 2018|hits 2018|fashion faves|fashion must haves|audible|dalai lama|book of joy|eggie|clothesencounters|clothes encounters</t>
  </si>
  <si>
    <t>February flew by and as usual, Iâ€™ve got all my faves in a row for you. Massive thanks to Audible for sponsoring this video. Get your free 30 day trial membership here: http://audible.com/clothes or text clothes to 500-500\n\n\n------------------------------------------\n\nðŸ’Ž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http://snapchat.com/add/jennimsnaps\n\n\n------------------------------------------\n\n\nâ PRODUCTS MENTIONED â\nâž¥ Oak + Fort | Tote: http://bit.ly/2EX8rc4\nâž¥ Audible | Get Your Free 30 Day Trial Membership here: http://audible.com/clothes\nâž¥ Dalai Lama + Archibishop Desmond Tutu + Douglas Abrams | The Book of Joy\nâž¥ Peter Do | Heart Locket Earrings: http://bit.ly/2CclghK\nâž¥ Takashi Murakami\nâž¥ Eggie  | Late Shift Trouser (Iâ€™m wearing an XS): http://bit.ly/2ETZgcb\nâž¥ Charlie Kaufman Lecture: http://bit.ly/2sIR6OW\n\n\n------------------------------------------\n\n\nâ ON ME â\nâž¥ Top: Storets\n\n------------------------------------------\n\nâ MUSIC â\nâž« DJ Grumble's Soundcloud: http://bit.ly/1ElnUag\nâž« DJ Grumble's Spotify: http://spoti.fi/2s5bRD7\n\n\n------------------------------------------\n\nFTC: This video is sponsored by Audible!</t>
  </si>
  <si>
    <t>hPmBSTgBmes</t>
  </si>
  <si>
    <t>How I Feel After Watching The Olympics (Music Video)</t>
  </si>
  <si>
    <t>BuzzFeed|BuzzFeedVideo|BuzzFeed Video|Video|olympics|the olympics|trash|funny|music video|music|rap|chloe kim|red gerard|vincent zhou|pyeongchang|south korea|2018|hilarious|winter sports|winter olympics|winter|winter olympics 2018|parody|snowboard|snowboarding|trash can|lol|omg|satire|how i feel|mfw|watching the olympics|after|2018 olympics|2018 winter olympics|recap|pyeongchang 2018|gold medal</t>
  </si>
  <si>
    <t>It's hard being an average person, especially after watching the 2018 Olympics.\n\nCheck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AudioBlocks\n(https://www.audioblocks.com)\n\nSTILLS\nFigure Skating - Winter Olympics Day 8\nHarry How/Getty Images\nSnowboard - Winter Olympics Day 4\nCameron Spencer/Getty Images\nMedal Ceremony - Winter Olympics Day 2\nDan Istitene/Getty Images\nFour garbage bags\nmikyso/Getty Images\nMetal Rubbish Tin\nCTRPhotos/Getty Images\nEarth globe on white: Americas and North Pole. Clipping path.\nDimitrios Stefanidis/Getty Images\nView of Tokyo skyline at sunset\nf11photo/Getty Images\nGold Silver And Bronze Medals\nVonkara1/Getty Images\n\nVIDEO\nFootage provided by VideoBlocks\n(http://vblocks.com/x/BuzzFeedYouTube)\n\nCredits: https://www.buzzfeed.com/bfmp/videos/49251</t>
  </si>
  <si>
    <t>v23_b_V6beI</t>
  </si>
  <si>
    <t>How I Did My Makeup in HIGH SCHOOL</t>
  </si>
  <si>
    <t>how i did my makeup in highschool|jessica clements|jessmclements|how i did my makeup|highschool|highschool makeup|tutorial|highschool makeup tag|makeup tag</t>
  </si>
  <si>
    <t>How I Did My Makeup in HIGH SCHOOL | Jessica Clements\nInstagram - Jessmclements - http://instagram.com/jessmclements\nMy Last Video - https://youtu.be/7nJIk6Td9yo\nSecond Channel - http://www.youtube.com/c/JessicaClementsVlogs\n\nShirt - s - http://bit.ly/2FcnX3N\n\nMakeup Products I used:\nMilk Makeup Matte Foundation - http://bit.ly/2F7oVOV\nUrban Decay Eyeliner - http://bit.ly/2GMuZth\nL'Oreal Lash Tubes Mascara - http://bit.ly/2sLjaBc\nUrban Decay Concealer - http://bit.ly/2FcxKqu\nLaura Mercier Concealer - http://bit.ly/2FdS0s5\nToo Faced Peach Blush - So Peachy - http://bit.ly/2FaU8jX</t>
  </si>
  <si>
    <t>uI5_G-Hiu8U</t>
  </si>
  <si>
    <t>Meeting Mommy</t>
  </si>
  <si>
    <t>wong fu presents|short film|simu liu|tina jung|drama|this is us|parenting|babies|mother|daughter|father</t>
  </si>
  <si>
    <t>This video was available first to our Patreon members! Thanks to them we can continue to share works from our community like this.\nJoin us today! https://www.patreon.com/wongfuproductions\n\nSimu Liu https://www.instagram.com/simuliu | https://twitter.com/simuliu\nTina Jung https://www.instagram.com/tina_jung | https://twitter.com/tinayjung\n\nDirected by Tricia Lee https://www.twitter.com/TriciaLee_\nWritten by Simu Liu &amp; Tina Jung\n\nFeaturing\nRebecca Chan\nSimu Liu\nTina Jung\n\nCo-Producer/Editor Jane MacRae\nCasting Director Millie Tom\nDirector of Photography Angel Navarro III\nProduction Designer Meryl Allysa Romo\n\nMusic by Daniel Ciurlizza\n\nSUBSCRIBE: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</si>
  <si>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9bAiXJoNdy0</t>
  </si>
  <si>
    <t>One thing that makes you a better friend</t>
  </si>
  <si>
    <t>anna|akana|ana|annaakana|one thing that makes you a better friend|one thing|friend|relationships|listening actively</t>
  </si>
  <si>
    <t>Try Audible for free for 30 days and download a free audiobook! http://Audible.com/Anna or text Anna to 500-500 \n\n\n\n\nbusiness\nAkanaActing@gmail.com\nTom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</si>
  <si>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I-FHMnfORbo</t>
  </si>
  <si>
    <t>How To Get GLASS SKIN for ACNE SKIN!</t>
  </si>
  <si>
    <t>heyitsfeiii|heyitsfei|boyfriend|kpop|reaction|kbeauty|acne|pimples|blackheads|how|to|get|rid|of|skincare|guru|glass skin|glass skincare|for acne prone skin|troubled skin|oily skin type|large pores|glass skin that works|glass skin that helps treat|glass skin for troubled skin|how to get glass skin|without makeup|with makeup|how to get glass skin for acne skin|how to get glass skin for teenagers|korean glass skin trend|glass skin trend|korea|trend</t>
  </si>
  <si>
    <t>How to get REAL Glass Skin with a 3 step skincare routine! \n\n~ P R O D U C T S ~\n\nâž¤ [ACWELL] Licorice pH Balancing Cleansing Toner: \nhttp://bit.ly/2FCsDxK\n\nâž¤ [ARIUL] Natural Face Mist 7 Days Vitamin:\nhttp://amzn.to/2GNmu1a\n\nâž¤ [MIZON] All in One Multi Function Snail Repair Cream:\nhttp://amzn.to/2F2F7xE\n\nâž¤ [KLAIRS] Supple Preparation Facial Toner for LARGE PORES:\nhttp://bit.ly/2BSezQV\n\nâž¤ [NEOGEN] H2 Dermadeca Serum Spray:\nhttp://bit.ly/2Cq4Uls\n\n\nâ–» HELP ME TRANSLATE MY VIDEOS â—… \nhttp://www.youtube.com/timedtext_cs_panel?tab=2&amp;c=UCQlWvudiTjnZSkFizAhe-2A\n\nâ–»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</si>
  <si>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g30Rhk82rmg</t>
  </si>
  <si>
    <t>Is The Samsung Galaxy S9 Worth The Hype?</t>
  </si>
  <si>
    <t>samsung galaxy s9|samsung galaxy s9+|samsung|galaxy|s9|s9+|galaxy s9|galaxy s9+|samsung galaxy|galaxy s9 review|galaxy s9 unboxing|galaxy s9+ review|galaxy s9+ unboxing|s9 review|s9 unboxing|s9+ review|s9+ unboxing|galaxy s9 plus|galaxy s9 camera|galaxy s9 vs iphone x|galaxy s9 vs s8|s9 plus|s9 vs|samsung galaxy s9 plus|samsung s9|samsung galaxy s9 unboxing|samsung galaxy s9 review|unbox therapy|unbox|therapy|iphone x|unboxing|unboxtherapy|iphone</t>
  </si>
  <si>
    <t>Time for the Samsung Galaxy S9 and S9+\nJoin the Club - http://www.dollarshaveclub.com/unboxtherapy\n\nThe Samsung Galaxy S9 and Galaxy S9+ are the latest flagship devices from Samsung. The S9 and S9+ are an iteration on the popular Galaxy S8 and Galaxy S8+. The Biggest change for the S9 is the camera. The new camera features an adjustable aperture capable of shooting at f1.5 or f2.4.\n\ndbrand skins - https://dbrand.com/camo\n\nJoin the Club today -\n http://www.dollarshaveclub.com/unboxtherapy\nNew members get their 1st month of the Dollar Shave Club Starter Set including the Executive Razor and trial-sized versions of their Shave Butter, Body Cleanser and One Wipe Charliesâ€™ Butt Wipes for ONLY $5 (and free shipping). After that razors are just a few bucks a month.\n_________________________________________\n\nWATCH SOME MORE VIDEOS...\n\n3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</si>
  <si>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BFqNP8VqoPs</t>
  </si>
  <si>
    <t>Inside a Chinese 3D Printing Factory - in Shenzhen, China</t>
  </si>
  <si>
    <t>3d printing|sla 3d printer|sla 3d printing|shenzhen|3d printer|sla|stereolithography|china|laser|3d print|resin|3d printers|3d printing service|factory|chinese factory|3d printing factory|rapid prototyping|manufacturing|3d</t>
  </si>
  <si>
    <t>Today we go inside a Chinese 3D printing factory in Shenzhen,  Lexcent, to see their industrial SLA 3D printing operation.  Not quite what we were expecting, but super interesting nonetheless!\n\nShare this video: https://youtu.be/BFqNP8VqoPs\nSubscribe to the channel here: https://goo.gl/qeurxc\n\n3D Printing Factory: http://www.lexcent.com  leo.xiao@lexcent.com\nSasha's Youtube channel: https://www.youtube.com/user/isashach\n\nMy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http://instagram.com/strangeparts_com\n\nMusic\n--\nOld School Freestyle 2 - Andreas Ericson (licensed through Epidemic Sound)\nQuantum by Blossom Learning (licensed through Art List)</t>
  </si>
  <si>
    <t>pb7CBZ952zs</t>
  </si>
  <si>
    <t>Nailed It I Trailer [HD] I Netflix</t>
  </si>
  <si>
    <t>Netflix|Trailer|Netflix Original Series|Netflix Series|television|movies|streaming|television online|comedy|drama|08282016NtflxUSCAN|competition|unscripted|baking|bakers|treats|sweets|cakes|foodporn|pastry|pinterestfail|PLvahqwMqN4M0MGkARAHH7sCVVEepIBVYe|PLvahqwMqN4M1VvGtFng3qLuz13DiSbOoy|nailed it|nailed it netflix|baking show|baking tutorial|baking netflix|cooking show netflix|cooking netflix|Nicole Byer|Jacques Torres|chocolate|Sylvia Weinstock|food netflix</t>
  </si>
  <si>
    <t>This is Nailed It, the show where everyday home bakers attempt to recreate amazing treatsâ€¦and donâ€™t always get there.  From gingerbread men that look like monsters to wedding cakes that would make any bride say, â€œI donâ€™t.â€  If youâ€™ve ever tried to make something epic and wound up with an epic fail, this is the show for you.  The baker who comes closest to success will walk away with $10,000 and the chance to finally sayâ€¦Nailed It! #pinterestfail\n\nNailed It lands on Netflix March 9.\n\nSUBSCRIBE: http://bit.ly/29qBUt7\n\nWatch Nailed It on Netflix: https://www.netflix.com/nailedit\n\nAbout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http://bit.ly/29kkemT\n\nNailed It I Trailer [HD] I Netflix\nhttp://youtube.com/netflix</t>
  </si>
  <si>
    <t>aHR5vpQicqw</t>
  </si>
  <si>
    <t>Court hearing held for Nikolas Cruz</t>
  </si>
  <si>
    <t>parkland shooting|court hearing|nikolas cruz|nikolas cruz court hearing|florida shooting|Court hearing held for Parkland shooting suspect Nikolas Cruz|Florida school shooting suspect appears in court|Florida|Broward County shooting</t>
  </si>
  <si>
    <t>Accused Parkland school shooting suspect Nikolas Cruz wasÂ in court Monday for a hearing.</t>
  </si>
  <si>
    <t>V1oBoGdrVTs</t>
  </si>
  <si>
    <t>What are those curlers actually shouting? | Burning Questions</t>
  </si>
  <si>
    <t>Olympic Games|Olympics|IOC|Sport|Champion|Winter Games|Winter Olympics|Why|Questions|Q&amp;A|PyeongChang|PyeongChang 2018|Burning Questions|Did you know|fact|funfacts|PLBurningQuestions|yt:cc=on|Ø§Ù„ÙƒÙŠØ±Ù„Ù†Ø¬|å†°å£¶|Curling|ã‚«ãƒ¼ãƒªãƒ³ã‚°|ì»¬ë§|ÐšÐµÑ€Ð»Ð¸Ð½Ð³|why do|faq|curlers|shout|yell|what do|scream|what are they saying</t>
  </si>
  <si>
    <t>Curling has been described as chess on ice - but with more shouting. What exactly are they saying and why does it play such a big role?\n\nPart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</si>
  <si>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HgknAaKNaMM</t>
  </si>
  <si>
    <t>Carrie Underwood - The Champion ft. Ludacris</t>
  </si>
  <si>
    <t>Carrie|Underwood|The|Champion|UMG|Nashville|Pop</t>
  </si>
  <si>
    <t>The Official Music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Â© 2018 UMG Recordings, Inc.\n\nhttp://vevo.ly/45xHIG</t>
  </si>
  <si>
    <t>tugFFhML7VY</t>
  </si>
  <si>
    <t>The Nintendoe Paper!</t>
  </si>
  <si>
    <t>ryan|higa|higatv|nigahiga|nintendo|labo|paper|stop motion|nintendoe|animation|crazy|cool|time consuming|funny|wack</t>
  </si>
  <si>
    <t>Sorry it's been so long since we posted a video, this took a bit longer than expected. Hopefully you'll understand why by the end of this video lol.\n\nSee Bloopers and BTS here: https://www.youtube.com/watch?v=fAgUIxLcC6s&amp;feature=youtu.be\n\nOrder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</si>
  <si>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HCO7BWbKipU</t>
  </si>
  <si>
    <t>You'll NEVER guess how I caught this lizard!</t>
  </si>
  <si>
    <t>adventure|adventurous|animals|breaking|breaking trail|coyote|coyote peterson|peterson|trail|wild|collared lizard|lizard|reptile|desert lizard|adventure show|dragon|bearded dragons|lizards|bearded dragon|finally caught one|lizard catch|komodo dragon|bitten by a lizard|fast lizard|australian lizard|dragons|monitor|you'll never guess|youll never guess how i caught this lizard|amazing catch|lizard in tree|monitor lizard|monitors|water monitor|giant lizard|sand</t>
  </si>
  <si>
    <t>Please SUBSCRIBE - http://bit.ly/BWchannel\nTour Tickets Available Now! - http://bit.ly/bravetickets\nBuy Brave Wilderness Gear - http://bit.ly/BWmerch\nBuy Coyoteâ€™s Book - http://bit.ly/BOOKbraveadventures\nWatch More - http://bit.ly/BTcaiman\n\nOn this episode of Breaking Trail, Coyote makes the craziest lizard catch of his life when he scales a 30ft tree after a huge Sand Monitor! \n\nMonitor lizards are far and away the largest lizards on earth and a variety of their species can be found all across the globe. In Australia these reptilian giants are also known as Goannas, and Coyote Peterson has been dreaming of coming face-to-face with one since he was just a childâ€¦needless to say, this adventure is one thatâ€™s heâ€™s been preparing for his entire life!\n\nGet ready to see â€œYouâ€™re never guess how I caught this lizard!â€\n\nWest Coast Tour Tickets are on sale NOW! - http://bit.ly/bravetickets\n\nApril 5 - San Francisco, CA - SOLD OUT\n\nApril 6 - Portland, OR - http://bit.ly/BRAVEportland\n\nApril 7 - Seattle, WA - SOLD OUT\n\nApril 8 - Boulder, CO - http://bit.ly/BRAVEboulder\n\nHUGE THANKS to Max and Lockie with Australian Wildlife Encounters for hosting the crew on this production. To schedule your own Australian wildlife adventure check out their website! - http://bit.ly/AUSTWildlife\n\nBreaking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</si>
  <si>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i_nLsG_asQg</t>
  </si>
  <si>
    <t>Blake Shelton</t>
  </si>
  <si>
    <t>Blake Shelton - I Lived It (Official Music Video)</t>
  </si>
  <si>
    <t>blake|shelton|texoma shore|I lived it|official|music video|country music|austin|ole red|honey bee|god gave me you</t>
  </si>
  <si>
    <t>NEW ALBUM Texoma Shore available NOW: https://BlakeShelton.lnk.to/texomashore \n \nSee Blake on the Country Music Freaks Tour with Brett Eldredge and Carly Pearce! Tickets on sale now. Visit http://www.blakeshelton.com/tour \n \nGet your Blake Shelton merchandise here: http://store.blakeshelton.com/ \n \nDownload or stream more songs by Blake:  \niTunes: blakeshelton_itunes \nSpotify: blakeshelton_sp \n \nStay in touch with Blake! \nWebsite: http://www.blakeshelton.com/ \nFacebook: https://www.facebook.com/blakeshelton/ \nTwitter: https://twitter.com/blakeshelton \nInstagram: https://www.instagram.com/blakeshelton/</t>
  </si>
  <si>
    <t>UddlsDsoIWs</t>
  </si>
  <si>
    <t>Fastest Clapper in The World - Bonus Clip</t>
  </si>
  <si>
    <t>In this bonus clip, Gav and Dan face off against Eli Bishop, the worldâ€™s fastest hand clapperâ€”and the slo-mo replay doesn't miss a beat. Check out The Super Slow Show, Only on YouTube.</t>
  </si>
  <si>
    <t>c7cYON3uVZo</t>
  </si>
  <si>
    <t>Jeopardy! First: Tiebreaker | JEOPARDY!</t>
  </si>
  <si>
    <t>In the case of a tie at the end of Final Jeopardy!, we give one final tiebreaker clue. Watch the end of today's episode and head to http://bit.ly/J-Tiebreaker for the full explanation!\n\nSubscribe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</si>
  <si>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ZIbI0ekrrZU</t>
  </si>
  <si>
    <t>CrossFitÂ®</t>
  </si>
  <si>
    <t>Open Workout 18.2 Standards</t>
  </si>
  <si>
    <t>Functional Fitness|Fitness|Functional|CrossFit|The CrossFit Games|The Sport of Fitness|Forging Elite Fitness|Affiliates|CrossFit Affiliates|2018|18.2|Standards</t>
  </si>
  <si>
    <t>For full Workout details and descriptions click here:\nhttps://games.crossfit.com/\n\nThe CrossFit Games -- (http://games.crossfit.com)\n\nThe CrossFit GamesÂ® - The Sport of Fitnessâ„¢\nThe Fittest On Earthâ„¢</t>
  </si>
  <si>
    <t>cIkEjFiUqwU</t>
  </si>
  <si>
    <t>Reverend Billy Graham's Funeral | NBC News</t>
  </si>
  <si>
    <t>nbc news|breaking news|us news|world news|politics|nightly news|current events|top stories|pop culture|business|health|billy graham funeral|pastor|evangelist|rev. billy graham|Reverend Billy Graham's Funeral|america's pastor|billy graham dies at 99|religion|reverend billy graham|billy graham ceremony|billy graham death|billy graham dies|rev billy graham|funeral for billy graham|bill graham funeral|billy graham ceremony live|billy graham live stream</t>
  </si>
  <si>
    <t>Thousands gather for a funeral service at the entryway at the Billy Graham Library to honor the evangelist.\nÂ»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http://nbcnews.to/PinNBC\n\nReverend Billy Graham's Funeral | NBC News</t>
  </si>
  <si>
    <t>TM42O6kYbI8</t>
  </si>
  <si>
    <t>Why the Oscars love method actors</t>
  </si>
  <si>
    <t>vox.com|vox|explain|oscars|2018 oscars|method acting|method actors|famous method actors|best method actors|what is method acting|method acting explainer|leonardo dicaprio|leonardo dicaprio oscar|best method acting performances|the revenant|heath ledger|daniel day lewis|daniel day-lewis|the dark knight joker|famous method acting performances</t>
  </si>
  <si>
    <t>Almost half of all Best Actor and Actress awards have been won by method actors since 1951.\n\nGetting excited about the Oscars? Check out our expert analysis at Vox: http://bit.ly/2F7xfyW\n\nSubscribe to our channel! http://goo.gl/0bsAjO\n\nMethod acting's foundational theory originated in the Soviet Union during the early 20th century. It was created by Konstantin Stanislavski and his peers at the Moscow Art Theater as a framework for systematically training young actors. Method acting became influential in the US in the â€™30s and â€™40s, pioneered by Lee Strasberg, Stella Adler, and Sanford Meisner, each of whom transformed and built on Stanislavskiâ€™s system.\n\nToday, training in method acting is ubiquitous for aspiring actors. But at the same time, the stakes of method acting continue to rise. First popularized in the US during the 1950s by Marlon Brando's generation of Hollywood stars, method acting continues to be a consistent way for actors to push themselves in new roles. But while method acting won Leonardo DiCaprio his first Oscar for his performance in The Revenant, it's undeniable that the way method acting is promoted is conspicuously marketable. Still, it has undoubtedly led to some of the greatest performances of all time.\n\nVox.com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</si>
  <si>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jn9mHzXJIV0</t>
  </si>
  <si>
    <t>18-core iMac Pro Review: Not a Trap!</t>
  </si>
  <si>
    <t>iMac Pro|18 core iMac|18-core|18-core iMac Pro|18 core iMac Pro|iMac|iMac Pro review|Apple desktop|Mac Pro</t>
  </si>
  <si>
    <t>iMac Pro. Turns out it's not a trap. It's pretty damn good.\n\nThat time I thought it was a trap: https://youtu.be/RvXmktAurSQ\n\nThat wallpaper: https://i.imgur.com/YO1xfwJ.jpg\n\nSatechi hub: http://amzn.to/2oE4VtP\nTwelvesouth stand: https://twelvesouth.com/product/hirise-pro-for-imac\n\nMKBHD Merch: http://shop.MKBHD.com\n\nVideo Gear I use: http://kit.com/MKBHD/video-gear#recommendation17959\nTech I'm using right now: https://www.amazon.com/shop/influencer-0bfe542e\n\nIntro Track: More Better by Alltta\n\n~\nhttp://twitter.com/MKBHD\nhttp://snapchat.com/add/MKBHD\nhttp://google.com/+MarquesBrownlee\nhttp://instagram.com/MKBHD\nhttp://facebook.com/MKBHD</t>
  </si>
  <si>
    <t>zNL_kGO6lQ8</t>
  </si>
  <si>
    <t>Gibi ASMR</t>
  </si>
  <si>
    <t>[ASMR] SLOW Tapping &amp; Whispered Trigger Assortment</t>
  </si>
  <si>
    <t>gibi|asmr|slow|trigger|triggers|assortment|tapping|whisper|whispered|ear to ear|rode nt1|microphone|binaural|stereo|candle|cork|tap|scratch|scratching|lid|lid sounds</t>
  </si>
  <si>
    <t>Hello everyone!\nI have realized that as an ASMR fan, my trigger preferences often carry over to when I'm creating my own content. I like faster/louder triggers and roleplays, so I realized that I don't tend to slow it down in many of my videos. This video is the opposite! Let's explore some triggers slowly and gently, with soft whispers ear to ear. :) I hope you enjoy!\n\nTimestamps:\nIntro 0:00\nCork Candle 2:25 \nSoft Bristle Brush 7:52\nTiny Lotion Jar 15:14\nKeyboard 21:50\nOutro 28:30\n\n------------------------------------------------------------------------------------------\nMy upload schedule:\nâ–ºEvery Tuesday\nâ–ºEvery Thursday\nâ–ºEvery Saturday\n------------------------------------------------------------------------------------------\n(ðŸ’–â˜€ï¸Seeking Therapy or Counseling? Try online.)\nhttp://www.tryonlinetherapy.com/gibiasmr/ \n\nI find that I get a lot of comments and messages about using ASMR for anxiety, depression, and more. I can totally relate with that, and ASMR is an awesome outlet for those things. However, if youâ€™re interested, above is a link to a website with real, professional &amp; licensed counselors. You can type to them, or call them! Itâ€™s actually a really cool service and I use it personally. It costs as low as $35 a week, and you donâ€™t have to leave your house to use it. :)\n\n\nFTC: By using my BetterHelp referral link you are supporting this channel. I receive commissions on any sales, but I only promote products I believe in. (I use this website to talk to my own personal therapist!)\n\nI also donate regularly to The Brain and Behavior Research Foundation. I highly recommend it! They give grants to scientists who do studies to better understand and treat mental illnesses.\n(http://bbrfoundation.org/)\n------------------------------------------------------------------------------------------\n\nThe last ASMR video to help me sleep: \nhttps://www.youtube.com/watch?v=yuVCtrW2KgY\n\nxxGibi\n------------------------------------------------------------------------------------------\nFind me on the internet!\nâ–ºPATREON: https://www.patreon.com/gibiasmr\nâ–ºINSTAGRAM: https://www.instagram.com/GibiOfficial\nâ–ºFACEBOOK: https://www.fb.me/gibiasmr\nâ–ºTWITTER: https://www.twitter.com/GibiOfficial (I use this the most)\nâ–ºSHOP: https://teespring.com/stores/gibi-official\nâ–ºEU SHOP: https://teespring.com/stores/gibi-official-EU\nâ–ºGAMING CHANNEL: https://goo.gl/a75KLT\nâ–ºTWITCH/LIVESTREAMING: https://www.twitch.tv/gggibi\n------------------------------------------------------------------------------------------\n\nThank you to my assistant Shawn, who is editing some of my videos this month while I catch up on other work!! Feel free to compliment his wonderful work anytime :D (you can find him here: https://twitter.com/MrTheVestman)</t>
  </si>
  <si>
    <t>PdWe5ULGy_s</t>
  </si>
  <si>
    <t>Singing Whisper Challenge with Alicia Keys</t>
  </si>
  <si>
    <t>The Tonight Show|Jimmy Fallon|Singing Whisper Challenge|Alicia Keys|NBC|NBC TV|Television|Funny|Talk Show|comedic|humor|snl|Fallon Stand-up|Fallon monologue|tonight|show|jokes|funny video|interview|variety|comedy sketches|talent|celebrities|video|clip|highlight|Girl on Fire|If I Ain't Got You|No One|My Boo|A Woman's Worth|singer|piano|R&amp; B|Hips Don't Lie|It Takes Two To Make A Thing Go Right|Party Up|DMX</t>
  </si>
  <si>
    <t>Jimmy and Alicia Keys take turns guessing random song lyrics while wearing noise-canceling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exclusives.\n\nSinging Whisper Challenge with Alicia Keys\nhttp://www.youtube.com/fallontonight</t>
  </si>
  <si>
    <t>3AV1GuBI-0Q</t>
  </si>
  <si>
    <t>Ben Simmons does something on defense vs LeBron James that we almost never see | SportsCenter | ESPN</t>
  </si>
  <si>
    <t>ben simmons|simmons|simmons 76ers|simmons sixers|simmons philadelphia 76ers|ben simmons sixers|ben simmons 76ers|joel embiid|embiid|embiid sixers|embiid 76ers|embiid philly|joel embiid philly|joel embiid sixers|joel embiid 76ers|ben simmons vs lebron james|ben simmons vs lebron|simmons vs lebron|76ers cavaliers|76ers vs cavs|sixers vs cavs|sixers vs cavaliers|76ers vs cavaliers|nba|basketball|nba video|espn|nba interview|nba basketball|espn live</t>
  </si>
  <si>
    <t>ESPN NBA analyst Tim Legler joins SportsCenter after the Philadelphia 76ers' 108-97 win at the Cleveland Cavaliers, breaking down the things Ben Simmons and Joel Embiid bring, including a defensive play against LeBron James that we almost never see.\n\nâœ”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</si>
  <si>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itE8Cd85-QM</t>
  </si>
  <si>
    <t>Donald Glover Meets The Girl Scout Who Went Viral With 'Redbone'</t>
  </si>
  <si>
    <t>The Late Show|Late Show|Stephen Colbert|Steven Colbert|Colbert|celebrity|celeb|celebrities|late night|talk show|comedian|comedy|CBS|joke|jokes|funny|funny video|funny videos|humor|hollywood|famous|interviews|Donald Glover|Interview|Entertainment|Nonrecurring|Evergreen</t>
  </si>
  <si>
    <t>'Atlanta' creator and star Donald Glover isn't the only one furthered his career with the Grammy-winning hit 'Redbone.'\n\nSubscribe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</si>
  <si>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D8mu5AgUsPs</t>
  </si>
  <si>
    <t>Jennifer Lawrence Reveals The Inspiration For Her Jersey Accent From American Hustle | WWHL</t>
  </si>
  <si>
    <t>What What Happens live|reality|interview|fun|celebrity|Andy Cohen|talk|show|program|Bravo|Watch What Happens Live|WWHL|bravo andy|Watch|What|Happens|Jennifer Lawrence|Jersey Accent|Actress|updates|movie script|Amy Schumer|reveals|inspired|American Hustle|completed format|movie|frame|mom|famous|house wife|director|mom in the movie|connection|role in American Hustle|j-law</t>
  </si>
  <si>
    <t>Actress Jennifer Lawrence updates a WWHL caller on her movie script she wrote with Amy Schumer and also reveals what inspired her Jersey accent for her role in â€œAmerican Hustleâ€.\nâ–ºâ–º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http://bravotv.tumblr.com/\n\nJennifer Lawrence Reveals The Inspiration For Her Jersey Accent From American Hustle | WWHL</t>
  </si>
  <si>
    <t>cY-fuk44Lu8</t>
  </si>
  <si>
    <t>Massive nor'easter bearing down on East Coast</t>
  </si>
  <si>
    <t>nor'easter|storm|weather|disaster|evacuation|Massachusetts|safety|wnt|abc|abcnews</t>
  </si>
  <si>
    <t>Evacuations were already underway in Massachusetts.</t>
  </si>
  <si>
    <t>lHzclTp0-ZY</t>
  </si>
  <si>
    <t>LeBron James Pulls a SWEET Behind-the-Back Move Between Tristan Thompson's Legs!</t>
  </si>
  <si>
    <t>nba|highlights|basketball|plays|amazing|sports|hoops|finals|games|game|lebron|james|lbj|king|cleveland|cavaliers|cavs|sweet|nasty|behind|the|back|move|between|legs|tristan|thompson|philadelphia|76ers|top|play|best|sick|crazy|dribble|crossover|score|scoring|all-star</t>
  </si>
  <si>
    <t>Check out LeBron James scoring on a nasty behind-the-back move that went in between Tristan Thompson's legs!\n\nSubscribe to the NBA: http://bit.ly/2rCglzY\n\nFor news, stories, highlights and more, go to our official website at http://www.nba.com\n\nGet NBA LEAGUE PASS: http://www.nba.com/leaguepass</t>
  </si>
  <si>
    <t>GbrueARGMhE</t>
  </si>
  <si>
    <t>Olympian Adam Rippon Has Been Sleeping on Shawn Mendes</t>
  </si>
  <si>
    <t>Ellen|degeneres|ellen degeneres|the ellen show|ellen fans|ellen tickets|ellentube|ellen audience|adam rippon|adam|rippon|olympian|2018 winter olympics|winter olympics|olympics|ice skater|skater|ice|ice skating|sally fields son|sally field|Sam Greisman|love|matchmaker|social media|social media matchmaker|twitter|tweet|love tweet|crush|shawn mendes|shawn|mendes|harry styles|harry|styles|jake gyllenhaal|jake|celebrity crush|celebrity|gay|interview</t>
  </si>
  <si>
    <t>Ellen offered to help Olympic medalist Adam Rippon find a date, so the ice skater revealed his celebrity crushes, like singer Shawn Mendes, who heâ€™s admittedly been sleeping on (not with).</t>
  </si>
  <si>
    <t>BO_g-ncp5wE</t>
  </si>
  <si>
    <t>Why Stunt People Don't Get Oscars</t>
  </si>
  <si>
    <t>oscars|stunt people|stuntmen|stunt coordinator|oscars 2018|the academy|academy awards|insider</t>
  </si>
  <si>
    <t>Stunt doubles are some of the most vital crew members in movie scenes, yet they don't have their own Oscar category. The stunt coordinator works closely with the director to intricately plot out how stunt sequences weave into the whole film. There have only been two occasions when stunt people have been acknowledged at the Oscars for their work. INSIDER looks into the debate why stunt people don't get Oscars.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</si>
  <si>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4HU6Z7anycw</t>
  </si>
  <si>
    <t>Lucas the Spider - Polar Bear</t>
  </si>
  <si>
    <t>LucastheSpider|Animation|3D Animation|VFX|Dog|Cute</t>
  </si>
  <si>
    <t>Don't worry...Dexter is a spider friendly pup!\nhttps://teespring.com/stores/lucas-the-spider --- Check out the official Lucas the Spider Storefront. We try to keep it updated based on your feedback. We greatly appreciate your love and support!</t>
  </si>
  <si>
    <t>894rSubVE5E</t>
  </si>
  <si>
    <t>GUESS THAT SONG CHALLENGE: Oscar Winning Songs (ft. FBE STAFF)</t>
  </si>
  <si>
    <t>Oscars|Oscar Winning|Oscar Awards|GUESS THAT SONG CHALLENGE: Oscar Winning Songs (ft. FBE STAFF)|staff react|fbe staff|reaction|react|reactions|reacts|thefinebros|fine brothers|fine brothers entertainment|FBE|laugh challenge|try not to laugh|try to watch without laughing or grinning|react gaming|kids versus food|do they know it|lyric breakdown|kyfall|Tarzan|Once|Breakfast at Tiffany's|Wizard of Oz</t>
  </si>
  <si>
    <t>Guess that Oscar Winning Song played by FBE Staff!\nWatch all FBE Staff Reacts! https://goo.gl/s3wXpy \nSUBSCRIBE THEN HIT THE ðŸ””! New Videos 12pm PST on REACT! https://goo.gl/7SnCnC\nWatch all RC videos from this week https://goo.gl/th0yyt \nWatch latest FBE videos: https://goo.gl/aU5PSm\n\nThe FBE Staff play guess that Oscar Winning Song! Watch to see their reaction!\n\nThis episode features the following Staff:\nCara\nhttps://www.instagram.com/carebearr10/\nEthan\nhttps://www.instagram.com/iamethansweiser/\nJordan S.\nhttps://twitter.com/jordanmasmith\nKristen\nhttps://www.instagram.com/lexikris/\nKristy\nhttps://www.instagram.com/kristy9393/\nMorty\nhttps://www.instagram.com/morty_raf/\nSean\nhttps://www.instagram.com/seanprzano/\nStephen\nhttps://www.instagram.com/millertime141/\nVartuhi\nhttps://www.instagram.com/Just.Vart/\nVince\nhttps://www.instagram.com/cusinvinnie/\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91617-4324\n\nExecutive Produced by Benny Fine &amp; Rafi Fine\nHead of Post Production - Nick Bergthold\nDirector of Production - Drew Roder\nDigital Production Manager - Andrew Chang\nSupervising Producer - Vincent Ieraci\nProducer -  Alyssa Carter\nProduction Coordinator - Cynthia Garcia\nAssistant Production Coordinator - Kristy Kiefer\nStudio Technician - Josh Hilton\nProduction Assistant -  Kenira Moore &amp; Jayden Romero &amp; Oscar Ramos &amp;\nStephen Miller &amp; Lauren Hutchinson &amp; Kyllis Jahn\nEditor - Luke Braun\nAssistant Editor - Nicole Worthington\nDirector of Post - Adam Speas\nPost Supervisor - David Valbuena\nSet Design - Melissa Judson\nGraphics &amp; Animation - Will Hyler\nTheme Music - Cyrus Ghahremani\n\nÂ© Fine Brothers Entertainment.\n\nStaff React #89 - GUESS THAT SONG CHALLENGE: Oscar Winning Songs (ft. FBE STAFF)</t>
  </si>
  <si>
    <t>dEs6-IfOGbw</t>
  </si>
  <si>
    <t>Mexican STREET FOOD Tour in Oaxaca, Mexico | BEST Street Food in Mexico + HUGE Mexican Breakfast!</t>
  </si>
  <si>
    <t>the food ranger|trevor james|food ranger|food|street food|mexico|mexican street food|street food mexico|mexico street food|street food in mexico|oaxaca|oaxacan food|oaxaca street food|street|best street food|street food videos|best|try|deep|spicy|cheap|ranger|mexican food|mexican|heaven|breakfast|tour|vlog|salsa|amazing|mexican breakfast|cooking|street food around the world|oaxaca food|mexican cuisine|comida oaxaqueÃ±a|food ranger mexico|trevor james mexico</t>
  </si>
  <si>
    <t>Mexican Street Food Tour in Oaxaca, Mexico! We're going for a Full-on, DEEP street food tour into Oaxaca's BEST street food. Mexican Food is some of the best street food around the world, and we traveled to Oaxaca specifically to eat a ton of amazing street food. Today, I (The Food Ranger, Trevor James) am taking you on an amazing street food adventure through Oaxacaâ€™s best street foods. \n\nMexico is full of amazing and delicious street food. You can find street food everywhere, from the street corners to the back kitchens, itâ€™s all good. The recipes you can taste when you travel to Mexico is unreal, there are so many different types of street food and Mexican cuisine to try, it would take a lifetime to enjoy it all! In this street food adventure vlog, weâ€™re trying 6 amazing Mexican street foods in Oaxaca, starting out bright and early for a Mexican breakfast with lots of eggs on the comal oven and tortillas stuffed with juicy meat and salsa. This is what dreams are made of, eating the best street food around the world and traveling to taste it, and weâ€™re making these travel vlogs for you, so I would love to hear from you in the comments below!\n\nYou can watch all of our Mexico street food videos on our Mexican street food playlist, here:\nhttps://www.youtube.com/playlist?list=PL903FZ5cNRa3m9fJD4DANjuJSS6z1f20R\n\nHere is what our huge street food adventure day looked like in Oaxaca, Mexico:\n\n1)Amazing Mexican Breakfast with Huevos EGGS on the comal and tortillas full of salsa and juicy meat. (Itanoni Restaurant)\n2) Mexican Market Adventure at Mercado de Abastos, tasting some amazing Oaxacan chocolate, a frozen chocolate shake with lots of cacao, cinnamon, and cane sugar.\n3) Visit a local weekly street market and tasting empanadas, quesadillas, momotes, and more.\n\nABOUT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https://instagram.com/thefoodranger\n\nMUSIC I use for my videos (GREAT for Youtubers!) http://bit.ly/FoodRangerMusic\n\nGet your Food Ranger Merch Here, TAI HAO LE Merch here:\nhttps://shop.bonfire.com/THEFOODRANGER/</t>
  </si>
  <si>
    <t>0-yiRIWkhLo</t>
  </si>
  <si>
    <t>Lin-Manuel Miranda, Weird Al and Jimmy Lip Sync The Hamilton Polka</t>
  </si>
  <si>
    <t>The Tonight Show|Jimmy Fallon|Lin-Manuel Miranda|Weird Al|Jimmy|Lip Sync|The Hamilton Polka|NBC|NBC TV|Television|Funny|Talk Show|comedic|humor|snl|Fallon Stand-up|Fallon monologue|tonight|show|jokes|funny video|interview|variety|comedy sketches|talent|celebrities|video|clip|highlight|Hamilton|Mandoatory Fun|Off The Deep End|Bad hair Day|Alpocalypse|Running with Scissors|Poodle Hat|Straight Outta Lynwood|Moana</t>
  </si>
  <si>
    <t>Lin-Manuel Miranda and Weird Al Yankovic debut the latest #Hamildrop, The Hamilton Polka, with an impromptu lip sync.\n\nSubscribe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exclusives.\n\nLin-Manuel Miranda, Weird Al and Jimmy Lip Sync The Hamilton Polka\nhttp://www.youtube.com/fallontonight</t>
  </si>
  <si>
    <t>SCPkXjwSWCY</t>
  </si>
  <si>
    <t>How to Make Braids Show Up on Brunette / Dark Hair! - KayleyMelissa</t>
  </si>
  <si>
    <t>kayleymelissa|kayley melissa|letsmakeitup1|kaley melissa|kaleymelissa|kayley|melissa|kayley melisa|kayleymelisa|how to make braids|show|dark hair|brunettes|braids for brunettes|brais for dark hair|show up|hair|hairstyles|braided hair|braided hairstyles|how to|hair tutorial|tutorial|braids|braids styles|long hairstyles</t>
  </si>
  <si>
    <t>Here's a quick hair tutorial on how to make braids show up on dark hair! When hair has less dimension, braided hairstyles can be hard to see. Here are some tips and tricks to make it easier!\n\nKeep your hair game strong, subscribe! â†’  http://bit.ly/2p3RSRk\n\nThis has been SO requested, so I hope that it helps give you some styles to wear and inspo on how to change up styles to work for you. Obvs these will work on all hair colors, but I really wanted to help with the brunettes on this one! \n\n---âŸ£Follow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 Some links are affiliate links, which means I make a small commission if you purchase through the link.</t>
  </si>
  <si>
    <t>ONZAeOIqsjA</t>
  </si>
  <si>
    <t>Wolfgang Puckâ€™s Oscar Worthy Dishes</t>
  </si>
  <si>
    <t>BuzzFeed|Tasty|BuzzFeed Tasty|Wolfgang Puck|Oscar's|Oscar|Academy Awards|food|celebrity chef|salmon|caviar|pesto|vegetables|pesto veggie noodles|trout|puff pastry</t>
  </si>
  <si>
    <t>Check out a few secrets from Wolfgang Puck who is catering the offical Oscar's afterparty this year. Check out his website: http://wolfgangpuck.com/\n\nHere is what you'll need!\n\nSalmon with Pesto Veggie Noodles by Wolfgang Puck\nServings: 2\n\nINGREDIENTS\n1 shallot\n2 cloves garlic\n5 large leaves basil\nÂ¼ bunch flat leaf parsley\n1 pint cherry tomatoes\n1 teaspoon chili flakes\nSalt, to taste\nPepper, to taste\n1 lemon\nÂ¼ cup extra-virgin olive oil, plus more for cooking\n2 6-ounce fillets of salmon, skin off\n1 yellow squash\n1 zucchini\n2 carrots\n2 watermelon radishes\n\nPREPARATION\nFinely dice the shallot and add it to a medium bowl. \nMince the garlic and add it to the bowl with the shallot. \nChiffonade the basil, chop the parsley, and add to the bowl. \nQuarter the cherry tomatoes and add them to the bowl with the herbs, along with the chili flakes, a pinch of salt and pepper, the juice of one lemon, and the olive oil. Stir to combine.\nHeat a bit of oil in a medium skillet over medium heat. \nSeason the salmon fillets with salt and pepper. When the oil is shimmering, sear the salmon on one side until golden brown. Flip and cook until the other side is golden brown and the fish is cooked through. Remove the salmon from the heat and wipe out the skillet.\nCut the squash, zucchini, carrots, and watermelon radishes in half, if needed, then spiralize.\nHeat a bit of oil in the pan over medium heat until simmering. \nAdd the vegetable noodles to the pan and season with salt and pepper. Saute until tender, about 2 minutes. \nDivide the vegetable noodles between two plates. \nPlace a piece of salmon on each bed of noodles, then top with tomato sauce.\nEnjoy!\n\n\n\n\n---\n\nWolfgang Puck's Trout in Puff Pastry\nServings: 6\n\nINGREDIENTS\n2 tablespoons olive oil\nÂ½ cup celery, sliced \nÂ½ cup leeks, julienned\nÂ½ cup carrots, julienned\nSalt, to taste\nWhite pepper, to taste\n1 cup heavy cream\n1 whole trout, cleaned\nBlack pepper, to taste\n2 tablespoons fresh tarragon, chopped\n2 sheets puff pastry\n2 eggs, beaten\nParsley, for serving\nLemon wedges, for serving\n\nChive Butter Sauce:\n1 cup white wine\nJuice of one lemon\n4 shallots, minced\nÂ½ bunch tarragon \n1 cup heavy cream\n18 tablespoons (2 Â¼ sticks) butter, sliced\nSalt, to taste\nPepper, to taste\n2 bunches chives, minced\n \nPREPARATION\nHeat the olive oil in a medium pan over medium heat. \nAdd the celery, leeks, carrots, and a pinch of salt and white pepper, and sautÃ© until the vegetables start to cook down. \nAdd the cream and stir to coat the vegetables. Cook until the cream is thickened.\nRemove the pan from the heat.\nLine a baking sheet with parchment paper. Roll out both sheets of puff pastry until they are â…“-inch thick. Transfer one sheet of puff pastry to the baking sheet.\nCut the trout along the back to remove the spine, then butterfly open. Season with salt, pepper, and the tarragon. \nScoop the cooked vegetables onto one side of the fish, then fold over the other fillet. \nTransfer the fish to the center of the sheet of puff pastry. \nBrush egg wash around the fish, then lay on the second sheet of puff pastry, pressing around the fish to seal. Use a paring knife to cut away the excess puff pastry in the shape of a fish. \nBrush the top of the puff pastry with egg wash and use the leftover pastry scraps to decorate the fish with an eye and gills. Use the tip of the knife or the large opening of a pastry tip to draw scales on the body and tail. \nChill in the refrigerator for at least 30 minutes.\nMake the Chive Butter Sauce: In a medium saucepan over medium heat, combine the wine, lemon juice, shallots, and tarragon. Reduce until only a Â¼ cup of liquid remains. Add the cream and reduce until the mixture thickens slightly.\nSlowly whisk in the butter, 1 piece at a time, until the sauce is glossy and thickened. \nRemove the tarragon stem and season with salt and pepper. Stir in the chives.\nPreheat the oven to 375â„‰ (190â„ƒ). When the oven is heated. Bake the fish for 15 to 20 minutes, or until the pastry is golden brown.\nTransfer the fish to a platter and garnish with fresh parsley and lemon wedges.\nTo serve, cut the fish into indiv</t>
  </si>
  <si>
    <t>zuVxgSvyffk</t>
  </si>
  <si>
    <t>This Might Get...(Official Trailer)</t>
  </si>
  <si>
    <t>Mamrie Hart|MamrieHart|Mamrie|Mametown|Mame Town|You Deserve a Drink|YouDeserveaDrink|YDAD|comedy|funny|comedian|comedienne|mixology|mixologist|drinks|drinking|drinking games|liquor|alcohol|this might get|thismightget|grace helbig|mamrie hart and grace helbig|grace helbig and mamrie hart|grace helbig mamrie hart|mamrie hart grace helbig|this might get weird y'all|gracehelbig|grace and mamrie|mamrie and grace|mamrie grace|grace mamrie|helbig</t>
  </si>
  <si>
    <t>Subscribe to This Might Get! http://bit.ly/ThisMightGet\nThis Might Get... is a show hosted by best friends and all around hot messes, Grace Helbig and Mamrie Hart of (also host of You Deserve a Drink). You can come hang with them five days a week, Monday through Friday. It might get silly, crazy, and even downright weird. In the good way. Hopefully.\n\nFollow Mamrie! \nTwitter â–º http://bit.ly/MamrieTwitter\nInstagram â–º http://bit.ly/MamrieInstagram\nFacebook â–º http://bit.ly/MamrieFacebook\nTumblr â–º http://bit.ly/MamrieTumblr \n\nDONâ€™T FORGET TO SUBSCRIBE, YA DRUNKS!</t>
  </si>
  <si>
    <t>lXZiKYpRCa0</t>
  </si>
  <si>
    <t>Nintendo Switch 1 Year Anniversary Dev. Talk - ft. Mr. Takahashi</t>
  </si>
  <si>
    <t>nintendo|play|play nintendo|game|gameplay|fun|video game|kids|action|adventure|rpg|nintendo switch|joy con|pro controller|handheld|docked|general manager|entertainment planning|development|developer|dev talk|dev chat|General Manager of EPD|executive|nintendo executive|mario kart|mario kart 8 deluxe|classic mario kart|1-2-switch|12 switch|ball count|conductor</t>
  </si>
  <si>
    <t>Shinya Takahashi shares his thoughts on the first year of #NintendoSwitch, his favorite #MarioKart, and more!\n\nLearn more about Nintendo Switch! https://www.nintendo.com/switch\n\n#NintendoSwitch #MarioKart #12Switch\n\nSubscribe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</si>
  <si>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mZ2qbwvAVjs</t>
  </si>
  <si>
    <t>In Loving Memory of,</t>
  </si>
  <si>
    <t>with|love</t>
  </si>
  <si>
    <t>Grandpa, Rest In Peace. \n\nThank you for being here, and remembering him with us.</t>
  </si>
  <si>
    <t>_EMxJMU1dCo</t>
  </si>
  <si>
    <t>GET READY WITH ME | Halo Beauty Launch Day</t>
  </si>
  <si>
    <t>YouTube|Beauty|Makeup|Tutorial|Review|Tati|Westbrook|GlamLifeGuru|makeup tutorial|Beauty expert|drugstore|luxury|Get Ready With Me|Halo Beauty</t>
  </si>
  <si>
    <t>Unfortunately, I had to disable comments due to too much negativity that reached beyond questions &amp; concerns as they turned into personal attacks. I will be making a video next week to address everyones questions and concerns. xo's ~ Tati \n\nFor everyone else, the HALO BEAUTY HAIR, SKIN &amp; NAILS Formula is now available on https://www.HaloBeauty.com. xo's ~ Tati \n\n\n\nâœ”   P R O D U C T S  M E N T I O N E D + M A K E U P  W O R N\nFace:\nBobbi Brown Vitamin Enriched Face Base\nDr. Brandt Pores No More Pore Refiner Primer\nLaura Mercier Flawless Skin Infusion De Rose Nourishing Oil\nLaura Mercier Flawless Fusion Ultra-Longwear Foundation // Buff\nLaura Mercier Flawless Fusion Ultra-Longwear Foundation // Cashew\nEstee Lauder Double Wear Concealer // Light Medium Cool\nMilani Conceal + Perfect Shine Proof Powder // Natural Light\nChanel Soleil Tan De Chanel Bronzing Makeup Base\nEm Cosmetics Chiaroscuro Contour Stick // Light\nKat Von D Shade and Light Contour Palette\nMake Up For Ever Pro Bronze Fusion // 20M\nCatrice Strobing Blush // Mrs. Amber Brown\nL'Oreal True Match Super Blendable Blush // Rosy Outlook\nWet n Wild Loose Highlighting Powder // Moon Tears\nMac Fix Plus\n\nEyes:\nBecca Anti-Fatigue Under Eye Primer\nMAC Cool Neutral Eyeshadow x 15\nModels Own Eyeshadow Palette // Barely There\nCatrice The Ultimate Chrome Collection Eyeshadow Palette\nL'Oreal Lacquer Liner // Blackest Black\nCatrice Lashes to Kill Ultra Black Volume Mascara\nBlinking BeautÃ© Lashes // No. 6\n\nBrows:\nBeauty Bakerie Brow Gel // Brown Brownies\nHourglass Arch Brow Volumizing Gel // Warm Brunette\nDior Diorshow Brow Styler // Universal Brown\nIt Cosmetics Brow Power Powder // Universal Transforming Taupe\n\nLips:\nMAC Lip Pencil // Subculture\nWet n Wild Megalast Matte Lipstick // Clothing Optional\nH&amp;M Lipstick // In A Nutshell\nPur Chrome Glaze Lipgloss // DIY\n\n\nâœ”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2018,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</si>
  <si>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2VggEmXPnGw</t>
  </si>
  <si>
    <t>The Most Famous Actor Youâ€™ve Never Seen</t>
  </si>
  <si>
    <t>great big story|gbs|lag|documentary|docs|Movies|Entertainment|TV|Television|Shape of Water|Hocus Pocus|Batman Returns|Hellboy|Star Trek: Discover|Mime|Acting|Lifestyle &amp; entertainment|Biography &amp; Profile|Weird &amp; Fun Knowledge|The Shape of Water|Characters|Makeup|Cool|Woah|Did You Know|surprising|Fun Fact</t>
  </si>
  <si>
    <t>You might not know his face, but youâ€™ve seen his work. With over 150 movie and TV credits to his name, Doug Jones has been every creature, monster and villain known to Hollywood. From the Amphibian Man in â€œThe Shape of Water,â€ the Silver Surfer in â€œFantastic Fourâ€ to the Thin Clown in â€œBatman Returns,â€ Jones has been spicing up your movie-watching experience for the past three decades.\n\nSUBSCRIBE: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</si>
  <si>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H7MRHuzCNvM</t>
  </si>
  <si>
    <t>What it's Like to be a Line Cook at a Top-Rated NYC Restaurant | Bon AppÃ©tit</t>
  </si>
  <si>
    <t>chef|cook|fine dining|restaurant|food industry|sous chef|sous-chef|line cook|line cooks|line chef|assistant chef|professional cook|professional chef|what is a line cook|how restaurants work|fancy restaurant|fancy restaurants|line cooking|what it's like|life of a line cook|nana wilmot|nyc restaurant|chef documentary|short doc restarurant|what its like to be a line cook|line cook nyc|french cuisine|food|bon appetit|bon appÃ©tit</t>
  </si>
  <si>
    <t>A day in the life of Nana Wilmot, one of 1.6 million line cooks working in America's restaurants. _x000D_
\n_x000D_
\nRead the article: https://www.bonappetit.com/story/line-cook-nycs-fanciest-restaurants\n\nStill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\n\nWhat it's Like to be a Line Cook at a Top-Rated NYC Restaurant | Bon AppÃ©tit</t>
  </si>
  <si>
    <t>HCIqTAFRkko</t>
  </si>
  <si>
    <t>Krysten Ritter Teaches Stephen How To Knit (Or Tries</t>
  </si>
  <si>
    <t>The Late Show|Late Show|Stephen Colbert|Steven Colbert|Colbert|celebrity|celeb|celebrities|late night|talk show|comedian|comedy|CBS|joke|jokes|funny|funny video|funny videos|humor|hollywood|famous|interviews</t>
  </si>
  <si>
    <t>'Jessica Jones' star Krysten Ritter doesn't just make for a good interview. . . she simultaneously makes a good scarf.\n\nSubscribe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</si>
  <si>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C7mxTEskjQg</t>
  </si>
  <si>
    <t>A Friendly Arctic Fox Greets Explorers | National Geographic</t>
  </si>
  <si>
    <t>national geographic|nat geo|natgeo|animals|wildlife|science|explore|discover|survival|nature|documentary|Canada|Arctic Fox|Explorers|PLivjPDlt6ApRfQqtRw7JkGCLvezGeMBB2|PLivjPDlt6ApRiBHpsyXWG22G8RPNZ6jlb|PLivjPDlt6ApS5FeUq8c-I7WWPVx3W0blc|Friendly Arctic Fox Greets Explorers|Fox Greets Explorers|frozen landscape|Canadian Arctic|human visitor|Canadian|Arctic|curious|Fox Greets|human|frozen|landscape|very curious about one human visitor</t>
  </si>
  <si>
    <t>In the frozen landscape of the Canadian Arctic, one Arctic fox got very curious about one human visitor.\nâž¡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 Friendly Arctic Fox Greets Explorers | National Geographic \nhttps://youtu.be/C7mxTEskjQg\n\nNational Geographic\nhttps://www.youtube.com/natgeo</t>
  </si>
  <si>
    <t>4Syrtc5aRBY</t>
  </si>
  <si>
    <t>Where Can You Still Live For $10 Dollars A Day?</t>
  </si>
  <si>
    <t>$10|less than $10|living on $10|living on $10 a day|$10 a day|10 dollars|ten|ten dollars|cheap|under $10|under ten|under 10|dollar|budget|gadget|under|cheapest|cheapest hotels|cheapest travel|cheap travel|cheap living|backpacking|bargain|travel tips|inexpensive|budget travel|tourism|travel|affordable|cheapest countries in the world|cheapest places to live|$10 travel challenge|how to travel cheap|the infographics show|theinfographicsshow</t>
  </si>
  <si>
    <t>Start your free trial today at Squarespace.com and go to http://squarespace.com/infographics to get 10% off your first purchase. \n\n\nWhat countries or cities can you visit as still live for less than $10 a day?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episode:\nhttps://pastebin.com/LanbnJjV\n\nSome Images used under license from Shutterstock.com</t>
  </si>
  <si>
    <t>XP32nDUMYS8</t>
  </si>
  <si>
    <t>GeorgeEzraVEVO</t>
  </si>
  <si>
    <t>George Ezra - Pretty Shining People (Lyric Video)</t>
  </si>
  <si>
    <t>george ezra|george ezra pretty shining people|george ezra pretty shining people lyrics|george ezra lyric video|george ezra paradise|george ezra budapest|george ezra blame it on me|george ezra listen to the man|george ezra graham norton|george ezra live|george ezra cassy o|george ezra barcelona|george ezra don't matter now|george ezra interview|george ezra new music|george ezra new album|george ezra 2018|george ezra new songs</t>
  </si>
  <si>
    <t>George Ezra - Pretty Shining People (Lyric Video)\n'Pretty Shining People' is from the new album Staying At Tamara's - pre-order now: http://smarturl.it/StayingAtTamaras?IQid=yt \nListen to 'Pretty Shining People' on streaming services: http://smarturl.it/prettyshiningpeople?IQid=yt\n\n----------\n\nSign up to George's newsletter: http://smarturl.it/EzraNL?IQid=yt \nSign up to George's weekly journal: http://smarturl.it/GeorgeEzraJournal?IQid=yt\n\n----------\n\nFollow George Ezra\nFacebook: http://smarturl.it/GeorgeEzraFB?IQid=yt \nTwitter: http://smarturl.it/GeorgeEzraTwitter?IQid=yt \nInstagram: http://smarturl.it/GeorgeEzraIG?IQid=yt \n\n----------\n\nSunday Service Playlist http://smarturl.it/EzrasSundayService?IQid=yt</t>
  </si>
  <si>
    <t>zjgZuuE8OVc</t>
  </si>
  <si>
    <t>Claire Marshall</t>
  </si>
  <si>
    <t>MY GOOD MORNING HABITS | heyclaire</t>
  </si>
  <si>
    <t>heyclaire|claire|marshall|beauty|vlogger|los|angeles|asian|tattoos|makeup</t>
  </si>
  <si>
    <t>Weâ€™re a few months into the new year, and Iâ€™m taking a moment to recognize, rediscover, and appreciate some simple morning habits that set us up for a good day.\nThis video includes a sponsored mention in partnership with Intuit Turbo â†’ http://intuit.me/2mzSKw5\nDownload their free app that helps you see where you stand financially â†’ http://intuit.me/2mzSKw5\nCheck out #RealMoneyTalk â†’ http://intuit.me/2D7xmWb\n\nPodcasts Mentioned â€£\nRadioLab\nUnder The Skin with Russell Brand\nThe Good Life Project\nOptimal Living Daily\nOptimal Finance Daily\nOptimal Living Daily - Relationships\n\n-------------------------------\n\nFOLLOW ME â–¹\n\nINSTAGRAM â€£ http://instagram.com/heyclaire\nTWITTER â€£ http://twitter.com/heyclaire\nSNAPCHAT â€£ https://snapchat.com/add/heyclairehey\nFACEBOOK â€£ http://facebook.com/ohheyclaire\n\n-------------------------------\n\nON ME â–¹\n\nChokers\nâ€£ Sent to me awhile ago from Anarchy Street but are no longer on their site sorry :(\n\nMejuri Diamond Necklace\nâ€£ http://bit.ly/2s6Fzsv\n\nNameplate Necklace\nâ€£ http://bit.ly/2E11Ide\n\nMejuri Zodiac Necklace\nâ€£ http://bit.ly/2FKXDdA\n\nHoop Earrings\nâ€£ http://bit.ly/2EEYNYS\n\nCuff\nâ€£ https://goo.gl/HNNSAU \n\nBody Suit\nâ€£ http://bit.ly/2E3KOL0\n\nJeans\nâ€£ http://bit.ly/2ECRNM1\n\n-------------------------------\n\nâ–¹ FILMED &amp; EDITED BY CLAIRE MARSHALL \n\nEDITING â–¹\nâ€£  Final Cut Pro X\n\nDSLR + LENS â–¹\nâ€£ Canon 80D (body) - http://bit.ly/2CVWekv\nâ€£ Canon EF 24-70mm f/4.0L - http://amzn.to/1zMq6VJ\n\nPOINT + SHOOT â–¹\nâ€£ Canon G7X Mark II - http://amzn.to/1zc8TVr\n\nMICROPHONE â–¹\nâ€£ http://bit.ly/1Uhizdk\n\n-------------------------------\n\nPO BOX â–¹\n\nClaire Marshall\nc/o Gleam Futures\n7288 W Sunset Blvd. Suite 204\nLos Angeles, CA 90046 \n\n-------------------------------\n\nFTC â€£ This video includes a sponsored mention of #RealMoneyTalk in partnership with IntuitTurbo. Some of the links above may be affiliate links.</t>
  </si>
  <si>
    <t>nZI-zkjhtyg</t>
  </si>
  <si>
    <t>Studio Apartment Makeover for Under $300! | Mr. Kate Decorates</t>
  </si>
  <si>
    <t>studio apartment makeover|apartment on a budget|bedroom on a budget|studio apartment|studio apartment design|small room makeover|small space design|small home|tiny homes|interior design|home decor|fairy lights DIY|instax DIY|bedroom design|living room design|living room on a budget|mr. kate|mrkate|mister kate|mr kate</t>
  </si>
  <si>
    <t>Big shout-out to Honey for sponsoring today's video. Join Honey for FREE at: https://www.joinhoney.com/mrkate\nJOIN THE CREATIVE WEIRDO FAM! SUBSCRIBE!: http://bit.ly/mrkateyoutube\nPIN PICTURES FROM THIS ROOM: http://mrkate.com/2018/03/01/under-300-studio-apartment-makeover\nINSTAX &amp; FAIRY LIGHTS HEADBOARD DIY: http://mrkate.com/2018/03/01/diy-fairy-light-and-instax-headboard\nGET GIFS FROM THIS EPISODE: http://www.giphy.com/chanel/mrkate\n\nLET'S GET SOCIAL: \nSnapchat: MrKate\nTwitter: http://www.twitter.com/mrkatedotcom\nInstagram: http://www.instagram.com/mrkate\nFacebook: http://www.facebook.com/mrkatedotcom\nPinterest: http://www.pinterest.com/mrkate/\n\nMORE INTERIOR DESIGN CHALLENGES: \n$300 PLAYROOM MAKEOVER: https://youtu.be/4zO8Ypa3R4g\n$300 BEDROOM MAKEOVER: https://youtu.be/MHzktkbjDOE\n$300 LIVING ROOM MAKEOVER: https://youtu.be/3YXr43qD7Os\nROOM MAKEOVER FOR CATS: https://youtu.be/XWnRVnIrXqU\n\nMORE MAKEOVERS! OMG WE'RE COMING OVER: \nLAURDIY &amp; ALEX WASSABIâ€™S OFFICE: https://youtu.be/LvC8VzCcI88\nADELAINE MORINâ€™S YELLOW BEDROOM: https://youtu.be/xsWO0dRf1p0\nLIZA KOSHYâ€™S DREAM OFFICE: https://youtu.be/PPg1gN_ey2o\nLIZA KOSHYâ€™S GUEST BEDROOM: https://youtu.be/O2snku5Iuyg\n10K GIVEAWAY ROOM TRANSFORMATION: https://youtu.be/vCvFmuERE_I\nALISHA MARIE'S BEDROOM: https://youtu.be/CaW65WNpqSE\n_________________________\n\nCreative Credit: \n\nAudio Tracks - Epidemic Sound: https://goo.gl/BBiK9L\n\nA Mr. Kate Production\nExecutive Producers: Kate Albrecht and Joey Zehr\nProducer: AJ Tesler\nShot by: Marco Bottiglieri and Chris Phelps\nArt Department: Emily Banks, Sam Napod, BJ Pasinger\nSound: Nick Carignan \nEdited by: Vianne Robitaille</t>
  </si>
  <si>
    <t>vnuk6bbPXeY</t>
  </si>
  <si>
    <t>Kim Kardashianâ€™s Makeup Artist Mario Breaks Down Her Makeup Looks | Allure</t>
  </si>
  <si>
    <t>mario|makeup by mario|kim k|kim kardashian|kim kardashian makeup|kim kardashian makeup looks|mario dedivanovic|kim kardashian mario|kim kardashian met gala|kim kardashian paris fashion week|makeupbymario|kim kardashian 2018|kim kardashian interview|makeup kim kardashian|kim kardashian west|kim kardashian hot|kim kardashian looks|kim kardashian makeup artist|mario makeup|kardashian|allure|allure magazine</t>
  </si>
  <si>
    <t>Mario Dedivanovic, Kim Kardashian's makeup artist for the last 10 years, breaks down some of her most iconic makeup looks. Known for his Master Class makeup tutorials and his Anastasia Beverly Hills collab palette, Mario Dedivanovic has become one of the world's most famous makeup artists, with more than 4.3 million followers on his Instagram account @makeupbymario. Find out how to recreate Kim's looks for the Met Gala, her KKW Beauty campaign, Cannes Film Festival, Paris Fashion Week, and much more.\n\nStill havenâ€™t subscribed to Allure on YouTube? â–ºâ–º http://bit.ly/AllureYouTubeSub_x000D_
\n_x000D_
\nABOUT ALLURE_x000D_
\nThe best daily makeup tips, skin-care advice, hair tutorials, product reviews, and videos from beauty experts. _x000D_
\n\n\nKim Kardashianâ€™s Makeup Artist Mario Breaks Down Her Makeup Looks | Allure</t>
  </si>
  <si>
    <t>JzA097DmNTI</t>
  </si>
  <si>
    <t>Rescued Chimp Helps Out on Flight over Africa</t>
  </si>
  <si>
    <t>news|associated press|ap|ap online|associated press style|breaking news|latest news|business|finance|politics|local news|commentary|reports|current affairs|top news|headlines|news today|democratic republic of the congo|central africa|africa|strange|international|oddities|wildlife poaching and smuggling|environmental concerns|environment|environment and nature|animal poaching and smuggling|crime|general news|wildlife|primates|animals|search and rescue efforts</t>
  </si>
  <si>
    <t>Mussa, a baby chimpanzee rescued from poachers in the Democratic Republic of Congo, appeared to be making the most of his flight to his new home, a primate rehabilitation center in another part of the country. (March 1)\n\nSubscribe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</si>
  <si>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kewIE0Zw6yY</t>
  </si>
  <si>
    <t>Daily Dose Of Internet</t>
  </si>
  <si>
    <t>A Thirsty Sidewalk</t>
  </si>
  <si>
    <t>best vines 2018|funny vines|funny videos|funniest videos 2018</t>
  </si>
  <si>
    <t>Links To Sources: \n\nPaint: https://www.instagram.com/p/BfmdcSJBIzi/?taken-by=oliversigns\n\nConcrete: https://www.youtube.com/channel/UCEHYqBrndIIPV0KE-gEZ0Pw\n\nAgave: https://www.instagram.com/delmagueymezcal/\n\nSeeds: https://www.youtube.com/watch?v=Hbq2Qk9Lans\n\nRaccoon: https://twitter.com/fvckoffho/status/969664888883826688\n\nDog Chair: https://www.youtube.com/watch?v=D7zd4LbIEjY\n\nDog: https://www.instagram.com/takaou5868/\n\nClick here to see my face: https://www.youtube.com/watch?v=jZxgyVt-vK0\n\nâ–ºâ–ºâ–ºFollow me!\nTwitter: https://twitter.com/ItsNOSAJ\nhttps://twitter.com/ddofinternet\n\nWant to submit your video to me? Email them to SubmitDD@Yahoo.com\n\nhttps://www.patreon.com/DailyDoseOfInternet</t>
  </si>
  <si>
    <t>n-H6zIeMiUs</t>
  </si>
  <si>
    <t>Watch what Whipped Cream Does in a Vacuum Chamber</t>
  </si>
  <si>
    <t>whipped cream|meringue|vacuum chamber|whipped|vacuum|chamber|cream|inflate|deflate|egg|cook|cooking|air|experiment|science|random|very low pressure|science projects|science experiments|experimenting with vacuum|vacuum pump|space|king of random|grant thompson|the king of random|thekingofrandom|random happens|tkor|grant thompson king of random|weekend project|how to make|homemade|pump|pressure|no air|food</t>
  </si>
  <si>
    <t>In today's video we're finding out if you can de-whip whipped cream and meringue in a low pressure environment.\n\nSubscribe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Elias NaÌˆslin - Will Be Forgetting This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https://goo.gl/5h4ZMA\nWant credit TRANSLATING other videos? Click Here to see where else you can contribute: https://goo.gl/Dmpwbq\n\nTHANK YOU!! âœŒï¸ðŸ‘‘</t>
  </si>
  <si>
    <t>kFSm6gany_Q</t>
  </si>
  <si>
    <t>Cut for Time: Star Warriors - SNL</t>
  </si>
  <si>
    <t>SNL|Saturday Night Live|SNL Season 43|Episode 1739|Charles Barkley|J.J. Abrams|Alex Moffat|Mikey Day|Kate McKinnon|Pete Davidson|Kenan Thompson|Star Wars|Mos Eisley|s43|s43e14|episode 14|live|new york|comedy|sketch|funny|hilarious|late night|host|music|guest|laugh|impersonation|actor|improv|musician|charles barkley|basketball|NBA|Philadelphia 76ers|Phoenix Suns|Houston Rockets|Migos|Quavo|Offset|Takeoff|bad and boujee|stir fry</t>
  </si>
  <si>
    <t>The Mos Eisley Five (Mikey Day, Kate McKinnon, Charles Barkley) try to make a deal with Goba (Kenan Thompson) to free a captured pilot (Pete Davidson).\n\n#SNL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</si>
  <si>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mniFYSyH7HE</t>
  </si>
  <si>
    <t>DIY TACO PIZZA ðŸŒ®ðŸ•</t>
  </si>
  <si>
    <t>taco pizza|diy taco pizza|taco pizza recipe|taco pizza is a thing?|tacos|qdoba|pizza taco recipe|united by flavor</t>
  </si>
  <si>
    <t>We highly recommend that everybody do this.\n\nRULES TO GET FEATURED!!\nGo to your nearest Qdoba - https://www.qdoba.com/locations\nTake a picture of your food\nTAG US  @HeLLthyJunkFood &amp; @Qdoba\non FB, IG &amp; Twitter!!\n\nFULL RECIPE DETAILS:\nhttp://www.hellthyjunkfood.com/taco-pizza/\n\nMerchandise:\nhttp://bit.ly/HJFShop\n\nðŸ”Social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</si>
  <si>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yNfI81Am8YM</t>
  </si>
  <si>
    <t>What Is Stone Man Syndrome?</t>
  </si>
  <si>
    <t>stone man|stone man syndrome|fop|fibrodysplasia ossificans progressiva|fibrodysplasia|what is|what is fop|what is stone man syndrome|what is stone man disease|health|disease|progressiva|rare genetic condition|ossificans|muscles turning to bone|rare condition|genetic condition|bone|turning into a statue|bones|muscles|disability|medical research|human statue|immobile|disabled|medical condition|condition|the infographics|the infographics show|educational</t>
  </si>
  <si>
    <t>What is What Is Stone Man Syndrome? Can a person really turn in to stone?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episode:\nhttps://pastebin.com/Zw5xJcrH\n\nSome Images used under license from Shutterstock.com</t>
  </si>
  <si>
    <t>p2ZNmYnx7ds</t>
  </si>
  <si>
    <t>UFC 222: Brian Ortega Octagon Interview</t>
  </si>
  <si>
    <t>ufc|222|brian|ortega|octagon|interview|joe|rogan|mma|ultimate fighting championship</t>
  </si>
  <si>
    <t>Hear from Brian Ortega inside of the Octagon after the biggest win of his career against Frankie Edgar at UFC 222.\n\nSubscribe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</si>
  <si>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MeXyRyxCjT4</t>
  </si>
  <si>
    <t>I Let My Dog Walk Me For A Day</t>
  </si>
  <si>
    <t>BuzzFeed|BuzzFeedVideo|BuzzFeed Video|Video|dogs|dog|shiba inu|shiba|dog walking|puppy|let my dog walk me|for a day|shiba puppy|dog take over|dog takeover|takeover|i try|we try|try|dog walk|walking|walk|dog walker|daily walk|daily|walking the dog|walking a dog|nyc|new york|shibainu|puppers|pupper|doggo|small dog|medium dog|puppy dog</t>
  </si>
  <si>
    <t>I'm just trying to trust in the shiba.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AudioBlocks\n(https://www.audioblocks.com)\n\nSTILLS\nIcon - Ambulance, Police Siren - Illustration\nGetty Images / Shivendu Jauhari/Getty Images\n\nCredits: https://www.buzzfeed.com/bfmp/videos/48811</t>
  </si>
  <si>
    <t>i1TkiN309_4</t>
  </si>
  <si>
    <t>Third Thumb Changes the Prosthetics Game</t>
  </si>
  <si>
    <t>third thumb|prosthetics|product designer|university college london|foot sensor|thumb|prosthetic limb|insider|insider design</t>
  </si>
  <si>
    <t>London-based product designer, Dani Clode designed a third thumb to change the way people think about prosthetics. Clode believes that prosthetics extent a wearer's ability. They shouldn't be regarded as a replacement to part of the human body. The third thumb is made from a series of interconnected parts: a hand piece, an attachment, cables, motors, and two Bluetooth controllers. \n\nSee more from Dani Clode: http://daniclodedesign.com/\nhttps://www.instagram.com/dani_clode/\n\nThe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</si>
  <si>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Qx54quy9tDQ</t>
  </si>
  <si>
    <t>Macaulay Culkin Responds to Home Alone Conspiracy Theories</t>
  </si>
  <si>
    <t>The Tonight Show|Jimmy Fallon|Macaulay Culkin|Responds|Home Alone|Conspiracy Theories|NBC|NBC TV|Television|Funny|Talk Show|comedic|humor|snl|Fallon Stand-up|Fallon monologue|tonight|show|jokes|funny video|interview|variety|comedy sketches|talent|celebrities|video|clip|highlight|Pizza Underground|My Girl|The Good Son|Jim Gaffigan Show|Kings|Changeland|Jigsaw|Saw</t>
  </si>
  <si>
    <t>Macaulay Culkin talks about his Pizza Underground days, walks Jimmy through bizarre rumors he's heard about himself and explains how he became an amateur wrestler.\n\nSubscribe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exclusives.\n\nMacaulay Culkin Responds to Home Alone Conspiracy Theories\nhttp://www.youtube.com/fallontonight</t>
  </si>
  <si>
    <t>ONviWNYLKME</t>
  </si>
  <si>
    <t>Reviewing Movies We Didn't See</t>
  </si>
  <si>
    <t>movies|awards|reviews|acting|Academy Awards|LGBTQ|useless|lazy|Star Wars|feminism|ignorance|idiots|nailed it|predictions|commentary|not at the movies|awards season|the florida project|snap judgments|the ending sucks|lady bird|from what iâ€™ve heard|judging movies you havenâ€™t seen|the shape of water|guillermo del toro|call me by your name|the last jedi|get out|not racist|ally beardsley|grant oâ€™brien|CH Shorts|CollegeHumor Originals|Oscars</t>
  </si>
  <si>
    <t>We havenâ€™t seen it, but we sure have a lot of opinions about it.\n\nGrant and Ally won't let the fact that they haven't seen most of the movies nominated for the Oscars stop them from harshly reviewing them.\n\nFOLLOW THE CAST:\nALLY:Â http://www.twitter.com/lilbeardsley\nGRANT:Â http://www.twitter.com/grantob\nKATIE:Â http://www.twitter.com/katiemarovitch\nTRAPP:Â http://www.twitter.com/mikewtrapp\nRAPH:Â http://www.twitter.com/chestangraphael\nREKHA:Â http://www.twitter.com/rekhalshankar\nSIOBHAN:Â http://www.twitter.com/vornietom\nSAM:Â http://www.twitter.com/samreich\n\nSee moreÂ http://www.collegehumor.com\nLIKE us on:Â http://www.facebook.com/collegehumor\nFOLLOW us on:Â http://www.twitter.com/collegehumor\nFOLLOW us on:Â http://www.collegehumor.tumblr.com\n\nCAST\nAlly Beardsley\nGrant O'Brien\n\nCREW\nDirector - Michael Schaubach\nWriter - Jessica Ross\nProducer - Shane Crown\nProduction Coordinator - Francesca McLafferty \nEditor - Ryan Kelly\n\nSIGN UP for our emails: http://bit.ly/2E6svor</t>
  </si>
  <si>
    <t>lQkc0DcS7O4</t>
  </si>
  <si>
    <t>Baker Mayfield &amp; Josh Allen Put on a Show for Workouts! | NFL Combine Highlights</t>
  </si>
  <si>
    <t>NFL|Football|offense|defense|afc|nfc|American Football|sport|sports|play|plays|josh allen|baker|mayfield|qb|qbs|quarterback|quarterbacks|oklahoma|wyoming|highlight|highlights|combine|draft|drafts|2018|workout|workouts|drill|drills|pass|passes|throw|throws|scout|scouts|scouting|moment|moments|40|verrtical|jump|jumps</t>
  </si>
  <si>
    <t>Check out quarterback prospects Baker Mayfield and Josh Allen as they show their talents at the NFL Scouting Combine.\n\nWatch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</si>
  <si>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MeNR0guNn70</t>
  </si>
  <si>
    <t>åœ§å€’çš„ä¸å¯©è€…ã®æ¥µã¿!</t>
  </si>
  <si>
    <t>ä¸–ç•Œã§ä¸€ç•ªåˆ‡ã‚Œã‚‹ãƒ‘ã‚¹ã‚¿ã®åŒ…ä¸ã‚’ä½œã‚ŠãŸã„ï¼</t>
  </si>
  <si>
    <t>kiwami|ä½œã£ã¦ã¿ãŸ|ä½œã‚Šæ–¹|ä½œæˆ|ä½œè£½|è‡ªä½œ|How|to|Make|stropping|Lignum vitae|Wood|kitchen knife|sharpest|sharp|Sharpen|åŒ…ä¸|ç ”ã|ç ¥çŸ³|Whetstone|åœ§å€’çš„ä¸å¯©è€…ã®æ¥µã¿|ç ”ãŽæ–¹|ç ”ãŽ|Pasta|ãƒ‘ã‚¹ã‚¿|ã‚¹ãƒ‘ã‚²ãƒƒãƒ†ã‚£</t>
  </si>
  <si>
    <t>ã“ã®å‹•ç”»ã¯ã€ã‚ã‚‹ç”·ãŒãƒ‘ã‚¹ã‚¿ã‚’åŒ…ä¸ã«ã™ã‚‹ç‚ºã«2é€±é–“ãƒ‘ã‚¹ã‚¿ã‚’é£Ÿã¹ãªãŒã‚‰é–‹ç™ºã«å–ã‚Šçµ„ã‚“ã ãƒ’ãƒ¥ãƒ¼ãƒžãƒ³ãƒ‰ãƒ©ãƒžã§ã‚ã‚‹ã€‚\nâ€»ã“ã®å‹•ç”»ã¯ãƒ‘ã‚¹ã‚¿ã‚’å›ºã‚ã‚‹ã“ã¨ã«ã‚ˆã£ã¦å¼·åº¦ã‚’èª¿ã¹ã‚‹å®Ÿé¨“ã‚’å…¼ã­ãŸæ•™è‚²ãƒ‰ã‚­ãƒ¥ãƒ¡ãƒ³ã‚¿ãƒªãƒ¼ã§ã™</t>
  </si>
  <si>
    <t>aPREg9rJGSE</t>
  </si>
  <si>
    <t>Lonzo Ball Drains 2 Big Buckets In The Clutch To Beat The Spurs</t>
  </si>
  <si>
    <t>nba|highlights|basketball|plays|amazing|sports|hoops|finals|games|game|lonzo ball|zo|zo 2|super saiyan|lavar|big baller brand|bbb|triple b|los angeles lakers|la lakers|los angeles|la|purple and gold</t>
  </si>
  <si>
    <t>The Los Angeles Lakers defeated the San Antonio Spurs, 116-112 tonight on the road. Lonzo Ball tallied 18 points (career high 6 made 3pt FG), 11 assists and 7 rebounds in the win!!!\n\nWhich players owned the night? Catch up on all the top individual performances around the league in the Top Performers series.\n\nSubscribe to the NBA: http://bit.ly/2rCglzY\n\nFor news, stories, highlights and more, go to our official website at http://www.nba.com\n\nGet NBA LEAGUE PASS: http://www.nba.com/leaguepass</t>
  </si>
  <si>
    <t>Hj3zmfipxqk</t>
  </si>
  <si>
    <t>Braille Skateboarding</t>
  </si>
  <si>
    <t>KICKFLIPPING THE BRAILLE DROP!</t>
  </si>
  <si>
    <t>how|to|how-to|learn|skate|skateboard|skater|skateboarding|skateboarder|skateboarders|skating|sk8|sk8ing|learn to skateboard|how to skateboard|secrets of skateboarding|easy|easiest|way|tutorial|need|tricks|help|please|tip|tips|trick tips|tricktip|tricktips|skate support|aaron|kyro</t>
  </si>
  <si>
    <t>GET YOUR FREE DVD HERE: https://freeskateboardingmadesimple.com/two-step-order_x000D_
\n_x000D_
\nhttp://www.brailleskateboarding.com/how-to-skateboard/_x000D_
\nYOU CAN LEARN TO SKATEBOARD! CLICK ABOVE TO GET THE MOST DETAILED HOW TO SKATEBOARD LESSON PLAN EVER MADE!  SKATEBOARDING MADE SIMPLE!_x000D_
\n_x000D_
\nSIGN UP FOR BRAILLE UNIVERSITY HERE: _x000D_
\n_x000D_
\nhttps://www.brailleskateboarding.com/braille-skate-university/_x000D_
\n_x000D_
\nFOLLOW ON SOCIAL MEDIA_x000D_
\n_x000D_
\nINSTAGRAM https://instagram.com/brailleskate/_x000D_
\nFACEBOOK: http://www.facebook.com/BrailleSkateboarding_x000D_
\nGOOGLE +: https://plus.google.com/107594784940938640430_x000D_
\nTWITTER: http://twitter.com/#!/BrailleSkate_x000D_
\n_x000D_
\n_x000D_
\nGET SKATEBOARDING MADE SIMPLE ON iBOOKS! https://itunes.apple.com/us/artist/aaron-kyro/id733499725?mt=11_x000D_
\n_x000D_
\nGET SKATEBOARDING MADE SIMPLE ON GOOGLE PLAY https://play.google.com/store/books/details/Aaron_Kyro_Skateboarding_Made_Simple_Vol_1?id=8BEbBQAAQBAJ_x000D_
\n_x000D_
\n_x000D_
\nFor business, brand or media inquiries please email jen@brailleskateboarding.com_x000D_
\n_x000D_
\n_x000D_
\nCHECK OUT OUR WEBSITE FOR ALL THE LATEST BRAILLE NEWS AND UPDATES!!! _x000D_
\n_x000D_
\nhttp://www.brailleskateboarding.com_x000D_
\n_x000D_
\nTHUMBS UP FOR MORE VIDEOS!_x000D_
\n_x000D_
\nPLAYLISTS LINKS FOR MOBILE USERS_x000D_
\n_x000D_
\nlearn to skate: _x000D_
\n_x000D_
\nhttp://www.youtube.com/playlist?list=PL34F060CE1BA3E968_x000D_
\n_x000D_
\nSKATE SUPPORT_x000D_
\n_x000D_
\nhttp://www.youtube.com/playlist?list=PL2E1C0A94C6B6CEBB&amp;feature=view_all_x000D_
\n_x000D_
\n_x000D_
\nslow motion_x000D_
\n_x000D_
\nhttp://www.youtube.com/playlist?list=PLC8009736C487A442&amp;feature=viewall_x000D_
\n_x000D_
\ntop videos_x000D_
\n_x000D_
\nhttp://www.youtube.com/playlist?list=PL1EDB4CAEBAD05D02_x000D_
\n_x000D_
\n_x000D_
\nPlease help me out by commenting, and subscribing it really really helps me out a lot!_x000D_
\n_x000D_
\n_x000D_
\nThanks,_x000D_
\n_x000D_
\nAaron Kyro</t>
  </si>
  <si>
    <t>l0jGg-MUd-U</t>
  </si>
  <si>
    <t>PRODUCT PHOTOGRAPHY</t>
  </si>
  <si>
    <t>Peter McKinnon|Product Photography|Photography|Take better product photos|product photos|prop photography|antique photography|treasure hunting|make money with photos|make money with photography|Vlogger|Peter McvKinnon Tutorial|Cameras|Camera Hacks|Peter McKinnon Tutorial|How to take product photos|make money with product photos|monetize your photography|monetization</t>
  </si>
  <si>
    <t>Photos edited with Lightroom PRESET PACK: https://goo.gl/BeQAcG\nThe Music I use: https://goo.gl/IMZC9A - AMAZING for YouTubers\nMattis Channel: https://www.youtube.com/channel/UCbvIIQc5Jo9-jIXnkPe03oA\nPM MERCH: FLAGS &amp; COFFEE! : https://goo.gl/TkzM6S\n\nAntiques on Hwy 48: http://www.antiquesonhwy48.com\n\nMy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</si>
  <si>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CvkOWb1U-LI</t>
  </si>
  <si>
    <t>Techquickie</t>
  </si>
  <si>
    <t>Why Are Progress Bars Wrong So Often?</t>
  </si>
  <si>
    <t>progress|bar|estimate|time|windows|inaccurate|wrong|inconsistent|file|transfer|copy|paste|install|program|microsoft|drive|disk|usage|slow|percent|stuck|frozen|freezes</t>
  </si>
  <si>
    <t>Why do progress bars you see when installing a program or copying a file seem to be inaccurate so often?\n\nSquarespace link: Visit http://squarespace.com/techquickie and use offer code TECHQUICKIE to save 10% off your first order.\n \nTechquickie Merch Store: https://www.designbyhumans.com/shop/LinusTechTips/\n \nTechquickie Movie Poster: https://shop.crowdmade.com/collections/linustechtips/products/tech-quickie-24x36-poster\n \nFollow: http://twitter.com/linustech\n \nLeave a reply with your requests for future episodes, or tweet them here: http://twitter.com/jmart604\n\nJoin the community: http://linustechtips.com\n\nIntro Theme: Showdown by F.O.O.L from Monstercat - Best of 2016\nVideo Link: https://www.youtube.com/watch?v=pm36k08jQ0M&amp;t=2422s\niTunes Download Link: https://itunes.apple.com/us/album/monstercat-best-of-2016/id1185092812\nListen on Spotify: https://open.spotify.com/album/5Zt1P3ZbnfErBkiqcfBTCN</t>
  </si>
  <si>
    <t>_CFJ1u-DIBc</t>
  </si>
  <si>
    <t>Why Does Bluetooth Still Suck?</t>
  </si>
  <si>
    <t>Tech Insider|TI|Tech|Science|Innovation|Digital culture|Design|Technology|bluetooth|bluetooth tech|connection|Graham Flanagan|reliable|helpful tips|iphone hacks|iPhone|headphone jack</t>
  </si>
  <si>
    <t>Bluetooth has been around for over 20 years, but it still results in sudden disconnections and poor quality. Here's why.\n\nRead more: http://www.businessinsider.com/sai\n\nFACEBOOK: https://www.facebook.com/techinsider\nTWITTER: https://twitter.com/techinsider\nINSTAGRAM: https://www.instagram.com/tech_insider/</t>
  </si>
  <si>
    <t>Juad74hE6rs</t>
  </si>
  <si>
    <t>Crazy Frosting Recipe: The Best Buttercream Frosting with Endless Flavor Variations!</t>
  </si>
  <si>
    <t>Frosting|Crazy Frosting|Buttercream Frosting|Best Ever Buttercream Frosting|How to Make the Best Ever Buttercream Frosting|Chocolate Frosting|Vanilla Frosting|Icing|Cake Icing|How to Make Frosting|Vanilla Buttercream Frosting Recipe|Frosting Recipe|Recipe|The Best Buttercream Frosting|How to Make the Best Buttercream Frosting|Cake Frosting|Cake|best frosting ever|best frosting for decorating|Gemma Stafford|Bigger Bolder Baking|Baking|Crazy Recipes|Buttercream</t>
  </si>
  <si>
    <t>One Frosting. Any Flavor!\nCRAZY FROSTING RECIPE: http://bit.ly/CrazyFrostingRecipe\nSUBSCRIBE HERE: http://bit.ly/GemmasBoldBakers\nHi Bold Bakers! My Crazy Frosting recipe is the ONLY frosting recipe you will ever need to make endless flavor variations. Iâ€™ll show you how to make my Best-Ever Vanilla Buttercream Frosting then everything you need to make Chocolate Frosting, Peanut Butter, Strawberry, Mint Chocolate Chip &amp; more. So letâ€™s get baking!\n\nRELATED VIDEOS:\n* Gemmaâ€™s BEST CAKES: http://bit.ly/GemmasBestCakes\n* More CRAZY Recipes: http://bit.ly/GemmasCrazyRecipes\n* NEW Nutella Lava Cookies: http://bit.ly/LavaCookiesVid\n\nABOUT GEMMA\nHi Bold Bakers! Iâ€™m Gemma Stafford, a professional chef originally from Ireland, and Iâ€™m passionate about sharing my years of baking experience to show you how to bake with confidence and make simple, game-changing baking recipes with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RECIPES (includes instructions and measurements): http://bit.ly/CrazyFrostingRecipe</t>
  </si>
  <si>
    <t>n_S8d_1KVhU</t>
  </si>
  <si>
    <t>Scott Manley</t>
  </si>
  <si>
    <t>How Satellites Capture 400 Megapixel Images Of Earth's Globe - Himawari 8 &amp; GOES-16</t>
  </si>
  <si>
    <t>himawari|goes-16|goes-r|goes-s|weather|meteorology|satellite|geostationary</t>
  </si>
  <si>
    <t>The Advanced Baseline Imager is the state of the art in meteorological imaging and it's been flying for a couple of years on the Himawari 8 and more recently on GOES-16. Today GOES-S is scheduled to launch to ultimately replace GOES-West so I thought it would be interesting to explain how the specialized camera works and to show off some pretty pictures it's taken.\n\nNOAA Youtube:\nhttps://www.youtube.com/user/noaa\n\nGOES-16 Imagery\nhttps://www.star.nesdis.noaa.gov/GOES/index.php\n\nGOES &amp; Himawari browser\nhttp://rammb-slider.cira.colostate.edu/</t>
  </si>
  <si>
    <t>Eouvsy8JdLU</t>
  </si>
  <si>
    <t>Is It Possible To Bend Light With Your Finger? The Light Bender Experiment</t>
  </si>
  <si>
    <t>light|bend|light bender|bender|finger|crazy|awesome|physics|science|experiment|laser|refraction|invisible|water|technology|bending|cloak|how to|fire|invisibility cloak|illusion|lenses|vacuum chamber|action|iron man|the action lab|vacuum|venus fly trap|lab|stretch armstrong|fly|challenge|spin|oobleck|oobleck pool|action lab|self pouring|aerogel|fun|hydraulic press|nasa|brightest flashlight|brightest|best|flashlight|demonstration|disappear|stem|iphone|king of random</t>
  </si>
  <si>
    <t>In this video I show you how to bend light with your finger! Then I explain the physics behind why it happens. You have most likely been taught wrong about why this happens. If you want to learn more about this see this link where I got a lot of my information: goo.gl/d9m9m4\n\nWARNING:\nThis video is for entertainment purposes only. If you use the information from this video for your own projects then you assume complete responsibility for the results.\n\nMy Other Channel:\nhttps://www.youtube.com/channel/UCA19mAJURyYHbJzhfpqhpCA\n\nFor more awesome videos checkout:\nMixing the World's Blackest Paint With the World's Brightest Paint (Black 2.0 vs LIT)\nhttps://youtu.be/x5L4_GXePuk\n\nIs it Possible to Unboil an Egg? The Amazing Uncooking Experiment!\nhttps://youtu.be/QNV4gHWZ9p4\n\nWhat if You Try To Lift a Negative Mass? Mind-Blowing Physical Impossibility!\nhttps://www.youtube.com/watch?v=uAJlg8MDAlU\n\nWhat Does a Giant Monster Neodymium Magnet do to a Mouse?\nhttps://www.youtube.com/watch?v=V8-JfSXPDp0\n\nThe Worlds Blackest Black vs The Worlds Brightest Flashlight (32,000 lumen)â€”Which Will Win?\nhttps://www.youtube.com/watch?v=AaFdCvnV8PM\n\nHow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</si>
</sst>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48"/>
  <sheetViews>
    <sheetView tabSelected="1" workbookViewId="0"/>
  </sheetViews>
  <sheetFormatPr defaultRowHeight="15"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s="1">
        <v>43059</v>
      </c>
      <c r="C2" s="1">
        <v>43052</v>
      </c>
      <c r="D2">
        <v>17</v>
      </c>
      <c r="E2">
        <v>22</v>
      </c>
      <c r="F2" t="s">
        <v>24</v>
      </c>
      <c r="G2">
        <v>2564903</v>
      </c>
      <c r="H2">
        <v>96321</v>
      </c>
      <c r="I2">
        <v>7972</v>
      </c>
      <c r="J2">
        <v>22149</v>
      </c>
      <c r="K2" t="b">
        <v>0</v>
      </c>
      <c r="L2" t="b">
        <v>0</v>
      </c>
      <c r="M2">
        <v>0</v>
      </c>
      <c r="N2" t="b">
        <v>0</v>
      </c>
      <c r="O2" t="s">
        <v>25</v>
      </c>
      <c r="P2" t="s">
        <v>26</v>
      </c>
      <c r="Q2" t="s">
        <v>27</v>
      </c>
      <c r="R2">
        <v>7</v>
      </c>
      <c r="S2">
        <v>7</v>
      </c>
      <c r="T2">
        <v>2</v>
      </c>
      <c r="U2">
        <v>2</v>
      </c>
      <c r="V2">
        <v>1</v>
      </c>
      <c r="W2">
        <v>9086142</v>
      </c>
    </row>
    <row r="3" spans="1:23" x14ac:dyDescent="0.25">
      <c r="A3" t="s">
        <v>28</v>
      </c>
      <c r="B3" s="1">
        <v>43059</v>
      </c>
      <c r="C3" s="1">
        <v>43052</v>
      </c>
      <c r="D3">
        <v>7</v>
      </c>
      <c r="E3">
        <v>24</v>
      </c>
      <c r="F3" t="s">
        <v>29</v>
      </c>
      <c r="G3">
        <v>6109402</v>
      </c>
      <c r="H3">
        <v>151250</v>
      </c>
      <c r="I3">
        <v>11508</v>
      </c>
      <c r="J3">
        <v>19820</v>
      </c>
      <c r="K3" t="b">
        <v>0</v>
      </c>
      <c r="L3" t="b">
        <v>0</v>
      </c>
      <c r="M3">
        <v>0</v>
      </c>
      <c r="N3" t="b">
        <v>0</v>
      </c>
      <c r="O3" t="s">
        <v>30</v>
      </c>
      <c r="P3" t="s">
        <v>31</v>
      </c>
      <c r="Q3" t="s">
        <v>32</v>
      </c>
      <c r="R3">
        <v>7</v>
      </c>
      <c r="S3">
        <v>7</v>
      </c>
      <c r="T3">
        <v>65</v>
      </c>
      <c r="U3">
        <v>69</v>
      </c>
      <c r="V3">
        <v>4</v>
      </c>
      <c r="W3">
        <v>5937292</v>
      </c>
    </row>
    <row r="4" spans="1:23" x14ac:dyDescent="0.25">
      <c r="A4" t="s">
        <v>33</v>
      </c>
      <c r="B4" s="1">
        <v>43059</v>
      </c>
      <c r="C4" s="1">
        <v>43051</v>
      </c>
      <c r="D4">
        <v>19</v>
      </c>
      <c r="E4">
        <v>23</v>
      </c>
      <c r="F4" t="s">
        <v>34</v>
      </c>
      <c r="G4">
        <v>5315471</v>
      </c>
      <c r="H4">
        <v>187303</v>
      </c>
      <c r="I4">
        <v>7278</v>
      </c>
      <c r="J4">
        <v>9990</v>
      </c>
      <c r="K4" t="b">
        <v>0</v>
      </c>
      <c r="L4" t="b">
        <v>0</v>
      </c>
      <c r="M4">
        <v>8</v>
      </c>
      <c r="N4" t="b">
        <v>1</v>
      </c>
      <c r="O4" t="s">
        <v>35</v>
      </c>
      <c r="P4" t="s">
        <v>36</v>
      </c>
      <c r="Q4" t="s">
        <v>37</v>
      </c>
      <c r="R4">
        <v>7</v>
      </c>
      <c r="S4">
        <v>8</v>
      </c>
      <c r="T4">
        <v>68</v>
      </c>
      <c r="U4">
        <v>426</v>
      </c>
      <c r="V4">
        <v>23</v>
      </c>
      <c r="W4">
        <v>4191209</v>
      </c>
    </row>
    <row r="5" spans="1:23" x14ac:dyDescent="0.25">
      <c r="A5" t="s">
        <v>38</v>
      </c>
      <c r="B5" s="1">
        <v>43059</v>
      </c>
      <c r="C5" s="1">
        <v>43052</v>
      </c>
      <c r="D5">
        <v>11</v>
      </c>
      <c r="E5">
        <v>24</v>
      </c>
      <c r="F5" t="s">
        <v>39</v>
      </c>
      <c r="G5">
        <v>913268</v>
      </c>
      <c r="H5">
        <v>16729</v>
      </c>
      <c r="I5">
        <v>1386</v>
      </c>
      <c r="J5">
        <v>2988</v>
      </c>
      <c r="K5" t="b">
        <v>0</v>
      </c>
      <c r="L5" t="b">
        <v>0</v>
      </c>
      <c r="M5">
        <v>3</v>
      </c>
      <c r="N5" t="b">
        <v>1</v>
      </c>
      <c r="O5" t="s">
        <v>40</v>
      </c>
      <c r="P5" t="s">
        <v>41</v>
      </c>
      <c r="Q5" t="s">
        <v>42</v>
      </c>
      <c r="R5">
        <v>7</v>
      </c>
      <c r="S5">
        <v>7</v>
      </c>
      <c r="T5">
        <v>488</v>
      </c>
      <c r="U5">
        <v>1246</v>
      </c>
      <c r="V5">
        <v>28</v>
      </c>
      <c r="W5">
        <v>13186408</v>
      </c>
    </row>
    <row r="6" spans="1:23" x14ac:dyDescent="0.25">
      <c r="A6" t="s">
        <v>43</v>
      </c>
      <c r="B6" s="1">
        <v>43058</v>
      </c>
      <c r="C6" s="1">
        <v>43051</v>
      </c>
      <c r="D6">
        <v>18</v>
      </c>
      <c r="E6">
        <v>24</v>
      </c>
      <c r="F6" t="s">
        <v>44</v>
      </c>
      <c r="G6">
        <v>2819118</v>
      </c>
      <c r="H6">
        <v>153395</v>
      </c>
      <c r="I6">
        <v>2416</v>
      </c>
      <c r="J6">
        <v>20573</v>
      </c>
      <c r="K6" t="b">
        <v>0</v>
      </c>
      <c r="L6" t="b">
        <v>0</v>
      </c>
      <c r="M6">
        <v>1</v>
      </c>
      <c r="N6" t="b">
        <v>1</v>
      </c>
      <c r="O6" t="s">
        <v>45</v>
      </c>
      <c r="P6" t="s">
        <v>46</v>
      </c>
      <c r="Q6" t="s">
        <v>47</v>
      </c>
      <c r="R6">
        <v>6</v>
      </c>
      <c r="S6">
        <v>7</v>
      </c>
      <c r="T6">
        <v>488</v>
      </c>
      <c r="U6">
        <v>1007</v>
      </c>
      <c r="V6">
        <v>14</v>
      </c>
      <c r="W6">
        <v>20563106</v>
      </c>
    </row>
    <row r="7" spans="1:23" x14ac:dyDescent="0.25">
      <c r="A7" t="s">
        <v>48</v>
      </c>
      <c r="B7" s="1">
        <v>43059</v>
      </c>
      <c r="C7" s="1">
        <v>43052</v>
      </c>
      <c r="D7">
        <v>19</v>
      </c>
      <c r="E7">
        <v>28</v>
      </c>
      <c r="F7" t="s">
        <v>49</v>
      </c>
      <c r="G7">
        <v>1038365</v>
      </c>
      <c r="H7">
        <v>22594</v>
      </c>
      <c r="I7">
        <v>2798</v>
      </c>
      <c r="J7">
        <v>3142</v>
      </c>
      <c r="K7" t="b">
        <v>0</v>
      </c>
      <c r="L7" t="b">
        <v>0</v>
      </c>
      <c r="M7">
        <v>2</v>
      </c>
      <c r="N7" t="b">
        <v>1</v>
      </c>
      <c r="O7" t="s">
        <v>50</v>
      </c>
      <c r="P7" t="s">
        <v>51</v>
      </c>
      <c r="Q7" t="s">
        <v>52</v>
      </c>
      <c r="R7">
        <v>7</v>
      </c>
      <c r="S7">
        <v>7</v>
      </c>
      <c r="T7">
        <v>38</v>
      </c>
      <c r="U7">
        <v>122</v>
      </c>
      <c r="V7">
        <v>7</v>
      </c>
      <c r="W7">
        <v>4652602</v>
      </c>
    </row>
    <row r="8" spans="1:23" x14ac:dyDescent="0.25">
      <c r="A8" t="s">
        <v>53</v>
      </c>
      <c r="B8" s="1">
        <v>43057</v>
      </c>
      <c r="C8" s="1">
        <v>43051</v>
      </c>
      <c r="D8">
        <v>5</v>
      </c>
      <c r="E8">
        <v>24</v>
      </c>
      <c r="F8" t="s">
        <v>54</v>
      </c>
      <c r="G8">
        <v>2688797</v>
      </c>
      <c r="H8">
        <v>19042</v>
      </c>
      <c r="I8">
        <v>3059</v>
      </c>
      <c r="J8">
        <v>2689</v>
      </c>
      <c r="K8" t="b">
        <v>0</v>
      </c>
      <c r="L8" t="b">
        <v>0</v>
      </c>
      <c r="M8">
        <v>4</v>
      </c>
      <c r="N8" t="b">
        <v>1</v>
      </c>
      <c r="O8" t="s">
        <v>55</v>
      </c>
      <c r="P8" t="s">
        <v>56</v>
      </c>
      <c r="Q8" t="s">
        <v>57</v>
      </c>
      <c r="R8">
        <v>5</v>
      </c>
      <c r="S8">
        <v>6</v>
      </c>
      <c r="T8">
        <v>488</v>
      </c>
      <c r="U8">
        <v>2216</v>
      </c>
      <c r="V8">
        <v>42</v>
      </c>
      <c r="W8">
        <v>5292034</v>
      </c>
    </row>
    <row r="9" spans="1:23" x14ac:dyDescent="0.25">
      <c r="A9" t="s">
        <v>58</v>
      </c>
      <c r="B9" s="1">
        <v>43058</v>
      </c>
      <c r="C9" s="1">
        <v>43051</v>
      </c>
      <c r="D9">
        <v>21</v>
      </c>
      <c r="E9">
        <v>28</v>
      </c>
      <c r="F9" t="s">
        <v>59</v>
      </c>
      <c r="G9">
        <v>1251577</v>
      </c>
      <c r="H9">
        <v>28951</v>
      </c>
      <c r="I9">
        <v>1146</v>
      </c>
      <c r="J9">
        <v>2606</v>
      </c>
      <c r="K9" t="b">
        <v>0</v>
      </c>
      <c r="L9" t="b">
        <v>0</v>
      </c>
      <c r="M9">
        <v>4</v>
      </c>
      <c r="N9" t="b">
        <v>1</v>
      </c>
      <c r="O9" t="s">
        <v>60</v>
      </c>
      <c r="P9" t="s">
        <v>61</v>
      </c>
      <c r="Q9" t="s">
        <v>62</v>
      </c>
      <c r="R9">
        <v>6</v>
      </c>
      <c r="S9">
        <v>7</v>
      </c>
      <c r="T9">
        <v>113</v>
      </c>
      <c r="U9">
        <v>180</v>
      </c>
      <c r="V9">
        <v>13</v>
      </c>
      <c r="W9">
        <v>10474796</v>
      </c>
    </row>
    <row r="10" spans="1:23" x14ac:dyDescent="0.25">
      <c r="A10" t="s">
        <v>63</v>
      </c>
      <c r="B10" s="1">
        <v>43054</v>
      </c>
      <c r="C10" s="1">
        <v>43052</v>
      </c>
      <c r="D10">
        <v>14</v>
      </c>
      <c r="E10">
        <v>1</v>
      </c>
      <c r="F10" t="s">
        <v>64</v>
      </c>
      <c r="G10">
        <v>2671756</v>
      </c>
      <c r="H10">
        <v>12699</v>
      </c>
      <c r="I10">
        <v>505</v>
      </c>
      <c r="J10">
        <v>1010</v>
      </c>
      <c r="K10" t="b">
        <v>0</v>
      </c>
      <c r="L10" t="b">
        <v>0</v>
      </c>
      <c r="M10">
        <v>6</v>
      </c>
      <c r="N10" t="b">
        <v>1</v>
      </c>
      <c r="O10" t="s">
        <v>65</v>
      </c>
      <c r="P10" t="s">
        <v>66</v>
      </c>
      <c r="Q10" t="s">
        <v>67</v>
      </c>
      <c r="R10">
        <v>2</v>
      </c>
      <c r="S10">
        <v>2</v>
      </c>
      <c r="T10">
        <v>151</v>
      </c>
      <c r="U10">
        <v>458</v>
      </c>
      <c r="V10">
        <v>28</v>
      </c>
      <c r="W10">
        <v>2453494</v>
      </c>
    </row>
    <row r="11" spans="1:23" x14ac:dyDescent="0.25">
      <c r="A11" t="s">
        <v>68</v>
      </c>
      <c r="B11" s="1">
        <v>43054</v>
      </c>
      <c r="C11" s="1">
        <v>43052</v>
      </c>
      <c r="D11">
        <v>13</v>
      </c>
      <c r="E11">
        <v>25</v>
      </c>
      <c r="F11" t="s">
        <v>69</v>
      </c>
      <c r="G11">
        <v>635985</v>
      </c>
      <c r="H11">
        <v>20721</v>
      </c>
      <c r="I11">
        <v>2417</v>
      </c>
      <c r="J11">
        <v>4111</v>
      </c>
      <c r="K11" t="b">
        <v>0</v>
      </c>
      <c r="L11" t="b">
        <v>0</v>
      </c>
      <c r="M11">
        <v>2</v>
      </c>
      <c r="N11" t="b">
        <v>1</v>
      </c>
      <c r="O11" t="s">
        <v>70</v>
      </c>
      <c r="P11" t="s">
        <v>71</v>
      </c>
      <c r="Q11" t="s">
        <v>72</v>
      </c>
      <c r="R11">
        <v>2</v>
      </c>
      <c r="S11">
        <v>2</v>
      </c>
      <c r="T11">
        <v>39</v>
      </c>
      <c r="U11">
        <v>170</v>
      </c>
      <c r="V11">
        <v>20</v>
      </c>
      <c r="W11">
        <v>3808198</v>
      </c>
    </row>
    <row r="12" spans="1:23" x14ac:dyDescent="0.25">
      <c r="A12" t="s">
        <v>73</v>
      </c>
      <c r="B12" s="1">
        <v>43053</v>
      </c>
      <c r="C12" s="1">
        <v>43052</v>
      </c>
      <c r="D12">
        <v>2</v>
      </c>
      <c r="E12">
        <v>17</v>
      </c>
      <c r="F12" t="s">
        <v>74</v>
      </c>
      <c r="G12">
        <v>81377</v>
      </c>
      <c r="H12">
        <v>655</v>
      </c>
      <c r="I12">
        <v>25</v>
      </c>
      <c r="J12">
        <v>177</v>
      </c>
      <c r="K12" t="b">
        <v>0</v>
      </c>
      <c r="L12" t="b">
        <v>0</v>
      </c>
      <c r="M12">
        <v>9</v>
      </c>
      <c r="N12" t="b">
        <v>1</v>
      </c>
      <c r="O12" t="s">
        <v>75</v>
      </c>
      <c r="P12" t="s">
        <v>76</v>
      </c>
      <c r="Q12" t="s">
        <v>77</v>
      </c>
      <c r="R12">
        <v>1</v>
      </c>
      <c r="S12">
        <v>1</v>
      </c>
      <c r="T12">
        <v>139</v>
      </c>
      <c r="U12">
        <v>1615</v>
      </c>
      <c r="V12">
        <v>49</v>
      </c>
      <c r="W12">
        <v>3212413</v>
      </c>
    </row>
    <row r="13" spans="1:23" x14ac:dyDescent="0.25">
      <c r="A13" t="s">
        <v>78</v>
      </c>
      <c r="B13" s="1">
        <v>43058</v>
      </c>
      <c r="C13" s="1">
        <v>43052</v>
      </c>
      <c r="D13">
        <v>3</v>
      </c>
      <c r="E13">
        <v>24</v>
      </c>
      <c r="F13" t="s">
        <v>79</v>
      </c>
      <c r="G13">
        <v>230403</v>
      </c>
      <c r="H13">
        <v>2413</v>
      </c>
      <c r="I13">
        <v>581</v>
      </c>
      <c r="J13">
        <v>2002</v>
      </c>
      <c r="K13" t="b">
        <v>0</v>
      </c>
      <c r="L13" t="b">
        <v>0</v>
      </c>
      <c r="M13">
        <v>2</v>
      </c>
      <c r="N13" t="b">
        <v>1</v>
      </c>
      <c r="O13" t="s">
        <v>80</v>
      </c>
      <c r="P13" t="s">
        <v>81</v>
      </c>
      <c r="Q13" t="s">
        <v>82</v>
      </c>
      <c r="R13">
        <v>6</v>
      </c>
      <c r="S13">
        <v>6</v>
      </c>
      <c r="T13">
        <v>150</v>
      </c>
      <c r="U13">
        <v>407</v>
      </c>
      <c r="V13">
        <v>40</v>
      </c>
      <c r="W13">
        <v>657573</v>
      </c>
    </row>
    <row r="14" spans="1:23" x14ac:dyDescent="0.25">
      <c r="A14" t="s">
        <v>83</v>
      </c>
      <c r="B14" s="1">
        <v>43059</v>
      </c>
      <c r="C14" s="1">
        <v>43052</v>
      </c>
      <c r="D14">
        <v>17</v>
      </c>
      <c r="E14">
        <v>10</v>
      </c>
      <c r="F14" t="s">
        <v>84</v>
      </c>
      <c r="G14">
        <v>5468928</v>
      </c>
      <c r="H14">
        <v>247884</v>
      </c>
      <c r="I14">
        <v>5025</v>
      </c>
      <c r="J14">
        <v>14903</v>
      </c>
      <c r="K14" t="b">
        <v>0</v>
      </c>
      <c r="L14" t="b">
        <v>0</v>
      </c>
      <c r="M14">
        <v>3</v>
      </c>
      <c r="N14" t="b">
        <v>1</v>
      </c>
      <c r="O14" t="s">
        <v>85</v>
      </c>
      <c r="P14" t="s">
        <v>86</v>
      </c>
      <c r="Q14" t="s">
        <v>87</v>
      </c>
      <c r="R14">
        <v>7</v>
      </c>
      <c r="S14">
        <v>7</v>
      </c>
      <c r="T14">
        <v>158</v>
      </c>
      <c r="U14">
        <v>248</v>
      </c>
      <c r="V14">
        <v>33</v>
      </c>
      <c r="W14">
        <v>11146743</v>
      </c>
    </row>
    <row r="15" spans="1:23" x14ac:dyDescent="0.25">
      <c r="A15" t="s">
        <v>88</v>
      </c>
      <c r="B15" s="1">
        <v>43057</v>
      </c>
      <c r="C15" s="1">
        <v>43051</v>
      </c>
      <c r="D15">
        <v>14</v>
      </c>
      <c r="E15">
        <v>25</v>
      </c>
      <c r="F15" t="s">
        <v>89</v>
      </c>
      <c r="G15">
        <v>789594</v>
      </c>
      <c r="H15">
        <v>10203</v>
      </c>
      <c r="I15">
        <v>1561</v>
      </c>
      <c r="J15">
        <v>3551</v>
      </c>
      <c r="K15" t="b">
        <v>0</v>
      </c>
      <c r="L15" t="b">
        <v>0</v>
      </c>
      <c r="M15">
        <v>2</v>
      </c>
      <c r="N15" t="b">
        <v>1</v>
      </c>
      <c r="O15" t="s">
        <v>90</v>
      </c>
      <c r="P15" t="s">
        <v>91</v>
      </c>
      <c r="Q15" t="s">
        <v>92</v>
      </c>
      <c r="R15">
        <v>5</v>
      </c>
      <c r="S15">
        <v>6</v>
      </c>
      <c r="T15">
        <v>49</v>
      </c>
      <c r="U15">
        <v>115</v>
      </c>
      <c r="V15">
        <v>25</v>
      </c>
      <c r="W15">
        <v>1740822</v>
      </c>
    </row>
    <row r="16" spans="1:23" x14ac:dyDescent="0.25">
      <c r="A16" t="s">
        <v>93</v>
      </c>
      <c r="B16" s="1">
        <v>43057</v>
      </c>
      <c r="C16" s="1">
        <v>43051</v>
      </c>
      <c r="D16">
        <v>18</v>
      </c>
      <c r="E16">
        <v>15</v>
      </c>
      <c r="F16" t="s">
        <v>94</v>
      </c>
      <c r="G16">
        <v>301738</v>
      </c>
      <c r="H16">
        <v>8634</v>
      </c>
      <c r="I16">
        <v>332</v>
      </c>
      <c r="J16">
        <v>2027</v>
      </c>
      <c r="K16" t="b">
        <v>0</v>
      </c>
      <c r="L16" t="b">
        <v>0</v>
      </c>
      <c r="M16">
        <v>3</v>
      </c>
      <c r="N16" t="b">
        <v>1</v>
      </c>
      <c r="O16" t="s">
        <v>95</v>
      </c>
      <c r="P16" t="s">
        <v>96</v>
      </c>
      <c r="Q16" t="s">
        <v>97</v>
      </c>
      <c r="R16">
        <v>5</v>
      </c>
      <c r="S16">
        <v>6</v>
      </c>
      <c r="T16">
        <v>7</v>
      </c>
      <c r="U16">
        <v>26</v>
      </c>
      <c r="V16">
        <v>14</v>
      </c>
      <c r="W16">
        <v>725479</v>
      </c>
    </row>
    <row r="17" spans="1:23" x14ac:dyDescent="0.25">
      <c r="A17" t="s">
        <v>98</v>
      </c>
      <c r="B17" s="1">
        <v>43055</v>
      </c>
      <c r="C17" s="1">
        <v>43052</v>
      </c>
      <c r="D17">
        <v>20</v>
      </c>
      <c r="E17">
        <v>28</v>
      </c>
      <c r="F17" t="s">
        <v>99</v>
      </c>
      <c r="G17">
        <v>5531707</v>
      </c>
      <c r="H17">
        <v>72727</v>
      </c>
      <c r="I17">
        <v>3362</v>
      </c>
      <c r="J17">
        <v>14816</v>
      </c>
      <c r="K17" t="b">
        <v>0</v>
      </c>
      <c r="L17" t="b">
        <v>0</v>
      </c>
      <c r="M17">
        <v>1</v>
      </c>
      <c r="N17" t="b">
        <v>1</v>
      </c>
      <c r="O17" t="s">
        <v>100</v>
      </c>
      <c r="P17" t="s">
        <v>101</v>
      </c>
      <c r="Q17" t="s">
        <v>102</v>
      </c>
      <c r="R17">
        <v>3</v>
      </c>
      <c r="S17">
        <v>3</v>
      </c>
      <c r="T17">
        <v>6</v>
      </c>
      <c r="U17">
        <v>18</v>
      </c>
      <c r="V17">
        <v>5</v>
      </c>
      <c r="W17">
        <v>824219</v>
      </c>
    </row>
    <row r="18" spans="1:23" x14ac:dyDescent="0.25">
      <c r="A18" t="s">
        <v>103</v>
      </c>
      <c r="B18" s="1">
        <v>43057</v>
      </c>
      <c r="C18" s="1">
        <v>43051</v>
      </c>
      <c r="D18">
        <v>17</v>
      </c>
      <c r="E18">
        <v>23</v>
      </c>
      <c r="F18" t="s">
        <v>104</v>
      </c>
      <c r="G18">
        <v>371683</v>
      </c>
      <c r="H18">
        <v>9600</v>
      </c>
      <c r="I18">
        <v>750</v>
      </c>
      <c r="J18">
        <v>1282</v>
      </c>
      <c r="K18" t="b">
        <v>0</v>
      </c>
      <c r="L18" t="b">
        <v>0</v>
      </c>
      <c r="M18">
        <v>1</v>
      </c>
      <c r="N18" t="b">
        <v>1</v>
      </c>
      <c r="O18" t="s">
        <v>105</v>
      </c>
      <c r="P18" t="s">
        <v>106</v>
      </c>
      <c r="Q18" t="s">
        <v>107</v>
      </c>
      <c r="R18">
        <v>5</v>
      </c>
      <c r="S18">
        <v>6</v>
      </c>
      <c r="T18">
        <v>488</v>
      </c>
      <c r="U18">
        <v>1260</v>
      </c>
      <c r="V18">
        <v>32</v>
      </c>
      <c r="W18">
        <v>2158902</v>
      </c>
    </row>
    <row r="19" spans="1:23" x14ac:dyDescent="0.25">
      <c r="A19" t="s">
        <v>108</v>
      </c>
      <c r="B19" s="1">
        <v>43058</v>
      </c>
      <c r="C19" s="1">
        <v>43052</v>
      </c>
      <c r="D19">
        <v>16</v>
      </c>
      <c r="E19">
        <v>27</v>
      </c>
      <c r="F19" t="s">
        <v>109</v>
      </c>
      <c r="G19">
        <v>380111</v>
      </c>
      <c r="H19">
        <v>12095</v>
      </c>
      <c r="I19">
        <v>128</v>
      </c>
      <c r="J19">
        <v>643</v>
      </c>
      <c r="K19" t="b">
        <v>0</v>
      </c>
      <c r="L19" t="b">
        <v>0</v>
      </c>
      <c r="M19">
        <v>1</v>
      </c>
      <c r="N19" t="b">
        <v>1</v>
      </c>
      <c r="O19" t="s">
        <v>110</v>
      </c>
      <c r="P19" t="s">
        <v>111</v>
      </c>
      <c r="Q19" t="s">
        <v>112</v>
      </c>
      <c r="R19">
        <v>6</v>
      </c>
      <c r="S19">
        <v>6</v>
      </c>
      <c r="T19">
        <v>126</v>
      </c>
      <c r="U19">
        <v>239</v>
      </c>
      <c r="V19">
        <v>24</v>
      </c>
      <c r="W19">
        <v>6091542</v>
      </c>
    </row>
    <row r="20" spans="1:23" x14ac:dyDescent="0.25">
      <c r="A20" t="s">
        <v>113</v>
      </c>
      <c r="B20" s="1">
        <v>43058</v>
      </c>
      <c r="C20" s="1">
        <v>43052</v>
      </c>
      <c r="D20">
        <v>15</v>
      </c>
      <c r="E20">
        <v>28</v>
      </c>
      <c r="F20" t="s">
        <v>114</v>
      </c>
      <c r="G20">
        <v>429830</v>
      </c>
      <c r="H20">
        <v>22885</v>
      </c>
      <c r="I20">
        <v>141</v>
      </c>
      <c r="J20">
        <v>3403</v>
      </c>
      <c r="K20" t="b">
        <v>0</v>
      </c>
      <c r="L20" t="b">
        <v>0</v>
      </c>
      <c r="M20">
        <v>3</v>
      </c>
      <c r="N20" t="b">
        <v>1</v>
      </c>
      <c r="O20" t="s">
        <v>115</v>
      </c>
      <c r="P20" t="s">
        <v>116</v>
      </c>
      <c r="Q20" t="s">
        <v>117</v>
      </c>
      <c r="R20">
        <v>6</v>
      </c>
      <c r="S20">
        <v>6</v>
      </c>
      <c r="T20">
        <v>119</v>
      </c>
      <c r="U20">
        <v>227</v>
      </c>
      <c r="V20">
        <v>18</v>
      </c>
      <c r="W20">
        <v>483293</v>
      </c>
    </row>
    <row r="21" spans="1:23" x14ac:dyDescent="0.25">
      <c r="A21" t="s">
        <v>118</v>
      </c>
      <c r="B21" s="1">
        <v>43054</v>
      </c>
      <c r="C21" s="1">
        <v>43051</v>
      </c>
      <c r="D21">
        <v>22</v>
      </c>
      <c r="E21">
        <v>27</v>
      </c>
      <c r="F21" t="s">
        <v>119</v>
      </c>
      <c r="G21">
        <v>286577</v>
      </c>
      <c r="H21">
        <v>9606</v>
      </c>
      <c r="I21">
        <v>248</v>
      </c>
      <c r="J21">
        <v>1196</v>
      </c>
      <c r="K21" t="b">
        <v>0</v>
      </c>
      <c r="L21" t="b">
        <v>0</v>
      </c>
      <c r="M21">
        <v>1</v>
      </c>
      <c r="N21" t="b">
        <v>1</v>
      </c>
      <c r="O21" t="s">
        <v>120</v>
      </c>
      <c r="P21" t="s">
        <v>121</v>
      </c>
      <c r="Q21" t="s">
        <v>122</v>
      </c>
      <c r="R21">
        <v>2</v>
      </c>
      <c r="S21">
        <v>3</v>
      </c>
      <c r="T21">
        <v>140</v>
      </c>
      <c r="U21">
        <v>311</v>
      </c>
      <c r="V21">
        <v>17</v>
      </c>
      <c r="W21">
        <v>4853444</v>
      </c>
    </row>
    <row r="22" spans="1:23" x14ac:dyDescent="0.25">
      <c r="A22" t="s">
        <v>123</v>
      </c>
      <c r="B22" s="1">
        <v>43059</v>
      </c>
      <c r="C22" s="1">
        <v>43052</v>
      </c>
      <c r="D22">
        <v>14</v>
      </c>
      <c r="E22">
        <v>27</v>
      </c>
      <c r="F22" t="s">
        <v>124</v>
      </c>
      <c r="G22">
        <v>538546</v>
      </c>
      <c r="H22">
        <v>19822</v>
      </c>
      <c r="I22">
        <v>245</v>
      </c>
      <c r="J22">
        <v>6479</v>
      </c>
      <c r="K22" t="b">
        <v>0</v>
      </c>
      <c r="L22" t="b">
        <v>0</v>
      </c>
      <c r="M22">
        <v>2</v>
      </c>
      <c r="N22" t="b">
        <v>1</v>
      </c>
      <c r="O22" t="s">
        <v>125</v>
      </c>
      <c r="P22" t="s">
        <v>126</v>
      </c>
      <c r="Q22" t="s">
        <v>127</v>
      </c>
      <c r="R22">
        <v>7</v>
      </c>
      <c r="S22">
        <v>7</v>
      </c>
      <c r="T22">
        <v>140</v>
      </c>
      <c r="U22">
        <v>581</v>
      </c>
      <c r="V22">
        <v>31</v>
      </c>
      <c r="W22">
        <v>2098070</v>
      </c>
    </row>
    <row r="23" spans="1:23" x14ac:dyDescent="0.25">
      <c r="A23" t="s">
        <v>128</v>
      </c>
      <c r="B23" s="1">
        <v>43057</v>
      </c>
      <c r="C23" s="1">
        <v>43051</v>
      </c>
      <c r="D23">
        <v>15</v>
      </c>
      <c r="E23">
        <v>28</v>
      </c>
      <c r="F23" t="s">
        <v>129</v>
      </c>
      <c r="G23">
        <v>343273</v>
      </c>
      <c r="H23">
        <v>4503</v>
      </c>
      <c r="I23">
        <v>182</v>
      </c>
      <c r="J23">
        <v>266</v>
      </c>
      <c r="K23" t="b">
        <v>0</v>
      </c>
      <c r="L23" t="b">
        <v>0</v>
      </c>
      <c r="M23">
        <v>3</v>
      </c>
      <c r="N23" t="b">
        <v>1</v>
      </c>
      <c r="O23" t="s">
        <v>130</v>
      </c>
      <c r="P23" t="s">
        <v>131</v>
      </c>
      <c r="Q23" t="s">
        <v>132</v>
      </c>
      <c r="R23">
        <v>5</v>
      </c>
      <c r="S23">
        <v>6</v>
      </c>
      <c r="T23">
        <v>41</v>
      </c>
      <c r="U23">
        <v>109</v>
      </c>
      <c r="V23">
        <v>18</v>
      </c>
      <c r="W23">
        <v>3188804</v>
      </c>
    </row>
    <row r="24" spans="1:23" x14ac:dyDescent="0.25">
      <c r="A24" t="s">
        <v>133</v>
      </c>
      <c r="B24" s="1">
        <v>43058</v>
      </c>
      <c r="C24" s="1">
        <v>43052</v>
      </c>
      <c r="D24">
        <v>16</v>
      </c>
      <c r="E24">
        <v>27</v>
      </c>
      <c r="F24" t="s">
        <v>134</v>
      </c>
      <c r="G24">
        <v>338085</v>
      </c>
      <c r="H24">
        <v>17626</v>
      </c>
      <c r="I24">
        <v>167</v>
      </c>
      <c r="J24">
        <v>1418</v>
      </c>
      <c r="K24" t="b">
        <v>0</v>
      </c>
      <c r="L24" t="b">
        <v>0</v>
      </c>
      <c r="M24">
        <v>0</v>
      </c>
      <c r="N24" t="b">
        <v>0</v>
      </c>
      <c r="O24" t="s">
        <v>135</v>
      </c>
      <c r="P24" t="s">
        <v>136</v>
      </c>
      <c r="Q24" t="s">
        <v>137</v>
      </c>
      <c r="R24">
        <v>6</v>
      </c>
      <c r="S24">
        <v>6</v>
      </c>
      <c r="T24">
        <v>17</v>
      </c>
      <c r="U24">
        <v>42</v>
      </c>
      <c r="V24">
        <v>8</v>
      </c>
      <c r="W24">
        <v>1096490</v>
      </c>
    </row>
    <row r="25" spans="1:23" x14ac:dyDescent="0.25">
      <c r="A25" t="s">
        <v>138</v>
      </c>
      <c r="B25" s="1">
        <v>43055</v>
      </c>
      <c r="C25" s="1">
        <v>43051</v>
      </c>
      <c r="D25">
        <v>16</v>
      </c>
      <c r="E25">
        <v>26</v>
      </c>
      <c r="F25" t="s">
        <v>139</v>
      </c>
      <c r="G25">
        <v>237111</v>
      </c>
      <c r="H25">
        <v>2323</v>
      </c>
      <c r="I25">
        <v>786</v>
      </c>
      <c r="J25">
        <v>636</v>
      </c>
      <c r="K25" t="b">
        <v>0</v>
      </c>
      <c r="L25" t="b">
        <v>0</v>
      </c>
      <c r="M25">
        <v>4</v>
      </c>
      <c r="N25" t="b">
        <v>1</v>
      </c>
      <c r="O25" t="s">
        <v>140</v>
      </c>
      <c r="P25" t="s">
        <v>141</v>
      </c>
      <c r="Q25" t="s">
        <v>142</v>
      </c>
      <c r="R25">
        <v>3</v>
      </c>
      <c r="S25">
        <v>4</v>
      </c>
      <c r="T25">
        <v>158</v>
      </c>
      <c r="U25">
        <v>600</v>
      </c>
      <c r="V25">
        <v>35</v>
      </c>
      <c r="W25">
        <v>890739</v>
      </c>
    </row>
    <row r="26" spans="1:23" x14ac:dyDescent="0.25">
      <c r="A26" t="s">
        <v>143</v>
      </c>
      <c r="B26" s="1">
        <v>43059</v>
      </c>
      <c r="C26" s="1">
        <v>43052</v>
      </c>
      <c r="D26">
        <v>14</v>
      </c>
      <c r="E26">
        <v>23</v>
      </c>
      <c r="F26" t="s">
        <v>144</v>
      </c>
      <c r="G26">
        <v>152001</v>
      </c>
      <c r="H26">
        <v>9020</v>
      </c>
      <c r="I26">
        <v>244</v>
      </c>
      <c r="J26">
        <v>360</v>
      </c>
      <c r="K26" t="b">
        <v>0</v>
      </c>
      <c r="L26" t="b">
        <v>0</v>
      </c>
      <c r="M26">
        <v>0</v>
      </c>
      <c r="N26" t="b">
        <v>0</v>
      </c>
      <c r="O26" t="s">
        <v>145</v>
      </c>
      <c r="P26" t="s">
        <v>146</v>
      </c>
      <c r="Q26" t="s">
        <v>147</v>
      </c>
      <c r="R26">
        <v>7</v>
      </c>
      <c r="S26">
        <v>7</v>
      </c>
      <c r="T26">
        <v>488</v>
      </c>
      <c r="U26">
        <v>810</v>
      </c>
      <c r="V26">
        <v>26</v>
      </c>
      <c r="W26">
        <v>335046</v>
      </c>
    </row>
    <row r="27" spans="1:23" x14ac:dyDescent="0.25">
      <c r="A27" t="s">
        <v>148</v>
      </c>
      <c r="B27" s="1">
        <v>43057</v>
      </c>
      <c r="C27" s="1">
        <v>43051</v>
      </c>
      <c r="D27">
        <v>14</v>
      </c>
      <c r="E27">
        <v>24</v>
      </c>
      <c r="F27" t="s">
        <v>149</v>
      </c>
      <c r="G27">
        <v>324024</v>
      </c>
      <c r="H27">
        <v>10288</v>
      </c>
      <c r="I27">
        <v>274</v>
      </c>
      <c r="J27">
        <v>1586</v>
      </c>
      <c r="K27" t="b">
        <v>0</v>
      </c>
      <c r="L27" t="b">
        <v>0</v>
      </c>
      <c r="M27">
        <v>3</v>
      </c>
      <c r="N27" t="b">
        <v>1</v>
      </c>
      <c r="O27" t="s">
        <v>150</v>
      </c>
      <c r="P27" t="s">
        <v>151</v>
      </c>
      <c r="Q27" t="s">
        <v>152</v>
      </c>
      <c r="R27">
        <v>5</v>
      </c>
      <c r="S27">
        <v>6</v>
      </c>
      <c r="T27">
        <v>4</v>
      </c>
      <c r="U27">
        <v>13</v>
      </c>
      <c r="V27">
        <v>9</v>
      </c>
      <c r="W27">
        <v>1568812</v>
      </c>
    </row>
    <row r="28" spans="1:23" x14ac:dyDescent="0.25">
      <c r="A28" t="s">
        <v>153</v>
      </c>
      <c r="B28" s="1">
        <v>43057</v>
      </c>
      <c r="C28" s="1">
        <v>43052</v>
      </c>
      <c r="D28">
        <v>12</v>
      </c>
      <c r="E28">
        <v>28</v>
      </c>
      <c r="F28" t="s">
        <v>154</v>
      </c>
      <c r="G28">
        <v>188957</v>
      </c>
      <c r="H28">
        <v>7394</v>
      </c>
      <c r="I28">
        <v>75</v>
      </c>
      <c r="J28">
        <v>680</v>
      </c>
      <c r="K28" t="b">
        <v>0</v>
      </c>
      <c r="L28" t="b">
        <v>0</v>
      </c>
      <c r="M28">
        <v>2</v>
      </c>
      <c r="N28" t="b">
        <v>1</v>
      </c>
      <c r="O28" t="s">
        <v>155</v>
      </c>
      <c r="P28" t="s">
        <v>156</v>
      </c>
      <c r="Q28" t="s">
        <v>157</v>
      </c>
      <c r="R28">
        <v>5</v>
      </c>
      <c r="S28">
        <v>5</v>
      </c>
      <c r="T28">
        <v>2</v>
      </c>
      <c r="U28">
        <v>4</v>
      </c>
      <c r="V28">
        <v>3</v>
      </c>
      <c r="W28">
        <v>2404027</v>
      </c>
    </row>
    <row r="29" spans="1:23" x14ac:dyDescent="0.25">
      <c r="A29" t="s">
        <v>158</v>
      </c>
      <c r="B29" s="1">
        <v>43057</v>
      </c>
      <c r="C29" s="1">
        <v>43052</v>
      </c>
      <c r="D29">
        <v>16</v>
      </c>
      <c r="E29">
        <v>26</v>
      </c>
      <c r="F29" t="s">
        <v>159</v>
      </c>
      <c r="G29">
        <v>265799</v>
      </c>
      <c r="H29">
        <v>14179</v>
      </c>
      <c r="I29">
        <v>384</v>
      </c>
      <c r="J29">
        <v>1727</v>
      </c>
      <c r="K29" t="b">
        <v>0</v>
      </c>
      <c r="L29" t="b">
        <v>0</v>
      </c>
      <c r="M29">
        <v>2</v>
      </c>
      <c r="N29" t="b">
        <v>1</v>
      </c>
      <c r="O29" t="s">
        <v>160</v>
      </c>
      <c r="P29" t="s">
        <v>161</v>
      </c>
      <c r="Q29" t="s">
        <v>162</v>
      </c>
      <c r="R29">
        <v>5</v>
      </c>
      <c r="S29">
        <v>5</v>
      </c>
      <c r="T29">
        <v>110</v>
      </c>
      <c r="U29">
        <v>385</v>
      </c>
      <c r="V29">
        <v>18</v>
      </c>
      <c r="W29">
        <v>1689905</v>
      </c>
    </row>
    <row r="30" spans="1:23" x14ac:dyDescent="0.25">
      <c r="A30" t="s">
        <v>163</v>
      </c>
      <c r="B30" s="1">
        <v>43058</v>
      </c>
      <c r="C30" s="1">
        <v>43052</v>
      </c>
      <c r="D30">
        <v>15</v>
      </c>
      <c r="E30">
        <v>25</v>
      </c>
      <c r="F30" t="s">
        <v>164</v>
      </c>
      <c r="G30">
        <v>87403</v>
      </c>
      <c r="H30">
        <v>285</v>
      </c>
      <c r="I30">
        <v>128</v>
      </c>
      <c r="J30">
        <v>175</v>
      </c>
      <c r="K30" t="b">
        <v>0</v>
      </c>
      <c r="L30" t="b">
        <v>0</v>
      </c>
      <c r="M30">
        <v>0</v>
      </c>
      <c r="N30" t="b">
        <v>0</v>
      </c>
      <c r="O30" t="s">
        <v>165</v>
      </c>
      <c r="P30" t="s">
        <v>166</v>
      </c>
      <c r="Q30" t="s">
        <v>167</v>
      </c>
      <c r="R30">
        <v>6</v>
      </c>
      <c r="S30">
        <v>6</v>
      </c>
      <c r="T30">
        <v>1</v>
      </c>
      <c r="U30">
        <v>1</v>
      </c>
      <c r="V30">
        <v>1</v>
      </c>
      <c r="W30">
        <v>23612</v>
      </c>
    </row>
    <row r="31" spans="1:23" x14ac:dyDescent="0.25">
      <c r="A31" t="s">
        <v>168</v>
      </c>
      <c r="B31" s="1">
        <v>43056</v>
      </c>
      <c r="C31" s="1">
        <v>40692</v>
      </c>
      <c r="D31">
        <v>17</v>
      </c>
      <c r="E31">
        <v>1</v>
      </c>
      <c r="F31" t="s">
        <v>169</v>
      </c>
      <c r="G31">
        <v>58689</v>
      </c>
      <c r="H31">
        <v>831</v>
      </c>
      <c r="I31">
        <v>253</v>
      </c>
      <c r="J31">
        <v>306</v>
      </c>
      <c r="K31" t="b">
        <v>0</v>
      </c>
      <c r="L31" t="b">
        <v>0</v>
      </c>
      <c r="M31">
        <v>2</v>
      </c>
      <c r="N31" t="b">
        <v>1</v>
      </c>
      <c r="O31" t="s">
        <v>170</v>
      </c>
      <c r="P31" t="s">
        <v>171</v>
      </c>
      <c r="Q31" t="s">
        <v>172</v>
      </c>
      <c r="R31">
        <v>4</v>
      </c>
      <c r="S31">
        <v>2364</v>
      </c>
      <c r="T31">
        <v>4</v>
      </c>
      <c r="U31">
        <v>11</v>
      </c>
      <c r="V31">
        <v>8</v>
      </c>
      <c r="W31">
        <v>44</v>
      </c>
    </row>
    <row r="32" spans="1:23" x14ac:dyDescent="0.25">
      <c r="A32" t="s">
        <v>173</v>
      </c>
      <c r="B32" s="1">
        <v>43059</v>
      </c>
      <c r="C32" s="1">
        <v>43052</v>
      </c>
      <c r="D32">
        <v>1</v>
      </c>
      <c r="E32">
        <v>2</v>
      </c>
      <c r="F32" t="s">
        <v>174</v>
      </c>
      <c r="G32">
        <v>1694708</v>
      </c>
      <c r="H32">
        <v>43997</v>
      </c>
      <c r="I32">
        <v>6027</v>
      </c>
      <c r="J32">
        <v>3608</v>
      </c>
      <c r="K32" t="b">
        <v>0</v>
      </c>
      <c r="L32" t="b">
        <v>0</v>
      </c>
      <c r="M32">
        <v>1</v>
      </c>
      <c r="N32" t="b">
        <v>1</v>
      </c>
      <c r="O32" t="s">
        <v>175</v>
      </c>
      <c r="P32" t="s">
        <v>176</v>
      </c>
      <c r="Q32" t="s">
        <v>177</v>
      </c>
      <c r="R32">
        <v>7</v>
      </c>
      <c r="S32">
        <v>7</v>
      </c>
      <c r="T32">
        <v>7</v>
      </c>
      <c r="U32">
        <v>17</v>
      </c>
      <c r="V32">
        <v>11</v>
      </c>
      <c r="W32">
        <v>37489</v>
      </c>
    </row>
    <row r="33" spans="1:23" x14ac:dyDescent="0.25">
      <c r="A33" t="s">
        <v>178</v>
      </c>
      <c r="B33" s="1">
        <v>43057</v>
      </c>
      <c r="C33" s="1">
        <v>43045</v>
      </c>
      <c r="D33">
        <v>17</v>
      </c>
      <c r="E33">
        <v>24</v>
      </c>
      <c r="F33" t="s">
        <v>179</v>
      </c>
      <c r="G33">
        <v>108297</v>
      </c>
      <c r="H33">
        <v>232</v>
      </c>
      <c r="I33">
        <v>184</v>
      </c>
      <c r="J33">
        <v>0</v>
      </c>
      <c r="K33" t="b">
        <v>1</v>
      </c>
      <c r="L33" t="b">
        <v>0</v>
      </c>
      <c r="M33">
        <v>9</v>
      </c>
      <c r="N33" t="b">
        <v>1</v>
      </c>
      <c r="O33" t="s">
        <v>180</v>
      </c>
      <c r="P33" t="s">
        <v>181</v>
      </c>
      <c r="Q33" t="s">
        <v>182</v>
      </c>
      <c r="R33">
        <v>5</v>
      </c>
      <c r="S33">
        <v>12</v>
      </c>
      <c r="T33">
        <v>110</v>
      </c>
      <c r="U33">
        <v>313</v>
      </c>
      <c r="V33">
        <v>27</v>
      </c>
      <c r="W33">
        <v>51151</v>
      </c>
    </row>
    <row r="34" spans="1:23" x14ac:dyDescent="0.25">
      <c r="A34" t="s">
        <v>183</v>
      </c>
      <c r="B34" s="1">
        <v>43057</v>
      </c>
      <c r="C34" s="1">
        <v>43049</v>
      </c>
      <c r="D34">
        <v>17</v>
      </c>
      <c r="E34">
        <v>10</v>
      </c>
      <c r="F34" t="s">
        <v>184</v>
      </c>
      <c r="G34">
        <v>26448434</v>
      </c>
      <c r="H34">
        <v>911883</v>
      </c>
      <c r="I34">
        <v>53873</v>
      </c>
      <c r="J34">
        <v>127481</v>
      </c>
      <c r="K34" t="b">
        <v>0</v>
      </c>
      <c r="L34" t="b">
        <v>0</v>
      </c>
      <c r="M34">
        <v>4</v>
      </c>
      <c r="N34" t="b">
        <v>1</v>
      </c>
      <c r="O34" t="s">
        <v>185</v>
      </c>
      <c r="P34" t="s">
        <v>186</v>
      </c>
      <c r="Q34" t="s">
        <v>187</v>
      </c>
      <c r="R34">
        <v>5</v>
      </c>
      <c r="S34">
        <v>8</v>
      </c>
      <c r="T34">
        <v>35</v>
      </c>
      <c r="U34">
        <v>96</v>
      </c>
      <c r="V34">
        <v>6</v>
      </c>
      <c r="W34">
        <v>26383080</v>
      </c>
    </row>
    <row r="35" spans="1:23" x14ac:dyDescent="0.25">
      <c r="A35" t="s">
        <v>188</v>
      </c>
      <c r="B35" s="1">
        <v>43057</v>
      </c>
      <c r="C35" s="1">
        <v>43051</v>
      </c>
      <c r="D35">
        <v>23</v>
      </c>
      <c r="E35">
        <v>24</v>
      </c>
      <c r="F35" t="s">
        <v>189</v>
      </c>
      <c r="G35">
        <v>147851</v>
      </c>
      <c r="H35">
        <v>5319</v>
      </c>
      <c r="I35">
        <v>171</v>
      </c>
      <c r="J35">
        <v>739</v>
      </c>
      <c r="K35" t="b">
        <v>0</v>
      </c>
      <c r="L35" t="b">
        <v>0</v>
      </c>
      <c r="M35">
        <v>1</v>
      </c>
      <c r="N35" t="b">
        <v>1</v>
      </c>
      <c r="O35" t="s">
        <v>190</v>
      </c>
      <c r="P35" t="s">
        <v>191</v>
      </c>
      <c r="Q35" t="s">
        <v>192</v>
      </c>
      <c r="R35">
        <v>5</v>
      </c>
      <c r="S35">
        <v>6</v>
      </c>
      <c r="T35">
        <v>139</v>
      </c>
      <c r="U35">
        <v>233</v>
      </c>
      <c r="V35">
        <v>40</v>
      </c>
      <c r="W35">
        <v>410738</v>
      </c>
    </row>
    <row r="36" spans="1:23" x14ac:dyDescent="0.25">
      <c r="A36" t="s">
        <v>193</v>
      </c>
      <c r="B36" s="1">
        <v>43057</v>
      </c>
      <c r="C36" s="1">
        <v>43051</v>
      </c>
      <c r="D36">
        <v>5</v>
      </c>
      <c r="E36">
        <v>19</v>
      </c>
      <c r="F36" t="s">
        <v>194</v>
      </c>
      <c r="G36">
        <v>472936</v>
      </c>
      <c r="H36">
        <v>2867</v>
      </c>
      <c r="I36">
        <v>185</v>
      </c>
      <c r="J36">
        <v>467</v>
      </c>
      <c r="K36" t="b">
        <v>0</v>
      </c>
      <c r="L36" t="b">
        <v>0</v>
      </c>
      <c r="M36">
        <v>2</v>
      </c>
      <c r="N36" t="b">
        <v>1</v>
      </c>
      <c r="O36" t="s">
        <v>195</v>
      </c>
      <c r="P36" t="s">
        <v>196</v>
      </c>
      <c r="Q36" t="s">
        <v>197</v>
      </c>
      <c r="R36">
        <v>5</v>
      </c>
      <c r="S36">
        <v>6</v>
      </c>
      <c r="T36">
        <v>1</v>
      </c>
      <c r="U36">
        <v>2</v>
      </c>
      <c r="V36">
        <v>2</v>
      </c>
      <c r="W36">
        <v>313288</v>
      </c>
    </row>
    <row r="37" spans="1:23" x14ac:dyDescent="0.25">
      <c r="A37" t="s">
        <v>198</v>
      </c>
      <c r="B37" s="1">
        <v>43056</v>
      </c>
      <c r="C37" s="1">
        <v>42846</v>
      </c>
      <c r="D37">
        <v>6</v>
      </c>
      <c r="E37">
        <v>22</v>
      </c>
      <c r="F37" t="s">
        <v>199</v>
      </c>
      <c r="G37">
        <v>122634</v>
      </c>
      <c r="H37">
        <v>2908</v>
      </c>
      <c r="I37">
        <v>210</v>
      </c>
      <c r="J37">
        <v>595</v>
      </c>
      <c r="K37" t="b">
        <v>0</v>
      </c>
      <c r="L37" t="b">
        <v>0</v>
      </c>
      <c r="M37">
        <v>1</v>
      </c>
      <c r="N37" t="b">
        <v>1</v>
      </c>
      <c r="O37" t="s">
        <v>200</v>
      </c>
      <c r="P37" t="s">
        <v>201</v>
      </c>
      <c r="Q37" t="s">
        <v>202</v>
      </c>
      <c r="R37">
        <v>4</v>
      </c>
      <c r="S37">
        <v>210</v>
      </c>
      <c r="T37">
        <v>69</v>
      </c>
      <c r="U37">
        <v>107</v>
      </c>
      <c r="V37">
        <v>4</v>
      </c>
      <c r="W37">
        <v>125</v>
      </c>
    </row>
    <row r="38" spans="1:23" x14ac:dyDescent="0.25">
      <c r="A38" t="s">
        <v>203</v>
      </c>
      <c r="B38" s="1">
        <v>43053</v>
      </c>
      <c r="C38" s="1">
        <v>43051</v>
      </c>
      <c r="D38">
        <v>18</v>
      </c>
      <c r="E38">
        <v>1</v>
      </c>
      <c r="F38" t="s">
        <v>204</v>
      </c>
      <c r="G38">
        <v>288922</v>
      </c>
      <c r="H38">
        <v>7515</v>
      </c>
      <c r="I38">
        <v>792</v>
      </c>
      <c r="J38">
        <v>2111</v>
      </c>
      <c r="K38" t="b">
        <v>0</v>
      </c>
      <c r="L38" t="b">
        <v>0</v>
      </c>
      <c r="M38">
        <v>2</v>
      </c>
      <c r="N38" t="b">
        <v>1</v>
      </c>
      <c r="O38" t="s">
        <v>205</v>
      </c>
      <c r="P38" t="s">
        <v>206</v>
      </c>
      <c r="Q38" t="s">
        <v>207</v>
      </c>
      <c r="R38">
        <v>1</v>
      </c>
      <c r="S38">
        <v>2</v>
      </c>
      <c r="T38">
        <v>24</v>
      </c>
      <c r="U38">
        <v>203</v>
      </c>
      <c r="V38">
        <v>28</v>
      </c>
      <c r="W38">
        <v>6366779</v>
      </c>
    </row>
    <row r="39" spans="1:23" x14ac:dyDescent="0.25">
      <c r="A39" t="s">
        <v>208</v>
      </c>
      <c r="B39" s="1">
        <v>43058</v>
      </c>
      <c r="C39" s="1">
        <v>43052</v>
      </c>
      <c r="D39">
        <v>15</v>
      </c>
      <c r="E39">
        <v>10</v>
      </c>
      <c r="F39" t="s">
        <v>209</v>
      </c>
      <c r="G39">
        <v>112866</v>
      </c>
      <c r="H39">
        <v>3643</v>
      </c>
      <c r="I39">
        <v>112</v>
      </c>
      <c r="J39">
        <v>137</v>
      </c>
      <c r="K39" t="b">
        <v>0</v>
      </c>
      <c r="L39" t="b">
        <v>0</v>
      </c>
      <c r="M39">
        <v>6</v>
      </c>
      <c r="N39" t="b">
        <v>1</v>
      </c>
      <c r="O39" t="s">
        <v>210</v>
      </c>
      <c r="P39" t="s">
        <v>211</v>
      </c>
      <c r="Q39" t="s">
        <v>212</v>
      </c>
      <c r="R39">
        <v>6</v>
      </c>
      <c r="S39">
        <v>6</v>
      </c>
      <c r="T39">
        <v>72</v>
      </c>
      <c r="U39">
        <v>155</v>
      </c>
      <c r="V39">
        <v>13</v>
      </c>
      <c r="W39">
        <v>658161</v>
      </c>
    </row>
    <row r="40" spans="1:23" x14ac:dyDescent="0.25">
      <c r="A40" t="s">
        <v>213</v>
      </c>
      <c r="B40" s="1">
        <v>43056</v>
      </c>
      <c r="C40" s="1">
        <v>43051</v>
      </c>
      <c r="D40">
        <v>23</v>
      </c>
      <c r="E40">
        <v>23</v>
      </c>
      <c r="F40" t="s">
        <v>214</v>
      </c>
      <c r="G40">
        <v>900779</v>
      </c>
      <c r="H40">
        <v>47602</v>
      </c>
      <c r="I40">
        <v>1876</v>
      </c>
      <c r="J40">
        <v>3796</v>
      </c>
      <c r="K40" t="b">
        <v>0</v>
      </c>
      <c r="L40" t="b">
        <v>0</v>
      </c>
      <c r="M40">
        <v>4</v>
      </c>
      <c r="N40" t="b">
        <v>1</v>
      </c>
      <c r="O40" t="s">
        <v>215</v>
      </c>
      <c r="P40" t="s">
        <v>216</v>
      </c>
      <c r="Q40" t="s">
        <v>217</v>
      </c>
      <c r="R40">
        <v>4</v>
      </c>
      <c r="S40">
        <v>5</v>
      </c>
      <c r="T40">
        <v>441</v>
      </c>
      <c r="U40">
        <v>709</v>
      </c>
      <c r="V40">
        <v>15</v>
      </c>
      <c r="W40">
        <v>6434929</v>
      </c>
    </row>
    <row r="41" spans="1:23" x14ac:dyDescent="0.25">
      <c r="A41" t="s">
        <v>218</v>
      </c>
      <c r="B41" s="1">
        <v>43059</v>
      </c>
      <c r="C41" s="1">
        <v>43052</v>
      </c>
      <c r="D41">
        <v>15</v>
      </c>
      <c r="E41">
        <v>10</v>
      </c>
      <c r="F41" t="s">
        <v>219</v>
      </c>
      <c r="G41">
        <v>459969</v>
      </c>
      <c r="H41">
        <v>16399</v>
      </c>
      <c r="I41">
        <v>822</v>
      </c>
      <c r="J41">
        <v>1226</v>
      </c>
      <c r="K41" t="b">
        <v>0</v>
      </c>
      <c r="L41" t="b">
        <v>0</v>
      </c>
      <c r="M41">
        <v>3</v>
      </c>
      <c r="N41" t="b">
        <v>1</v>
      </c>
      <c r="O41" t="s">
        <v>220</v>
      </c>
      <c r="P41" t="s">
        <v>221</v>
      </c>
      <c r="Q41" t="s">
        <v>222</v>
      </c>
      <c r="R41">
        <v>7</v>
      </c>
      <c r="S41">
        <v>7</v>
      </c>
      <c r="T41">
        <v>43</v>
      </c>
      <c r="U41">
        <v>83</v>
      </c>
      <c r="V41">
        <v>14</v>
      </c>
      <c r="W41">
        <v>1935019</v>
      </c>
    </row>
    <row r="42" spans="1:23" x14ac:dyDescent="0.25">
      <c r="A42" t="s">
        <v>223</v>
      </c>
      <c r="B42" s="1">
        <v>43059</v>
      </c>
      <c r="C42" s="1">
        <v>43052</v>
      </c>
      <c r="D42">
        <v>17</v>
      </c>
      <c r="E42">
        <v>10</v>
      </c>
      <c r="F42" t="s">
        <v>224</v>
      </c>
      <c r="G42">
        <v>441712</v>
      </c>
      <c r="H42">
        <v>12162</v>
      </c>
      <c r="I42">
        <v>482</v>
      </c>
      <c r="J42">
        <v>6058</v>
      </c>
      <c r="K42" t="b">
        <v>0</v>
      </c>
      <c r="L42" t="b">
        <v>0</v>
      </c>
      <c r="M42">
        <v>3</v>
      </c>
      <c r="N42" t="b">
        <v>1</v>
      </c>
      <c r="O42" t="s">
        <v>225</v>
      </c>
      <c r="P42" t="s">
        <v>226</v>
      </c>
      <c r="Q42" t="s">
        <v>227</v>
      </c>
      <c r="R42">
        <v>7</v>
      </c>
      <c r="S42">
        <v>7</v>
      </c>
      <c r="T42">
        <v>67</v>
      </c>
      <c r="U42">
        <v>183</v>
      </c>
      <c r="V42">
        <v>6</v>
      </c>
      <c r="W42">
        <v>1060292</v>
      </c>
    </row>
    <row r="43" spans="1:23" x14ac:dyDescent="0.25">
      <c r="A43" t="s">
        <v>228</v>
      </c>
      <c r="B43" s="1">
        <v>43053</v>
      </c>
      <c r="C43" s="1">
        <v>43051</v>
      </c>
      <c r="D43">
        <v>21</v>
      </c>
      <c r="E43">
        <v>25</v>
      </c>
      <c r="F43" t="s">
        <v>229</v>
      </c>
      <c r="G43">
        <v>34785</v>
      </c>
      <c r="H43">
        <v>308</v>
      </c>
      <c r="I43">
        <v>26</v>
      </c>
      <c r="J43">
        <v>413</v>
      </c>
      <c r="K43" t="b">
        <v>0</v>
      </c>
      <c r="L43" t="b">
        <v>0</v>
      </c>
      <c r="M43">
        <v>6</v>
      </c>
      <c r="N43" t="b">
        <v>1</v>
      </c>
      <c r="O43" t="s">
        <v>230</v>
      </c>
      <c r="P43" t="s">
        <v>231</v>
      </c>
      <c r="Q43" t="s">
        <v>232</v>
      </c>
      <c r="R43">
        <v>1</v>
      </c>
      <c r="S43">
        <v>2</v>
      </c>
      <c r="T43">
        <v>183</v>
      </c>
      <c r="U43">
        <v>327</v>
      </c>
      <c r="V43">
        <v>10</v>
      </c>
      <c r="W43">
        <v>2119249</v>
      </c>
    </row>
    <row r="44" spans="1:23" x14ac:dyDescent="0.25">
      <c r="A44" t="s">
        <v>233</v>
      </c>
      <c r="B44" s="1">
        <v>43057</v>
      </c>
      <c r="C44" s="1">
        <v>43052</v>
      </c>
      <c r="D44">
        <v>15</v>
      </c>
      <c r="E44">
        <v>17</v>
      </c>
      <c r="F44" t="s">
        <v>234</v>
      </c>
      <c r="G44">
        <v>22302</v>
      </c>
      <c r="H44">
        <v>83</v>
      </c>
      <c r="I44">
        <v>75</v>
      </c>
      <c r="J44">
        <v>63</v>
      </c>
      <c r="K44" t="b">
        <v>0</v>
      </c>
      <c r="L44" t="b">
        <v>0</v>
      </c>
      <c r="M44">
        <v>0</v>
      </c>
      <c r="N44" t="b">
        <v>0</v>
      </c>
      <c r="O44" t="s">
        <v>235</v>
      </c>
      <c r="P44" t="s">
        <v>236</v>
      </c>
      <c r="R44">
        <v>5</v>
      </c>
      <c r="S44">
        <v>5</v>
      </c>
      <c r="T44">
        <v>0</v>
      </c>
      <c r="U44">
        <v>0</v>
      </c>
      <c r="V44">
        <v>0</v>
      </c>
      <c r="W44">
        <v>517</v>
      </c>
    </row>
    <row r="45" spans="1:23" x14ac:dyDescent="0.25">
      <c r="A45" t="s">
        <v>237</v>
      </c>
      <c r="B45" s="1">
        <v>43056</v>
      </c>
      <c r="C45" s="1">
        <v>43050</v>
      </c>
      <c r="D45">
        <v>16</v>
      </c>
      <c r="E45">
        <v>10</v>
      </c>
      <c r="F45" t="s">
        <v>238</v>
      </c>
      <c r="G45">
        <v>393265</v>
      </c>
      <c r="H45">
        <v>16805</v>
      </c>
      <c r="I45">
        <v>19201</v>
      </c>
      <c r="J45">
        <v>8480</v>
      </c>
      <c r="K45" t="b">
        <v>0</v>
      </c>
      <c r="L45" t="b">
        <v>0</v>
      </c>
      <c r="M45">
        <v>5</v>
      </c>
      <c r="N45" t="b">
        <v>1</v>
      </c>
      <c r="O45" t="s">
        <v>239</v>
      </c>
      <c r="P45" t="s">
        <v>240</v>
      </c>
      <c r="Q45" t="s">
        <v>241</v>
      </c>
      <c r="R45">
        <v>4</v>
      </c>
      <c r="S45">
        <v>6</v>
      </c>
      <c r="T45">
        <v>57</v>
      </c>
      <c r="U45">
        <v>77</v>
      </c>
      <c r="V45">
        <v>9</v>
      </c>
      <c r="W45">
        <v>5988586</v>
      </c>
    </row>
    <row r="46" spans="1:23" x14ac:dyDescent="0.25">
      <c r="A46" t="s">
        <v>242</v>
      </c>
      <c r="B46" s="1">
        <v>43056</v>
      </c>
      <c r="C46" s="1">
        <v>43050</v>
      </c>
      <c r="D46">
        <v>15</v>
      </c>
      <c r="E46">
        <v>22</v>
      </c>
      <c r="F46" t="s">
        <v>243</v>
      </c>
      <c r="G46">
        <v>352770</v>
      </c>
      <c r="H46">
        <v>4782</v>
      </c>
      <c r="I46">
        <v>1838</v>
      </c>
      <c r="J46">
        <v>741</v>
      </c>
      <c r="K46" t="b">
        <v>0</v>
      </c>
      <c r="L46" t="b">
        <v>0</v>
      </c>
      <c r="M46">
        <v>3</v>
      </c>
      <c r="N46" t="b">
        <v>1</v>
      </c>
      <c r="O46" t="s">
        <v>244</v>
      </c>
      <c r="P46" t="s">
        <v>245</v>
      </c>
      <c r="Q46" t="s">
        <v>246</v>
      </c>
      <c r="R46">
        <v>4</v>
      </c>
      <c r="S46">
        <v>6</v>
      </c>
      <c r="T46">
        <v>488</v>
      </c>
      <c r="U46">
        <v>1083</v>
      </c>
      <c r="V46">
        <v>44</v>
      </c>
      <c r="W46">
        <v>511999</v>
      </c>
    </row>
    <row r="47" spans="1:23" x14ac:dyDescent="0.25">
      <c r="A47" t="s">
        <v>247</v>
      </c>
      <c r="B47" s="1">
        <v>43056</v>
      </c>
      <c r="C47" s="1">
        <v>43051</v>
      </c>
      <c r="D47">
        <v>0</v>
      </c>
      <c r="E47">
        <v>26</v>
      </c>
      <c r="F47" t="s">
        <v>248</v>
      </c>
      <c r="G47">
        <v>1856410</v>
      </c>
      <c r="H47">
        <v>38114</v>
      </c>
      <c r="I47">
        <v>2049</v>
      </c>
      <c r="J47">
        <v>2768</v>
      </c>
      <c r="K47" t="b">
        <v>0</v>
      </c>
      <c r="L47" t="b">
        <v>0</v>
      </c>
      <c r="M47">
        <v>3</v>
      </c>
      <c r="N47" t="b">
        <v>1</v>
      </c>
      <c r="O47" t="s">
        <v>249</v>
      </c>
      <c r="P47" t="s">
        <v>250</v>
      </c>
      <c r="Q47" t="s">
        <v>251</v>
      </c>
      <c r="R47">
        <v>4</v>
      </c>
      <c r="S47">
        <v>5</v>
      </c>
      <c r="T47">
        <v>29</v>
      </c>
      <c r="U47">
        <v>55</v>
      </c>
      <c r="V47">
        <v>17</v>
      </c>
      <c r="W47">
        <v>5019780</v>
      </c>
    </row>
    <row r="48" spans="1:23" x14ac:dyDescent="0.25">
      <c r="A48" t="s">
        <v>252</v>
      </c>
      <c r="B48" s="1">
        <v>43057</v>
      </c>
      <c r="C48" s="1">
        <v>43052</v>
      </c>
      <c r="D48">
        <v>13</v>
      </c>
      <c r="E48">
        <v>24</v>
      </c>
      <c r="F48" t="s">
        <v>253</v>
      </c>
      <c r="G48">
        <v>195143</v>
      </c>
      <c r="H48">
        <v>5171</v>
      </c>
      <c r="I48">
        <v>69</v>
      </c>
      <c r="J48">
        <v>239</v>
      </c>
      <c r="K48" t="b">
        <v>0</v>
      </c>
      <c r="L48" t="b">
        <v>0</v>
      </c>
      <c r="M48">
        <v>3</v>
      </c>
      <c r="N48" t="b">
        <v>1</v>
      </c>
      <c r="O48" t="s">
        <v>254</v>
      </c>
      <c r="P48" t="s">
        <v>255</v>
      </c>
      <c r="Q48" t="s">
        <v>256</v>
      </c>
      <c r="R48">
        <v>5</v>
      </c>
      <c r="S48">
        <v>5</v>
      </c>
      <c r="T48">
        <v>53</v>
      </c>
      <c r="U48">
        <v>199</v>
      </c>
      <c r="V48">
        <v>27</v>
      </c>
      <c r="W48">
        <v>2376164</v>
      </c>
    </row>
    <row r="49" spans="1:23" x14ac:dyDescent="0.25">
      <c r="A49" t="s">
        <v>257</v>
      </c>
      <c r="B49" s="1">
        <v>43054</v>
      </c>
      <c r="C49" s="1">
        <v>43049</v>
      </c>
      <c r="D49">
        <v>18</v>
      </c>
      <c r="E49">
        <v>17</v>
      </c>
      <c r="F49" t="s">
        <v>258</v>
      </c>
      <c r="G49">
        <v>1015189</v>
      </c>
      <c r="H49">
        <v>2133</v>
      </c>
      <c r="I49">
        <v>2483</v>
      </c>
      <c r="J49">
        <v>1465</v>
      </c>
      <c r="K49" t="b">
        <v>0</v>
      </c>
      <c r="L49" t="b">
        <v>0</v>
      </c>
      <c r="M49">
        <v>0</v>
      </c>
      <c r="N49" t="b">
        <v>0</v>
      </c>
      <c r="O49" t="s">
        <v>259</v>
      </c>
      <c r="P49" t="s">
        <v>260</v>
      </c>
      <c r="R49">
        <v>2</v>
      </c>
      <c r="S49">
        <v>5</v>
      </c>
      <c r="T49">
        <v>111</v>
      </c>
      <c r="U49">
        <v>302</v>
      </c>
      <c r="V49">
        <v>3</v>
      </c>
      <c r="W49">
        <v>2720</v>
      </c>
    </row>
    <row r="50" spans="1:23" x14ac:dyDescent="0.25">
      <c r="A50" t="s">
        <v>261</v>
      </c>
      <c r="B50" s="1">
        <v>43057</v>
      </c>
      <c r="C50" s="1">
        <v>43052</v>
      </c>
      <c r="D50">
        <v>2</v>
      </c>
      <c r="E50">
        <v>17</v>
      </c>
      <c r="F50" t="s">
        <v>262</v>
      </c>
      <c r="G50">
        <v>47760</v>
      </c>
      <c r="H50">
        <v>132</v>
      </c>
      <c r="I50">
        <v>77</v>
      </c>
      <c r="J50">
        <v>41</v>
      </c>
      <c r="K50" t="b">
        <v>0</v>
      </c>
      <c r="L50" t="b">
        <v>0</v>
      </c>
      <c r="M50">
        <v>0</v>
      </c>
      <c r="N50" t="b">
        <v>0</v>
      </c>
      <c r="O50" t="s">
        <v>263</v>
      </c>
      <c r="P50" t="s">
        <v>264</v>
      </c>
      <c r="Q50" t="s">
        <v>265</v>
      </c>
      <c r="R50">
        <v>5</v>
      </c>
      <c r="S50">
        <v>5</v>
      </c>
      <c r="T50">
        <v>8</v>
      </c>
      <c r="U50">
        <v>15</v>
      </c>
      <c r="V50">
        <v>8</v>
      </c>
      <c r="W50">
        <v>1387</v>
      </c>
    </row>
    <row r="51" spans="1:23" x14ac:dyDescent="0.25">
      <c r="A51" t="s">
        <v>266</v>
      </c>
      <c r="B51" s="1">
        <v>43056</v>
      </c>
      <c r="C51" s="1">
        <v>43049</v>
      </c>
      <c r="D51">
        <v>23</v>
      </c>
      <c r="E51">
        <v>24</v>
      </c>
      <c r="F51" t="s">
        <v>267</v>
      </c>
      <c r="G51">
        <v>2374251</v>
      </c>
      <c r="H51">
        <v>49509</v>
      </c>
      <c r="I51">
        <v>3038</v>
      </c>
      <c r="J51">
        <v>8545</v>
      </c>
      <c r="K51" t="b">
        <v>0</v>
      </c>
      <c r="L51" t="b">
        <v>0</v>
      </c>
      <c r="M51">
        <v>6</v>
      </c>
      <c r="N51" t="b">
        <v>1</v>
      </c>
      <c r="O51" t="s">
        <v>268</v>
      </c>
      <c r="P51" t="s">
        <v>269</v>
      </c>
      <c r="Q51" t="s">
        <v>270</v>
      </c>
      <c r="R51">
        <v>4</v>
      </c>
      <c r="S51">
        <v>7</v>
      </c>
      <c r="T51">
        <v>113</v>
      </c>
      <c r="U51">
        <v>527</v>
      </c>
      <c r="V51">
        <v>28</v>
      </c>
      <c r="W51">
        <v>16874196</v>
      </c>
    </row>
    <row r="52" spans="1:23" x14ac:dyDescent="0.25">
      <c r="A52" t="s">
        <v>271</v>
      </c>
      <c r="B52" s="1">
        <v>43055</v>
      </c>
      <c r="C52" s="1">
        <v>43050</v>
      </c>
      <c r="D52">
        <v>19</v>
      </c>
      <c r="E52">
        <v>24</v>
      </c>
      <c r="F52" t="s">
        <v>272</v>
      </c>
      <c r="G52">
        <v>2083918</v>
      </c>
      <c r="H52">
        <v>106243</v>
      </c>
      <c r="I52">
        <v>1461</v>
      </c>
      <c r="J52">
        <v>12707</v>
      </c>
      <c r="K52" t="b">
        <v>0</v>
      </c>
      <c r="L52" t="b">
        <v>0</v>
      </c>
      <c r="M52">
        <v>3</v>
      </c>
      <c r="N52" t="b">
        <v>1</v>
      </c>
      <c r="O52" t="s">
        <v>273</v>
      </c>
      <c r="P52" t="s">
        <v>274</v>
      </c>
      <c r="Q52" t="s">
        <v>275</v>
      </c>
      <c r="R52">
        <v>3</v>
      </c>
      <c r="S52">
        <v>5</v>
      </c>
      <c r="T52">
        <v>31</v>
      </c>
      <c r="U52">
        <v>176</v>
      </c>
      <c r="V52">
        <v>26</v>
      </c>
      <c r="W52">
        <v>5008492</v>
      </c>
    </row>
    <row r="53" spans="1:23" x14ac:dyDescent="0.25">
      <c r="A53" t="s">
        <v>276</v>
      </c>
      <c r="B53" s="1">
        <v>43056</v>
      </c>
      <c r="C53" s="1">
        <v>43051</v>
      </c>
      <c r="D53">
        <v>15</v>
      </c>
      <c r="E53">
        <v>25</v>
      </c>
      <c r="F53" t="s">
        <v>277</v>
      </c>
      <c r="G53">
        <v>10541</v>
      </c>
      <c r="H53">
        <v>261</v>
      </c>
      <c r="I53">
        <v>7</v>
      </c>
      <c r="J53">
        <v>19</v>
      </c>
      <c r="K53" t="b">
        <v>0</v>
      </c>
      <c r="L53" t="b">
        <v>0</v>
      </c>
      <c r="M53">
        <v>1</v>
      </c>
      <c r="N53" t="b">
        <v>1</v>
      </c>
      <c r="O53" t="s">
        <v>278</v>
      </c>
      <c r="P53" t="s">
        <v>279</v>
      </c>
      <c r="Q53" t="s">
        <v>280</v>
      </c>
      <c r="R53">
        <v>4</v>
      </c>
      <c r="S53">
        <v>5</v>
      </c>
      <c r="T53">
        <v>183</v>
      </c>
      <c r="U53">
        <v>213</v>
      </c>
      <c r="V53">
        <v>8</v>
      </c>
      <c r="W53">
        <v>169723</v>
      </c>
    </row>
    <row r="54" spans="1:23" x14ac:dyDescent="0.25">
      <c r="A54" t="s">
        <v>281</v>
      </c>
      <c r="B54" s="1">
        <v>43054</v>
      </c>
      <c r="C54" s="1">
        <v>43050</v>
      </c>
      <c r="D54">
        <v>15</v>
      </c>
      <c r="E54">
        <v>17</v>
      </c>
      <c r="F54" t="s">
        <v>282</v>
      </c>
      <c r="G54">
        <v>1155622</v>
      </c>
      <c r="H54">
        <v>16060</v>
      </c>
      <c r="I54">
        <v>883</v>
      </c>
      <c r="J54">
        <v>1018</v>
      </c>
      <c r="K54" t="b">
        <v>0</v>
      </c>
      <c r="L54" t="b">
        <v>0</v>
      </c>
      <c r="M54">
        <v>3</v>
      </c>
      <c r="N54" t="b">
        <v>1</v>
      </c>
      <c r="O54" t="s">
        <v>283</v>
      </c>
      <c r="P54" t="s">
        <v>284</v>
      </c>
      <c r="Q54" s="2" t="s">
        <v>285</v>
      </c>
      <c r="R54">
        <v>2</v>
      </c>
      <c r="S54">
        <v>4</v>
      </c>
      <c r="T54">
        <v>32</v>
      </c>
      <c r="U54">
        <v>380</v>
      </c>
      <c r="V54">
        <v>31</v>
      </c>
      <c r="W54">
        <v>23182596</v>
      </c>
    </row>
    <row r="55" spans="1:23" x14ac:dyDescent="0.25">
      <c r="A55" t="s">
        <v>286</v>
      </c>
      <c r="B55" s="1">
        <v>43056</v>
      </c>
      <c r="C55" s="1">
        <v>43049</v>
      </c>
      <c r="D55">
        <v>15</v>
      </c>
      <c r="E55">
        <v>10</v>
      </c>
      <c r="F55" t="s">
        <v>287</v>
      </c>
      <c r="G55">
        <v>17679753</v>
      </c>
      <c r="H55">
        <v>248909</v>
      </c>
      <c r="I55">
        <v>21039</v>
      </c>
      <c r="J55">
        <v>13058</v>
      </c>
      <c r="K55" t="b">
        <v>0</v>
      </c>
      <c r="L55" t="b">
        <v>0</v>
      </c>
      <c r="M55">
        <v>4</v>
      </c>
      <c r="N55" t="b">
        <v>1</v>
      </c>
      <c r="O55" t="s">
        <v>288</v>
      </c>
      <c r="P55" t="s">
        <v>289</v>
      </c>
      <c r="Q55" t="s">
        <v>290</v>
      </c>
      <c r="R55">
        <v>4</v>
      </c>
      <c r="S55">
        <v>7</v>
      </c>
      <c r="T55">
        <v>30</v>
      </c>
      <c r="U55">
        <v>58</v>
      </c>
      <c r="V55">
        <v>17</v>
      </c>
      <c r="W55">
        <v>7257810</v>
      </c>
    </row>
    <row r="56" spans="1:23" x14ac:dyDescent="0.25">
      <c r="A56" t="s">
        <v>291</v>
      </c>
      <c r="B56" s="1">
        <v>43056</v>
      </c>
      <c r="C56" s="1">
        <v>43050</v>
      </c>
      <c r="D56">
        <v>18</v>
      </c>
      <c r="E56">
        <v>22</v>
      </c>
      <c r="F56" t="s">
        <v>292</v>
      </c>
      <c r="G56">
        <v>218186</v>
      </c>
      <c r="H56">
        <v>7773</v>
      </c>
      <c r="I56">
        <v>230</v>
      </c>
      <c r="J56">
        <v>443</v>
      </c>
      <c r="K56" t="b">
        <v>0</v>
      </c>
      <c r="L56" t="b">
        <v>0</v>
      </c>
      <c r="M56">
        <v>2</v>
      </c>
      <c r="N56" t="b">
        <v>1</v>
      </c>
      <c r="O56" t="s">
        <v>293</v>
      </c>
      <c r="P56" t="s">
        <v>294</v>
      </c>
      <c r="Q56" t="s">
        <v>295</v>
      </c>
      <c r="R56">
        <v>4</v>
      </c>
      <c r="S56">
        <v>6</v>
      </c>
      <c r="T56">
        <v>488</v>
      </c>
      <c r="U56">
        <v>1348</v>
      </c>
      <c r="V56">
        <v>12</v>
      </c>
      <c r="W56">
        <v>3008137</v>
      </c>
    </row>
    <row r="57" spans="1:23" x14ac:dyDescent="0.25">
      <c r="A57" t="s">
        <v>296</v>
      </c>
      <c r="B57" s="1">
        <v>43053</v>
      </c>
      <c r="C57" s="1">
        <v>43049</v>
      </c>
      <c r="D57">
        <v>19</v>
      </c>
      <c r="E57">
        <v>24</v>
      </c>
      <c r="F57" t="s">
        <v>297</v>
      </c>
      <c r="G57">
        <v>1496225</v>
      </c>
      <c r="H57">
        <v>16116</v>
      </c>
      <c r="I57">
        <v>236</v>
      </c>
      <c r="J57">
        <v>605</v>
      </c>
      <c r="K57" t="b">
        <v>0</v>
      </c>
      <c r="L57" t="b">
        <v>0</v>
      </c>
      <c r="M57">
        <v>3</v>
      </c>
      <c r="N57" t="b">
        <v>1</v>
      </c>
      <c r="O57" t="s">
        <v>298</v>
      </c>
      <c r="P57" t="s">
        <v>299</v>
      </c>
      <c r="Q57" t="s">
        <v>300</v>
      </c>
      <c r="R57">
        <v>1</v>
      </c>
      <c r="S57">
        <v>4</v>
      </c>
      <c r="T57">
        <v>105</v>
      </c>
      <c r="U57">
        <v>196</v>
      </c>
      <c r="V57">
        <v>14</v>
      </c>
      <c r="W57">
        <v>1676098</v>
      </c>
    </row>
    <row r="58" spans="1:23" x14ac:dyDescent="0.25">
      <c r="A58" t="s">
        <v>301</v>
      </c>
      <c r="B58" s="1">
        <v>43056</v>
      </c>
      <c r="C58" s="1">
        <v>43050</v>
      </c>
      <c r="D58">
        <v>20</v>
      </c>
      <c r="E58">
        <v>17</v>
      </c>
      <c r="F58" t="s">
        <v>302</v>
      </c>
      <c r="G58">
        <v>194930</v>
      </c>
      <c r="H58">
        <v>6466</v>
      </c>
      <c r="I58">
        <v>139</v>
      </c>
      <c r="J58">
        <v>536</v>
      </c>
      <c r="K58" t="b">
        <v>0</v>
      </c>
      <c r="L58" t="b">
        <v>0</v>
      </c>
      <c r="M58">
        <v>1</v>
      </c>
      <c r="N58" t="b">
        <v>1</v>
      </c>
      <c r="O58" t="s">
        <v>303</v>
      </c>
      <c r="P58" t="s">
        <v>304</v>
      </c>
      <c r="Q58" t="s">
        <v>305</v>
      </c>
      <c r="R58">
        <v>4</v>
      </c>
      <c r="S58">
        <v>6</v>
      </c>
      <c r="T58">
        <v>44</v>
      </c>
      <c r="U58">
        <v>131</v>
      </c>
      <c r="V58">
        <v>20</v>
      </c>
      <c r="W58">
        <v>620050</v>
      </c>
    </row>
    <row r="59" spans="1:23" x14ac:dyDescent="0.25">
      <c r="A59" t="s">
        <v>306</v>
      </c>
      <c r="B59" s="1">
        <v>43055</v>
      </c>
      <c r="C59" s="1">
        <v>43051</v>
      </c>
      <c r="D59">
        <v>15</v>
      </c>
      <c r="E59">
        <v>25</v>
      </c>
      <c r="F59" t="s">
        <v>307</v>
      </c>
      <c r="G59">
        <v>36859</v>
      </c>
      <c r="H59">
        <v>23</v>
      </c>
      <c r="I59">
        <v>10</v>
      </c>
      <c r="J59">
        <v>135</v>
      </c>
      <c r="K59" t="b">
        <v>0</v>
      </c>
      <c r="L59" t="b">
        <v>0</v>
      </c>
      <c r="M59">
        <v>3</v>
      </c>
      <c r="N59" t="b">
        <v>1</v>
      </c>
      <c r="O59" t="s">
        <v>308</v>
      </c>
      <c r="P59" t="s">
        <v>309</v>
      </c>
      <c r="Q59" t="s">
        <v>310</v>
      </c>
      <c r="R59">
        <v>3</v>
      </c>
      <c r="S59">
        <v>4</v>
      </c>
      <c r="T59">
        <v>86</v>
      </c>
      <c r="U59">
        <v>112</v>
      </c>
      <c r="V59">
        <v>9</v>
      </c>
      <c r="W59">
        <v>1544</v>
      </c>
    </row>
    <row r="60" spans="1:23" x14ac:dyDescent="0.25">
      <c r="A60" t="s">
        <v>311</v>
      </c>
      <c r="B60" s="1">
        <v>43055</v>
      </c>
      <c r="C60" s="1">
        <v>43052</v>
      </c>
      <c r="D60">
        <v>0</v>
      </c>
      <c r="E60">
        <v>2</v>
      </c>
      <c r="F60" t="s">
        <v>312</v>
      </c>
      <c r="G60">
        <v>100120</v>
      </c>
      <c r="H60">
        <v>154</v>
      </c>
      <c r="I60">
        <v>15</v>
      </c>
      <c r="J60">
        <v>48</v>
      </c>
      <c r="K60" t="b">
        <v>0</v>
      </c>
      <c r="L60" t="b">
        <v>0</v>
      </c>
      <c r="M60">
        <v>4</v>
      </c>
      <c r="N60" t="b">
        <v>1</v>
      </c>
      <c r="O60" t="s">
        <v>313</v>
      </c>
      <c r="P60" t="s">
        <v>314</v>
      </c>
      <c r="Q60" t="s">
        <v>315</v>
      </c>
      <c r="R60">
        <v>3</v>
      </c>
      <c r="S60">
        <v>3</v>
      </c>
      <c r="T60">
        <v>139</v>
      </c>
      <c r="U60">
        <v>318</v>
      </c>
      <c r="V60">
        <v>18</v>
      </c>
      <c r="W60">
        <v>282774</v>
      </c>
    </row>
    <row r="61" spans="1:23" x14ac:dyDescent="0.25">
      <c r="A61" t="s">
        <v>316</v>
      </c>
      <c r="B61" s="1">
        <v>43056</v>
      </c>
      <c r="C61" s="1">
        <v>43050</v>
      </c>
      <c r="D61">
        <v>6</v>
      </c>
      <c r="E61">
        <v>24</v>
      </c>
      <c r="F61" t="s">
        <v>317</v>
      </c>
      <c r="G61">
        <v>312769</v>
      </c>
      <c r="H61">
        <v>8665</v>
      </c>
      <c r="I61">
        <v>360</v>
      </c>
      <c r="J61">
        <v>966</v>
      </c>
      <c r="K61" t="b">
        <v>0</v>
      </c>
      <c r="L61" t="b">
        <v>0</v>
      </c>
      <c r="M61">
        <v>2</v>
      </c>
      <c r="N61" t="b">
        <v>1</v>
      </c>
      <c r="O61" t="s">
        <v>318</v>
      </c>
      <c r="P61" t="s">
        <v>319</v>
      </c>
      <c r="Q61" t="s">
        <v>320</v>
      </c>
      <c r="R61">
        <v>3</v>
      </c>
      <c r="S61">
        <v>6</v>
      </c>
      <c r="T61">
        <v>113</v>
      </c>
      <c r="U61">
        <v>400</v>
      </c>
      <c r="V61">
        <v>10</v>
      </c>
      <c r="W61">
        <v>1400125</v>
      </c>
    </row>
    <row r="62" spans="1:23" x14ac:dyDescent="0.25">
      <c r="A62" t="s">
        <v>321</v>
      </c>
      <c r="B62" s="1">
        <v>43055</v>
      </c>
      <c r="C62" s="1">
        <v>43050</v>
      </c>
      <c r="D62">
        <v>15</v>
      </c>
      <c r="E62">
        <v>28</v>
      </c>
      <c r="F62" t="s">
        <v>322</v>
      </c>
      <c r="G62">
        <v>300601</v>
      </c>
      <c r="H62">
        <v>10497</v>
      </c>
      <c r="I62">
        <v>382</v>
      </c>
      <c r="J62">
        <v>991</v>
      </c>
      <c r="K62" t="b">
        <v>0</v>
      </c>
      <c r="L62" t="b">
        <v>0</v>
      </c>
      <c r="M62">
        <v>7</v>
      </c>
      <c r="N62" t="b">
        <v>1</v>
      </c>
      <c r="O62" t="s">
        <v>323</v>
      </c>
      <c r="P62" t="s">
        <v>324</v>
      </c>
      <c r="Q62" t="s">
        <v>325</v>
      </c>
      <c r="R62">
        <v>3</v>
      </c>
      <c r="S62">
        <v>5</v>
      </c>
      <c r="T62">
        <v>139</v>
      </c>
      <c r="U62">
        <v>515</v>
      </c>
      <c r="V62">
        <v>26</v>
      </c>
      <c r="W62">
        <v>2397437</v>
      </c>
    </row>
    <row r="63" spans="1:23" x14ac:dyDescent="0.25">
      <c r="A63" t="s">
        <v>326</v>
      </c>
      <c r="B63" s="1">
        <v>43058</v>
      </c>
      <c r="C63" s="1">
        <v>43052</v>
      </c>
      <c r="D63">
        <v>15</v>
      </c>
      <c r="E63">
        <v>25</v>
      </c>
      <c r="F63" t="s">
        <v>327</v>
      </c>
      <c r="G63">
        <v>33761</v>
      </c>
      <c r="H63">
        <v>149</v>
      </c>
      <c r="I63">
        <v>45</v>
      </c>
      <c r="J63">
        <v>222</v>
      </c>
      <c r="K63" t="b">
        <v>0</v>
      </c>
      <c r="L63" t="b">
        <v>0</v>
      </c>
      <c r="M63">
        <v>5</v>
      </c>
      <c r="N63" t="b">
        <v>1</v>
      </c>
      <c r="O63" t="s">
        <v>328</v>
      </c>
      <c r="P63" t="s">
        <v>329</v>
      </c>
      <c r="Q63" t="s">
        <v>330</v>
      </c>
      <c r="R63">
        <v>6</v>
      </c>
      <c r="S63">
        <v>6</v>
      </c>
      <c r="T63">
        <v>165</v>
      </c>
      <c r="U63">
        <v>906</v>
      </c>
      <c r="V63">
        <v>34</v>
      </c>
      <c r="W63">
        <v>328272</v>
      </c>
    </row>
    <row r="64" spans="1:23" x14ac:dyDescent="0.25">
      <c r="A64" t="s">
        <v>331</v>
      </c>
      <c r="B64" s="1">
        <v>43055</v>
      </c>
      <c r="C64" s="1">
        <v>43049</v>
      </c>
      <c r="D64">
        <v>15</v>
      </c>
      <c r="E64">
        <v>24</v>
      </c>
      <c r="F64" t="s">
        <v>332</v>
      </c>
      <c r="G64">
        <v>849499</v>
      </c>
      <c r="H64">
        <v>27121</v>
      </c>
      <c r="I64">
        <v>2042</v>
      </c>
      <c r="J64">
        <v>5181</v>
      </c>
      <c r="K64" t="b">
        <v>0</v>
      </c>
      <c r="L64" t="b">
        <v>0</v>
      </c>
      <c r="M64">
        <v>2</v>
      </c>
      <c r="N64" t="b">
        <v>1</v>
      </c>
      <c r="O64" t="s">
        <v>333</v>
      </c>
      <c r="P64" t="s">
        <v>334</v>
      </c>
      <c r="Q64" t="s">
        <v>335</v>
      </c>
      <c r="R64">
        <v>3</v>
      </c>
      <c r="S64">
        <v>6</v>
      </c>
      <c r="T64">
        <v>53</v>
      </c>
      <c r="U64">
        <v>58</v>
      </c>
      <c r="V64">
        <v>6</v>
      </c>
      <c r="W64">
        <v>27221198</v>
      </c>
    </row>
    <row r="65" spans="1:23" x14ac:dyDescent="0.25">
      <c r="A65" t="s">
        <v>336</v>
      </c>
      <c r="B65" s="1">
        <v>43056</v>
      </c>
      <c r="C65" s="1">
        <v>43049</v>
      </c>
      <c r="D65">
        <v>5</v>
      </c>
      <c r="E65">
        <v>10</v>
      </c>
      <c r="F65" t="s">
        <v>337</v>
      </c>
      <c r="G65">
        <v>5159763</v>
      </c>
      <c r="H65">
        <v>146732</v>
      </c>
      <c r="I65">
        <v>4515</v>
      </c>
      <c r="J65">
        <v>7048</v>
      </c>
      <c r="K65" t="b">
        <v>0</v>
      </c>
      <c r="L65" t="b">
        <v>0</v>
      </c>
      <c r="M65">
        <v>1</v>
      </c>
      <c r="N65" t="b">
        <v>1</v>
      </c>
      <c r="O65" t="s">
        <v>338</v>
      </c>
      <c r="P65" t="s">
        <v>339</v>
      </c>
      <c r="Q65" t="s">
        <v>340</v>
      </c>
      <c r="R65">
        <v>4</v>
      </c>
      <c r="S65">
        <v>7</v>
      </c>
      <c r="T65">
        <v>35</v>
      </c>
      <c r="U65">
        <v>45</v>
      </c>
      <c r="V65">
        <v>4</v>
      </c>
      <c r="W65">
        <v>4756225</v>
      </c>
    </row>
    <row r="66" spans="1:23" x14ac:dyDescent="0.25">
      <c r="A66" t="s">
        <v>341</v>
      </c>
      <c r="B66" s="1">
        <v>43056</v>
      </c>
      <c r="C66" s="1">
        <v>43051</v>
      </c>
      <c r="D66">
        <v>13</v>
      </c>
      <c r="E66">
        <v>25</v>
      </c>
      <c r="F66" t="s">
        <v>342</v>
      </c>
      <c r="G66">
        <v>256760</v>
      </c>
      <c r="H66">
        <v>782</v>
      </c>
      <c r="I66">
        <v>98</v>
      </c>
      <c r="J66">
        <v>793</v>
      </c>
      <c r="K66" t="b">
        <v>0</v>
      </c>
      <c r="L66" t="b">
        <v>0</v>
      </c>
      <c r="M66">
        <v>1</v>
      </c>
      <c r="N66" t="b">
        <v>1</v>
      </c>
      <c r="O66" t="s">
        <v>343</v>
      </c>
      <c r="P66" t="s">
        <v>344</v>
      </c>
      <c r="Q66" t="s">
        <v>345</v>
      </c>
      <c r="R66">
        <v>4</v>
      </c>
      <c r="S66">
        <v>5</v>
      </c>
      <c r="T66">
        <v>25</v>
      </c>
      <c r="U66">
        <v>75</v>
      </c>
      <c r="V66">
        <v>10</v>
      </c>
      <c r="W66">
        <v>85555</v>
      </c>
    </row>
    <row r="67" spans="1:23" x14ac:dyDescent="0.25">
      <c r="A67" t="s">
        <v>346</v>
      </c>
      <c r="B67" s="1">
        <v>43056</v>
      </c>
      <c r="C67" s="1">
        <v>43049</v>
      </c>
      <c r="D67">
        <v>19</v>
      </c>
      <c r="E67">
        <v>24</v>
      </c>
      <c r="F67" t="s">
        <v>347</v>
      </c>
      <c r="G67">
        <v>629166</v>
      </c>
      <c r="H67">
        <v>8985</v>
      </c>
      <c r="I67">
        <v>463</v>
      </c>
      <c r="J67">
        <v>1030</v>
      </c>
      <c r="K67" t="b">
        <v>0</v>
      </c>
      <c r="L67" t="b">
        <v>0</v>
      </c>
      <c r="M67">
        <v>2</v>
      </c>
      <c r="N67" t="b">
        <v>1</v>
      </c>
      <c r="O67" t="s">
        <v>348</v>
      </c>
      <c r="P67" t="s">
        <v>349</v>
      </c>
      <c r="Q67" t="s">
        <v>350</v>
      </c>
      <c r="R67">
        <v>4</v>
      </c>
      <c r="S67">
        <v>7</v>
      </c>
      <c r="T67">
        <v>151</v>
      </c>
      <c r="U67">
        <v>192</v>
      </c>
      <c r="V67">
        <v>10</v>
      </c>
      <c r="W67">
        <v>9401388</v>
      </c>
    </row>
    <row r="68" spans="1:23" x14ac:dyDescent="0.25">
      <c r="A68" t="s">
        <v>351</v>
      </c>
      <c r="B68" s="1">
        <v>43055</v>
      </c>
      <c r="C68" s="1">
        <v>43050</v>
      </c>
      <c r="D68">
        <v>1</v>
      </c>
      <c r="E68">
        <v>22</v>
      </c>
      <c r="F68" t="s">
        <v>352</v>
      </c>
      <c r="G68">
        <v>3031863</v>
      </c>
      <c r="H68">
        <v>121285</v>
      </c>
      <c r="I68">
        <v>1186</v>
      </c>
      <c r="J68">
        <v>6852</v>
      </c>
      <c r="K68" t="b">
        <v>0</v>
      </c>
      <c r="L68" t="b">
        <v>0</v>
      </c>
      <c r="M68">
        <v>4</v>
      </c>
      <c r="N68" t="b">
        <v>1</v>
      </c>
      <c r="O68" t="s">
        <v>353</v>
      </c>
      <c r="P68" t="s">
        <v>354</v>
      </c>
      <c r="Q68" t="s">
        <v>355</v>
      </c>
      <c r="R68">
        <v>3</v>
      </c>
      <c r="S68">
        <v>5</v>
      </c>
      <c r="T68">
        <v>12</v>
      </c>
      <c r="U68">
        <v>78</v>
      </c>
      <c r="V68">
        <v>25</v>
      </c>
      <c r="W68">
        <v>4169227</v>
      </c>
    </row>
    <row r="69" spans="1:23" x14ac:dyDescent="0.25">
      <c r="A69" t="s">
        <v>356</v>
      </c>
      <c r="B69" s="1">
        <v>43056</v>
      </c>
      <c r="C69" s="1">
        <v>43049</v>
      </c>
      <c r="D69">
        <v>18</v>
      </c>
      <c r="E69">
        <v>23</v>
      </c>
      <c r="F69" t="s">
        <v>357</v>
      </c>
      <c r="G69">
        <v>3913682</v>
      </c>
      <c r="H69">
        <v>129182</v>
      </c>
      <c r="I69">
        <v>8991</v>
      </c>
      <c r="J69">
        <v>5531</v>
      </c>
      <c r="K69" t="b">
        <v>0</v>
      </c>
      <c r="L69" t="b">
        <v>0</v>
      </c>
      <c r="M69">
        <v>6</v>
      </c>
      <c r="N69" t="b">
        <v>1</v>
      </c>
      <c r="O69" t="s">
        <v>358</v>
      </c>
      <c r="P69" t="s">
        <v>359</v>
      </c>
      <c r="Q69" t="s">
        <v>360</v>
      </c>
      <c r="R69">
        <v>4</v>
      </c>
      <c r="S69">
        <v>7</v>
      </c>
      <c r="T69">
        <v>30</v>
      </c>
      <c r="U69">
        <v>373</v>
      </c>
      <c r="V69">
        <v>27</v>
      </c>
      <c r="W69">
        <v>8499294</v>
      </c>
    </row>
    <row r="70" spans="1:23" x14ac:dyDescent="0.25">
      <c r="A70" t="s">
        <v>361</v>
      </c>
      <c r="B70" s="1">
        <v>43055</v>
      </c>
      <c r="C70" s="1">
        <v>43052</v>
      </c>
      <c r="D70">
        <v>17</v>
      </c>
      <c r="E70">
        <v>24</v>
      </c>
      <c r="F70" t="s">
        <v>362</v>
      </c>
      <c r="G70">
        <v>20529</v>
      </c>
      <c r="H70">
        <v>318</v>
      </c>
      <c r="I70">
        <v>11</v>
      </c>
      <c r="J70">
        <v>41</v>
      </c>
      <c r="K70" t="b">
        <v>0</v>
      </c>
      <c r="L70" t="b">
        <v>0</v>
      </c>
      <c r="M70">
        <v>1</v>
      </c>
      <c r="N70" t="b">
        <v>1</v>
      </c>
      <c r="O70" t="s">
        <v>363</v>
      </c>
      <c r="P70" t="s">
        <v>364</v>
      </c>
      <c r="Q70" t="s">
        <v>365</v>
      </c>
      <c r="R70">
        <v>3</v>
      </c>
      <c r="S70">
        <v>3</v>
      </c>
      <c r="T70">
        <v>25</v>
      </c>
      <c r="U70">
        <v>90</v>
      </c>
      <c r="V70">
        <v>8</v>
      </c>
      <c r="W70">
        <v>1461545</v>
      </c>
    </row>
    <row r="71" spans="1:23" x14ac:dyDescent="0.25">
      <c r="A71" t="s">
        <v>366</v>
      </c>
      <c r="B71" s="1">
        <v>43056</v>
      </c>
      <c r="C71" s="1">
        <v>43049</v>
      </c>
      <c r="D71">
        <v>7</v>
      </c>
      <c r="E71">
        <v>26</v>
      </c>
      <c r="F71" t="s">
        <v>367</v>
      </c>
      <c r="G71">
        <v>8041928</v>
      </c>
      <c r="H71">
        <v>60434</v>
      </c>
      <c r="I71">
        <v>11437</v>
      </c>
      <c r="J71">
        <v>7545</v>
      </c>
      <c r="K71" t="b">
        <v>0</v>
      </c>
      <c r="L71" t="b">
        <v>0</v>
      </c>
      <c r="M71">
        <v>7</v>
      </c>
      <c r="N71" t="b">
        <v>1</v>
      </c>
      <c r="O71" t="s">
        <v>368</v>
      </c>
      <c r="P71" t="s">
        <v>369</v>
      </c>
      <c r="Q71" t="s">
        <v>370</v>
      </c>
      <c r="R71">
        <v>4</v>
      </c>
      <c r="S71">
        <v>7</v>
      </c>
      <c r="T71">
        <v>110</v>
      </c>
      <c r="U71">
        <v>119</v>
      </c>
      <c r="V71">
        <v>9</v>
      </c>
      <c r="W71">
        <v>135706</v>
      </c>
    </row>
    <row r="72" spans="1:23" x14ac:dyDescent="0.25">
      <c r="A72" t="s">
        <v>371</v>
      </c>
      <c r="B72" s="1">
        <v>43055</v>
      </c>
      <c r="C72" s="1">
        <v>43048</v>
      </c>
      <c r="D72">
        <v>11</v>
      </c>
      <c r="E72">
        <v>10</v>
      </c>
      <c r="F72" t="s">
        <v>372</v>
      </c>
      <c r="G72">
        <v>43449654</v>
      </c>
      <c r="H72">
        <v>1788960</v>
      </c>
      <c r="I72">
        <v>24548</v>
      </c>
      <c r="J72">
        <v>93428</v>
      </c>
      <c r="K72" t="b">
        <v>0</v>
      </c>
      <c r="L72" t="b">
        <v>0</v>
      </c>
      <c r="M72">
        <v>2</v>
      </c>
      <c r="N72" t="b">
        <v>1</v>
      </c>
      <c r="O72" t="s">
        <v>373</v>
      </c>
      <c r="P72" t="s">
        <v>374</v>
      </c>
      <c r="Q72" t="s">
        <v>375</v>
      </c>
      <c r="R72">
        <v>3</v>
      </c>
      <c r="S72">
        <v>7</v>
      </c>
      <c r="T72">
        <v>126</v>
      </c>
      <c r="U72">
        <v>351</v>
      </c>
      <c r="V72">
        <v>10</v>
      </c>
      <c r="W72">
        <v>28676937</v>
      </c>
    </row>
    <row r="73" spans="1:23" x14ac:dyDescent="0.25">
      <c r="A73" t="s">
        <v>376</v>
      </c>
      <c r="B73" s="1">
        <v>43055</v>
      </c>
      <c r="C73" s="1">
        <v>43050</v>
      </c>
      <c r="D73">
        <v>3</v>
      </c>
      <c r="E73">
        <v>1</v>
      </c>
      <c r="F73" t="s">
        <v>377</v>
      </c>
      <c r="G73">
        <v>59168</v>
      </c>
      <c r="H73">
        <v>2412</v>
      </c>
      <c r="I73">
        <v>193</v>
      </c>
      <c r="J73">
        <v>274</v>
      </c>
      <c r="K73" t="b">
        <v>0</v>
      </c>
      <c r="L73" t="b">
        <v>0</v>
      </c>
      <c r="M73">
        <v>0</v>
      </c>
      <c r="N73" t="b">
        <v>0</v>
      </c>
      <c r="O73" t="s">
        <v>378</v>
      </c>
      <c r="P73" t="s">
        <v>379</v>
      </c>
      <c r="Q73" t="s">
        <v>380</v>
      </c>
      <c r="R73">
        <v>3</v>
      </c>
      <c r="S73">
        <v>5</v>
      </c>
      <c r="T73">
        <v>1</v>
      </c>
      <c r="U73">
        <v>12</v>
      </c>
      <c r="V73">
        <v>12</v>
      </c>
      <c r="W73">
        <v>314532</v>
      </c>
    </row>
    <row r="74" spans="1:23" x14ac:dyDescent="0.25">
      <c r="A74" t="s">
        <v>381</v>
      </c>
      <c r="B74" s="1">
        <v>43055</v>
      </c>
      <c r="C74" s="1">
        <v>43049</v>
      </c>
      <c r="D74">
        <v>23</v>
      </c>
      <c r="E74">
        <v>24</v>
      </c>
      <c r="F74" t="s">
        <v>382</v>
      </c>
      <c r="G74">
        <v>82713</v>
      </c>
      <c r="H74">
        <v>3124</v>
      </c>
      <c r="I74">
        <v>151</v>
      </c>
      <c r="J74">
        <v>250</v>
      </c>
      <c r="K74" t="b">
        <v>0</v>
      </c>
      <c r="L74" t="b">
        <v>0</v>
      </c>
      <c r="M74">
        <v>6</v>
      </c>
      <c r="N74" t="b">
        <v>1</v>
      </c>
      <c r="O74" t="s">
        <v>383</v>
      </c>
      <c r="P74" t="s">
        <v>384</v>
      </c>
      <c r="Q74" t="s">
        <v>385</v>
      </c>
      <c r="R74">
        <v>3</v>
      </c>
      <c r="S74">
        <v>6</v>
      </c>
      <c r="T74">
        <v>488</v>
      </c>
      <c r="U74">
        <v>1716</v>
      </c>
      <c r="V74">
        <v>28</v>
      </c>
      <c r="W74">
        <v>874240</v>
      </c>
    </row>
    <row r="75" spans="1:23" x14ac:dyDescent="0.25">
      <c r="A75" t="s">
        <v>386</v>
      </c>
      <c r="B75" s="1">
        <v>43055</v>
      </c>
      <c r="C75" s="1">
        <v>43050</v>
      </c>
      <c r="D75">
        <v>17</v>
      </c>
      <c r="E75">
        <v>24</v>
      </c>
      <c r="F75" t="s">
        <v>387</v>
      </c>
      <c r="G75">
        <v>45236</v>
      </c>
      <c r="H75">
        <v>1581</v>
      </c>
      <c r="I75">
        <v>110</v>
      </c>
      <c r="J75">
        <v>911</v>
      </c>
      <c r="K75" t="b">
        <v>0</v>
      </c>
      <c r="L75" t="b">
        <v>0</v>
      </c>
      <c r="M75">
        <v>6</v>
      </c>
      <c r="N75" t="b">
        <v>1</v>
      </c>
      <c r="O75" t="s">
        <v>388</v>
      </c>
      <c r="P75" t="s">
        <v>389</v>
      </c>
      <c r="Q75" t="s">
        <v>390</v>
      </c>
      <c r="R75">
        <v>3</v>
      </c>
      <c r="S75">
        <v>5</v>
      </c>
      <c r="T75">
        <v>124</v>
      </c>
      <c r="U75">
        <v>529</v>
      </c>
      <c r="V75">
        <v>12</v>
      </c>
      <c r="W75">
        <v>116972</v>
      </c>
    </row>
    <row r="76" spans="1:23" x14ac:dyDescent="0.25">
      <c r="A76" t="s">
        <v>391</v>
      </c>
      <c r="B76" s="1">
        <v>43056</v>
      </c>
      <c r="C76" s="1">
        <v>43049</v>
      </c>
      <c r="D76">
        <v>17</v>
      </c>
      <c r="E76">
        <v>10</v>
      </c>
      <c r="F76" t="s">
        <v>392</v>
      </c>
      <c r="G76">
        <v>403887</v>
      </c>
      <c r="H76">
        <v>20780</v>
      </c>
      <c r="I76">
        <v>643</v>
      </c>
      <c r="J76">
        <v>1739</v>
      </c>
      <c r="K76" t="b">
        <v>0</v>
      </c>
      <c r="L76" t="b">
        <v>0</v>
      </c>
      <c r="M76">
        <v>7</v>
      </c>
      <c r="N76" t="b">
        <v>1</v>
      </c>
      <c r="O76" t="s">
        <v>393</v>
      </c>
      <c r="P76" t="s">
        <v>394</v>
      </c>
      <c r="Q76" t="s">
        <v>395</v>
      </c>
      <c r="R76">
        <v>4</v>
      </c>
      <c r="S76">
        <v>7</v>
      </c>
      <c r="T76">
        <v>158</v>
      </c>
      <c r="U76">
        <v>321</v>
      </c>
      <c r="V76">
        <v>11</v>
      </c>
      <c r="W76">
        <v>1502923</v>
      </c>
    </row>
    <row r="77" spans="1:23" x14ac:dyDescent="0.25">
      <c r="A77" t="s">
        <v>396</v>
      </c>
      <c r="B77" s="1">
        <v>43056</v>
      </c>
      <c r="C77" s="1">
        <v>43049</v>
      </c>
      <c r="D77">
        <v>12</v>
      </c>
      <c r="E77">
        <v>24</v>
      </c>
      <c r="F77" t="s">
        <v>397</v>
      </c>
      <c r="G77">
        <v>277614</v>
      </c>
      <c r="H77">
        <v>2609</v>
      </c>
      <c r="I77">
        <v>5622</v>
      </c>
      <c r="J77">
        <v>2337</v>
      </c>
      <c r="K77" t="b">
        <v>0</v>
      </c>
      <c r="L77" t="b">
        <v>0</v>
      </c>
      <c r="M77">
        <v>3</v>
      </c>
      <c r="N77" t="b">
        <v>1</v>
      </c>
      <c r="O77" t="s">
        <v>398</v>
      </c>
      <c r="P77" t="s">
        <v>399</v>
      </c>
      <c r="Q77" t="s">
        <v>400</v>
      </c>
      <c r="R77">
        <v>4</v>
      </c>
      <c r="S77">
        <v>7</v>
      </c>
      <c r="T77">
        <v>165</v>
      </c>
      <c r="U77">
        <v>1255</v>
      </c>
      <c r="V77">
        <v>32</v>
      </c>
      <c r="W77">
        <v>348382</v>
      </c>
    </row>
    <row r="78" spans="1:23" x14ac:dyDescent="0.25">
      <c r="A78" t="s">
        <v>401</v>
      </c>
      <c r="B78" s="1">
        <v>43053</v>
      </c>
      <c r="C78" s="1">
        <v>43049</v>
      </c>
      <c r="D78">
        <v>12</v>
      </c>
      <c r="E78">
        <v>28</v>
      </c>
      <c r="F78" t="s">
        <v>402</v>
      </c>
      <c r="G78">
        <v>237307</v>
      </c>
      <c r="H78">
        <v>1896</v>
      </c>
      <c r="I78">
        <v>74</v>
      </c>
      <c r="J78">
        <v>260</v>
      </c>
      <c r="K78" t="b">
        <v>0</v>
      </c>
      <c r="L78" t="b">
        <v>0</v>
      </c>
      <c r="M78">
        <v>2</v>
      </c>
      <c r="N78" t="b">
        <v>1</v>
      </c>
      <c r="O78" t="s">
        <v>403</v>
      </c>
      <c r="P78" t="s">
        <v>404</v>
      </c>
      <c r="Q78" t="s">
        <v>405</v>
      </c>
      <c r="R78">
        <v>1</v>
      </c>
      <c r="S78">
        <v>4</v>
      </c>
      <c r="T78">
        <v>5</v>
      </c>
      <c r="U78">
        <v>12</v>
      </c>
      <c r="V78">
        <v>8</v>
      </c>
      <c r="W78">
        <v>73242</v>
      </c>
    </row>
    <row r="79" spans="1:23" x14ac:dyDescent="0.25">
      <c r="A79" t="s">
        <v>406</v>
      </c>
      <c r="B79" s="1">
        <v>43056</v>
      </c>
      <c r="C79" s="1">
        <v>43049</v>
      </c>
      <c r="D79">
        <v>14</v>
      </c>
      <c r="E79">
        <v>10</v>
      </c>
      <c r="F79" t="s">
        <v>407</v>
      </c>
      <c r="G79">
        <v>2954882</v>
      </c>
      <c r="H79">
        <v>52519</v>
      </c>
      <c r="I79">
        <v>2453</v>
      </c>
      <c r="J79">
        <v>1948</v>
      </c>
      <c r="K79" t="b">
        <v>0</v>
      </c>
      <c r="L79" t="b">
        <v>0</v>
      </c>
      <c r="M79">
        <v>3</v>
      </c>
      <c r="N79" t="b">
        <v>1</v>
      </c>
      <c r="O79" t="s">
        <v>408</v>
      </c>
      <c r="P79" t="s">
        <v>409</v>
      </c>
      <c r="Q79" t="s">
        <v>410</v>
      </c>
      <c r="R79">
        <v>4</v>
      </c>
      <c r="S79">
        <v>7</v>
      </c>
      <c r="T79">
        <v>124</v>
      </c>
      <c r="U79">
        <v>146</v>
      </c>
      <c r="V79">
        <v>7</v>
      </c>
      <c r="W79">
        <v>9076056</v>
      </c>
    </row>
    <row r="80" spans="1:23" x14ac:dyDescent="0.25">
      <c r="A80" t="s">
        <v>411</v>
      </c>
      <c r="B80" s="1">
        <v>43053</v>
      </c>
      <c r="C80" s="1">
        <v>43049</v>
      </c>
      <c r="D80">
        <v>9</v>
      </c>
      <c r="E80">
        <v>24</v>
      </c>
      <c r="F80" t="s">
        <v>412</v>
      </c>
      <c r="G80">
        <v>1497519</v>
      </c>
      <c r="H80">
        <v>15504</v>
      </c>
      <c r="I80">
        <v>353</v>
      </c>
      <c r="J80">
        <v>1084</v>
      </c>
      <c r="K80" t="b">
        <v>0</v>
      </c>
      <c r="L80" t="b">
        <v>0</v>
      </c>
      <c r="M80">
        <v>0</v>
      </c>
      <c r="N80" t="b">
        <v>0</v>
      </c>
      <c r="O80" t="s">
        <v>413</v>
      </c>
      <c r="P80" t="s">
        <v>414</v>
      </c>
      <c r="Q80" t="s">
        <v>415</v>
      </c>
      <c r="R80">
        <v>1</v>
      </c>
      <c r="S80">
        <v>4</v>
      </c>
      <c r="T80">
        <v>488</v>
      </c>
      <c r="U80">
        <v>3040</v>
      </c>
      <c r="V80">
        <v>26</v>
      </c>
      <c r="W80">
        <v>13608050</v>
      </c>
    </row>
    <row r="81" spans="1:23" x14ac:dyDescent="0.25">
      <c r="A81" t="s">
        <v>416</v>
      </c>
      <c r="B81" s="1">
        <v>43055</v>
      </c>
      <c r="C81" s="1">
        <v>43025</v>
      </c>
      <c r="D81">
        <v>20</v>
      </c>
      <c r="E81">
        <v>23</v>
      </c>
      <c r="F81" t="s">
        <v>417</v>
      </c>
      <c r="G81">
        <v>172587</v>
      </c>
      <c r="H81">
        <v>379</v>
      </c>
      <c r="I81">
        <v>49</v>
      </c>
      <c r="J81">
        <v>199</v>
      </c>
      <c r="K81" t="b">
        <v>0</v>
      </c>
      <c r="L81" t="b">
        <v>0</v>
      </c>
      <c r="M81">
        <v>3</v>
      </c>
      <c r="N81" t="b">
        <v>1</v>
      </c>
      <c r="O81" t="s">
        <v>418</v>
      </c>
      <c r="P81" t="s">
        <v>419</v>
      </c>
      <c r="Q81" t="s">
        <v>420</v>
      </c>
      <c r="R81">
        <v>3</v>
      </c>
      <c r="S81">
        <v>30</v>
      </c>
      <c r="T81">
        <v>114</v>
      </c>
      <c r="U81">
        <v>165</v>
      </c>
      <c r="V81">
        <v>13</v>
      </c>
      <c r="W81">
        <v>1409</v>
      </c>
    </row>
    <row r="82" spans="1:23" x14ac:dyDescent="0.25">
      <c r="A82" t="s">
        <v>421</v>
      </c>
      <c r="B82" s="1">
        <v>43055</v>
      </c>
      <c r="C82" s="1">
        <v>43050</v>
      </c>
      <c r="D82">
        <v>2</v>
      </c>
      <c r="E82">
        <v>26</v>
      </c>
      <c r="F82" t="s">
        <v>422</v>
      </c>
      <c r="G82">
        <v>525210</v>
      </c>
      <c r="H82">
        <v>24412</v>
      </c>
      <c r="I82">
        <v>1259</v>
      </c>
      <c r="J82">
        <v>1847</v>
      </c>
      <c r="K82" t="b">
        <v>0</v>
      </c>
      <c r="L82" t="b">
        <v>0</v>
      </c>
      <c r="M82">
        <v>4</v>
      </c>
      <c r="N82" t="b">
        <v>1</v>
      </c>
      <c r="O82" t="s">
        <v>423</v>
      </c>
      <c r="P82" t="s">
        <v>424</v>
      </c>
      <c r="Q82" t="s">
        <v>425</v>
      </c>
      <c r="R82">
        <v>3</v>
      </c>
      <c r="S82">
        <v>5</v>
      </c>
      <c r="T82">
        <v>139</v>
      </c>
      <c r="U82">
        <v>274</v>
      </c>
      <c r="V82">
        <v>12</v>
      </c>
      <c r="W82">
        <v>1449988</v>
      </c>
    </row>
    <row r="83" spans="1:23" x14ac:dyDescent="0.25">
      <c r="A83" t="s">
        <v>426</v>
      </c>
      <c r="B83" s="1">
        <v>43055</v>
      </c>
      <c r="C83" s="1">
        <v>43049</v>
      </c>
      <c r="D83">
        <v>20</v>
      </c>
      <c r="E83">
        <v>26</v>
      </c>
      <c r="F83" t="s">
        <v>427</v>
      </c>
      <c r="G83">
        <v>390261</v>
      </c>
      <c r="H83">
        <v>9474</v>
      </c>
      <c r="I83">
        <v>3091</v>
      </c>
      <c r="J83">
        <v>3207</v>
      </c>
      <c r="K83" t="b">
        <v>0</v>
      </c>
      <c r="L83" t="b">
        <v>0</v>
      </c>
      <c r="M83">
        <v>0</v>
      </c>
      <c r="N83" t="b">
        <v>0</v>
      </c>
      <c r="O83" t="s">
        <v>428</v>
      </c>
      <c r="P83" t="s">
        <v>429</v>
      </c>
      <c r="Q83" t="s">
        <v>430</v>
      </c>
      <c r="R83">
        <v>3</v>
      </c>
      <c r="S83">
        <v>6</v>
      </c>
      <c r="T83">
        <v>1</v>
      </c>
      <c r="U83">
        <v>13</v>
      </c>
      <c r="V83">
        <v>13</v>
      </c>
      <c r="W83">
        <v>183889</v>
      </c>
    </row>
    <row r="84" spans="1:23" x14ac:dyDescent="0.25">
      <c r="A84" t="s">
        <v>431</v>
      </c>
      <c r="B84" s="1">
        <v>43054</v>
      </c>
      <c r="C84" s="1">
        <v>43049</v>
      </c>
      <c r="D84">
        <v>16</v>
      </c>
      <c r="E84">
        <v>26</v>
      </c>
      <c r="F84" t="s">
        <v>432</v>
      </c>
      <c r="G84">
        <v>99019</v>
      </c>
      <c r="H84">
        <v>2404</v>
      </c>
      <c r="I84">
        <v>40</v>
      </c>
      <c r="J84">
        <v>135</v>
      </c>
      <c r="K84" t="b">
        <v>0</v>
      </c>
      <c r="L84" t="b">
        <v>0</v>
      </c>
      <c r="M84">
        <v>4</v>
      </c>
      <c r="N84" t="b">
        <v>1</v>
      </c>
      <c r="O84" t="s">
        <v>433</v>
      </c>
      <c r="P84" t="s">
        <v>434</v>
      </c>
      <c r="Q84" s="2" t="s">
        <v>435</v>
      </c>
      <c r="R84">
        <v>2</v>
      </c>
      <c r="S84">
        <v>5</v>
      </c>
      <c r="T84">
        <v>126</v>
      </c>
      <c r="U84">
        <v>195</v>
      </c>
      <c r="V84">
        <v>28</v>
      </c>
      <c r="W84">
        <v>1066078</v>
      </c>
    </row>
    <row r="85" spans="1:23" x14ac:dyDescent="0.25">
      <c r="A85" t="s">
        <v>436</v>
      </c>
      <c r="B85" s="1">
        <v>43056</v>
      </c>
      <c r="C85" s="1">
        <v>43051</v>
      </c>
      <c r="D85">
        <v>20</v>
      </c>
      <c r="E85">
        <v>25</v>
      </c>
      <c r="F85" t="s">
        <v>437</v>
      </c>
      <c r="G85">
        <v>11156</v>
      </c>
      <c r="H85">
        <v>86</v>
      </c>
      <c r="I85">
        <v>22</v>
      </c>
      <c r="J85">
        <v>74</v>
      </c>
      <c r="K85" t="b">
        <v>0</v>
      </c>
      <c r="L85" t="b">
        <v>0</v>
      </c>
      <c r="M85">
        <v>4</v>
      </c>
      <c r="N85" t="b">
        <v>1</v>
      </c>
      <c r="O85" t="s">
        <v>438</v>
      </c>
      <c r="P85" t="s">
        <v>439</v>
      </c>
      <c r="Q85" t="s">
        <v>440</v>
      </c>
      <c r="R85">
        <v>4</v>
      </c>
      <c r="S85">
        <v>5</v>
      </c>
      <c r="T85">
        <v>81</v>
      </c>
      <c r="U85">
        <v>285</v>
      </c>
      <c r="V85">
        <v>11</v>
      </c>
      <c r="W85">
        <v>3346641</v>
      </c>
    </row>
    <row r="86" spans="1:23" x14ac:dyDescent="0.25">
      <c r="A86" t="s">
        <v>441</v>
      </c>
      <c r="B86" s="1">
        <v>43055</v>
      </c>
      <c r="C86" s="1">
        <v>43050</v>
      </c>
      <c r="D86">
        <v>5</v>
      </c>
      <c r="E86">
        <v>26</v>
      </c>
      <c r="F86" t="s">
        <v>442</v>
      </c>
      <c r="G86">
        <v>122772</v>
      </c>
      <c r="H86">
        <v>3912</v>
      </c>
      <c r="I86">
        <v>298</v>
      </c>
      <c r="J86">
        <v>403</v>
      </c>
      <c r="K86" t="b">
        <v>0</v>
      </c>
      <c r="L86" t="b">
        <v>0</v>
      </c>
      <c r="M86">
        <v>1</v>
      </c>
      <c r="N86" t="b">
        <v>1</v>
      </c>
      <c r="O86" t="s">
        <v>443</v>
      </c>
      <c r="P86" t="s">
        <v>444</v>
      </c>
      <c r="Q86" t="s">
        <v>445</v>
      </c>
      <c r="R86">
        <v>3</v>
      </c>
      <c r="S86">
        <v>5</v>
      </c>
      <c r="T86">
        <v>3</v>
      </c>
      <c r="U86">
        <v>7</v>
      </c>
      <c r="V86">
        <v>5</v>
      </c>
      <c r="W86">
        <v>1890090</v>
      </c>
    </row>
    <row r="87" spans="1:23" x14ac:dyDescent="0.25">
      <c r="A87" t="s">
        <v>446</v>
      </c>
      <c r="B87" s="1">
        <v>43055</v>
      </c>
      <c r="C87" s="1">
        <v>43050</v>
      </c>
      <c r="D87">
        <v>0</v>
      </c>
      <c r="E87">
        <v>22</v>
      </c>
      <c r="F87" t="s">
        <v>447</v>
      </c>
      <c r="G87">
        <v>243412</v>
      </c>
      <c r="H87">
        <v>7782</v>
      </c>
      <c r="I87">
        <v>104</v>
      </c>
      <c r="J87">
        <v>340</v>
      </c>
      <c r="K87" t="b">
        <v>0</v>
      </c>
      <c r="L87" t="b">
        <v>0</v>
      </c>
      <c r="M87">
        <v>4</v>
      </c>
      <c r="N87" t="b">
        <v>1</v>
      </c>
      <c r="O87" t="s">
        <v>448</v>
      </c>
      <c r="P87" t="s">
        <v>449</v>
      </c>
      <c r="Q87" t="s">
        <v>450</v>
      </c>
      <c r="R87">
        <v>3</v>
      </c>
      <c r="S87">
        <v>5</v>
      </c>
      <c r="T87">
        <v>488</v>
      </c>
      <c r="U87">
        <v>1345</v>
      </c>
      <c r="V87">
        <v>22</v>
      </c>
      <c r="W87">
        <v>1360210</v>
      </c>
    </row>
    <row r="88" spans="1:23" x14ac:dyDescent="0.25">
      <c r="A88" t="s">
        <v>451</v>
      </c>
      <c r="B88" s="1">
        <v>43055</v>
      </c>
      <c r="C88" s="1">
        <v>43048</v>
      </c>
      <c r="D88">
        <v>17</v>
      </c>
      <c r="E88">
        <v>1</v>
      </c>
      <c r="F88" t="s">
        <v>452</v>
      </c>
      <c r="G88">
        <v>2122489</v>
      </c>
      <c r="H88">
        <v>20085</v>
      </c>
      <c r="I88">
        <v>1104</v>
      </c>
      <c r="J88">
        <v>1321</v>
      </c>
      <c r="K88" t="b">
        <v>0</v>
      </c>
      <c r="L88" t="b">
        <v>0</v>
      </c>
      <c r="M88">
        <v>8</v>
      </c>
      <c r="N88" t="b">
        <v>1</v>
      </c>
      <c r="O88" t="s">
        <v>453</v>
      </c>
      <c r="P88" t="s">
        <v>454</v>
      </c>
      <c r="Q88" t="s">
        <v>455</v>
      </c>
      <c r="R88">
        <v>3</v>
      </c>
      <c r="S88">
        <v>7</v>
      </c>
      <c r="T88">
        <v>441</v>
      </c>
      <c r="U88">
        <v>1110</v>
      </c>
      <c r="V88">
        <v>13</v>
      </c>
      <c r="W88">
        <v>973496</v>
      </c>
    </row>
    <row r="89" spans="1:23" x14ac:dyDescent="0.25">
      <c r="A89" t="s">
        <v>456</v>
      </c>
      <c r="B89" s="1">
        <v>43055</v>
      </c>
      <c r="C89" s="1">
        <v>43048</v>
      </c>
      <c r="D89">
        <v>22</v>
      </c>
      <c r="E89">
        <v>10</v>
      </c>
      <c r="F89" t="s">
        <v>457</v>
      </c>
      <c r="G89">
        <v>58135</v>
      </c>
      <c r="H89">
        <v>519</v>
      </c>
      <c r="I89">
        <v>69</v>
      </c>
      <c r="J89">
        <v>65</v>
      </c>
      <c r="K89" t="b">
        <v>0</v>
      </c>
      <c r="L89" t="b">
        <v>0</v>
      </c>
      <c r="M89">
        <v>11</v>
      </c>
      <c r="N89" t="b">
        <v>1</v>
      </c>
      <c r="O89" t="s">
        <v>458</v>
      </c>
      <c r="P89" t="s">
        <v>459</v>
      </c>
      <c r="Q89" t="s">
        <v>460</v>
      </c>
      <c r="R89">
        <v>3</v>
      </c>
      <c r="S89">
        <v>7</v>
      </c>
      <c r="T89">
        <v>171</v>
      </c>
      <c r="U89">
        <v>515</v>
      </c>
      <c r="V89">
        <v>17</v>
      </c>
      <c r="W89">
        <v>66329</v>
      </c>
    </row>
    <row r="90" spans="1:23" x14ac:dyDescent="0.25">
      <c r="A90" t="s">
        <v>461</v>
      </c>
      <c r="B90" s="1">
        <v>43055</v>
      </c>
      <c r="C90" s="1">
        <v>43050</v>
      </c>
      <c r="D90">
        <v>15</v>
      </c>
      <c r="E90">
        <v>10</v>
      </c>
      <c r="F90" t="s">
        <v>462</v>
      </c>
      <c r="G90">
        <v>935744</v>
      </c>
      <c r="H90">
        <v>37129</v>
      </c>
      <c r="I90">
        <v>622</v>
      </c>
      <c r="J90">
        <v>2673</v>
      </c>
      <c r="K90" t="b">
        <v>0</v>
      </c>
      <c r="L90" t="b">
        <v>0</v>
      </c>
      <c r="M90">
        <v>4</v>
      </c>
      <c r="N90" t="b">
        <v>1</v>
      </c>
      <c r="O90" t="s">
        <v>463</v>
      </c>
      <c r="P90" t="s">
        <v>464</v>
      </c>
      <c r="Q90" t="s">
        <v>465</v>
      </c>
      <c r="R90">
        <v>3</v>
      </c>
      <c r="S90">
        <v>5</v>
      </c>
      <c r="T90">
        <v>25</v>
      </c>
      <c r="U90">
        <v>162</v>
      </c>
      <c r="V90">
        <v>38</v>
      </c>
      <c r="W90">
        <v>12672164</v>
      </c>
    </row>
    <row r="91" spans="1:23" x14ac:dyDescent="0.25">
      <c r="A91" t="s">
        <v>466</v>
      </c>
      <c r="B91" s="1">
        <v>43055</v>
      </c>
      <c r="C91" s="1">
        <v>43049</v>
      </c>
      <c r="D91">
        <v>17</v>
      </c>
      <c r="E91">
        <v>24</v>
      </c>
      <c r="F91" t="s">
        <v>467</v>
      </c>
      <c r="G91">
        <v>1233722</v>
      </c>
      <c r="H91">
        <v>115781</v>
      </c>
      <c r="I91">
        <v>1615</v>
      </c>
      <c r="J91">
        <v>9706</v>
      </c>
      <c r="K91" t="b">
        <v>0</v>
      </c>
      <c r="L91" t="b">
        <v>0</v>
      </c>
      <c r="M91">
        <v>5</v>
      </c>
      <c r="N91" t="b">
        <v>1</v>
      </c>
      <c r="O91" t="s">
        <v>468</v>
      </c>
      <c r="P91" t="s">
        <v>469</v>
      </c>
      <c r="Q91" t="s">
        <v>470</v>
      </c>
      <c r="R91">
        <v>3</v>
      </c>
      <c r="S91">
        <v>6</v>
      </c>
      <c r="T91">
        <v>44</v>
      </c>
      <c r="U91">
        <v>273</v>
      </c>
      <c r="V91">
        <v>26</v>
      </c>
      <c r="W91">
        <v>2545188</v>
      </c>
    </row>
    <row r="92" spans="1:23" x14ac:dyDescent="0.25">
      <c r="A92" t="s">
        <v>471</v>
      </c>
      <c r="B92" s="1">
        <v>43055</v>
      </c>
      <c r="C92" s="1">
        <v>43051</v>
      </c>
      <c r="D92">
        <v>2</v>
      </c>
      <c r="E92">
        <v>27</v>
      </c>
      <c r="F92" t="s">
        <v>472</v>
      </c>
      <c r="G92">
        <v>71089</v>
      </c>
      <c r="H92">
        <v>460</v>
      </c>
      <c r="I92">
        <v>27</v>
      </c>
      <c r="J92">
        <v>20</v>
      </c>
      <c r="K92" t="b">
        <v>0</v>
      </c>
      <c r="L92" t="b">
        <v>0</v>
      </c>
      <c r="M92">
        <v>0</v>
      </c>
      <c r="N92" t="b">
        <v>0</v>
      </c>
      <c r="O92" t="s">
        <v>473</v>
      </c>
      <c r="P92" t="s">
        <v>474</v>
      </c>
      <c r="Q92" t="s">
        <v>475</v>
      </c>
      <c r="R92">
        <v>3</v>
      </c>
      <c r="S92">
        <v>4</v>
      </c>
      <c r="T92">
        <v>5</v>
      </c>
      <c r="U92">
        <v>12</v>
      </c>
      <c r="V92">
        <v>3</v>
      </c>
      <c r="W92">
        <v>147718</v>
      </c>
    </row>
    <row r="93" spans="1:23" x14ac:dyDescent="0.25">
      <c r="A93" t="s">
        <v>476</v>
      </c>
      <c r="B93" s="1">
        <v>43056</v>
      </c>
      <c r="C93" s="1">
        <v>43049</v>
      </c>
      <c r="D93">
        <v>2</v>
      </c>
      <c r="E93">
        <v>24</v>
      </c>
      <c r="F93" t="s">
        <v>477</v>
      </c>
      <c r="G93">
        <v>2720774</v>
      </c>
      <c r="H93">
        <v>76529</v>
      </c>
      <c r="I93">
        <v>1960</v>
      </c>
      <c r="J93">
        <v>3599</v>
      </c>
      <c r="K93" t="b">
        <v>0</v>
      </c>
      <c r="L93" t="b">
        <v>0</v>
      </c>
      <c r="M93">
        <v>2</v>
      </c>
      <c r="N93" t="b">
        <v>1</v>
      </c>
      <c r="O93" t="s">
        <v>478</v>
      </c>
      <c r="P93" t="s">
        <v>479</v>
      </c>
      <c r="Q93" t="s">
        <v>480</v>
      </c>
      <c r="R93">
        <v>4</v>
      </c>
      <c r="S93">
        <v>7</v>
      </c>
      <c r="T93">
        <v>151</v>
      </c>
      <c r="U93">
        <v>457</v>
      </c>
      <c r="V93">
        <v>13</v>
      </c>
      <c r="W93">
        <v>0</v>
      </c>
    </row>
    <row r="94" spans="1:23" x14ac:dyDescent="0.25">
      <c r="A94" t="e">
        <f>-OK9i1_YYYc</f>
        <v>#NAME?</v>
      </c>
      <c r="B94" s="1">
        <v>43055</v>
      </c>
      <c r="C94" s="1">
        <v>43051</v>
      </c>
      <c r="D94">
        <v>0</v>
      </c>
      <c r="E94">
        <v>15</v>
      </c>
      <c r="F94" t="s">
        <v>481</v>
      </c>
      <c r="G94">
        <v>46260</v>
      </c>
      <c r="H94">
        <v>2286</v>
      </c>
      <c r="I94">
        <v>35</v>
      </c>
      <c r="J94">
        <v>17</v>
      </c>
      <c r="K94" t="b">
        <v>0</v>
      </c>
      <c r="L94" t="b">
        <v>0</v>
      </c>
      <c r="M94">
        <v>6</v>
      </c>
      <c r="N94" t="b">
        <v>1</v>
      </c>
      <c r="O94" t="s">
        <v>482</v>
      </c>
      <c r="P94" t="s">
        <v>483</v>
      </c>
      <c r="Q94" t="s">
        <v>484</v>
      </c>
      <c r="R94">
        <v>3</v>
      </c>
      <c r="S94">
        <v>4</v>
      </c>
      <c r="T94">
        <v>48</v>
      </c>
      <c r="U94">
        <v>106</v>
      </c>
      <c r="V94">
        <v>9</v>
      </c>
      <c r="W94">
        <v>490822</v>
      </c>
    </row>
    <row r="95" spans="1:23" x14ac:dyDescent="0.25">
      <c r="A95" t="s">
        <v>485</v>
      </c>
      <c r="B95" s="1">
        <v>43055</v>
      </c>
      <c r="C95" s="1">
        <v>43048</v>
      </c>
      <c r="D95">
        <v>18</v>
      </c>
      <c r="E95">
        <v>26</v>
      </c>
      <c r="F95" t="s">
        <v>486</v>
      </c>
      <c r="G95">
        <v>2291077</v>
      </c>
      <c r="H95">
        <v>102726</v>
      </c>
      <c r="I95">
        <v>12794</v>
      </c>
      <c r="J95">
        <v>11941</v>
      </c>
      <c r="K95" t="b">
        <v>0</v>
      </c>
      <c r="L95" t="b">
        <v>0</v>
      </c>
      <c r="M95">
        <v>2</v>
      </c>
      <c r="N95" t="b">
        <v>1</v>
      </c>
      <c r="O95" t="s">
        <v>487</v>
      </c>
      <c r="P95" t="s">
        <v>488</v>
      </c>
      <c r="Q95" t="s">
        <v>489</v>
      </c>
      <c r="R95">
        <v>3</v>
      </c>
      <c r="S95">
        <v>7</v>
      </c>
      <c r="T95">
        <v>2</v>
      </c>
      <c r="U95">
        <v>10</v>
      </c>
      <c r="V95">
        <v>9</v>
      </c>
      <c r="W95">
        <v>10365977</v>
      </c>
    </row>
    <row r="96" spans="1:23" x14ac:dyDescent="0.25">
      <c r="A96" t="s">
        <v>490</v>
      </c>
      <c r="B96" s="1">
        <v>43054</v>
      </c>
      <c r="C96" s="1">
        <v>43048</v>
      </c>
      <c r="D96">
        <v>17</v>
      </c>
      <c r="E96">
        <v>1</v>
      </c>
      <c r="F96" t="s">
        <v>491</v>
      </c>
      <c r="G96">
        <v>2844271</v>
      </c>
      <c r="H96">
        <v>60500</v>
      </c>
      <c r="I96">
        <v>3667</v>
      </c>
      <c r="J96">
        <v>8122</v>
      </c>
      <c r="K96" t="b">
        <v>0</v>
      </c>
      <c r="L96" t="b">
        <v>0</v>
      </c>
      <c r="M96">
        <v>2</v>
      </c>
      <c r="N96" t="b">
        <v>1</v>
      </c>
      <c r="O96" t="s">
        <v>492</v>
      </c>
      <c r="P96" t="s">
        <v>493</v>
      </c>
      <c r="Q96" t="s">
        <v>494</v>
      </c>
      <c r="R96">
        <v>2</v>
      </c>
      <c r="S96">
        <v>6</v>
      </c>
      <c r="T96">
        <v>113</v>
      </c>
      <c r="U96">
        <v>271</v>
      </c>
      <c r="V96">
        <v>9</v>
      </c>
      <c r="W96">
        <v>7579253</v>
      </c>
    </row>
    <row r="97" spans="1:23" x14ac:dyDescent="0.25">
      <c r="A97" t="s">
        <v>495</v>
      </c>
      <c r="B97" s="1">
        <v>43055</v>
      </c>
      <c r="C97" s="1">
        <v>43049</v>
      </c>
      <c r="D97">
        <v>15</v>
      </c>
      <c r="E97">
        <v>10</v>
      </c>
      <c r="F97" t="s">
        <v>496</v>
      </c>
      <c r="G97">
        <v>226659</v>
      </c>
      <c r="H97">
        <v>9725</v>
      </c>
      <c r="I97">
        <v>400</v>
      </c>
      <c r="J97">
        <v>1027</v>
      </c>
      <c r="K97" t="b">
        <v>0</v>
      </c>
      <c r="L97" t="b">
        <v>0</v>
      </c>
      <c r="M97">
        <v>3</v>
      </c>
      <c r="N97" t="b">
        <v>1</v>
      </c>
      <c r="O97" t="s">
        <v>497</v>
      </c>
      <c r="P97" t="s">
        <v>498</v>
      </c>
      <c r="Q97" t="s">
        <v>499</v>
      </c>
      <c r="R97">
        <v>3</v>
      </c>
      <c r="S97">
        <v>6</v>
      </c>
      <c r="T97">
        <v>124</v>
      </c>
      <c r="U97">
        <v>145</v>
      </c>
      <c r="V97">
        <v>11</v>
      </c>
      <c r="W97">
        <v>235528</v>
      </c>
    </row>
    <row r="98" spans="1:23" x14ac:dyDescent="0.25">
      <c r="A98" t="s">
        <v>500</v>
      </c>
      <c r="B98" s="1">
        <v>43055</v>
      </c>
      <c r="C98" s="1">
        <v>43049</v>
      </c>
      <c r="D98">
        <v>14</v>
      </c>
      <c r="E98">
        <v>10</v>
      </c>
      <c r="F98" t="s">
        <v>501</v>
      </c>
      <c r="G98">
        <v>1354030</v>
      </c>
      <c r="H98">
        <v>57838</v>
      </c>
      <c r="I98">
        <v>512</v>
      </c>
      <c r="J98">
        <v>1257</v>
      </c>
      <c r="K98" t="b">
        <v>0</v>
      </c>
      <c r="L98" t="b">
        <v>0</v>
      </c>
      <c r="M98">
        <v>2</v>
      </c>
      <c r="N98" t="b">
        <v>1</v>
      </c>
      <c r="O98" t="s">
        <v>502</v>
      </c>
      <c r="P98" t="s">
        <v>503</v>
      </c>
      <c r="Q98" t="s">
        <v>504</v>
      </c>
      <c r="R98">
        <v>3</v>
      </c>
      <c r="S98">
        <v>6</v>
      </c>
      <c r="T98">
        <v>165</v>
      </c>
      <c r="U98">
        <v>595</v>
      </c>
      <c r="V98">
        <v>32</v>
      </c>
      <c r="W98">
        <v>2137177</v>
      </c>
    </row>
    <row r="99" spans="1:23" x14ac:dyDescent="0.25">
      <c r="A99" t="s">
        <v>505</v>
      </c>
      <c r="B99" s="1">
        <v>43055</v>
      </c>
      <c r="C99" s="1">
        <v>43049</v>
      </c>
      <c r="D99">
        <v>18</v>
      </c>
      <c r="E99">
        <v>15</v>
      </c>
      <c r="F99" t="s">
        <v>506</v>
      </c>
      <c r="G99">
        <v>339256</v>
      </c>
      <c r="H99">
        <v>17267</v>
      </c>
      <c r="I99">
        <v>85</v>
      </c>
      <c r="J99">
        <v>948</v>
      </c>
      <c r="K99" t="b">
        <v>0</v>
      </c>
      <c r="L99" t="b">
        <v>0</v>
      </c>
      <c r="M99">
        <v>0</v>
      </c>
      <c r="N99" t="b">
        <v>0</v>
      </c>
      <c r="O99" t="s">
        <v>507</v>
      </c>
      <c r="P99" t="s">
        <v>236</v>
      </c>
      <c r="Q99" t="s">
        <v>508</v>
      </c>
      <c r="R99">
        <v>3</v>
      </c>
      <c r="S99">
        <v>6</v>
      </c>
      <c r="T99">
        <v>0</v>
      </c>
      <c r="U99">
        <v>0</v>
      </c>
      <c r="V99">
        <v>0</v>
      </c>
      <c r="W99">
        <v>2205605</v>
      </c>
    </row>
    <row r="100" spans="1:23" x14ac:dyDescent="0.25">
      <c r="A100" t="s">
        <v>509</v>
      </c>
      <c r="B100" s="1">
        <v>43055</v>
      </c>
      <c r="C100" s="1">
        <v>43048</v>
      </c>
      <c r="D100">
        <v>22</v>
      </c>
      <c r="E100">
        <v>23</v>
      </c>
      <c r="F100" t="s">
        <v>510</v>
      </c>
      <c r="G100">
        <v>3680540</v>
      </c>
      <c r="H100">
        <v>216119</v>
      </c>
      <c r="I100">
        <v>3570</v>
      </c>
      <c r="J100">
        <v>20544</v>
      </c>
      <c r="K100" t="b">
        <v>0</v>
      </c>
      <c r="L100" t="b">
        <v>0</v>
      </c>
      <c r="M100">
        <v>12</v>
      </c>
      <c r="N100" t="b">
        <v>1</v>
      </c>
      <c r="O100" t="s">
        <v>511</v>
      </c>
      <c r="P100" t="s">
        <v>512</v>
      </c>
      <c r="Q100" t="s">
        <v>513</v>
      </c>
      <c r="R100">
        <v>3</v>
      </c>
      <c r="S100">
        <v>7</v>
      </c>
      <c r="T100">
        <v>441</v>
      </c>
      <c r="U100">
        <v>737</v>
      </c>
      <c r="V100">
        <v>37</v>
      </c>
      <c r="W100">
        <v>13357328</v>
      </c>
    </row>
    <row r="101" spans="1:23" x14ac:dyDescent="0.25">
      <c r="A101" t="s">
        <v>514</v>
      </c>
      <c r="B101" s="1">
        <v>43055</v>
      </c>
      <c r="C101" s="1">
        <v>43049</v>
      </c>
      <c r="D101">
        <v>18</v>
      </c>
      <c r="E101">
        <v>10</v>
      </c>
      <c r="F101" t="s">
        <v>515</v>
      </c>
      <c r="G101">
        <v>241314</v>
      </c>
      <c r="H101">
        <v>15071</v>
      </c>
      <c r="I101">
        <v>186</v>
      </c>
      <c r="J101">
        <v>1011</v>
      </c>
      <c r="K101" t="b">
        <v>0</v>
      </c>
      <c r="L101" t="b">
        <v>0</v>
      </c>
      <c r="M101">
        <v>2</v>
      </c>
      <c r="N101" t="b">
        <v>1</v>
      </c>
      <c r="O101" t="s">
        <v>516</v>
      </c>
      <c r="P101" t="s">
        <v>517</v>
      </c>
      <c r="Q101" t="s">
        <v>518</v>
      </c>
      <c r="R101">
        <v>3</v>
      </c>
      <c r="S101">
        <v>6</v>
      </c>
      <c r="T101">
        <v>3</v>
      </c>
      <c r="U101">
        <v>16</v>
      </c>
      <c r="V101">
        <v>13</v>
      </c>
      <c r="W101">
        <v>941941</v>
      </c>
    </row>
    <row r="102" spans="1:23" x14ac:dyDescent="0.25">
      <c r="A102" t="s">
        <v>519</v>
      </c>
      <c r="B102" s="1">
        <v>43054</v>
      </c>
      <c r="C102" s="1">
        <v>43048</v>
      </c>
      <c r="D102">
        <v>11</v>
      </c>
      <c r="E102">
        <v>22</v>
      </c>
      <c r="F102" t="s">
        <v>520</v>
      </c>
      <c r="G102">
        <v>1185773</v>
      </c>
      <c r="H102">
        <v>45513</v>
      </c>
      <c r="I102">
        <v>1378</v>
      </c>
      <c r="J102">
        <v>4794</v>
      </c>
      <c r="K102" t="b">
        <v>0</v>
      </c>
      <c r="L102" t="b">
        <v>0</v>
      </c>
      <c r="M102">
        <v>6</v>
      </c>
      <c r="N102" t="b">
        <v>1</v>
      </c>
      <c r="O102" t="s">
        <v>521</v>
      </c>
      <c r="P102" t="s">
        <v>522</v>
      </c>
      <c r="Q102" t="s">
        <v>523</v>
      </c>
      <c r="R102">
        <v>2</v>
      </c>
      <c r="S102">
        <v>6</v>
      </c>
      <c r="T102">
        <v>143</v>
      </c>
      <c r="U102">
        <v>263</v>
      </c>
      <c r="V102">
        <v>36</v>
      </c>
      <c r="W102">
        <v>1361647</v>
      </c>
    </row>
    <row r="103" spans="1:23" x14ac:dyDescent="0.25">
      <c r="A103" t="s">
        <v>524</v>
      </c>
      <c r="B103" s="1">
        <v>43055</v>
      </c>
      <c r="C103" s="1">
        <v>43048</v>
      </c>
      <c r="D103">
        <v>22</v>
      </c>
      <c r="E103">
        <v>10</v>
      </c>
      <c r="F103" t="s">
        <v>525</v>
      </c>
      <c r="G103">
        <v>1262652</v>
      </c>
      <c r="H103">
        <v>28119</v>
      </c>
      <c r="I103">
        <v>1047</v>
      </c>
      <c r="J103">
        <v>1113</v>
      </c>
      <c r="K103" t="b">
        <v>0</v>
      </c>
      <c r="L103" t="b">
        <v>0</v>
      </c>
      <c r="M103">
        <v>4</v>
      </c>
      <c r="N103" t="b">
        <v>1</v>
      </c>
      <c r="O103" t="s">
        <v>526</v>
      </c>
      <c r="P103" t="s">
        <v>527</v>
      </c>
      <c r="Q103" t="s">
        <v>528</v>
      </c>
      <c r="R103">
        <v>3</v>
      </c>
      <c r="S103">
        <v>7</v>
      </c>
      <c r="T103">
        <v>171</v>
      </c>
      <c r="U103">
        <v>237</v>
      </c>
      <c r="V103">
        <v>7</v>
      </c>
      <c r="W103">
        <v>645538</v>
      </c>
    </row>
    <row r="104" spans="1:23" x14ac:dyDescent="0.25">
      <c r="A104" t="s">
        <v>529</v>
      </c>
      <c r="B104" s="1">
        <v>43053</v>
      </c>
      <c r="C104" s="1">
        <v>43049</v>
      </c>
      <c r="D104">
        <v>11</v>
      </c>
      <c r="E104">
        <v>23</v>
      </c>
      <c r="F104" t="s">
        <v>530</v>
      </c>
      <c r="G104">
        <v>225286</v>
      </c>
      <c r="H104">
        <v>1731</v>
      </c>
      <c r="I104">
        <v>193</v>
      </c>
      <c r="J104">
        <v>206</v>
      </c>
      <c r="K104" t="b">
        <v>0</v>
      </c>
      <c r="L104" t="b">
        <v>0</v>
      </c>
      <c r="M104">
        <v>3</v>
      </c>
      <c r="N104" t="b">
        <v>1</v>
      </c>
      <c r="O104" t="s">
        <v>531</v>
      </c>
      <c r="P104" t="s">
        <v>532</v>
      </c>
      <c r="Q104" t="s">
        <v>533</v>
      </c>
      <c r="R104">
        <v>1</v>
      </c>
      <c r="S104">
        <v>4</v>
      </c>
      <c r="T104">
        <v>488</v>
      </c>
      <c r="U104">
        <v>2219</v>
      </c>
      <c r="V104">
        <v>29</v>
      </c>
      <c r="W104">
        <v>1968678</v>
      </c>
    </row>
    <row r="105" spans="1:23" x14ac:dyDescent="0.25">
      <c r="A105" t="s">
        <v>534</v>
      </c>
      <c r="B105" s="1">
        <v>43054</v>
      </c>
      <c r="C105" s="1">
        <v>43048</v>
      </c>
      <c r="D105">
        <v>8</v>
      </c>
      <c r="E105">
        <v>24</v>
      </c>
      <c r="F105" t="s">
        <v>535</v>
      </c>
      <c r="G105">
        <v>271685</v>
      </c>
      <c r="H105">
        <v>3330</v>
      </c>
      <c r="I105">
        <v>854</v>
      </c>
      <c r="J105">
        <v>0</v>
      </c>
      <c r="K105" t="b">
        <v>1</v>
      </c>
      <c r="L105" t="b">
        <v>0</v>
      </c>
      <c r="M105">
        <v>1</v>
      </c>
      <c r="N105" t="b">
        <v>1</v>
      </c>
      <c r="O105" t="s">
        <v>536</v>
      </c>
      <c r="P105" t="s">
        <v>537</v>
      </c>
      <c r="Q105" t="s">
        <v>538</v>
      </c>
      <c r="R105">
        <v>2</v>
      </c>
      <c r="S105">
        <v>6</v>
      </c>
      <c r="T105">
        <v>60</v>
      </c>
      <c r="U105">
        <v>78</v>
      </c>
      <c r="V105">
        <v>8</v>
      </c>
      <c r="W105">
        <v>295387</v>
      </c>
    </row>
    <row r="106" spans="1:23" x14ac:dyDescent="0.25">
      <c r="A106" t="s">
        <v>539</v>
      </c>
      <c r="B106" s="1">
        <v>43053</v>
      </c>
      <c r="C106" s="1">
        <v>43049</v>
      </c>
      <c r="D106">
        <v>5</v>
      </c>
      <c r="E106">
        <v>10</v>
      </c>
      <c r="F106" t="s">
        <v>540</v>
      </c>
      <c r="G106">
        <v>5476737</v>
      </c>
      <c r="H106">
        <v>286268</v>
      </c>
      <c r="I106">
        <v>4083</v>
      </c>
      <c r="J106">
        <v>12254</v>
      </c>
      <c r="K106" t="b">
        <v>0</v>
      </c>
      <c r="L106" t="b">
        <v>0</v>
      </c>
      <c r="M106">
        <v>5</v>
      </c>
      <c r="N106" t="b">
        <v>1</v>
      </c>
      <c r="O106" t="s">
        <v>541</v>
      </c>
      <c r="P106" t="s">
        <v>542</v>
      </c>
      <c r="Q106" t="s">
        <v>543</v>
      </c>
      <c r="R106">
        <v>1</v>
      </c>
      <c r="S106">
        <v>4</v>
      </c>
      <c r="T106">
        <v>124</v>
      </c>
      <c r="U106">
        <v>363</v>
      </c>
      <c r="V106">
        <v>31</v>
      </c>
      <c r="W106">
        <v>6358719</v>
      </c>
    </row>
    <row r="107" spans="1:23" x14ac:dyDescent="0.25">
      <c r="A107" t="s">
        <v>544</v>
      </c>
      <c r="B107" s="1">
        <v>43054</v>
      </c>
      <c r="C107" s="1">
        <v>43049</v>
      </c>
      <c r="D107">
        <v>3</v>
      </c>
      <c r="E107">
        <v>23</v>
      </c>
      <c r="F107" t="s">
        <v>545</v>
      </c>
      <c r="G107">
        <v>3741812</v>
      </c>
      <c r="H107">
        <v>314872</v>
      </c>
      <c r="I107">
        <v>2647</v>
      </c>
      <c r="J107">
        <v>12114</v>
      </c>
      <c r="K107" t="b">
        <v>0</v>
      </c>
      <c r="L107" t="b">
        <v>0</v>
      </c>
      <c r="M107">
        <v>1</v>
      </c>
      <c r="N107" t="b">
        <v>1</v>
      </c>
      <c r="O107" t="s">
        <v>546</v>
      </c>
      <c r="P107" t="s">
        <v>547</v>
      </c>
      <c r="Q107" t="s">
        <v>548</v>
      </c>
      <c r="R107">
        <v>2</v>
      </c>
      <c r="S107">
        <v>5</v>
      </c>
      <c r="T107">
        <v>441</v>
      </c>
      <c r="U107">
        <v>654</v>
      </c>
      <c r="V107">
        <v>35</v>
      </c>
      <c r="W107">
        <v>13857473</v>
      </c>
    </row>
    <row r="108" spans="1:23" x14ac:dyDescent="0.25">
      <c r="A108" t="s">
        <v>549</v>
      </c>
      <c r="B108" s="1">
        <v>43053</v>
      </c>
      <c r="C108" s="1">
        <v>43049</v>
      </c>
      <c r="D108">
        <v>14</v>
      </c>
      <c r="E108">
        <v>24</v>
      </c>
      <c r="F108" t="s">
        <v>550</v>
      </c>
      <c r="G108">
        <v>304926</v>
      </c>
      <c r="H108">
        <v>3305</v>
      </c>
      <c r="I108">
        <v>130</v>
      </c>
      <c r="J108">
        <v>275</v>
      </c>
      <c r="K108" t="b">
        <v>0</v>
      </c>
      <c r="L108" t="b">
        <v>0</v>
      </c>
      <c r="M108">
        <v>5</v>
      </c>
      <c r="N108" t="b">
        <v>1</v>
      </c>
      <c r="O108" t="s">
        <v>551</v>
      </c>
      <c r="P108" t="s">
        <v>552</v>
      </c>
      <c r="Q108" t="s">
        <v>553</v>
      </c>
      <c r="R108">
        <v>1</v>
      </c>
      <c r="S108">
        <v>4</v>
      </c>
      <c r="T108">
        <v>48</v>
      </c>
      <c r="U108">
        <v>367</v>
      </c>
      <c r="V108">
        <v>15</v>
      </c>
      <c r="W108">
        <v>23760020</v>
      </c>
    </row>
    <row r="109" spans="1:23" x14ac:dyDescent="0.25">
      <c r="A109" t="s">
        <v>554</v>
      </c>
      <c r="B109" s="1">
        <v>43054</v>
      </c>
      <c r="C109" s="1">
        <v>43049</v>
      </c>
      <c r="D109">
        <v>18</v>
      </c>
      <c r="E109">
        <v>26</v>
      </c>
      <c r="F109" t="s">
        <v>555</v>
      </c>
      <c r="G109">
        <v>269509</v>
      </c>
      <c r="H109">
        <v>10801</v>
      </c>
      <c r="I109">
        <v>158</v>
      </c>
      <c r="J109">
        <v>653</v>
      </c>
      <c r="K109" t="b">
        <v>0</v>
      </c>
      <c r="L109" t="b">
        <v>0</v>
      </c>
      <c r="M109">
        <v>1</v>
      </c>
      <c r="N109" t="b">
        <v>1</v>
      </c>
      <c r="O109" t="s">
        <v>556</v>
      </c>
      <c r="P109" t="s">
        <v>557</v>
      </c>
      <c r="Q109" t="s">
        <v>558</v>
      </c>
      <c r="R109">
        <v>2</v>
      </c>
      <c r="S109">
        <v>5</v>
      </c>
      <c r="T109">
        <v>28</v>
      </c>
      <c r="U109">
        <v>50</v>
      </c>
      <c r="V109">
        <v>9</v>
      </c>
      <c r="W109">
        <v>2127866</v>
      </c>
    </row>
    <row r="110" spans="1:23" x14ac:dyDescent="0.25">
      <c r="A110" t="s">
        <v>559</v>
      </c>
      <c r="B110" s="1">
        <v>43054</v>
      </c>
      <c r="C110" s="1">
        <v>43048</v>
      </c>
      <c r="D110">
        <v>22</v>
      </c>
      <c r="E110">
        <v>1</v>
      </c>
      <c r="F110" t="s">
        <v>560</v>
      </c>
      <c r="G110">
        <v>366814</v>
      </c>
      <c r="H110">
        <v>4099</v>
      </c>
      <c r="I110">
        <v>172</v>
      </c>
      <c r="J110">
        <v>449</v>
      </c>
      <c r="K110" t="b">
        <v>0</v>
      </c>
      <c r="L110" t="b">
        <v>0</v>
      </c>
      <c r="M110">
        <v>4</v>
      </c>
      <c r="N110" t="b">
        <v>1</v>
      </c>
      <c r="O110" t="s">
        <v>561</v>
      </c>
      <c r="P110" t="s">
        <v>562</v>
      </c>
      <c r="Q110" t="s">
        <v>563</v>
      </c>
      <c r="R110">
        <v>2</v>
      </c>
      <c r="S110">
        <v>6</v>
      </c>
      <c r="T110">
        <v>151</v>
      </c>
      <c r="U110">
        <v>227</v>
      </c>
      <c r="V110">
        <v>15</v>
      </c>
      <c r="W110">
        <v>208047</v>
      </c>
    </row>
    <row r="111" spans="1:23" x14ac:dyDescent="0.25">
      <c r="A111" t="s">
        <v>564</v>
      </c>
      <c r="B111" s="1">
        <v>43054</v>
      </c>
      <c r="C111" s="1">
        <v>43049</v>
      </c>
      <c r="D111">
        <v>5</v>
      </c>
      <c r="E111">
        <v>10</v>
      </c>
      <c r="F111" t="s">
        <v>565</v>
      </c>
      <c r="G111">
        <v>147193</v>
      </c>
      <c r="H111">
        <v>5405</v>
      </c>
      <c r="I111">
        <v>151</v>
      </c>
      <c r="J111">
        <v>395</v>
      </c>
      <c r="K111" t="b">
        <v>0</v>
      </c>
      <c r="L111" t="b">
        <v>0</v>
      </c>
      <c r="M111">
        <v>4</v>
      </c>
      <c r="N111" t="b">
        <v>1</v>
      </c>
      <c r="O111" t="s">
        <v>566</v>
      </c>
      <c r="P111" t="s">
        <v>567</v>
      </c>
      <c r="Q111" t="s">
        <v>568</v>
      </c>
      <c r="R111">
        <v>2</v>
      </c>
      <c r="S111">
        <v>5</v>
      </c>
      <c r="T111">
        <v>58</v>
      </c>
      <c r="U111">
        <v>172</v>
      </c>
      <c r="V111">
        <v>8</v>
      </c>
      <c r="W111">
        <v>1641737</v>
      </c>
    </row>
    <row r="112" spans="1:23" x14ac:dyDescent="0.25">
      <c r="A112" t="s">
        <v>569</v>
      </c>
      <c r="B112" s="1">
        <v>43055</v>
      </c>
      <c r="C112" s="1">
        <v>43049</v>
      </c>
      <c r="D112">
        <v>17</v>
      </c>
      <c r="E112">
        <v>10</v>
      </c>
      <c r="F112" t="s">
        <v>570</v>
      </c>
      <c r="G112">
        <v>505794</v>
      </c>
      <c r="H112">
        <v>55628</v>
      </c>
      <c r="I112">
        <v>192</v>
      </c>
      <c r="J112">
        <v>3033</v>
      </c>
      <c r="K112" t="b">
        <v>0</v>
      </c>
      <c r="L112" t="b">
        <v>0</v>
      </c>
      <c r="M112">
        <v>5</v>
      </c>
      <c r="N112" t="b">
        <v>1</v>
      </c>
      <c r="O112" t="s">
        <v>571</v>
      </c>
      <c r="P112" t="s">
        <v>572</v>
      </c>
      <c r="Q112" t="s">
        <v>573</v>
      </c>
      <c r="R112">
        <v>3</v>
      </c>
      <c r="S112">
        <v>6</v>
      </c>
      <c r="T112">
        <v>18</v>
      </c>
      <c r="U112">
        <v>37</v>
      </c>
      <c r="V112">
        <v>15</v>
      </c>
      <c r="W112">
        <v>2360833</v>
      </c>
    </row>
    <row r="113" spans="1:23" x14ac:dyDescent="0.25">
      <c r="A113" t="s">
        <v>574</v>
      </c>
      <c r="B113" s="1">
        <v>43054</v>
      </c>
      <c r="C113" s="1">
        <v>43049</v>
      </c>
      <c r="D113">
        <v>5</v>
      </c>
      <c r="E113">
        <v>10</v>
      </c>
      <c r="F113" t="s">
        <v>575</v>
      </c>
      <c r="G113">
        <v>178313</v>
      </c>
      <c r="H113">
        <v>9072</v>
      </c>
      <c r="I113">
        <v>98</v>
      </c>
      <c r="J113">
        <v>656</v>
      </c>
      <c r="K113" t="b">
        <v>0</v>
      </c>
      <c r="L113" t="b">
        <v>0</v>
      </c>
      <c r="M113">
        <v>7</v>
      </c>
      <c r="N113" t="b">
        <v>1</v>
      </c>
      <c r="O113" t="s">
        <v>576</v>
      </c>
      <c r="P113" t="s">
        <v>577</v>
      </c>
      <c r="Q113" t="s">
        <v>578</v>
      </c>
      <c r="R113">
        <v>2</v>
      </c>
      <c r="S113">
        <v>5</v>
      </c>
      <c r="T113">
        <v>67</v>
      </c>
      <c r="U113">
        <v>267</v>
      </c>
      <c r="V113">
        <v>33</v>
      </c>
      <c r="W113">
        <v>252011</v>
      </c>
    </row>
    <row r="114" spans="1:23" x14ac:dyDescent="0.25">
      <c r="A114" t="s">
        <v>579</v>
      </c>
      <c r="B114" s="1">
        <v>43054</v>
      </c>
      <c r="C114" s="1">
        <v>43048</v>
      </c>
      <c r="D114">
        <v>5</v>
      </c>
      <c r="E114">
        <v>10</v>
      </c>
      <c r="F114" t="s">
        <v>580</v>
      </c>
      <c r="G114">
        <v>2185367</v>
      </c>
      <c r="H114">
        <v>96850</v>
      </c>
      <c r="I114">
        <v>1130</v>
      </c>
      <c r="J114">
        <v>8216</v>
      </c>
      <c r="K114" t="b">
        <v>0</v>
      </c>
      <c r="L114" t="b">
        <v>0</v>
      </c>
      <c r="M114">
        <v>2</v>
      </c>
      <c r="N114" t="b">
        <v>1</v>
      </c>
      <c r="O114" t="s">
        <v>581</v>
      </c>
      <c r="P114" t="s">
        <v>582</v>
      </c>
      <c r="Q114" t="s">
        <v>583</v>
      </c>
      <c r="R114">
        <v>2</v>
      </c>
      <c r="S114">
        <v>6</v>
      </c>
      <c r="T114">
        <v>57</v>
      </c>
      <c r="U114">
        <v>201</v>
      </c>
      <c r="V114">
        <v>11</v>
      </c>
      <c r="W114">
        <v>1525232</v>
      </c>
    </row>
    <row r="115" spans="1:23" x14ac:dyDescent="0.25">
      <c r="A115" t="s">
        <v>584</v>
      </c>
      <c r="B115" s="1">
        <v>43054</v>
      </c>
      <c r="C115" s="1">
        <v>43048</v>
      </c>
      <c r="D115">
        <v>21</v>
      </c>
      <c r="E115">
        <v>28</v>
      </c>
      <c r="F115" t="s">
        <v>585</v>
      </c>
      <c r="G115">
        <v>1646057</v>
      </c>
      <c r="H115">
        <v>53901</v>
      </c>
      <c r="I115">
        <v>1566</v>
      </c>
      <c r="J115">
        <v>5963</v>
      </c>
      <c r="K115" t="b">
        <v>0</v>
      </c>
      <c r="L115" t="b">
        <v>0</v>
      </c>
      <c r="M115">
        <v>3</v>
      </c>
      <c r="N115" t="b">
        <v>1</v>
      </c>
      <c r="O115" t="s">
        <v>586</v>
      </c>
      <c r="P115" t="s">
        <v>587</v>
      </c>
      <c r="Q115" t="s">
        <v>588</v>
      </c>
      <c r="R115">
        <v>2</v>
      </c>
      <c r="S115">
        <v>6</v>
      </c>
      <c r="T115">
        <v>18</v>
      </c>
      <c r="U115">
        <v>46</v>
      </c>
      <c r="V115">
        <v>13</v>
      </c>
      <c r="W115">
        <v>5887416</v>
      </c>
    </row>
    <row r="116" spans="1:23" x14ac:dyDescent="0.25">
      <c r="A116" t="s">
        <v>589</v>
      </c>
      <c r="B116" s="1">
        <v>43054</v>
      </c>
      <c r="C116" s="1">
        <v>43048</v>
      </c>
      <c r="D116">
        <v>17</v>
      </c>
      <c r="E116">
        <v>10</v>
      </c>
      <c r="F116" t="s">
        <v>590</v>
      </c>
      <c r="G116">
        <v>797436</v>
      </c>
      <c r="H116">
        <v>29425</v>
      </c>
      <c r="I116">
        <v>585</v>
      </c>
      <c r="J116">
        <v>1497</v>
      </c>
      <c r="K116" t="b">
        <v>0</v>
      </c>
      <c r="L116" t="b">
        <v>0</v>
      </c>
      <c r="M116">
        <v>6</v>
      </c>
      <c r="N116" t="b">
        <v>1</v>
      </c>
      <c r="O116" t="s">
        <v>591</v>
      </c>
      <c r="P116" t="s">
        <v>592</v>
      </c>
      <c r="Q116" t="s">
        <v>593</v>
      </c>
      <c r="R116">
        <v>2</v>
      </c>
      <c r="S116">
        <v>6</v>
      </c>
      <c r="T116">
        <v>171</v>
      </c>
      <c r="U116">
        <v>350</v>
      </c>
      <c r="V116">
        <v>11</v>
      </c>
      <c r="W116">
        <v>7296670</v>
      </c>
    </row>
    <row r="117" spans="1:23" x14ac:dyDescent="0.25">
      <c r="A117" t="s">
        <v>594</v>
      </c>
      <c r="B117" s="1">
        <v>43054</v>
      </c>
      <c r="C117" s="1">
        <v>43049</v>
      </c>
      <c r="D117">
        <v>1</v>
      </c>
      <c r="E117">
        <v>26</v>
      </c>
      <c r="F117" t="s">
        <v>595</v>
      </c>
      <c r="G117">
        <v>232083</v>
      </c>
      <c r="H117">
        <v>14766</v>
      </c>
      <c r="I117">
        <v>408</v>
      </c>
      <c r="J117">
        <v>1107</v>
      </c>
      <c r="K117" t="b">
        <v>0</v>
      </c>
      <c r="L117" t="b">
        <v>0</v>
      </c>
      <c r="M117">
        <v>0</v>
      </c>
      <c r="N117" t="b">
        <v>0</v>
      </c>
      <c r="O117" t="s">
        <v>596</v>
      </c>
      <c r="P117" s="1">
        <v>40772</v>
      </c>
      <c r="Q117" t="s">
        <v>597</v>
      </c>
      <c r="R117">
        <v>2</v>
      </c>
      <c r="S117">
        <v>5</v>
      </c>
      <c r="T117">
        <v>1</v>
      </c>
      <c r="U117">
        <v>1</v>
      </c>
      <c r="V117">
        <v>1</v>
      </c>
      <c r="W117">
        <v>1090721</v>
      </c>
    </row>
    <row r="118" spans="1:23" x14ac:dyDescent="0.25">
      <c r="A118" t="s">
        <v>598</v>
      </c>
      <c r="B118" s="1">
        <v>43054</v>
      </c>
      <c r="C118" s="1">
        <v>43048</v>
      </c>
      <c r="D118">
        <v>0</v>
      </c>
      <c r="E118">
        <v>10</v>
      </c>
      <c r="F118" t="s">
        <v>599</v>
      </c>
      <c r="G118">
        <v>524911</v>
      </c>
      <c r="H118">
        <v>7822</v>
      </c>
      <c r="I118">
        <v>185</v>
      </c>
      <c r="J118">
        <v>403</v>
      </c>
      <c r="K118" t="b">
        <v>0</v>
      </c>
      <c r="L118" t="b">
        <v>0</v>
      </c>
      <c r="M118">
        <v>2</v>
      </c>
      <c r="N118" t="b">
        <v>1</v>
      </c>
      <c r="O118" t="s">
        <v>600</v>
      </c>
      <c r="P118" t="s">
        <v>601</v>
      </c>
      <c r="Q118" t="s">
        <v>602</v>
      </c>
      <c r="R118">
        <v>2</v>
      </c>
      <c r="S118">
        <v>6</v>
      </c>
      <c r="T118">
        <v>130</v>
      </c>
      <c r="U118">
        <v>192</v>
      </c>
      <c r="V118">
        <v>14</v>
      </c>
      <c r="W118">
        <v>5467</v>
      </c>
    </row>
    <row r="119" spans="1:23" x14ac:dyDescent="0.25">
      <c r="A119" t="s">
        <v>603</v>
      </c>
      <c r="B119" s="1">
        <v>43053</v>
      </c>
      <c r="C119" s="1">
        <v>43048</v>
      </c>
      <c r="D119">
        <v>18</v>
      </c>
      <c r="E119">
        <v>24</v>
      </c>
      <c r="F119" t="s">
        <v>604</v>
      </c>
      <c r="G119">
        <v>1017803</v>
      </c>
      <c r="H119">
        <v>25122</v>
      </c>
      <c r="I119">
        <v>628</v>
      </c>
      <c r="J119">
        <v>1504</v>
      </c>
      <c r="K119" t="b">
        <v>0</v>
      </c>
      <c r="L119" t="b">
        <v>0</v>
      </c>
      <c r="M119">
        <v>4</v>
      </c>
      <c r="N119" t="b">
        <v>1</v>
      </c>
      <c r="O119" t="s">
        <v>605</v>
      </c>
      <c r="P119" t="s">
        <v>606</v>
      </c>
      <c r="Q119" s="2" t="s">
        <v>607</v>
      </c>
      <c r="R119">
        <v>1</v>
      </c>
      <c r="S119">
        <v>5</v>
      </c>
      <c r="T119">
        <v>15</v>
      </c>
      <c r="U119">
        <v>79</v>
      </c>
      <c r="V119">
        <v>20</v>
      </c>
      <c r="W119">
        <v>2188912</v>
      </c>
    </row>
    <row r="120" spans="1:23" x14ac:dyDescent="0.25">
      <c r="A120" t="s">
        <v>608</v>
      </c>
      <c r="B120" s="1">
        <v>43054</v>
      </c>
      <c r="C120" s="1">
        <v>43048</v>
      </c>
      <c r="D120">
        <v>11</v>
      </c>
      <c r="E120">
        <v>24</v>
      </c>
      <c r="F120" t="s">
        <v>609</v>
      </c>
      <c r="G120">
        <v>155533</v>
      </c>
      <c r="H120">
        <v>4621</v>
      </c>
      <c r="I120">
        <v>233</v>
      </c>
      <c r="J120">
        <v>451</v>
      </c>
      <c r="K120" t="b">
        <v>0</v>
      </c>
      <c r="L120" t="b">
        <v>0</v>
      </c>
      <c r="M120">
        <v>2</v>
      </c>
      <c r="N120" t="b">
        <v>1</v>
      </c>
      <c r="O120" t="s">
        <v>610</v>
      </c>
      <c r="P120" t="s">
        <v>611</v>
      </c>
      <c r="Q120" t="s">
        <v>612</v>
      </c>
      <c r="R120">
        <v>2</v>
      </c>
      <c r="S120">
        <v>6</v>
      </c>
      <c r="T120">
        <v>151</v>
      </c>
      <c r="U120">
        <v>782</v>
      </c>
      <c r="V120">
        <v>41</v>
      </c>
      <c r="W120">
        <v>694662</v>
      </c>
    </row>
    <row r="121" spans="1:23" x14ac:dyDescent="0.25">
      <c r="A121" t="s">
        <v>613</v>
      </c>
      <c r="B121" s="1">
        <v>43054</v>
      </c>
      <c r="C121" s="1">
        <v>43048</v>
      </c>
      <c r="D121">
        <v>7</v>
      </c>
      <c r="E121">
        <v>22</v>
      </c>
      <c r="F121" t="s">
        <v>614</v>
      </c>
      <c r="G121">
        <v>392482</v>
      </c>
      <c r="H121">
        <v>5659</v>
      </c>
      <c r="I121">
        <v>2432</v>
      </c>
      <c r="J121">
        <v>1311</v>
      </c>
      <c r="K121" t="b">
        <v>0</v>
      </c>
      <c r="L121" t="b">
        <v>0</v>
      </c>
      <c r="M121">
        <v>3</v>
      </c>
      <c r="N121" t="b">
        <v>1</v>
      </c>
      <c r="O121" t="s">
        <v>615</v>
      </c>
      <c r="P121" t="s">
        <v>616</v>
      </c>
      <c r="Q121" t="s">
        <v>617</v>
      </c>
      <c r="R121">
        <v>2</v>
      </c>
      <c r="S121">
        <v>6</v>
      </c>
      <c r="T121">
        <v>15</v>
      </c>
      <c r="U121">
        <v>63</v>
      </c>
      <c r="V121">
        <v>6</v>
      </c>
      <c r="W121">
        <v>827892</v>
      </c>
    </row>
    <row r="122" spans="1:23" x14ac:dyDescent="0.25">
      <c r="A122" t="s">
        <v>618</v>
      </c>
      <c r="B122" s="1">
        <v>43054</v>
      </c>
      <c r="C122" s="1">
        <v>43049</v>
      </c>
      <c r="D122">
        <v>0</v>
      </c>
      <c r="E122">
        <v>22</v>
      </c>
      <c r="F122" t="s">
        <v>619</v>
      </c>
      <c r="G122">
        <v>308352</v>
      </c>
      <c r="H122">
        <v>15765</v>
      </c>
      <c r="I122">
        <v>399</v>
      </c>
      <c r="J122">
        <v>984</v>
      </c>
      <c r="K122" t="b">
        <v>0</v>
      </c>
      <c r="L122" t="b">
        <v>0</v>
      </c>
      <c r="M122">
        <v>1</v>
      </c>
      <c r="N122" t="b">
        <v>1</v>
      </c>
      <c r="O122" t="s">
        <v>620</v>
      </c>
      <c r="P122" t="s">
        <v>621</v>
      </c>
      <c r="Q122" t="s">
        <v>622</v>
      </c>
      <c r="R122">
        <v>2</v>
      </c>
      <c r="S122">
        <v>5</v>
      </c>
      <c r="T122">
        <v>42</v>
      </c>
      <c r="U122">
        <v>67</v>
      </c>
      <c r="V122">
        <v>14</v>
      </c>
      <c r="W122">
        <v>2888798</v>
      </c>
    </row>
    <row r="123" spans="1:23" x14ac:dyDescent="0.25">
      <c r="A123" t="s">
        <v>623</v>
      </c>
      <c r="B123" s="1">
        <v>43054</v>
      </c>
      <c r="C123" s="1">
        <v>43048</v>
      </c>
      <c r="D123">
        <v>8</v>
      </c>
      <c r="E123">
        <v>24</v>
      </c>
      <c r="F123" t="s">
        <v>624</v>
      </c>
      <c r="G123">
        <v>908489</v>
      </c>
      <c r="H123">
        <v>12261</v>
      </c>
      <c r="I123">
        <v>339</v>
      </c>
      <c r="J123">
        <v>1600</v>
      </c>
      <c r="K123" t="b">
        <v>0</v>
      </c>
      <c r="L123" t="b">
        <v>0</v>
      </c>
      <c r="M123">
        <v>0</v>
      </c>
      <c r="N123" t="b">
        <v>0</v>
      </c>
      <c r="O123" t="s">
        <v>625</v>
      </c>
      <c r="P123" t="s">
        <v>626</v>
      </c>
      <c r="Q123" t="s">
        <v>627</v>
      </c>
      <c r="R123">
        <v>2</v>
      </c>
      <c r="S123">
        <v>6</v>
      </c>
      <c r="T123">
        <v>488</v>
      </c>
      <c r="U123">
        <v>3345</v>
      </c>
      <c r="V123">
        <v>30</v>
      </c>
      <c r="W123">
        <v>3965373</v>
      </c>
    </row>
    <row r="124" spans="1:23" x14ac:dyDescent="0.25">
      <c r="A124" t="s">
        <v>628</v>
      </c>
      <c r="B124" s="1">
        <v>43053</v>
      </c>
      <c r="C124" s="1">
        <v>43048</v>
      </c>
      <c r="D124">
        <v>4</v>
      </c>
      <c r="E124">
        <v>23</v>
      </c>
      <c r="F124" t="s">
        <v>629</v>
      </c>
      <c r="G124">
        <v>1315873</v>
      </c>
      <c r="H124">
        <v>9312</v>
      </c>
      <c r="I124">
        <v>584</v>
      </c>
      <c r="J124">
        <v>769</v>
      </c>
      <c r="K124" t="b">
        <v>0</v>
      </c>
      <c r="L124" t="b">
        <v>0</v>
      </c>
      <c r="M124">
        <v>2</v>
      </c>
      <c r="N124" t="b">
        <v>1</v>
      </c>
      <c r="O124" t="s">
        <v>630</v>
      </c>
      <c r="P124" t="s">
        <v>631</v>
      </c>
      <c r="Q124" t="s">
        <v>632</v>
      </c>
      <c r="R124">
        <v>1</v>
      </c>
      <c r="S124">
        <v>5</v>
      </c>
      <c r="T124">
        <v>488</v>
      </c>
      <c r="U124">
        <v>1688</v>
      </c>
      <c r="V124">
        <v>31</v>
      </c>
      <c r="W124">
        <v>11259007</v>
      </c>
    </row>
    <row r="125" spans="1:23" x14ac:dyDescent="0.25">
      <c r="A125" t="s">
        <v>633</v>
      </c>
      <c r="B125" s="1">
        <v>43054</v>
      </c>
      <c r="C125" s="1">
        <v>43048</v>
      </c>
      <c r="D125">
        <v>23</v>
      </c>
      <c r="E125">
        <v>22</v>
      </c>
      <c r="F125" t="s">
        <v>634</v>
      </c>
      <c r="G125">
        <v>194946</v>
      </c>
      <c r="H125">
        <v>9278</v>
      </c>
      <c r="I125">
        <v>137</v>
      </c>
      <c r="J125">
        <v>2803</v>
      </c>
      <c r="K125" t="b">
        <v>0</v>
      </c>
      <c r="L125" t="b">
        <v>0</v>
      </c>
      <c r="M125">
        <v>4</v>
      </c>
      <c r="N125" t="b">
        <v>1</v>
      </c>
      <c r="O125" t="s">
        <v>635</v>
      </c>
      <c r="P125" t="s">
        <v>636</v>
      </c>
      <c r="Q125" t="s">
        <v>637</v>
      </c>
      <c r="R125">
        <v>2</v>
      </c>
      <c r="S125">
        <v>6</v>
      </c>
      <c r="T125">
        <v>72</v>
      </c>
      <c r="U125">
        <v>177</v>
      </c>
      <c r="V125">
        <v>28</v>
      </c>
      <c r="W125">
        <v>1545575</v>
      </c>
    </row>
    <row r="126" spans="1:23" x14ac:dyDescent="0.25">
      <c r="A126" t="s">
        <v>638</v>
      </c>
      <c r="B126" s="1">
        <v>43054</v>
      </c>
      <c r="C126" s="1">
        <v>43048</v>
      </c>
      <c r="D126">
        <v>15</v>
      </c>
      <c r="E126">
        <v>10</v>
      </c>
      <c r="F126" t="s">
        <v>639</v>
      </c>
      <c r="G126">
        <v>1882868</v>
      </c>
      <c r="H126">
        <v>88072</v>
      </c>
      <c r="I126">
        <v>1219</v>
      </c>
      <c r="J126">
        <v>6083</v>
      </c>
      <c r="K126" t="b">
        <v>0</v>
      </c>
      <c r="L126" t="b">
        <v>0</v>
      </c>
      <c r="M126">
        <v>0</v>
      </c>
      <c r="N126" t="b">
        <v>0</v>
      </c>
      <c r="O126" t="s">
        <v>640</v>
      </c>
      <c r="P126" t="s">
        <v>641</v>
      </c>
      <c r="Q126" t="s">
        <v>642</v>
      </c>
      <c r="R126">
        <v>2</v>
      </c>
      <c r="S126">
        <v>6</v>
      </c>
      <c r="T126">
        <v>1</v>
      </c>
      <c r="U126">
        <v>1</v>
      </c>
      <c r="V126">
        <v>1</v>
      </c>
      <c r="W126">
        <v>10530112</v>
      </c>
    </row>
    <row r="127" spans="1:23" x14ac:dyDescent="0.25">
      <c r="A127" t="s">
        <v>643</v>
      </c>
      <c r="B127" s="1">
        <v>43054</v>
      </c>
      <c r="C127" s="1">
        <v>43049</v>
      </c>
      <c r="D127">
        <v>13</v>
      </c>
      <c r="E127">
        <v>25</v>
      </c>
      <c r="F127" t="s">
        <v>644</v>
      </c>
      <c r="G127">
        <v>144694</v>
      </c>
      <c r="H127">
        <v>1012</v>
      </c>
      <c r="I127">
        <v>588</v>
      </c>
      <c r="J127">
        <v>288</v>
      </c>
      <c r="K127" t="b">
        <v>0</v>
      </c>
      <c r="L127" t="b">
        <v>0</v>
      </c>
      <c r="M127">
        <v>1</v>
      </c>
      <c r="N127" t="b">
        <v>1</v>
      </c>
      <c r="O127" t="s">
        <v>645</v>
      </c>
      <c r="P127" t="s">
        <v>646</v>
      </c>
      <c r="Q127" t="s">
        <v>647</v>
      </c>
      <c r="R127">
        <v>2</v>
      </c>
      <c r="S127">
        <v>5</v>
      </c>
      <c r="T127">
        <v>32</v>
      </c>
      <c r="U127">
        <v>90</v>
      </c>
      <c r="V127">
        <v>8</v>
      </c>
      <c r="W127">
        <v>2824</v>
      </c>
    </row>
    <row r="128" spans="1:23" x14ac:dyDescent="0.25">
      <c r="A128" t="s">
        <v>648</v>
      </c>
      <c r="B128" s="1">
        <v>43054</v>
      </c>
      <c r="C128" s="1">
        <v>43049</v>
      </c>
      <c r="D128">
        <v>13</v>
      </c>
      <c r="E128">
        <v>10</v>
      </c>
      <c r="F128" t="s">
        <v>649</v>
      </c>
      <c r="G128">
        <v>226317</v>
      </c>
      <c r="H128">
        <v>11702</v>
      </c>
      <c r="I128">
        <v>125</v>
      </c>
      <c r="J128">
        <v>471</v>
      </c>
      <c r="K128" t="b">
        <v>0</v>
      </c>
      <c r="L128" t="b">
        <v>0</v>
      </c>
      <c r="M128">
        <v>3</v>
      </c>
      <c r="N128" t="b">
        <v>1</v>
      </c>
      <c r="O128" t="s">
        <v>650</v>
      </c>
      <c r="P128" t="s">
        <v>651</v>
      </c>
      <c r="Q128" t="s">
        <v>652</v>
      </c>
      <c r="R128">
        <v>2</v>
      </c>
      <c r="S128">
        <v>5</v>
      </c>
      <c r="T128">
        <v>171</v>
      </c>
      <c r="U128">
        <v>419</v>
      </c>
      <c r="V128">
        <v>26</v>
      </c>
      <c r="W128">
        <v>3073400</v>
      </c>
    </row>
    <row r="129" spans="1:23" x14ac:dyDescent="0.25">
      <c r="A129" t="s">
        <v>653</v>
      </c>
      <c r="B129" s="1">
        <v>43053</v>
      </c>
      <c r="C129" s="1">
        <v>43049</v>
      </c>
      <c r="D129">
        <v>21</v>
      </c>
      <c r="E129">
        <v>10</v>
      </c>
      <c r="F129" t="s">
        <v>654</v>
      </c>
      <c r="G129">
        <v>98422</v>
      </c>
      <c r="H129">
        <v>2926</v>
      </c>
      <c r="I129">
        <v>106</v>
      </c>
      <c r="J129">
        <v>798</v>
      </c>
      <c r="K129" t="b">
        <v>0</v>
      </c>
      <c r="L129" t="b">
        <v>0</v>
      </c>
      <c r="M129">
        <v>4</v>
      </c>
      <c r="N129" t="b">
        <v>1</v>
      </c>
      <c r="O129" t="s">
        <v>655</v>
      </c>
      <c r="P129" t="s">
        <v>656</v>
      </c>
      <c r="Q129" t="s">
        <v>657</v>
      </c>
      <c r="R129">
        <v>1</v>
      </c>
      <c r="S129">
        <v>4</v>
      </c>
      <c r="T129">
        <v>171</v>
      </c>
      <c r="U129">
        <v>985</v>
      </c>
      <c r="V129">
        <v>31</v>
      </c>
      <c r="W129">
        <v>1329828</v>
      </c>
    </row>
    <row r="130" spans="1:23" x14ac:dyDescent="0.25">
      <c r="A130" t="s">
        <v>658</v>
      </c>
      <c r="B130" s="1">
        <v>43054</v>
      </c>
      <c r="C130" s="1">
        <v>43048</v>
      </c>
      <c r="D130">
        <v>13</v>
      </c>
      <c r="E130">
        <v>15</v>
      </c>
      <c r="F130" t="s">
        <v>659</v>
      </c>
      <c r="G130">
        <v>467804</v>
      </c>
      <c r="H130">
        <v>19962</v>
      </c>
      <c r="I130">
        <v>268</v>
      </c>
      <c r="J130">
        <v>953</v>
      </c>
      <c r="K130" t="b">
        <v>0</v>
      </c>
      <c r="L130" t="b">
        <v>0</v>
      </c>
      <c r="M130">
        <v>4</v>
      </c>
      <c r="N130" t="b">
        <v>1</v>
      </c>
      <c r="O130" t="s">
        <v>660</v>
      </c>
      <c r="P130" t="s">
        <v>661</v>
      </c>
      <c r="Q130" t="s">
        <v>662</v>
      </c>
      <c r="R130">
        <v>2</v>
      </c>
      <c r="S130">
        <v>6</v>
      </c>
      <c r="T130">
        <v>488</v>
      </c>
      <c r="U130">
        <v>1264</v>
      </c>
      <c r="V130">
        <v>44</v>
      </c>
      <c r="W130">
        <v>4673210</v>
      </c>
    </row>
    <row r="131" spans="1:23" x14ac:dyDescent="0.25">
      <c r="A131" t="s">
        <v>663</v>
      </c>
      <c r="B131" s="1">
        <v>43054</v>
      </c>
      <c r="C131" s="1">
        <v>43048</v>
      </c>
      <c r="D131">
        <v>22</v>
      </c>
      <c r="E131">
        <v>10</v>
      </c>
      <c r="F131" t="s">
        <v>664</v>
      </c>
      <c r="G131">
        <v>41251</v>
      </c>
      <c r="H131">
        <v>1561</v>
      </c>
      <c r="I131">
        <v>29</v>
      </c>
      <c r="J131">
        <v>96</v>
      </c>
      <c r="K131" t="b">
        <v>0</v>
      </c>
      <c r="L131" t="b">
        <v>0</v>
      </c>
      <c r="M131">
        <v>5</v>
      </c>
      <c r="N131" t="b">
        <v>1</v>
      </c>
      <c r="O131" t="s">
        <v>665</v>
      </c>
      <c r="P131" t="s">
        <v>666</v>
      </c>
      <c r="Q131" t="s">
        <v>667</v>
      </c>
      <c r="R131">
        <v>2</v>
      </c>
      <c r="S131">
        <v>6</v>
      </c>
      <c r="T131">
        <v>171</v>
      </c>
      <c r="U131">
        <v>483</v>
      </c>
      <c r="V131">
        <v>14</v>
      </c>
      <c r="W131">
        <v>344326</v>
      </c>
    </row>
    <row r="132" spans="1:23" x14ac:dyDescent="0.25">
      <c r="A132" t="s">
        <v>668</v>
      </c>
      <c r="B132" s="1">
        <v>43054</v>
      </c>
      <c r="C132" s="1">
        <v>43047</v>
      </c>
      <c r="D132">
        <v>17</v>
      </c>
      <c r="E132">
        <v>10</v>
      </c>
      <c r="F132" t="s">
        <v>669</v>
      </c>
      <c r="G132">
        <v>1440724</v>
      </c>
      <c r="H132">
        <v>36686</v>
      </c>
      <c r="I132">
        <v>6598</v>
      </c>
      <c r="J132">
        <v>9637</v>
      </c>
      <c r="K132" t="b">
        <v>0</v>
      </c>
      <c r="L132" t="b">
        <v>0</v>
      </c>
      <c r="M132">
        <v>1</v>
      </c>
      <c r="N132" t="b">
        <v>1</v>
      </c>
      <c r="O132" t="s">
        <v>670</v>
      </c>
      <c r="P132" t="s">
        <v>671</v>
      </c>
      <c r="Q132" t="s">
        <v>672</v>
      </c>
      <c r="R132">
        <v>2</v>
      </c>
      <c r="S132">
        <v>7</v>
      </c>
      <c r="T132">
        <v>44</v>
      </c>
      <c r="U132">
        <v>62</v>
      </c>
      <c r="V132">
        <v>4</v>
      </c>
      <c r="W132">
        <v>106500</v>
      </c>
    </row>
    <row r="133" spans="1:23" x14ac:dyDescent="0.25">
      <c r="A133" t="s">
        <v>673</v>
      </c>
      <c r="B133" s="1">
        <v>43054</v>
      </c>
      <c r="C133" s="1">
        <v>43048</v>
      </c>
      <c r="D133">
        <v>19</v>
      </c>
      <c r="E133">
        <v>20</v>
      </c>
      <c r="F133" t="s">
        <v>674</v>
      </c>
      <c r="G133">
        <v>161231</v>
      </c>
      <c r="H133">
        <v>7803</v>
      </c>
      <c r="I133">
        <v>169</v>
      </c>
      <c r="J133">
        <v>1479</v>
      </c>
      <c r="K133" t="b">
        <v>0</v>
      </c>
      <c r="L133" t="b">
        <v>0</v>
      </c>
      <c r="M133">
        <v>3</v>
      </c>
      <c r="N133" t="b">
        <v>1</v>
      </c>
      <c r="O133" t="s">
        <v>675</v>
      </c>
      <c r="P133" t="s">
        <v>676</v>
      </c>
      <c r="Q133" t="s">
        <v>677</v>
      </c>
      <c r="R133">
        <v>2</v>
      </c>
      <c r="S133">
        <v>6</v>
      </c>
      <c r="T133">
        <v>114</v>
      </c>
      <c r="U133">
        <v>639</v>
      </c>
      <c r="V133">
        <v>32</v>
      </c>
      <c r="W133">
        <v>3766915</v>
      </c>
    </row>
    <row r="134" spans="1:23" x14ac:dyDescent="0.25">
      <c r="A134" t="s">
        <v>678</v>
      </c>
      <c r="B134" s="1">
        <v>43054</v>
      </c>
      <c r="C134" s="1">
        <v>43049</v>
      </c>
      <c r="D134">
        <v>22</v>
      </c>
      <c r="E134">
        <v>26</v>
      </c>
      <c r="F134" t="s">
        <v>679</v>
      </c>
      <c r="G134">
        <v>77302</v>
      </c>
      <c r="H134">
        <v>3756</v>
      </c>
      <c r="I134">
        <v>123</v>
      </c>
      <c r="J134">
        <v>222</v>
      </c>
      <c r="K134" t="b">
        <v>0</v>
      </c>
      <c r="L134" t="b">
        <v>0</v>
      </c>
      <c r="M134">
        <v>3</v>
      </c>
      <c r="N134" t="b">
        <v>1</v>
      </c>
      <c r="O134" t="s">
        <v>680</v>
      </c>
      <c r="P134" t="s">
        <v>681</v>
      </c>
      <c r="Q134" t="s">
        <v>682</v>
      </c>
      <c r="R134">
        <v>2</v>
      </c>
      <c r="S134">
        <v>5</v>
      </c>
      <c r="T134">
        <v>143</v>
      </c>
      <c r="U134">
        <v>967</v>
      </c>
      <c r="V134">
        <v>52</v>
      </c>
      <c r="W134">
        <v>730238</v>
      </c>
    </row>
    <row r="135" spans="1:23" x14ac:dyDescent="0.25">
      <c r="A135" t="s">
        <v>683</v>
      </c>
      <c r="B135" s="1">
        <v>43054</v>
      </c>
      <c r="C135" s="1">
        <v>43048</v>
      </c>
      <c r="D135">
        <v>2</v>
      </c>
      <c r="E135">
        <v>24</v>
      </c>
      <c r="F135" t="s">
        <v>684</v>
      </c>
      <c r="G135">
        <v>379918</v>
      </c>
      <c r="H135">
        <v>4472</v>
      </c>
      <c r="I135">
        <v>4507</v>
      </c>
      <c r="J135">
        <v>2066</v>
      </c>
      <c r="K135" t="b">
        <v>0</v>
      </c>
      <c r="L135" t="b">
        <v>0</v>
      </c>
      <c r="M135">
        <v>0</v>
      </c>
      <c r="N135" t="b">
        <v>0</v>
      </c>
      <c r="O135" t="s">
        <v>685</v>
      </c>
      <c r="P135" t="s">
        <v>236</v>
      </c>
      <c r="Q135" t="s">
        <v>686</v>
      </c>
      <c r="R135">
        <v>2</v>
      </c>
      <c r="S135">
        <v>6</v>
      </c>
      <c r="T135">
        <v>0</v>
      </c>
      <c r="U135">
        <v>0</v>
      </c>
      <c r="V135">
        <v>0</v>
      </c>
      <c r="W135">
        <v>5600865</v>
      </c>
    </row>
    <row r="136" spans="1:23" x14ac:dyDescent="0.25">
      <c r="A136" t="s">
        <v>687</v>
      </c>
      <c r="B136" s="1">
        <v>43054</v>
      </c>
      <c r="C136" s="1">
        <v>43049</v>
      </c>
      <c r="D136">
        <v>8</v>
      </c>
      <c r="E136">
        <v>10</v>
      </c>
      <c r="F136" t="s">
        <v>688</v>
      </c>
      <c r="G136">
        <v>304700</v>
      </c>
      <c r="H136">
        <v>12347</v>
      </c>
      <c r="I136">
        <v>577</v>
      </c>
      <c r="J136">
        <v>756</v>
      </c>
      <c r="K136" t="b">
        <v>0</v>
      </c>
      <c r="L136" t="b">
        <v>0</v>
      </c>
      <c r="M136">
        <v>1</v>
      </c>
      <c r="N136" t="b">
        <v>1</v>
      </c>
      <c r="O136" t="s">
        <v>689</v>
      </c>
      <c r="P136" t="s">
        <v>690</v>
      </c>
      <c r="Q136" t="s">
        <v>691</v>
      </c>
      <c r="R136">
        <v>2</v>
      </c>
      <c r="S136">
        <v>5</v>
      </c>
      <c r="T136">
        <v>124</v>
      </c>
      <c r="U136">
        <v>128</v>
      </c>
      <c r="V136">
        <v>4</v>
      </c>
      <c r="W136">
        <v>10007174</v>
      </c>
    </row>
    <row r="137" spans="1:23" x14ac:dyDescent="0.25">
      <c r="A137" t="s">
        <v>692</v>
      </c>
      <c r="B137" s="1">
        <v>43054</v>
      </c>
      <c r="C137" s="1">
        <v>42145</v>
      </c>
      <c r="D137">
        <v>7</v>
      </c>
      <c r="E137">
        <v>24</v>
      </c>
      <c r="F137" t="s">
        <v>693</v>
      </c>
      <c r="G137">
        <v>193832</v>
      </c>
      <c r="H137">
        <v>1351</v>
      </c>
      <c r="I137">
        <v>25</v>
      </c>
      <c r="J137">
        <v>128</v>
      </c>
      <c r="K137" t="b">
        <v>0</v>
      </c>
      <c r="L137" t="b">
        <v>0</v>
      </c>
      <c r="M137">
        <v>4</v>
      </c>
      <c r="N137" t="b">
        <v>1</v>
      </c>
      <c r="O137" t="s">
        <v>694</v>
      </c>
      <c r="P137" t="s">
        <v>695</v>
      </c>
      <c r="Q137" t="s">
        <v>696</v>
      </c>
      <c r="R137">
        <v>2</v>
      </c>
      <c r="S137">
        <v>909</v>
      </c>
      <c r="T137">
        <v>441</v>
      </c>
      <c r="U137">
        <v>1558</v>
      </c>
      <c r="V137">
        <v>27</v>
      </c>
      <c r="W137">
        <v>0</v>
      </c>
    </row>
    <row r="138" spans="1:23" x14ac:dyDescent="0.25">
      <c r="A138" t="s">
        <v>697</v>
      </c>
      <c r="B138" s="1">
        <v>43053</v>
      </c>
      <c r="C138" s="1">
        <v>43048</v>
      </c>
      <c r="D138">
        <v>15</v>
      </c>
      <c r="E138">
        <v>10</v>
      </c>
      <c r="F138" t="s">
        <v>698</v>
      </c>
      <c r="G138">
        <v>95944</v>
      </c>
      <c r="H138">
        <v>1354</v>
      </c>
      <c r="I138">
        <v>181</v>
      </c>
      <c r="J138">
        <v>117</v>
      </c>
      <c r="K138" t="b">
        <v>0</v>
      </c>
      <c r="L138" t="b">
        <v>0</v>
      </c>
      <c r="M138">
        <v>0</v>
      </c>
      <c r="N138" t="b">
        <v>0</v>
      </c>
      <c r="O138" t="s">
        <v>699</v>
      </c>
      <c r="P138" t="s">
        <v>236</v>
      </c>
      <c r="Q138" t="s">
        <v>700</v>
      </c>
      <c r="R138">
        <v>1</v>
      </c>
      <c r="S138">
        <v>5</v>
      </c>
      <c r="T138">
        <v>0</v>
      </c>
      <c r="U138">
        <v>0</v>
      </c>
      <c r="V138">
        <v>0</v>
      </c>
      <c r="W138">
        <v>198682</v>
      </c>
    </row>
    <row r="139" spans="1:23" x14ac:dyDescent="0.25">
      <c r="A139" t="s">
        <v>701</v>
      </c>
      <c r="B139" s="1">
        <v>43054</v>
      </c>
      <c r="C139" s="1">
        <v>43049</v>
      </c>
      <c r="D139">
        <v>8</v>
      </c>
      <c r="E139">
        <v>10</v>
      </c>
      <c r="F139" t="s">
        <v>702</v>
      </c>
      <c r="G139">
        <v>180606</v>
      </c>
      <c r="H139">
        <v>2400</v>
      </c>
      <c r="I139">
        <v>159</v>
      </c>
      <c r="J139">
        <v>239</v>
      </c>
      <c r="K139" t="b">
        <v>0</v>
      </c>
      <c r="L139" t="b">
        <v>0</v>
      </c>
      <c r="M139">
        <v>3</v>
      </c>
      <c r="N139" t="b">
        <v>1</v>
      </c>
      <c r="O139" t="s">
        <v>703</v>
      </c>
      <c r="P139" t="s">
        <v>704</v>
      </c>
      <c r="Q139" t="s">
        <v>705</v>
      </c>
      <c r="R139">
        <v>2</v>
      </c>
      <c r="S139">
        <v>5</v>
      </c>
      <c r="T139">
        <v>43</v>
      </c>
      <c r="U139">
        <v>59</v>
      </c>
      <c r="V139">
        <v>5</v>
      </c>
      <c r="W139">
        <v>34590</v>
      </c>
    </row>
    <row r="140" spans="1:23" x14ac:dyDescent="0.25">
      <c r="A140" t="s">
        <v>706</v>
      </c>
      <c r="B140" s="1">
        <v>43054</v>
      </c>
      <c r="C140" s="1">
        <v>43048</v>
      </c>
      <c r="D140">
        <v>18</v>
      </c>
      <c r="E140">
        <v>22</v>
      </c>
      <c r="F140" t="s">
        <v>707</v>
      </c>
      <c r="G140">
        <v>55901</v>
      </c>
      <c r="H140">
        <v>477</v>
      </c>
      <c r="I140">
        <v>132</v>
      </c>
      <c r="J140">
        <v>105</v>
      </c>
      <c r="K140" t="b">
        <v>0</v>
      </c>
      <c r="L140" t="b">
        <v>0</v>
      </c>
      <c r="M140">
        <v>1</v>
      </c>
      <c r="N140" t="b">
        <v>1</v>
      </c>
      <c r="O140" t="s">
        <v>708</v>
      </c>
      <c r="P140" t="s">
        <v>709</v>
      </c>
      <c r="Q140" t="s">
        <v>710</v>
      </c>
      <c r="R140">
        <v>2</v>
      </c>
      <c r="S140">
        <v>6</v>
      </c>
      <c r="T140">
        <v>143</v>
      </c>
      <c r="U140">
        <v>407</v>
      </c>
      <c r="V140">
        <v>17</v>
      </c>
      <c r="W140">
        <v>1183</v>
      </c>
    </row>
    <row r="141" spans="1:23" x14ac:dyDescent="0.25">
      <c r="A141" t="s">
        <v>711</v>
      </c>
      <c r="B141" s="1">
        <v>43053</v>
      </c>
      <c r="C141" s="1">
        <v>40629</v>
      </c>
      <c r="D141">
        <v>4</v>
      </c>
      <c r="E141">
        <v>24</v>
      </c>
      <c r="F141" t="s">
        <v>712</v>
      </c>
      <c r="G141">
        <v>95085</v>
      </c>
      <c r="H141">
        <v>909</v>
      </c>
      <c r="I141">
        <v>52</v>
      </c>
      <c r="J141">
        <v>193</v>
      </c>
      <c r="K141" t="b">
        <v>0</v>
      </c>
      <c r="L141" t="b">
        <v>0</v>
      </c>
      <c r="M141">
        <v>0</v>
      </c>
      <c r="N141" t="b">
        <v>0</v>
      </c>
      <c r="O141" t="s">
        <v>713</v>
      </c>
      <c r="P141" t="s">
        <v>714</v>
      </c>
      <c r="Q141" t="s">
        <v>715</v>
      </c>
      <c r="R141">
        <v>1</v>
      </c>
      <c r="S141">
        <v>2424</v>
      </c>
      <c r="T141">
        <v>33</v>
      </c>
      <c r="U141">
        <v>44</v>
      </c>
      <c r="V141">
        <v>9</v>
      </c>
      <c r="W141">
        <v>30</v>
      </c>
    </row>
    <row r="142" spans="1:23" x14ac:dyDescent="0.25">
      <c r="A142" t="s">
        <v>716</v>
      </c>
      <c r="B142" s="1">
        <v>43053</v>
      </c>
      <c r="C142" s="1">
        <v>43049</v>
      </c>
      <c r="D142">
        <v>0</v>
      </c>
      <c r="E142">
        <v>10</v>
      </c>
      <c r="F142" t="s">
        <v>717</v>
      </c>
      <c r="G142">
        <v>91776</v>
      </c>
      <c r="H142">
        <v>4604</v>
      </c>
      <c r="I142">
        <v>46</v>
      </c>
      <c r="J142">
        <v>357</v>
      </c>
      <c r="K142" t="b">
        <v>0</v>
      </c>
      <c r="L142" t="b">
        <v>0</v>
      </c>
      <c r="M142">
        <v>2</v>
      </c>
      <c r="N142" t="b">
        <v>1</v>
      </c>
      <c r="O142" t="s">
        <v>718</v>
      </c>
      <c r="P142" t="s">
        <v>719</v>
      </c>
      <c r="Q142" t="s">
        <v>720</v>
      </c>
      <c r="R142">
        <v>1</v>
      </c>
      <c r="S142">
        <v>4</v>
      </c>
      <c r="T142">
        <v>124</v>
      </c>
      <c r="U142">
        <v>217</v>
      </c>
      <c r="V142">
        <v>5</v>
      </c>
      <c r="W142">
        <v>198433</v>
      </c>
    </row>
    <row r="143" spans="1:23" x14ac:dyDescent="0.25">
      <c r="A143" t="s">
        <v>721</v>
      </c>
      <c r="B143" s="1">
        <v>43054</v>
      </c>
      <c r="C143" s="1">
        <v>43048</v>
      </c>
      <c r="D143">
        <v>9</v>
      </c>
      <c r="E143">
        <v>10</v>
      </c>
      <c r="F143" t="s">
        <v>722</v>
      </c>
      <c r="G143">
        <v>895507</v>
      </c>
      <c r="H143">
        <v>38734</v>
      </c>
      <c r="I143">
        <v>550</v>
      </c>
      <c r="J143">
        <v>1270</v>
      </c>
      <c r="K143" t="b">
        <v>0</v>
      </c>
      <c r="L143" t="b">
        <v>0</v>
      </c>
      <c r="M143">
        <v>2</v>
      </c>
      <c r="N143" t="b">
        <v>1</v>
      </c>
      <c r="O143" t="s">
        <v>723</v>
      </c>
      <c r="P143" t="s">
        <v>724</v>
      </c>
      <c r="Q143" t="s">
        <v>725</v>
      </c>
      <c r="R143">
        <v>2</v>
      </c>
      <c r="S143">
        <v>6</v>
      </c>
      <c r="T143">
        <v>124</v>
      </c>
      <c r="U143">
        <v>129</v>
      </c>
      <c r="V143">
        <v>4</v>
      </c>
      <c r="W143">
        <v>853329</v>
      </c>
    </row>
    <row r="144" spans="1:23" x14ac:dyDescent="0.25">
      <c r="A144" t="s">
        <v>726</v>
      </c>
      <c r="B144" s="1">
        <v>43054</v>
      </c>
      <c r="C144" s="1">
        <v>43049</v>
      </c>
      <c r="D144">
        <v>8</v>
      </c>
      <c r="E144">
        <v>10</v>
      </c>
      <c r="F144" t="s">
        <v>727</v>
      </c>
      <c r="G144">
        <v>157037</v>
      </c>
      <c r="H144">
        <v>7800</v>
      </c>
      <c r="I144">
        <v>96</v>
      </c>
      <c r="J144">
        <v>326</v>
      </c>
      <c r="K144" t="b">
        <v>0</v>
      </c>
      <c r="L144" t="b">
        <v>0</v>
      </c>
      <c r="M144">
        <v>2</v>
      </c>
      <c r="N144" t="b">
        <v>1</v>
      </c>
      <c r="O144" t="s">
        <v>728</v>
      </c>
      <c r="P144" t="s">
        <v>729</v>
      </c>
      <c r="Q144" t="s">
        <v>730</v>
      </c>
      <c r="R144">
        <v>2</v>
      </c>
      <c r="S144">
        <v>5</v>
      </c>
      <c r="T144">
        <v>124</v>
      </c>
      <c r="U144">
        <v>183</v>
      </c>
      <c r="V144">
        <v>17</v>
      </c>
      <c r="W144">
        <v>2475056</v>
      </c>
    </row>
    <row r="145" spans="1:23" x14ac:dyDescent="0.25">
      <c r="A145" t="s">
        <v>731</v>
      </c>
      <c r="B145" s="1">
        <v>43053</v>
      </c>
      <c r="C145" s="1">
        <v>43048</v>
      </c>
      <c r="D145">
        <v>14</v>
      </c>
      <c r="E145">
        <v>26</v>
      </c>
      <c r="F145" t="s">
        <v>732</v>
      </c>
      <c r="G145">
        <v>77630</v>
      </c>
      <c r="H145">
        <v>1991</v>
      </c>
      <c r="I145">
        <v>83</v>
      </c>
      <c r="J145">
        <v>208</v>
      </c>
      <c r="K145" t="b">
        <v>0</v>
      </c>
      <c r="L145" t="b">
        <v>0</v>
      </c>
      <c r="M145">
        <v>0</v>
      </c>
      <c r="N145" t="b">
        <v>0</v>
      </c>
      <c r="O145" t="s">
        <v>733</v>
      </c>
      <c r="P145" t="s">
        <v>734</v>
      </c>
      <c r="Q145" t="s">
        <v>735</v>
      </c>
      <c r="R145">
        <v>1</v>
      </c>
      <c r="S145">
        <v>5</v>
      </c>
      <c r="T145">
        <v>83</v>
      </c>
      <c r="U145">
        <v>199</v>
      </c>
      <c r="V145">
        <v>19</v>
      </c>
      <c r="W145">
        <v>1042390</v>
      </c>
    </row>
    <row r="146" spans="1:23" x14ac:dyDescent="0.25">
      <c r="A146" t="s">
        <v>736</v>
      </c>
      <c r="B146" s="1">
        <v>43053</v>
      </c>
      <c r="C146" s="1">
        <v>43048</v>
      </c>
      <c r="D146">
        <v>9</v>
      </c>
      <c r="E146">
        <v>24</v>
      </c>
      <c r="F146" t="s">
        <v>737</v>
      </c>
      <c r="G146">
        <v>378750</v>
      </c>
      <c r="H146">
        <v>5642</v>
      </c>
      <c r="I146">
        <v>146</v>
      </c>
      <c r="J146">
        <v>675</v>
      </c>
      <c r="K146" t="b">
        <v>0</v>
      </c>
      <c r="L146" t="b">
        <v>0</v>
      </c>
      <c r="M146">
        <v>3</v>
      </c>
      <c r="N146" t="b">
        <v>1</v>
      </c>
      <c r="O146" t="s">
        <v>738</v>
      </c>
      <c r="P146" t="s">
        <v>739</v>
      </c>
      <c r="Q146" t="s">
        <v>740</v>
      </c>
      <c r="R146">
        <v>1</v>
      </c>
      <c r="S146">
        <v>5</v>
      </c>
      <c r="T146">
        <v>441</v>
      </c>
      <c r="U146">
        <v>1053</v>
      </c>
      <c r="V146">
        <v>26</v>
      </c>
      <c r="W146">
        <v>3181914</v>
      </c>
    </row>
    <row r="147" spans="1:23" x14ac:dyDescent="0.25">
      <c r="A147" t="s">
        <v>741</v>
      </c>
      <c r="B147" s="1">
        <v>43053</v>
      </c>
      <c r="C147" s="1">
        <v>43048</v>
      </c>
      <c r="D147">
        <v>15</v>
      </c>
      <c r="E147">
        <v>24</v>
      </c>
      <c r="F147" t="s">
        <v>742</v>
      </c>
      <c r="G147">
        <v>151709</v>
      </c>
      <c r="H147">
        <v>9210</v>
      </c>
      <c r="I147">
        <v>71</v>
      </c>
      <c r="J147">
        <v>1103</v>
      </c>
      <c r="K147" t="b">
        <v>0</v>
      </c>
      <c r="L147" t="b">
        <v>0</v>
      </c>
      <c r="M147">
        <v>1</v>
      </c>
      <c r="N147" t="b">
        <v>1</v>
      </c>
      <c r="O147" t="s">
        <v>743</v>
      </c>
      <c r="P147" t="s">
        <v>744</v>
      </c>
      <c r="Q147" t="s">
        <v>745</v>
      </c>
      <c r="R147">
        <v>1</v>
      </c>
      <c r="S147">
        <v>5</v>
      </c>
      <c r="T147">
        <v>25</v>
      </c>
      <c r="U147">
        <v>55</v>
      </c>
      <c r="V147">
        <v>8</v>
      </c>
      <c r="W147">
        <v>770495</v>
      </c>
    </row>
    <row r="148" spans="1:23" x14ac:dyDescent="0.25">
      <c r="A148" t="s">
        <v>746</v>
      </c>
      <c r="B148" s="1">
        <v>43053</v>
      </c>
      <c r="C148" s="1">
        <v>43048</v>
      </c>
      <c r="D148">
        <v>16</v>
      </c>
      <c r="E148">
        <v>24</v>
      </c>
      <c r="F148" t="s">
        <v>747</v>
      </c>
      <c r="G148">
        <v>175852</v>
      </c>
      <c r="H148">
        <v>15909</v>
      </c>
      <c r="I148">
        <v>200</v>
      </c>
      <c r="J148">
        <v>852</v>
      </c>
      <c r="K148" t="b">
        <v>0</v>
      </c>
      <c r="L148" t="b">
        <v>0</v>
      </c>
      <c r="M148">
        <v>1</v>
      </c>
      <c r="N148" t="b">
        <v>1</v>
      </c>
      <c r="O148" t="s">
        <v>748</v>
      </c>
      <c r="P148" t="s">
        <v>749</v>
      </c>
      <c r="Q148" t="s">
        <v>750</v>
      </c>
      <c r="R148">
        <v>1</v>
      </c>
      <c r="S148">
        <v>5</v>
      </c>
      <c r="T148">
        <v>91</v>
      </c>
      <c r="U148">
        <v>318</v>
      </c>
      <c r="V148">
        <v>36</v>
      </c>
      <c r="W148">
        <v>570857</v>
      </c>
    </row>
    <row r="149" spans="1:23" x14ac:dyDescent="0.25">
      <c r="A149" t="s">
        <v>751</v>
      </c>
      <c r="B149" s="1">
        <v>43053</v>
      </c>
      <c r="C149" s="1">
        <v>43049</v>
      </c>
      <c r="D149">
        <v>4</v>
      </c>
      <c r="E149">
        <v>10</v>
      </c>
      <c r="F149" t="s">
        <v>752</v>
      </c>
      <c r="G149">
        <v>5149</v>
      </c>
      <c r="H149">
        <v>242</v>
      </c>
      <c r="I149">
        <v>0</v>
      </c>
      <c r="J149">
        <v>54</v>
      </c>
      <c r="K149" t="b">
        <v>0</v>
      </c>
      <c r="L149" t="b">
        <v>0</v>
      </c>
      <c r="M149">
        <v>0</v>
      </c>
      <c r="N149" t="b">
        <v>0</v>
      </c>
      <c r="O149" t="s">
        <v>753</v>
      </c>
      <c r="P149" t="s">
        <v>754</v>
      </c>
      <c r="Q149" t="s">
        <v>755</v>
      </c>
      <c r="R149">
        <v>1</v>
      </c>
      <c r="S149">
        <v>4</v>
      </c>
      <c r="T149">
        <v>2</v>
      </c>
      <c r="U149">
        <v>19</v>
      </c>
      <c r="V149">
        <v>18</v>
      </c>
      <c r="W149">
        <v>5526</v>
      </c>
    </row>
    <row r="150" spans="1:23" x14ac:dyDescent="0.25">
      <c r="A150" t="s">
        <v>756</v>
      </c>
      <c r="B150" s="1">
        <v>43053</v>
      </c>
      <c r="C150" s="1">
        <v>43047</v>
      </c>
      <c r="D150">
        <v>13</v>
      </c>
      <c r="E150">
        <v>10</v>
      </c>
      <c r="F150" t="s">
        <v>757</v>
      </c>
      <c r="G150">
        <v>1905487</v>
      </c>
      <c r="H150">
        <v>65854</v>
      </c>
      <c r="I150">
        <v>2442</v>
      </c>
      <c r="J150">
        <v>4490</v>
      </c>
      <c r="K150" t="b">
        <v>0</v>
      </c>
      <c r="L150" t="b">
        <v>0</v>
      </c>
      <c r="M150">
        <v>13</v>
      </c>
      <c r="N150" t="b">
        <v>1</v>
      </c>
      <c r="O150" t="s">
        <v>758</v>
      </c>
      <c r="P150" t="s">
        <v>759</v>
      </c>
      <c r="Q150" t="s">
        <v>760</v>
      </c>
      <c r="R150">
        <v>1</v>
      </c>
      <c r="S150">
        <v>6</v>
      </c>
      <c r="T150">
        <v>58</v>
      </c>
      <c r="U150">
        <v>376</v>
      </c>
      <c r="V150">
        <v>28</v>
      </c>
      <c r="W150">
        <v>2126409</v>
      </c>
    </row>
    <row r="151" spans="1:23" x14ac:dyDescent="0.25">
      <c r="A151" t="s">
        <v>761</v>
      </c>
      <c r="B151" s="1">
        <v>43053</v>
      </c>
      <c r="C151" s="1">
        <v>43047</v>
      </c>
      <c r="D151">
        <v>13</v>
      </c>
      <c r="E151">
        <v>10</v>
      </c>
      <c r="F151" t="s">
        <v>762</v>
      </c>
      <c r="G151">
        <v>9632678</v>
      </c>
      <c r="H151">
        <v>810895</v>
      </c>
      <c r="I151">
        <v>16139</v>
      </c>
      <c r="J151">
        <v>59473</v>
      </c>
      <c r="K151" t="b">
        <v>0</v>
      </c>
      <c r="L151" t="b">
        <v>0</v>
      </c>
      <c r="M151">
        <v>2</v>
      </c>
      <c r="N151" t="b">
        <v>1</v>
      </c>
      <c r="O151" t="s">
        <v>763</v>
      </c>
      <c r="P151" t="s">
        <v>764</v>
      </c>
      <c r="Q151" t="s">
        <v>765</v>
      </c>
      <c r="R151">
        <v>1</v>
      </c>
      <c r="S151">
        <v>6</v>
      </c>
      <c r="T151">
        <v>124</v>
      </c>
      <c r="U151">
        <v>149</v>
      </c>
      <c r="V151">
        <v>4</v>
      </c>
      <c r="W151">
        <v>3291974</v>
      </c>
    </row>
    <row r="152" spans="1:23" x14ac:dyDescent="0.25">
      <c r="A152" t="s">
        <v>766</v>
      </c>
      <c r="B152" s="1">
        <v>43053</v>
      </c>
      <c r="C152" s="1">
        <v>43047</v>
      </c>
      <c r="D152">
        <v>21</v>
      </c>
      <c r="E152">
        <v>24</v>
      </c>
      <c r="F152" t="s">
        <v>767</v>
      </c>
      <c r="G152">
        <v>476389</v>
      </c>
      <c r="H152">
        <v>16106</v>
      </c>
      <c r="I152">
        <v>950</v>
      </c>
      <c r="J152">
        <v>2077</v>
      </c>
      <c r="K152" t="b">
        <v>0</v>
      </c>
      <c r="L152" t="b">
        <v>0</v>
      </c>
      <c r="M152">
        <v>0</v>
      </c>
      <c r="N152" t="b">
        <v>0</v>
      </c>
      <c r="O152" t="s">
        <v>768</v>
      </c>
      <c r="P152" t="s">
        <v>769</v>
      </c>
      <c r="Q152" t="s">
        <v>770</v>
      </c>
      <c r="R152">
        <v>1</v>
      </c>
      <c r="S152">
        <v>6</v>
      </c>
      <c r="T152">
        <v>84</v>
      </c>
      <c r="U152">
        <v>188</v>
      </c>
      <c r="V152">
        <v>23</v>
      </c>
      <c r="W152">
        <v>3063323</v>
      </c>
    </row>
    <row r="153" spans="1:23" x14ac:dyDescent="0.25">
      <c r="A153" t="s">
        <v>771</v>
      </c>
      <c r="B153" s="1">
        <v>43054</v>
      </c>
      <c r="C153" s="1">
        <v>43047</v>
      </c>
      <c r="D153">
        <v>5</v>
      </c>
      <c r="E153">
        <v>24</v>
      </c>
      <c r="F153" t="s">
        <v>772</v>
      </c>
      <c r="G153">
        <v>878560</v>
      </c>
      <c r="H153">
        <v>12961</v>
      </c>
      <c r="I153">
        <v>1468</v>
      </c>
      <c r="J153">
        <v>1788</v>
      </c>
      <c r="K153" t="b">
        <v>0</v>
      </c>
      <c r="L153" t="b">
        <v>0</v>
      </c>
      <c r="M153">
        <v>3</v>
      </c>
      <c r="N153" t="b">
        <v>1</v>
      </c>
      <c r="O153" t="s">
        <v>773</v>
      </c>
      <c r="P153" t="s">
        <v>774</v>
      </c>
      <c r="Q153" t="s">
        <v>775</v>
      </c>
      <c r="R153">
        <v>2</v>
      </c>
      <c r="S153">
        <v>7</v>
      </c>
      <c r="T153">
        <v>72</v>
      </c>
      <c r="U153">
        <v>136</v>
      </c>
      <c r="V153">
        <v>5</v>
      </c>
      <c r="W153">
        <v>174968</v>
      </c>
    </row>
    <row r="154" spans="1:23" x14ac:dyDescent="0.25">
      <c r="A154" t="s">
        <v>776</v>
      </c>
      <c r="B154" s="1">
        <v>43053</v>
      </c>
      <c r="C154" s="1">
        <v>43048</v>
      </c>
      <c r="D154">
        <v>2</v>
      </c>
      <c r="E154">
        <v>10</v>
      </c>
      <c r="F154" t="s">
        <v>777</v>
      </c>
      <c r="G154">
        <v>762616</v>
      </c>
      <c r="H154">
        <v>20159</v>
      </c>
      <c r="I154">
        <v>336</v>
      </c>
      <c r="J154">
        <v>899</v>
      </c>
      <c r="K154" t="b">
        <v>0</v>
      </c>
      <c r="L154" t="b">
        <v>0</v>
      </c>
      <c r="M154">
        <v>0</v>
      </c>
      <c r="N154" t="b">
        <v>0</v>
      </c>
      <c r="O154" t="s">
        <v>778</v>
      </c>
      <c r="P154" t="s">
        <v>779</v>
      </c>
      <c r="Q154" t="s">
        <v>780</v>
      </c>
      <c r="R154">
        <v>1</v>
      </c>
      <c r="S154">
        <v>5</v>
      </c>
      <c r="T154">
        <v>1</v>
      </c>
      <c r="U154">
        <v>1</v>
      </c>
      <c r="V154">
        <v>1</v>
      </c>
      <c r="W154">
        <v>15600360</v>
      </c>
    </row>
    <row r="155" spans="1:23" x14ac:dyDescent="0.25">
      <c r="A155" t="s">
        <v>781</v>
      </c>
      <c r="B155" s="1">
        <v>43054</v>
      </c>
      <c r="C155" s="1">
        <v>43048</v>
      </c>
      <c r="D155">
        <v>23</v>
      </c>
      <c r="E155">
        <v>24</v>
      </c>
      <c r="F155" t="s">
        <v>782</v>
      </c>
      <c r="G155">
        <v>207678</v>
      </c>
      <c r="H155">
        <v>10372</v>
      </c>
      <c r="I155">
        <v>69</v>
      </c>
      <c r="J155">
        <v>554</v>
      </c>
      <c r="K155" t="b">
        <v>0</v>
      </c>
      <c r="L155" t="b">
        <v>0</v>
      </c>
      <c r="M155">
        <v>4</v>
      </c>
      <c r="N155" t="b">
        <v>1</v>
      </c>
      <c r="O155" t="s">
        <v>783</v>
      </c>
      <c r="P155" t="s">
        <v>784</v>
      </c>
      <c r="Q155" t="s">
        <v>785</v>
      </c>
      <c r="R155">
        <v>2</v>
      </c>
      <c r="S155">
        <v>6</v>
      </c>
      <c r="T155">
        <v>54</v>
      </c>
      <c r="U155">
        <v>150</v>
      </c>
      <c r="V155">
        <v>27</v>
      </c>
      <c r="W155">
        <v>359287</v>
      </c>
    </row>
    <row r="156" spans="1:23" x14ac:dyDescent="0.25">
      <c r="A156" t="s">
        <v>786</v>
      </c>
      <c r="B156" s="1">
        <v>43053</v>
      </c>
      <c r="C156" s="1">
        <v>43048</v>
      </c>
      <c r="D156">
        <v>3</v>
      </c>
      <c r="E156">
        <v>22</v>
      </c>
      <c r="F156" t="s">
        <v>787</v>
      </c>
      <c r="G156">
        <v>691229</v>
      </c>
      <c r="H156">
        <v>31892</v>
      </c>
      <c r="I156">
        <v>197</v>
      </c>
      <c r="J156">
        <v>1404</v>
      </c>
      <c r="K156" t="b">
        <v>0</v>
      </c>
      <c r="L156" t="b">
        <v>0</v>
      </c>
      <c r="M156">
        <v>0</v>
      </c>
      <c r="N156" t="b">
        <v>0</v>
      </c>
      <c r="O156" t="s">
        <v>788</v>
      </c>
      <c r="P156" t="s">
        <v>789</v>
      </c>
      <c r="Q156" t="s">
        <v>790</v>
      </c>
      <c r="R156">
        <v>1</v>
      </c>
      <c r="S156">
        <v>5</v>
      </c>
      <c r="T156">
        <v>12</v>
      </c>
      <c r="U156">
        <v>59</v>
      </c>
      <c r="V156">
        <v>18</v>
      </c>
      <c r="W156">
        <v>547671</v>
      </c>
    </row>
    <row r="157" spans="1:23" x14ac:dyDescent="0.25">
      <c r="A157" t="s">
        <v>791</v>
      </c>
      <c r="B157" s="1">
        <v>43053</v>
      </c>
      <c r="C157" s="1">
        <v>41070</v>
      </c>
      <c r="D157">
        <v>19</v>
      </c>
      <c r="E157">
        <v>27</v>
      </c>
      <c r="F157" t="s">
        <v>792</v>
      </c>
      <c r="G157">
        <v>6412</v>
      </c>
      <c r="H157">
        <v>49</v>
      </c>
      <c r="I157">
        <v>0</v>
      </c>
      <c r="J157">
        <v>2</v>
      </c>
      <c r="K157" t="b">
        <v>0</v>
      </c>
      <c r="L157" t="b">
        <v>0</v>
      </c>
      <c r="M157">
        <v>0</v>
      </c>
      <c r="N157" t="b">
        <v>0</v>
      </c>
      <c r="O157" t="s">
        <v>793</v>
      </c>
      <c r="P157" t="s">
        <v>794</v>
      </c>
      <c r="Q157" t="s">
        <v>795</v>
      </c>
      <c r="R157">
        <v>1</v>
      </c>
      <c r="S157">
        <v>1983</v>
      </c>
      <c r="T157">
        <v>1</v>
      </c>
      <c r="U157">
        <v>1</v>
      </c>
      <c r="V157">
        <v>1</v>
      </c>
      <c r="W157">
        <v>1319</v>
      </c>
    </row>
    <row r="158" spans="1:23" x14ac:dyDescent="0.25">
      <c r="A158" t="s">
        <v>796</v>
      </c>
      <c r="B158" s="1">
        <v>43054</v>
      </c>
      <c r="C158" s="1">
        <v>43048</v>
      </c>
      <c r="D158">
        <v>14</v>
      </c>
      <c r="E158">
        <v>23</v>
      </c>
      <c r="F158" t="s">
        <v>797</v>
      </c>
      <c r="G158">
        <v>134372</v>
      </c>
      <c r="H158">
        <v>7979</v>
      </c>
      <c r="I158">
        <v>80</v>
      </c>
      <c r="J158">
        <v>310</v>
      </c>
      <c r="K158" t="b">
        <v>0</v>
      </c>
      <c r="L158" t="b">
        <v>0</v>
      </c>
      <c r="M158">
        <v>3</v>
      </c>
      <c r="N158" t="b">
        <v>1</v>
      </c>
      <c r="O158" t="s">
        <v>798</v>
      </c>
      <c r="P158" t="s">
        <v>799</v>
      </c>
      <c r="Q158" t="s">
        <v>800</v>
      </c>
      <c r="R158">
        <v>2</v>
      </c>
      <c r="S158">
        <v>6</v>
      </c>
      <c r="T158">
        <v>488</v>
      </c>
      <c r="U158">
        <v>1959</v>
      </c>
      <c r="V158">
        <v>42</v>
      </c>
      <c r="W158">
        <v>73378</v>
      </c>
    </row>
    <row r="159" spans="1:23" x14ac:dyDescent="0.25">
      <c r="A159" t="s">
        <v>801</v>
      </c>
      <c r="B159" s="1">
        <v>43053</v>
      </c>
      <c r="C159" s="1">
        <v>43048</v>
      </c>
      <c r="D159">
        <v>14</v>
      </c>
      <c r="E159">
        <v>27</v>
      </c>
      <c r="F159" t="s">
        <v>802</v>
      </c>
      <c r="G159">
        <v>79306</v>
      </c>
      <c r="H159">
        <v>3809</v>
      </c>
      <c r="I159">
        <v>127</v>
      </c>
      <c r="J159">
        <v>670</v>
      </c>
      <c r="K159" t="b">
        <v>0</v>
      </c>
      <c r="L159" t="b">
        <v>0</v>
      </c>
      <c r="M159">
        <v>2</v>
      </c>
      <c r="N159" t="b">
        <v>1</v>
      </c>
      <c r="O159" t="s">
        <v>803</v>
      </c>
      <c r="P159" t="s">
        <v>804</v>
      </c>
      <c r="Q159" t="s">
        <v>805</v>
      </c>
      <c r="R159">
        <v>1</v>
      </c>
      <c r="S159">
        <v>5</v>
      </c>
      <c r="T159">
        <v>69</v>
      </c>
      <c r="U159">
        <v>444</v>
      </c>
      <c r="V159">
        <v>44</v>
      </c>
      <c r="W159">
        <v>3331145</v>
      </c>
    </row>
    <row r="160" spans="1:23" x14ac:dyDescent="0.25">
      <c r="A160" t="s">
        <v>806</v>
      </c>
      <c r="B160" s="1">
        <v>43053</v>
      </c>
      <c r="C160" s="1">
        <v>43047</v>
      </c>
      <c r="D160">
        <v>14</v>
      </c>
      <c r="E160">
        <v>24</v>
      </c>
      <c r="F160" t="s">
        <v>807</v>
      </c>
      <c r="G160">
        <v>812007</v>
      </c>
      <c r="H160">
        <v>5894</v>
      </c>
      <c r="I160">
        <v>951</v>
      </c>
      <c r="J160">
        <v>851</v>
      </c>
      <c r="K160" t="b">
        <v>0</v>
      </c>
      <c r="L160" t="b">
        <v>0</v>
      </c>
      <c r="M160">
        <v>1</v>
      </c>
      <c r="N160" t="b">
        <v>1</v>
      </c>
      <c r="O160" t="s">
        <v>808</v>
      </c>
      <c r="P160" t="s">
        <v>809</v>
      </c>
      <c r="Q160" t="s">
        <v>810</v>
      </c>
      <c r="R160">
        <v>1</v>
      </c>
      <c r="S160">
        <v>6</v>
      </c>
      <c r="T160">
        <v>441</v>
      </c>
      <c r="U160">
        <v>1186</v>
      </c>
      <c r="V160">
        <v>29</v>
      </c>
      <c r="W160">
        <v>899996</v>
      </c>
    </row>
    <row r="161" spans="1:23" x14ac:dyDescent="0.25">
      <c r="A161" t="s">
        <v>811</v>
      </c>
      <c r="B161" s="1">
        <v>43053</v>
      </c>
      <c r="C161" s="1">
        <v>43048</v>
      </c>
      <c r="D161">
        <v>17</v>
      </c>
      <c r="E161">
        <v>26</v>
      </c>
      <c r="F161" t="s">
        <v>812</v>
      </c>
      <c r="G161">
        <v>55398</v>
      </c>
      <c r="H161">
        <v>1170</v>
      </c>
      <c r="I161">
        <v>22</v>
      </c>
      <c r="J161">
        <v>336</v>
      </c>
      <c r="K161" t="b">
        <v>0</v>
      </c>
      <c r="L161" t="b">
        <v>0</v>
      </c>
      <c r="M161">
        <v>1</v>
      </c>
      <c r="N161" t="b">
        <v>1</v>
      </c>
      <c r="O161" t="s">
        <v>813</v>
      </c>
      <c r="P161" t="s">
        <v>814</v>
      </c>
      <c r="Q161" t="s">
        <v>815</v>
      </c>
      <c r="R161">
        <v>1</v>
      </c>
      <c r="S161">
        <v>5</v>
      </c>
      <c r="T161">
        <v>12</v>
      </c>
      <c r="U161">
        <v>20</v>
      </c>
      <c r="V161">
        <v>6</v>
      </c>
      <c r="W161">
        <v>71090</v>
      </c>
    </row>
    <row r="162" spans="1:23" x14ac:dyDescent="0.25">
      <c r="A162" t="s">
        <v>816</v>
      </c>
      <c r="B162" s="1">
        <v>43053</v>
      </c>
      <c r="C162" s="1">
        <v>42825</v>
      </c>
      <c r="D162">
        <v>21</v>
      </c>
      <c r="E162">
        <v>27</v>
      </c>
      <c r="F162" t="s">
        <v>817</v>
      </c>
      <c r="G162">
        <v>773</v>
      </c>
      <c r="H162">
        <v>2</v>
      </c>
      <c r="I162">
        <v>0</v>
      </c>
      <c r="J162">
        <v>0</v>
      </c>
      <c r="K162" t="b">
        <v>0</v>
      </c>
      <c r="L162" t="b">
        <v>0</v>
      </c>
      <c r="M162">
        <v>1</v>
      </c>
      <c r="N162" t="b">
        <v>1</v>
      </c>
      <c r="O162" t="s">
        <v>818</v>
      </c>
      <c r="P162" t="s">
        <v>819</v>
      </c>
      <c r="Q162" t="s">
        <v>820</v>
      </c>
      <c r="R162">
        <v>1</v>
      </c>
      <c r="S162">
        <v>228</v>
      </c>
      <c r="T162">
        <v>1</v>
      </c>
      <c r="U162">
        <v>2</v>
      </c>
      <c r="V162">
        <v>2</v>
      </c>
      <c r="W162">
        <v>1752</v>
      </c>
    </row>
    <row r="163" spans="1:23" x14ac:dyDescent="0.25">
      <c r="A163" t="s">
        <v>821</v>
      </c>
      <c r="B163" s="1">
        <v>43053</v>
      </c>
      <c r="C163" s="1">
        <v>43047</v>
      </c>
      <c r="D163">
        <v>13</v>
      </c>
      <c r="E163">
        <v>24</v>
      </c>
      <c r="F163" t="s">
        <v>822</v>
      </c>
      <c r="G163">
        <v>581288</v>
      </c>
      <c r="H163">
        <v>5075</v>
      </c>
      <c r="I163">
        <v>725</v>
      </c>
      <c r="J163">
        <v>1780</v>
      </c>
      <c r="K163" t="b">
        <v>0</v>
      </c>
      <c r="L163" t="b">
        <v>0</v>
      </c>
      <c r="M163">
        <v>0</v>
      </c>
      <c r="N163" t="b">
        <v>0</v>
      </c>
      <c r="O163" t="s">
        <v>823</v>
      </c>
      <c r="P163" t="s">
        <v>824</v>
      </c>
      <c r="Q163" t="s">
        <v>825</v>
      </c>
      <c r="R163">
        <v>1</v>
      </c>
      <c r="S163">
        <v>6</v>
      </c>
      <c r="T163">
        <v>165</v>
      </c>
      <c r="U163">
        <v>429</v>
      </c>
      <c r="V163">
        <v>9</v>
      </c>
      <c r="W163">
        <v>1858919</v>
      </c>
    </row>
    <row r="164" spans="1:23" x14ac:dyDescent="0.25">
      <c r="A164" t="s">
        <v>826</v>
      </c>
      <c r="B164" s="1">
        <v>43053</v>
      </c>
      <c r="C164" s="1">
        <v>43048</v>
      </c>
      <c r="D164">
        <v>14</v>
      </c>
      <c r="E164">
        <v>10</v>
      </c>
      <c r="F164" t="s">
        <v>827</v>
      </c>
      <c r="G164">
        <v>99619</v>
      </c>
      <c r="H164">
        <v>3959</v>
      </c>
      <c r="I164">
        <v>158</v>
      </c>
      <c r="J164">
        <v>335</v>
      </c>
      <c r="K164" t="b">
        <v>0</v>
      </c>
      <c r="L164" t="b">
        <v>0</v>
      </c>
      <c r="M164">
        <v>4</v>
      </c>
      <c r="N164" t="b">
        <v>1</v>
      </c>
      <c r="O164" t="s">
        <v>828</v>
      </c>
      <c r="P164" t="s">
        <v>829</v>
      </c>
      <c r="Q164" t="s">
        <v>830</v>
      </c>
      <c r="R164">
        <v>1</v>
      </c>
      <c r="S164">
        <v>5</v>
      </c>
      <c r="T164">
        <v>12</v>
      </c>
      <c r="U164">
        <v>29</v>
      </c>
      <c r="V164">
        <v>16</v>
      </c>
      <c r="W164">
        <v>0</v>
      </c>
    </row>
    <row r="165" spans="1:23" x14ac:dyDescent="0.25">
      <c r="A165" t="s">
        <v>831</v>
      </c>
      <c r="B165" s="1">
        <v>43053</v>
      </c>
      <c r="C165" s="1">
        <v>43048</v>
      </c>
      <c r="D165">
        <v>9</v>
      </c>
      <c r="E165">
        <v>2</v>
      </c>
      <c r="F165" t="s">
        <v>832</v>
      </c>
      <c r="G165">
        <v>4850</v>
      </c>
      <c r="H165">
        <v>22</v>
      </c>
      <c r="I165">
        <v>1</v>
      </c>
      <c r="J165">
        <v>1</v>
      </c>
      <c r="K165" t="b">
        <v>0</v>
      </c>
      <c r="L165" t="b">
        <v>0</v>
      </c>
      <c r="M165">
        <v>2</v>
      </c>
      <c r="N165" t="b">
        <v>1</v>
      </c>
      <c r="O165" t="s">
        <v>833</v>
      </c>
      <c r="P165" t="s">
        <v>834</v>
      </c>
      <c r="Q165" t="s">
        <v>835</v>
      </c>
      <c r="R165">
        <v>1</v>
      </c>
      <c r="S165">
        <v>5</v>
      </c>
      <c r="T165">
        <v>1</v>
      </c>
      <c r="U165">
        <v>7</v>
      </c>
      <c r="V165">
        <v>7</v>
      </c>
      <c r="W165">
        <v>3529</v>
      </c>
    </row>
    <row r="166" spans="1:23" x14ac:dyDescent="0.25">
      <c r="A166" t="s">
        <v>836</v>
      </c>
      <c r="B166" s="1">
        <v>43053</v>
      </c>
      <c r="C166" s="1">
        <v>43048</v>
      </c>
      <c r="D166">
        <v>18</v>
      </c>
      <c r="E166">
        <v>10</v>
      </c>
      <c r="F166" t="s">
        <v>837</v>
      </c>
      <c r="G166">
        <v>226088</v>
      </c>
      <c r="H166">
        <v>10844</v>
      </c>
      <c r="I166">
        <v>302</v>
      </c>
      <c r="J166">
        <v>555</v>
      </c>
      <c r="K166" t="b">
        <v>0</v>
      </c>
      <c r="L166" t="b">
        <v>0</v>
      </c>
      <c r="M166">
        <v>5</v>
      </c>
      <c r="N166" t="b">
        <v>1</v>
      </c>
      <c r="O166" t="s">
        <v>838</v>
      </c>
      <c r="P166" t="s">
        <v>839</v>
      </c>
      <c r="Q166" t="s">
        <v>840</v>
      </c>
      <c r="R166">
        <v>1</v>
      </c>
      <c r="S166">
        <v>5</v>
      </c>
      <c r="T166">
        <v>19</v>
      </c>
      <c r="U166">
        <v>62</v>
      </c>
      <c r="V166">
        <v>22</v>
      </c>
      <c r="W166">
        <v>3292548</v>
      </c>
    </row>
    <row r="167" spans="1:23" x14ac:dyDescent="0.25">
      <c r="A167" t="s">
        <v>841</v>
      </c>
      <c r="B167" s="1">
        <v>43053</v>
      </c>
      <c r="C167" s="1">
        <v>43047</v>
      </c>
      <c r="D167">
        <v>22</v>
      </c>
      <c r="E167">
        <v>10</v>
      </c>
      <c r="F167" t="s">
        <v>842</v>
      </c>
      <c r="G167">
        <v>651036</v>
      </c>
      <c r="H167">
        <v>23338</v>
      </c>
      <c r="I167">
        <v>442</v>
      </c>
      <c r="J167">
        <v>1101</v>
      </c>
      <c r="K167" t="b">
        <v>0</v>
      </c>
      <c r="L167" t="b">
        <v>0</v>
      </c>
      <c r="M167">
        <v>1</v>
      </c>
      <c r="N167" t="b">
        <v>1</v>
      </c>
      <c r="O167" t="s">
        <v>843</v>
      </c>
      <c r="P167" t="s">
        <v>844</v>
      </c>
      <c r="Q167" t="s">
        <v>845</v>
      </c>
      <c r="R167">
        <v>1</v>
      </c>
      <c r="S167">
        <v>6</v>
      </c>
      <c r="T167">
        <v>124</v>
      </c>
      <c r="U167">
        <v>152</v>
      </c>
      <c r="V167">
        <v>4</v>
      </c>
      <c r="W167">
        <v>7582837</v>
      </c>
    </row>
    <row r="168" spans="1:23" x14ac:dyDescent="0.25">
      <c r="A168" t="s">
        <v>846</v>
      </c>
      <c r="B168" s="1">
        <v>43053</v>
      </c>
      <c r="C168" s="1">
        <v>43047</v>
      </c>
      <c r="D168">
        <v>18</v>
      </c>
      <c r="E168">
        <v>24</v>
      </c>
      <c r="F168" t="s">
        <v>847</v>
      </c>
      <c r="G168">
        <v>451356</v>
      </c>
      <c r="H168">
        <v>3454</v>
      </c>
      <c r="I168">
        <v>284</v>
      </c>
      <c r="J168">
        <v>623</v>
      </c>
      <c r="K168" t="b">
        <v>0</v>
      </c>
      <c r="L168" t="b">
        <v>0</v>
      </c>
      <c r="M168">
        <v>2</v>
      </c>
      <c r="N168" t="b">
        <v>1</v>
      </c>
      <c r="O168" t="s">
        <v>848</v>
      </c>
      <c r="P168" t="s">
        <v>849</v>
      </c>
      <c r="Q168" t="s">
        <v>850</v>
      </c>
      <c r="R168">
        <v>1</v>
      </c>
      <c r="S168">
        <v>6</v>
      </c>
      <c r="T168">
        <v>6</v>
      </c>
      <c r="U168">
        <v>23</v>
      </c>
      <c r="V168">
        <v>16</v>
      </c>
      <c r="W168">
        <v>19264</v>
      </c>
    </row>
    <row r="169" spans="1:23" x14ac:dyDescent="0.25">
      <c r="A169" t="s">
        <v>851</v>
      </c>
      <c r="B169" s="1">
        <v>43053</v>
      </c>
      <c r="C169" s="1">
        <v>43048</v>
      </c>
      <c r="D169">
        <v>23</v>
      </c>
      <c r="E169">
        <v>15</v>
      </c>
      <c r="F169" t="s">
        <v>852</v>
      </c>
      <c r="G169">
        <v>46571</v>
      </c>
      <c r="H169">
        <v>4250</v>
      </c>
      <c r="I169">
        <v>16</v>
      </c>
      <c r="J169">
        <v>408</v>
      </c>
      <c r="K169" t="b">
        <v>0</v>
      </c>
      <c r="L169" t="b">
        <v>0</v>
      </c>
      <c r="M169">
        <v>2</v>
      </c>
      <c r="N169" t="b">
        <v>1</v>
      </c>
      <c r="O169" t="s">
        <v>853</v>
      </c>
      <c r="P169" t="s">
        <v>854</v>
      </c>
      <c r="Q169" t="s">
        <v>855</v>
      </c>
      <c r="R169">
        <v>1</v>
      </c>
      <c r="S169">
        <v>5</v>
      </c>
      <c r="T169">
        <v>78</v>
      </c>
      <c r="U169">
        <v>170</v>
      </c>
      <c r="V169">
        <v>13</v>
      </c>
      <c r="W169">
        <v>412952</v>
      </c>
    </row>
    <row r="170" spans="1:23" x14ac:dyDescent="0.25">
      <c r="A170" t="s">
        <v>856</v>
      </c>
      <c r="B170" s="1">
        <v>43053</v>
      </c>
      <c r="C170" s="1">
        <v>43049</v>
      </c>
      <c r="D170">
        <v>20</v>
      </c>
      <c r="E170">
        <v>24</v>
      </c>
      <c r="F170" t="s">
        <v>857</v>
      </c>
      <c r="G170">
        <v>28539</v>
      </c>
      <c r="H170">
        <v>681</v>
      </c>
      <c r="I170">
        <v>25</v>
      </c>
      <c r="J170">
        <v>45</v>
      </c>
      <c r="K170" t="b">
        <v>0</v>
      </c>
      <c r="L170" t="b">
        <v>0</v>
      </c>
      <c r="M170">
        <v>10</v>
      </c>
      <c r="N170" t="b">
        <v>1</v>
      </c>
      <c r="O170" t="s">
        <v>858</v>
      </c>
      <c r="P170" t="s">
        <v>859</v>
      </c>
      <c r="Q170" t="s">
        <v>860</v>
      </c>
      <c r="R170">
        <v>1</v>
      </c>
      <c r="S170">
        <v>4</v>
      </c>
      <c r="T170">
        <v>139</v>
      </c>
      <c r="U170">
        <v>297</v>
      </c>
      <c r="V170">
        <v>37</v>
      </c>
      <c r="W170">
        <v>2714835</v>
      </c>
    </row>
    <row r="171" spans="1:23" x14ac:dyDescent="0.25">
      <c r="A171" t="s">
        <v>861</v>
      </c>
      <c r="B171" s="1">
        <v>43053</v>
      </c>
      <c r="C171" s="1">
        <v>43021</v>
      </c>
      <c r="D171">
        <v>8</v>
      </c>
      <c r="E171">
        <v>1</v>
      </c>
      <c r="F171" t="s">
        <v>862</v>
      </c>
      <c r="G171">
        <v>12609</v>
      </c>
      <c r="H171">
        <v>40</v>
      </c>
      <c r="I171">
        <v>79</v>
      </c>
      <c r="J171">
        <v>17</v>
      </c>
      <c r="K171" t="b">
        <v>0</v>
      </c>
      <c r="L171" t="b">
        <v>0</v>
      </c>
      <c r="M171">
        <v>1</v>
      </c>
      <c r="N171" t="b">
        <v>1</v>
      </c>
      <c r="O171" t="s">
        <v>863</v>
      </c>
      <c r="P171" t="s">
        <v>864</v>
      </c>
      <c r="Q171" t="s">
        <v>863</v>
      </c>
      <c r="R171">
        <v>1</v>
      </c>
      <c r="S171">
        <v>32</v>
      </c>
      <c r="T171">
        <v>151</v>
      </c>
      <c r="U171">
        <v>228</v>
      </c>
      <c r="V171">
        <v>7</v>
      </c>
      <c r="W171">
        <v>5616</v>
      </c>
    </row>
    <row r="172" spans="1:23" x14ac:dyDescent="0.25">
      <c r="A172" t="s">
        <v>865</v>
      </c>
      <c r="B172" s="1">
        <v>43053</v>
      </c>
      <c r="C172" s="1">
        <v>43048</v>
      </c>
      <c r="D172">
        <v>15</v>
      </c>
      <c r="E172">
        <v>10</v>
      </c>
      <c r="F172" t="s">
        <v>866</v>
      </c>
      <c r="G172">
        <v>30021</v>
      </c>
      <c r="H172">
        <v>569</v>
      </c>
      <c r="I172">
        <v>42</v>
      </c>
      <c r="J172">
        <v>44</v>
      </c>
      <c r="K172" t="b">
        <v>0</v>
      </c>
      <c r="L172" t="b">
        <v>0</v>
      </c>
      <c r="M172">
        <v>3</v>
      </c>
      <c r="N172" t="b">
        <v>1</v>
      </c>
      <c r="O172" t="s">
        <v>867</v>
      </c>
      <c r="P172" t="s">
        <v>868</v>
      </c>
      <c r="Q172" t="s">
        <v>869</v>
      </c>
      <c r="R172">
        <v>1</v>
      </c>
      <c r="S172">
        <v>5</v>
      </c>
      <c r="T172">
        <v>110</v>
      </c>
      <c r="U172">
        <v>139</v>
      </c>
      <c r="V172">
        <v>4</v>
      </c>
      <c r="W172">
        <v>970542</v>
      </c>
    </row>
    <row r="173" spans="1:23" x14ac:dyDescent="0.25">
      <c r="A173" t="s">
        <v>870</v>
      </c>
      <c r="B173" s="1">
        <v>43053</v>
      </c>
      <c r="C173" s="1">
        <v>43048</v>
      </c>
      <c r="D173">
        <v>3</v>
      </c>
      <c r="E173">
        <v>26</v>
      </c>
      <c r="F173" t="s">
        <v>871</v>
      </c>
      <c r="G173">
        <v>471266</v>
      </c>
      <c r="H173">
        <v>23634</v>
      </c>
      <c r="I173">
        <v>460</v>
      </c>
      <c r="J173">
        <v>1714</v>
      </c>
      <c r="K173" t="b">
        <v>0</v>
      </c>
      <c r="L173" t="b">
        <v>0</v>
      </c>
      <c r="M173">
        <v>2</v>
      </c>
      <c r="N173" t="b">
        <v>1</v>
      </c>
      <c r="O173" t="s">
        <v>872</v>
      </c>
      <c r="P173" t="s">
        <v>873</v>
      </c>
      <c r="Q173" t="s">
        <v>874</v>
      </c>
      <c r="R173">
        <v>1</v>
      </c>
      <c r="S173">
        <v>5</v>
      </c>
      <c r="T173">
        <v>143</v>
      </c>
      <c r="U173">
        <v>564</v>
      </c>
      <c r="V173">
        <v>28</v>
      </c>
      <c r="W173">
        <v>3688304</v>
      </c>
    </row>
    <row r="174" spans="1:23" x14ac:dyDescent="0.25">
      <c r="A174" t="s">
        <v>875</v>
      </c>
      <c r="B174" s="1">
        <v>43053</v>
      </c>
      <c r="C174" s="1">
        <v>43047</v>
      </c>
      <c r="D174">
        <v>22</v>
      </c>
      <c r="E174">
        <v>24</v>
      </c>
      <c r="F174" t="s">
        <v>876</v>
      </c>
      <c r="G174">
        <v>1073134</v>
      </c>
      <c r="H174">
        <v>47793</v>
      </c>
      <c r="I174">
        <v>1886</v>
      </c>
      <c r="J174">
        <v>5358</v>
      </c>
      <c r="K174" t="b">
        <v>0</v>
      </c>
      <c r="L174" t="b">
        <v>0</v>
      </c>
      <c r="M174">
        <v>2</v>
      </c>
      <c r="N174" t="b">
        <v>1</v>
      </c>
      <c r="O174" t="s">
        <v>877</v>
      </c>
      <c r="P174" t="s">
        <v>878</v>
      </c>
      <c r="Q174" t="s">
        <v>879</v>
      </c>
      <c r="R174">
        <v>1</v>
      </c>
      <c r="S174">
        <v>6</v>
      </c>
      <c r="T174">
        <v>92</v>
      </c>
      <c r="U174">
        <v>376</v>
      </c>
      <c r="V174">
        <v>21</v>
      </c>
      <c r="W174">
        <v>3225647</v>
      </c>
    </row>
    <row r="175" spans="1:23" x14ac:dyDescent="0.25">
      <c r="A175" t="s">
        <v>880</v>
      </c>
      <c r="B175" s="1">
        <v>43053</v>
      </c>
      <c r="C175" s="1">
        <v>43049</v>
      </c>
      <c r="D175">
        <v>4</v>
      </c>
      <c r="E175">
        <v>17</v>
      </c>
      <c r="F175" t="s">
        <v>881</v>
      </c>
      <c r="G175">
        <v>18573</v>
      </c>
      <c r="H175">
        <v>420</v>
      </c>
      <c r="I175">
        <v>10</v>
      </c>
      <c r="J175">
        <v>236</v>
      </c>
      <c r="K175" t="b">
        <v>0</v>
      </c>
      <c r="L175" t="b">
        <v>0</v>
      </c>
      <c r="M175">
        <v>0</v>
      </c>
      <c r="N175" t="b">
        <v>0</v>
      </c>
      <c r="O175" t="s">
        <v>882</v>
      </c>
      <c r="P175" t="s">
        <v>883</v>
      </c>
      <c r="Q175" t="s">
        <v>884</v>
      </c>
      <c r="R175">
        <v>1</v>
      </c>
      <c r="S175">
        <v>4</v>
      </c>
      <c r="T175">
        <v>98</v>
      </c>
      <c r="U175">
        <v>326</v>
      </c>
      <c r="V175">
        <v>8</v>
      </c>
      <c r="W175">
        <v>590200</v>
      </c>
    </row>
    <row r="176" spans="1:23" x14ac:dyDescent="0.25">
      <c r="A176" t="s">
        <v>885</v>
      </c>
      <c r="B176" s="1">
        <v>43053</v>
      </c>
      <c r="C176" s="1">
        <v>43047</v>
      </c>
      <c r="D176">
        <v>20</v>
      </c>
      <c r="E176">
        <v>27</v>
      </c>
      <c r="F176" t="s">
        <v>886</v>
      </c>
      <c r="G176">
        <v>250193</v>
      </c>
      <c r="H176">
        <v>5748</v>
      </c>
      <c r="I176">
        <v>332</v>
      </c>
      <c r="J176">
        <v>1197</v>
      </c>
      <c r="K176" t="b">
        <v>0</v>
      </c>
      <c r="L176" t="b">
        <v>0</v>
      </c>
      <c r="M176">
        <v>11</v>
      </c>
      <c r="N176" t="b">
        <v>1</v>
      </c>
      <c r="O176" t="s">
        <v>887</v>
      </c>
      <c r="P176" t="s">
        <v>888</v>
      </c>
      <c r="Q176" t="s">
        <v>889</v>
      </c>
      <c r="R176">
        <v>1</v>
      </c>
      <c r="S176">
        <v>6</v>
      </c>
      <c r="T176">
        <v>9</v>
      </c>
      <c r="U176">
        <v>54</v>
      </c>
      <c r="V176">
        <v>23</v>
      </c>
      <c r="W176">
        <v>1607518</v>
      </c>
    </row>
    <row r="177" spans="1:23" x14ac:dyDescent="0.25">
      <c r="A177" t="s">
        <v>890</v>
      </c>
      <c r="B177" s="1">
        <v>43053</v>
      </c>
      <c r="C177" s="1">
        <v>43043</v>
      </c>
      <c r="D177">
        <v>20</v>
      </c>
      <c r="E177">
        <v>28</v>
      </c>
      <c r="F177" t="s">
        <v>891</v>
      </c>
      <c r="G177">
        <v>1827</v>
      </c>
      <c r="H177">
        <v>3</v>
      </c>
      <c r="I177">
        <v>0</v>
      </c>
      <c r="J177">
        <v>2</v>
      </c>
      <c r="K177" t="b">
        <v>0</v>
      </c>
      <c r="L177" t="b">
        <v>0</v>
      </c>
      <c r="M177">
        <v>0</v>
      </c>
      <c r="N177" t="b">
        <v>0</v>
      </c>
      <c r="O177" t="s">
        <v>892</v>
      </c>
      <c r="P177" t="s">
        <v>236</v>
      </c>
      <c r="R177">
        <v>1</v>
      </c>
      <c r="S177">
        <v>10</v>
      </c>
      <c r="T177">
        <v>0</v>
      </c>
      <c r="U177">
        <v>0</v>
      </c>
      <c r="V177">
        <v>0</v>
      </c>
      <c r="W177">
        <v>5</v>
      </c>
    </row>
    <row r="178" spans="1:23" x14ac:dyDescent="0.25">
      <c r="A178" t="s">
        <v>893</v>
      </c>
      <c r="B178" s="1">
        <v>43053</v>
      </c>
      <c r="C178" s="1">
        <v>43046</v>
      </c>
      <c r="D178">
        <v>19</v>
      </c>
      <c r="E178">
        <v>28</v>
      </c>
      <c r="F178" t="s">
        <v>894</v>
      </c>
      <c r="G178">
        <v>2457408</v>
      </c>
      <c r="H178">
        <v>2707</v>
      </c>
      <c r="I178">
        <v>200</v>
      </c>
      <c r="J178">
        <v>209</v>
      </c>
      <c r="K178" t="b">
        <v>0</v>
      </c>
      <c r="L178" t="b">
        <v>0</v>
      </c>
      <c r="M178">
        <v>2</v>
      </c>
      <c r="N178" t="b">
        <v>1</v>
      </c>
      <c r="O178" t="s">
        <v>895</v>
      </c>
      <c r="P178" t="s">
        <v>896</v>
      </c>
      <c r="Q178" t="s">
        <v>897</v>
      </c>
      <c r="R178">
        <v>1</v>
      </c>
      <c r="S178">
        <v>7</v>
      </c>
      <c r="T178">
        <v>20</v>
      </c>
      <c r="U178">
        <v>44</v>
      </c>
      <c r="V178">
        <v>5</v>
      </c>
      <c r="W178">
        <v>5912</v>
      </c>
    </row>
    <row r="179" spans="1:23" x14ac:dyDescent="0.25">
      <c r="A179" t="s">
        <v>898</v>
      </c>
      <c r="B179" s="1">
        <v>43053</v>
      </c>
      <c r="C179" s="1">
        <v>43048</v>
      </c>
      <c r="D179">
        <v>16</v>
      </c>
      <c r="E179">
        <v>23</v>
      </c>
      <c r="F179" t="s">
        <v>899</v>
      </c>
      <c r="G179">
        <v>51143</v>
      </c>
      <c r="H179">
        <v>258</v>
      </c>
      <c r="I179">
        <v>5</v>
      </c>
      <c r="J179">
        <v>10</v>
      </c>
      <c r="K179" t="b">
        <v>0</v>
      </c>
      <c r="L179" t="b">
        <v>0</v>
      </c>
      <c r="M179">
        <v>0</v>
      </c>
      <c r="N179" t="b">
        <v>0</v>
      </c>
      <c r="O179" t="s">
        <v>900</v>
      </c>
      <c r="P179" t="s">
        <v>901</v>
      </c>
      <c r="Q179" t="s">
        <v>902</v>
      </c>
      <c r="R179">
        <v>1</v>
      </c>
      <c r="S179">
        <v>5</v>
      </c>
      <c r="T179">
        <v>158</v>
      </c>
      <c r="U179">
        <v>223</v>
      </c>
      <c r="V179">
        <v>3</v>
      </c>
      <c r="W179">
        <v>100966</v>
      </c>
    </row>
    <row r="180" spans="1:23" x14ac:dyDescent="0.25">
      <c r="A180" t="s">
        <v>903</v>
      </c>
      <c r="B180" s="1">
        <v>43053</v>
      </c>
      <c r="C180" s="1">
        <v>43048</v>
      </c>
      <c r="D180">
        <v>17</v>
      </c>
      <c r="E180">
        <v>24</v>
      </c>
      <c r="F180" t="s">
        <v>904</v>
      </c>
      <c r="G180">
        <v>27010</v>
      </c>
      <c r="H180">
        <v>1666</v>
      </c>
      <c r="I180">
        <v>36</v>
      </c>
      <c r="J180">
        <v>150</v>
      </c>
      <c r="K180" t="b">
        <v>0</v>
      </c>
      <c r="L180" t="b">
        <v>0</v>
      </c>
      <c r="M180">
        <v>0</v>
      </c>
      <c r="N180" t="b">
        <v>0</v>
      </c>
      <c r="O180" t="s">
        <v>905</v>
      </c>
      <c r="P180" t="s">
        <v>236</v>
      </c>
      <c r="Q180" t="s">
        <v>906</v>
      </c>
      <c r="R180">
        <v>1</v>
      </c>
      <c r="S180">
        <v>5</v>
      </c>
      <c r="T180">
        <v>0</v>
      </c>
      <c r="U180">
        <v>0</v>
      </c>
      <c r="V180">
        <v>0</v>
      </c>
      <c r="W180">
        <v>112761</v>
      </c>
    </row>
    <row r="181" spans="1:23" x14ac:dyDescent="0.25">
      <c r="A181" t="s">
        <v>907</v>
      </c>
      <c r="B181" s="1">
        <v>43053</v>
      </c>
      <c r="C181" s="1">
        <v>43048</v>
      </c>
      <c r="D181">
        <v>18</v>
      </c>
      <c r="E181">
        <v>26</v>
      </c>
      <c r="F181" t="s">
        <v>908</v>
      </c>
      <c r="G181">
        <v>122669</v>
      </c>
      <c r="H181">
        <v>5723</v>
      </c>
      <c r="I181">
        <v>55</v>
      </c>
      <c r="J181">
        <v>263</v>
      </c>
      <c r="K181" t="b">
        <v>0</v>
      </c>
      <c r="L181" t="b">
        <v>0</v>
      </c>
      <c r="M181">
        <v>8</v>
      </c>
      <c r="N181" t="b">
        <v>1</v>
      </c>
      <c r="O181" t="s">
        <v>909</v>
      </c>
      <c r="P181" t="s">
        <v>910</v>
      </c>
      <c r="Q181" t="s">
        <v>911</v>
      </c>
      <c r="R181">
        <v>1</v>
      </c>
      <c r="S181">
        <v>5</v>
      </c>
      <c r="T181">
        <v>110</v>
      </c>
      <c r="U181">
        <v>444</v>
      </c>
      <c r="V181">
        <v>36</v>
      </c>
      <c r="W181">
        <v>1206997</v>
      </c>
    </row>
    <row r="182" spans="1:23" x14ac:dyDescent="0.25">
      <c r="A182" t="s">
        <v>912</v>
      </c>
      <c r="B182" s="1">
        <v>43053</v>
      </c>
      <c r="C182" s="1">
        <v>43046</v>
      </c>
      <c r="D182">
        <v>18</v>
      </c>
      <c r="E182">
        <v>22</v>
      </c>
      <c r="F182" t="s">
        <v>913</v>
      </c>
      <c r="G182">
        <v>358597</v>
      </c>
      <c r="H182">
        <v>1211</v>
      </c>
      <c r="I182">
        <v>72</v>
      </c>
      <c r="J182">
        <v>593</v>
      </c>
      <c r="K182" t="b">
        <v>0</v>
      </c>
      <c r="L182" t="b">
        <v>0</v>
      </c>
      <c r="M182">
        <v>0</v>
      </c>
      <c r="N182" t="b">
        <v>0</v>
      </c>
      <c r="O182" t="s">
        <v>914</v>
      </c>
      <c r="P182" t="s">
        <v>236</v>
      </c>
      <c r="Q182" t="s">
        <v>915</v>
      </c>
      <c r="R182">
        <v>1</v>
      </c>
      <c r="S182">
        <v>7</v>
      </c>
      <c r="T182">
        <v>0</v>
      </c>
      <c r="U182">
        <v>0</v>
      </c>
      <c r="V182">
        <v>0</v>
      </c>
      <c r="W182">
        <v>25</v>
      </c>
    </row>
    <row r="183" spans="1:23" x14ac:dyDescent="0.25">
      <c r="A183" t="s">
        <v>916</v>
      </c>
      <c r="B183" s="1">
        <v>43053</v>
      </c>
      <c r="C183" s="1">
        <v>43048</v>
      </c>
      <c r="D183">
        <v>19</v>
      </c>
      <c r="E183">
        <v>24</v>
      </c>
      <c r="F183" t="s">
        <v>917</v>
      </c>
      <c r="G183">
        <v>56012</v>
      </c>
      <c r="H183">
        <v>6243</v>
      </c>
      <c r="I183">
        <v>106</v>
      </c>
      <c r="J183">
        <v>414</v>
      </c>
      <c r="K183" t="b">
        <v>0</v>
      </c>
      <c r="L183" t="b">
        <v>0</v>
      </c>
      <c r="M183">
        <v>4</v>
      </c>
      <c r="N183" t="b">
        <v>1</v>
      </c>
      <c r="O183" t="s">
        <v>918</v>
      </c>
      <c r="P183" t="s">
        <v>919</v>
      </c>
      <c r="Q183" t="s">
        <v>920</v>
      </c>
      <c r="R183">
        <v>1</v>
      </c>
      <c r="S183">
        <v>5</v>
      </c>
      <c r="T183">
        <v>34</v>
      </c>
      <c r="U183">
        <v>75</v>
      </c>
      <c r="V183">
        <v>6</v>
      </c>
      <c r="W183">
        <v>2603695</v>
      </c>
    </row>
    <row r="184" spans="1:23" x14ac:dyDescent="0.25">
      <c r="A184" t="s">
        <v>921</v>
      </c>
      <c r="B184" s="1">
        <v>43053</v>
      </c>
      <c r="C184" s="1">
        <v>43048</v>
      </c>
      <c r="D184">
        <v>16</v>
      </c>
      <c r="E184">
        <v>22</v>
      </c>
      <c r="F184" t="s">
        <v>922</v>
      </c>
      <c r="G184">
        <v>6148</v>
      </c>
      <c r="H184">
        <v>121</v>
      </c>
      <c r="I184">
        <v>3</v>
      </c>
      <c r="J184">
        <v>19</v>
      </c>
      <c r="K184" t="b">
        <v>0</v>
      </c>
      <c r="L184" t="b">
        <v>0</v>
      </c>
      <c r="M184">
        <v>1</v>
      </c>
      <c r="N184" t="b">
        <v>1</v>
      </c>
      <c r="O184" t="s">
        <v>923</v>
      </c>
      <c r="P184" t="s">
        <v>924</v>
      </c>
      <c r="Q184" t="s">
        <v>925</v>
      </c>
      <c r="R184">
        <v>1</v>
      </c>
      <c r="S184">
        <v>5</v>
      </c>
      <c r="T184">
        <v>2</v>
      </c>
      <c r="U184">
        <v>28</v>
      </c>
      <c r="V184">
        <v>26</v>
      </c>
      <c r="W184">
        <v>3128</v>
      </c>
    </row>
    <row r="185" spans="1:23" x14ac:dyDescent="0.25">
      <c r="A185" t="s">
        <v>926</v>
      </c>
      <c r="B185" s="1">
        <v>43053</v>
      </c>
      <c r="C185" s="1">
        <v>43047</v>
      </c>
      <c r="D185">
        <v>18</v>
      </c>
      <c r="E185">
        <v>26</v>
      </c>
      <c r="F185" t="s">
        <v>927</v>
      </c>
      <c r="G185">
        <v>1390440</v>
      </c>
      <c r="H185">
        <v>86207</v>
      </c>
      <c r="I185">
        <v>1775</v>
      </c>
      <c r="J185">
        <v>710</v>
      </c>
      <c r="K185" t="b">
        <v>0</v>
      </c>
      <c r="L185" t="b">
        <v>0</v>
      </c>
      <c r="M185">
        <v>4</v>
      </c>
      <c r="N185" t="b">
        <v>1</v>
      </c>
      <c r="O185" t="s">
        <v>928</v>
      </c>
      <c r="P185" t="s">
        <v>929</v>
      </c>
      <c r="Q185" t="s">
        <v>930</v>
      </c>
      <c r="R185">
        <v>1</v>
      </c>
      <c r="S185">
        <v>6</v>
      </c>
      <c r="T185">
        <v>488</v>
      </c>
      <c r="U185">
        <v>1123</v>
      </c>
      <c r="V185">
        <v>22</v>
      </c>
      <c r="W185">
        <v>12093428</v>
      </c>
    </row>
    <row r="186" spans="1:23" x14ac:dyDescent="0.25">
      <c r="A186" t="s">
        <v>931</v>
      </c>
      <c r="B186" s="1">
        <v>43053</v>
      </c>
      <c r="C186" s="1">
        <v>43046</v>
      </c>
      <c r="D186">
        <v>22</v>
      </c>
      <c r="E186">
        <v>25</v>
      </c>
      <c r="F186" t="s">
        <v>932</v>
      </c>
      <c r="G186">
        <v>244532</v>
      </c>
      <c r="H186">
        <v>633</v>
      </c>
      <c r="I186">
        <v>174</v>
      </c>
      <c r="J186">
        <v>765</v>
      </c>
      <c r="K186" t="b">
        <v>0</v>
      </c>
      <c r="L186" t="b">
        <v>0</v>
      </c>
      <c r="M186">
        <v>0</v>
      </c>
      <c r="N186" t="b">
        <v>0</v>
      </c>
      <c r="O186" t="s">
        <v>933</v>
      </c>
      <c r="P186" t="s">
        <v>934</v>
      </c>
      <c r="Q186" t="s">
        <v>935</v>
      </c>
      <c r="R186">
        <v>1</v>
      </c>
      <c r="S186">
        <v>7</v>
      </c>
      <c r="T186">
        <v>183</v>
      </c>
      <c r="U186">
        <v>215</v>
      </c>
      <c r="V186">
        <v>3</v>
      </c>
      <c r="W186">
        <v>49239</v>
      </c>
    </row>
    <row r="187" spans="1:23" x14ac:dyDescent="0.25">
      <c r="A187" t="s">
        <v>936</v>
      </c>
      <c r="B187" s="1">
        <v>43053</v>
      </c>
      <c r="C187" s="1">
        <v>43047</v>
      </c>
      <c r="D187">
        <v>21</v>
      </c>
      <c r="E187">
        <v>24</v>
      </c>
      <c r="F187" t="s">
        <v>937</v>
      </c>
      <c r="G187">
        <v>82087</v>
      </c>
      <c r="H187">
        <v>998</v>
      </c>
      <c r="I187">
        <v>93</v>
      </c>
      <c r="J187">
        <v>289</v>
      </c>
      <c r="K187" t="b">
        <v>0</v>
      </c>
      <c r="L187" t="b">
        <v>0</v>
      </c>
      <c r="M187">
        <v>1</v>
      </c>
      <c r="N187" t="b">
        <v>1</v>
      </c>
      <c r="O187" t="s">
        <v>938</v>
      </c>
      <c r="P187" t="s">
        <v>939</v>
      </c>
      <c r="Q187" t="s">
        <v>940</v>
      </c>
      <c r="R187">
        <v>1</v>
      </c>
      <c r="S187">
        <v>6</v>
      </c>
      <c r="T187">
        <v>79</v>
      </c>
      <c r="U187">
        <v>171</v>
      </c>
      <c r="V187">
        <v>9</v>
      </c>
      <c r="W187" t="s">
        <v>236</v>
      </c>
    </row>
    <row r="188" spans="1:23" x14ac:dyDescent="0.25">
      <c r="A188" t="s">
        <v>941</v>
      </c>
      <c r="B188" s="1">
        <v>43053</v>
      </c>
      <c r="C188" s="1">
        <v>43048</v>
      </c>
      <c r="D188">
        <v>1</v>
      </c>
      <c r="E188">
        <v>23</v>
      </c>
      <c r="F188" t="s">
        <v>942</v>
      </c>
      <c r="G188">
        <v>359120</v>
      </c>
      <c r="H188">
        <v>15130</v>
      </c>
      <c r="I188">
        <v>223</v>
      </c>
      <c r="J188">
        <v>1143</v>
      </c>
      <c r="K188" t="b">
        <v>0</v>
      </c>
      <c r="L188" t="b">
        <v>0</v>
      </c>
      <c r="M188">
        <v>5</v>
      </c>
      <c r="N188" t="b">
        <v>1</v>
      </c>
      <c r="O188" t="s">
        <v>943</v>
      </c>
      <c r="P188" t="s">
        <v>944</v>
      </c>
      <c r="Q188" t="s">
        <v>945</v>
      </c>
      <c r="R188">
        <v>1</v>
      </c>
      <c r="S188">
        <v>5</v>
      </c>
      <c r="T188">
        <v>488</v>
      </c>
      <c r="U188">
        <v>1622</v>
      </c>
      <c r="V188">
        <v>41</v>
      </c>
      <c r="W188">
        <v>2533984</v>
      </c>
    </row>
    <row r="189" spans="1:23" x14ac:dyDescent="0.25">
      <c r="A189" t="s">
        <v>946</v>
      </c>
      <c r="B189" s="1">
        <v>43053</v>
      </c>
      <c r="C189" s="1">
        <v>43047</v>
      </c>
      <c r="D189">
        <v>18</v>
      </c>
      <c r="E189">
        <v>25</v>
      </c>
      <c r="F189" t="s">
        <v>947</v>
      </c>
      <c r="G189">
        <v>33768</v>
      </c>
      <c r="H189">
        <v>426</v>
      </c>
      <c r="I189">
        <v>88</v>
      </c>
      <c r="J189">
        <v>550</v>
      </c>
      <c r="K189" t="b">
        <v>0</v>
      </c>
      <c r="L189" t="b">
        <v>0</v>
      </c>
      <c r="M189">
        <v>0</v>
      </c>
      <c r="N189" t="b">
        <v>0</v>
      </c>
      <c r="O189" t="s">
        <v>948</v>
      </c>
      <c r="P189" t="s">
        <v>236</v>
      </c>
      <c r="Q189" t="s">
        <v>949</v>
      </c>
      <c r="R189">
        <v>1</v>
      </c>
      <c r="S189">
        <v>6</v>
      </c>
      <c r="T189">
        <v>0</v>
      </c>
      <c r="U189">
        <v>0</v>
      </c>
      <c r="V189">
        <v>0</v>
      </c>
      <c r="W189">
        <v>11133</v>
      </c>
    </row>
    <row r="190" spans="1:23" x14ac:dyDescent="0.25">
      <c r="A190" t="s">
        <v>950</v>
      </c>
      <c r="B190" s="1">
        <v>43053</v>
      </c>
      <c r="C190" s="1">
        <v>43048</v>
      </c>
      <c r="D190">
        <v>5</v>
      </c>
      <c r="E190">
        <v>10</v>
      </c>
      <c r="F190" t="s">
        <v>951</v>
      </c>
      <c r="G190">
        <v>38068</v>
      </c>
      <c r="H190">
        <v>2195</v>
      </c>
      <c r="I190">
        <v>28</v>
      </c>
      <c r="J190">
        <v>154</v>
      </c>
      <c r="K190" t="b">
        <v>0</v>
      </c>
      <c r="L190" t="b">
        <v>0</v>
      </c>
      <c r="M190">
        <v>3</v>
      </c>
      <c r="N190" t="b">
        <v>1</v>
      </c>
      <c r="O190" t="s">
        <v>952</v>
      </c>
      <c r="P190" t="s">
        <v>953</v>
      </c>
      <c r="Q190" t="s">
        <v>954</v>
      </c>
      <c r="R190">
        <v>1</v>
      </c>
      <c r="S190">
        <v>5</v>
      </c>
      <c r="T190">
        <v>124</v>
      </c>
      <c r="U190">
        <v>138</v>
      </c>
      <c r="V190">
        <v>5</v>
      </c>
      <c r="W190">
        <v>461134</v>
      </c>
    </row>
    <row r="191" spans="1:23" x14ac:dyDescent="0.25">
      <c r="A191" t="s">
        <v>955</v>
      </c>
      <c r="B191" s="1">
        <v>43053</v>
      </c>
      <c r="C191" s="1">
        <v>43047</v>
      </c>
      <c r="D191">
        <v>18</v>
      </c>
      <c r="E191">
        <v>26</v>
      </c>
      <c r="F191" t="s">
        <v>956</v>
      </c>
      <c r="G191">
        <v>1277364</v>
      </c>
      <c r="H191">
        <v>56867</v>
      </c>
      <c r="I191">
        <v>2148</v>
      </c>
      <c r="J191">
        <v>25326</v>
      </c>
      <c r="K191" t="b">
        <v>0</v>
      </c>
      <c r="L191" t="b">
        <v>0</v>
      </c>
      <c r="M191">
        <v>2</v>
      </c>
      <c r="N191" t="b">
        <v>1</v>
      </c>
      <c r="O191" t="s">
        <v>957</v>
      </c>
      <c r="P191" t="s">
        <v>958</v>
      </c>
      <c r="Q191" t="s">
        <v>959</v>
      </c>
      <c r="R191">
        <v>1</v>
      </c>
      <c r="S191">
        <v>6</v>
      </c>
      <c r="T191">
        <v>143</v>
      </c>
      <c r="U191">
        <v>933</v>
      </c>
      <c r="V191">
        <v>29</v>
      </c>
      <c r="W191">
        <v>3887047</v>
      </c>
    </row>
    <row r="192" spans="1:23" x14ac:dyDescent="0.25">
      <c r="A192" t="s">
        <v>960</v>
      </c>
      <c r="B192" s="1">
        <v>43053</v>
      </c>
      <c r="C192" s="1">
        <v>43047</v>
      </c>
      <c r="D192">
        <v>14</v>
      </c>
      <c r="E192">
        <v>10</v>
      </c>
      <c r="F192" t="s">
        <v>961</v>
      </c>
      <c r="G192">
        <v>1498866</v>
      </c>
      <c r="H192">
        <v>67227</v>
      </c>
      <c r="I192">
        <v>1473</v>
      </c>
      <c r="J192">
        <v>4645</v>
      </c>
      <c r="K192" t="b">
        <v>0</v>
      </c>
      <c r="L192" t="b">
        <v>0</v>
      </c>
      <c r="M192">
        <v>3</v>
      </c>
      <c r="N192" t="b">
        <v>1</v>
      </c>
      <c r="O192" t="s">
        <v>962</v>
      </c>
      <c r="P192" t="s">
        <v>963</v>
      </c>
      <c r="Q192" t="s">
        <v>964</v>
      </c>
      <c r="R192">
        <v>1</v>
      </c>
      <c r="S192">
        <v>6</v>
      </c>
      <c r="T192">
        <v>91</v>
      </c>
      <c r="U192">
        <v>102</v>
      </c>
      <c r="V192">
        <v>9</v>
      </c>
      <c r="W192">
        <v>13157836</v>
      </c>
    </row>
    <row r="193" spans="1:23" x14ac:dyDescent="0.25">
      <c r="A193" t="s">
        <v>965</v>
      </c>
      <c r="B193" s="1">
        <v>43053</v>
      </c>
      <c r="C193" s="1">
        <v>43047</v>
      </c>
      <c r="D193">
        <v>22</v>
      </c>
      <c r="E193">
        <v>22</v>
      </c>
      <c r="F193" t="s">
        <v>966</v>
      </c>
      <c r="G193">
        <v>280065</v>
      </c>
      <c r="H193">
        <v>20289</v>
      </c>
      <c r="I193">
        <v>38</v>
      </c>
      <c r="J193">
        <v>939</v>
      </c>
      <c r="K193" t="b">
        <v>0</v>
      </c>
      <c r="L193" t="b">
        <v>0</v>
      </c>
      <c r="M193">
        <v>5</v>
      </c>
      <c r="N193" t="b">
        <v>1</v>
      </c>
      <c r="O193" t="s">
        <v>967</v>
      </c>
      <c r="P193" t="s">
        <v>968</v>
      </c>
      <c r="Q193" t="s">
        <v>969</v>
      </c>
      <c r="R193">
        <v>1</v>
      </c>
      <c r="S193">
        <v>6</v>
      </c>
      <c r="T193">
        <v>92</v>
      </c>
      <c r="U193">
        <v>208</v>
      </c>
      <c r="V193">
        <v>13</v>
      </c>
      <c r="W193">
        <v>1197970</v>
      </c>
    </row>
    <row r="194" spans="1:23" x14ac:dyDescent="0.25">
      <c r="A194" t="s">
        <v>970</v>
      </c>
      <c r="B194" s="1">
        <v>43053</v>
      </c>
      <c r="C194" s="1">
        <v>43048</v>
      </c>
      <c r="D194">
        <v>18</v>
      </c>
      <c r="E194">
        <v>22</v>
      </c>
      <c r="F194" t="s">
        <v>971</v>
      </c>
      <c r="G194">
        <v>2259</v>
      </c>
      <c r="H194">
        <v>0</v>
      </c>
      <c r="I194">
        <v>0</v>
      </c>
      <c r="J194">
        <v>0</v>
      </c>
      <c r="K194" t="b">
        <v>0</v>
      </c>
      <c r="L194" t="b">
        <v>0</v>
      </c>
      <c r="M194">
        <v>0</v>
      </c>
      <c r="N194" t="b">
        <v>0</v>
      </c>
      <c r="O194" t="s">
        <v>972</v>
      </c>
      <c r="P194" t="s">
        <v>236</v>
      </c>
      <c r="Q194" t="s">
        <v>973</v>
      </c>
      <c r="R194">
        <v>1</v>
      </c>
      <c r="S194">
        <v>5</v>
      </c>
      <c r="T194">
        <v>0</v>
      </c>
      <c r="U194">
        <v>0</v>
      </c>
      <c r="V194">
        <v>0</v>
      </c>
      <c r="W194">
        <v>325</v>
      </c>
    </row>
    <row r="195" spans="1:23" x14ac:dyDescent="0.25">
      <c r="A195" t="s">
        <v>974</v>
      </c>
      <c r="B195" s="1">
        <v>43053</v>
      </c>
      <c r="C195" s="1">
        <v>43047</v>
      </c>
      <c r="D195">
        <v>15</v>
      </c>
      <c r="E195">
        <v>17</v>
      </c>
      <c r="F195" t="s">
        <v>975</v>
      </c>
      <c r="G195">
        <v>470191</v>
      </c>
      <c r="H195">
        <v>4037</v>
      </c>
      <c r="I195">
        <v>430</v>
      </c>
      <c r="J195">
        <v>1553</v>
      </c>
      <c r="K195" t="b">
        <v>0</v>
      </c>
      <c r="L195" t="b">
        <v>0</v>
      </c>
      <c r="M195">
        <v>4</v>
      </c>
      <c r="N195" t="b">
        <v>1</v>
      </c>
      <c r="O195" t="s">
        <v>976</v>
      </c>
      <c r="P195" t="s">
        <v>977</v>
      </c>
      <c r="Q195" t="s">
        <v>978</v>
      </c>
      <c r="R195">
        <v>1</v>
      </c>
      <c r="S195">
        <v>6</v>
      </c>
      <c r="T195">
        <v>98</v>
      </c>
      <c r="U195">
        <v>361</v>
      </c>
      <c r="V195">
        <v>20</v>
      </c>
      <c r="W195">
        <v>2702088</v>
      </c>
    </row>
    <row r="196" spans="1:23" x14ac:dyDescent="0.25">
      <c r="A196" t="s">
        <v>979</v>
      </c>
      <c r="B196" s="1">
        <v>43053</v>
      </c>
      <c r="C196" s="1">
        <v>43048</v>
      </c>
      <c r="D196">
        <v>7</v>
      </c>
      <c r="E196">
        <v>17</v>
      </c>
      <c r="F196" t="s">
        <v>980</v>
      </c>
      <c r="G196">
        <v>16305</v>
      </c>
      <c r="H196">
        <v>147</v>
      </c>
      <c r="I196">
        <v>13</v>
      </c>
      <c r="J196">
        <v>47</v>
      </c>
      <c r="K196" t="b">
        <v>0</v>
      </c>
      <c r="L196" t="b">
        <v>0</v>
      </c>
      <c r="M196">
        <v>4</v>
      </c>
      <c r="N196" t="b">
        <v>1</v>
      </c>
      <c r="O196" t="s">
        <v>981</v>
      </c>
      <c r="P196" t="s">
        <v>982</v>
      </c>
      <c r="Q196" t="s">
        <v>983</v>
      </c>
      <c r="R196">
        <v>1</v>
      </c>
      <c r="S196">
        <v>5</v>
      </c>
      <c r="T196">
        <v>98</v>
      </c>
      <c r="U196">
        <v>297</v>
      </c>
      <c r="V196">
        <v>41</v>
      </c>
      <c r="W196">
        <v>35371</v>
      </c>
    </row>
    <row r="197" spans="1:23" x14ac:dyDescent="0.25">
      <c r="A197" t="s">
        <v>984</v>
      </c>
      <c r="B197" s="1">
        <v>43053</v>
      </c>
      <c r="C197" s="1">
        <v>43047</v>
      </c>
      <c r="D197">
        <v>20</v>
      </c>
      <c r="E197">
        <v>25</v>
      </c>
      <c r="F197" t="s">
        <v>985</v>
      </c>
      <c r="G197">
        <v>169511</v>
      </c>
      <c r="H197">
        <v>57</v>
      </c>
      <c r="I197">
        <v>59</v>
      </c>
      <c r="J197">
        <v>79</v>
      </c>
      <c r="K197" t="b">
        <v>0</v>
      </c>
      <c r="L197" t="b">
        <v>0</v>
      </c>
      <c r="M197">
        <v>0</v>
      </c>
      <c r="N197" t="b">
        <v>0</v>
      </c>
      <c r="O197" t="s">
        <v>986</v>
      </c>
      <c r="P197" t="s">
        <v>987</v>
      </c>
      <c r="Q197" t="s">
        <v>988</v>
      </c>
      <c r="R197">
        <v>1</v>
      </c>
      <c r="S197">
        <v>6</v>
      </c>
      <c r="T197">
        <v>183</v>
      </c>
      <c r="U197">
        <v>275</v>
      </c>
      <c r="V197">
        <v>4</v>
      </c>
      <c r="W197">
        <v>471</v>
      </c>
    </row>
    <row r="198" spans="1:23" x14ac:dyDescent="0.25">
      <c r="A198" t="s">
        <v>989</v>
      </c>
      <c r="B198" s="1">
        <v>43053</v>
      </c>
      <c r="C198" s="1">
        <v>43047</v>
      </c>
      <c r="D198">
        <v>0</v>
      </c>
      <c r="E198">
        <v>24</v>
      </c>
      <c r="F198" t="s">
        <v>990</v>
      </c>
      <c r="G198">
        <v>160477</v>
      </c>
      <c r="H198">
        <v>8388</v>
      </c>
      <c r="I198">
        <v>691</v>
      </c>
      <c r="J198">
        <v>950</v>
      </c>
      <c r="K198" t="b">
        <v>0</v>
      </c>
      <c r="L198" t="b">
        <v>0</v>
      </c>
      <c r="M198">
        <v>2</v>
      </c>
      <c r="N198" t="b">
        <v>1</v>
      </c>
      <c r="O198" t="s">
        <v>991</v>
      </c>
      <c r="P198" t="s">
        <v>992</v>
      </c>
      <c r="Q198" t="s">
        <v>993</v>
      </c>
      <c r="R198">
        <v>1</v>
      </c>
      <c r="S198">
        <v>6</v>
      </c>
      <c r="T198">
        <v>93</v>
      </c>
      <c r="U198">
        <v>212</v>
      </c>
      <c r="V198">
        <v>3</v>
      </c>
      <c r="W198">
        <v>232414</v>
      </c>
    </row>
    <row r="199" spans="1:23" x14ac:dyDescent="0.25">
      <c r="A199" t="s">
        <v>994</v>
      </c>
      <c r="B199" s="1">
        <v>43053</v>
      </c>
      <c r="C199" s="1">
        <v>43047</v>
      </c>
      <c r="D199">
        <v>15</v>
      </c>
      <c r="E199">
        <v>2</v>
      </c>
      <c r="F199" t="s">
        <v>995</v>
      </c>
      <c r="G199">
        <v>704363</v>
      </c>
      <c r="H199">
        <v>16352</v>
      </c>
      <c r="I199">
        <v>224</v>
      </c>
      <c r="J199">
        <v>841</v>
      </c>
      <c r="K199" t="b">
        <v>0</v>
      </c>
      <c r="L199" t="b">
        <v>0</v>
      </c>
      <c r="M199">
        <v>5</v>
      </c>
      <c r="N199" t="b">
        <v>1</v>
      </c>
      <c r="O199" t="s">
        <v>996</v>
      </c>
      <c r="P199" t="s">
        <v>997</v>
      </c>
      <c r="Q199" s="2" t="s">
        <v>998</v>
      </c>
      <c r="R199">
        <v>1</v>
      </c>
      <c r="S199">
        <v>6</v>
      </c>
      <c r="T199">
        <v>42</v>
      </c>
      <c r="U199">
        <v>144</v>
      </c>
      <c r="V199">
        <v>36</v>
      </c>
      <c r="W199">
        <v>1866109</v>
      </c>
    </row>
    <row r="200" spans="1:23" x14ac:dyDescent="0.25">
      <c r="A200" t="s">
        <v>999</v>
      </c>
      <c r="B200" s="1">
        <v>43053</v>
      </c>
      <c r="C200" s="1">
        <v>43047</v>
      </c>
      <c r="D200">
        <v>21</v>
      </c>
      <c r="E200">
        <v>22</v>
      </c>
      <c r="F200" t="s">
        <v>1000</v>
      </c>
      <c r="G200">
        <v>130778</v>
      </c>
      <c r="H200">
        <v>5684</v>
      </c>
      <c r="I200">
        <v>53</v>
      </c>
      <c r="J200">
        <v>737</v>
      </c>
      <c r="K200" t="b">
        <v>0</v>
      </c>
      <c r="L200" t="b">
        <v>0</v>
      </c>
      <c r="M200">
        <v>3</v>
      </c>
      <c r="N200" t="b">
        <v>1</v>
      </c>
      <c r="O200" t="s">
        <v>1001</v>
      </c>
      <c r="P200" t="s">
        <v>1002</v>
      </c>
      <c r="Q200" t="s">
        <v>1003</v>
      </c>
      <c r="R200">
        <v>1</v>
      </c>
      <c r="S200">
        <v>6</v>
      </c>
      <c r="T200">
        <v>40</v>
      </c>
      <c r="U200">
        <v>71</v>
      </c>
      <c r="V200">
        <v>11</v>
      </c>
      <c r="W200">
        <v>1050076</v>
      </c>
    </row>
    <row r="201" spans="1:23" x14ac:dyDescent="0.25">
      <c r="A201" t="s">
        <v>1004</v>
      </c>
      <c r="B201" s="1">
        <v>43053</v>
      </c>
      <c r="C201" s="1">
        <v>43047</v>
      </c>
      <c r="D201">
        <v>17</v>
      </c>
      <c r="E201">
        <v>28</v>
      </c>
      <c r="F201" t="s">
        <v>1005</v>
      </c>
      <c r="G201">
        <v>560569</v>
      </c>
      <c r="H201">
        <v>29990</v>
      </c>
      <c r="I201">
        <v>341</v>
      </c>
      <c r="J201">
        <v>1788</v>
      </c>
      <c r="K201" t="b">
        <v>0</v>
      </c>
      <c r="L201" t="b">
        <v>0</v>
      </c>
      <c r="M201">
        <v>2</v>
      </c>
      <c r="N201" t="b">
        <v>1</v>
      </c>
      <c r="O201" t="s">
        <v>1006</v>
      </c>
      <c r="P201" t="s">
        <v>1007</v>
      </c>
      <c r="Q201" t="s">
        <v>1008</v>
      </c>
      <c r="R201">
        <v>1</v>
      </c>
      <c r="S201">
        <v>6</v>
      </c>
      <c r="T201">
        <v>488</v>
      </c>
      <c r="U201">
        <v>1169</v>
      </c>
      <c r="V201">
        <v>37</v>
      </c>
      <c r="W201">
        <v>1346352</v>
      </c>
    </row>
    <row r="202" spans="1:23" x14ac:dyDescent="0.25">
      <c r="A202" t="s">
        <v>1009</v>
      </c>
      <c r="B202" s="1">
        <v>43061</v>
      </c>
      <c r="C202" s="1">
        <v>43053</v>
      </c>
      <c r="D202">
        <v>15</v>
      </c>
      <c r="E202">
        <v>23</v>
      </c>
      <c r="F202" t="s">
        <v>1010</v>
      </c>
      <c r="G202">
        <v>1607810</v>
      </c>
      <c r="H202">
        <v>39699</v>
      </c>
      <c r="I202">
        <v>2268</v>
      </c>
      <c r="J202">
        <v>1847</v>
      </c>
      <c r="K202" t="b">
        <v>0</v>
      </c>
      <c r="L202" t="b">
        <v>0</v>
      </c>
      <c r="M202">
        <v>4</v>
      </c>
      <c r="N202" t="b">
        <v>1</v>
      </c>
      <c r="O202" t="s">
        <v>1011</v>
      </c>
      <c r="P202" t="s">
        <v>1012</v>
      </c>
      <c r="Q202" t="s">
        <v>1013</v>
      </c>
      <c r="R202">
        <v>8</v>
      </c>
      <c r="S202">
        <v>8</v>
      </c>
      <c r="T202">
        <v>488</v>
      </c>
      <c r="U202">
        <v>1567</v>
      </c>
      <c r="V202">
        <v>23</v>
      </c>
      <c r="W202">
        <v>20883</v>
      </c>
    </row>
    <row r="203" spans="1:23" x14ac:dyDescent="0.25">
      <c r="A203" t="s">
        <v>1014</v>
      </c>
      <c r="B203" s="1">
        <v>43061</v>
      </c>
      <c r="C203" s="1">
        <v>43053</v>
      </c>
      <c r="D203">
        <v>16</v>
      </c>
      <c r="E203">
        <v>23</v>
      </c>
      <c r="F203" t="s">
        <v>1015</v>
      </c>
      <c r="G203">
        <v>1365087</v>
      </c>
      <c r="H203">
        <v>25811</v>
      </c>
      <c r="I203">
        <v>8876</v>
      </c>
      <c r="J203">
        <v>6604</v>
      </c>
      <c r="K203" t="b">
        <v>0</v>
      </c>
      <c r="L203" t="b">
        <v>0</v>
      </c>
      <c r="M203">
        <v>0</v>
      </c>
      <c r="N203" t="b">
        <v>0</v>
      </c>
      <c r="O203" t="s">
        <v>1016</v>
      </c>
      <c r="P203" t="s">
        <v>236</v>
      </c>
      <c r="Q203" t="s">
        <v>1017</v>
      </c>
      <c r="R203">
        <v>8</v>
      </c>
      <c r="S203">
        <v>8</v>
      </c>
      <c r="T203">
        <v>0</v>
      </c>
      <c r="U203">
        <v>0</v>
      </c>
      <c r="V203">
        <v>0</v>
      </c>
      <c r="W203">
        <v>17212</v>
      </c>
    </row>
    <row r="204" spans="1:23" x14ac:dyDescent="0.25">
      <c r="A204" t="s">
        <v>1018</v>
      </c>
      <c r="B204" s="1">
        <v>43061</v>
      </c>
      <c r="C204" s="1">
        <v>43053</v>
      </c>
      <c r="D204">
        <v>18</v>
      </c>
      <c r="E204">
        <v>24</v>
      </c>
      <c r="F204" t="s">
        <v>1019</v>
      </c>
      <c r="G204">
        <v>3794124</v>
      </c>
      <c r="H204">
        <v>106105</v>
      </c>
      <c r="I204">
        <v>2103</v>
      </c>
      <c r="J204">
        <v>7663</v>
      </c>
      <c r="K204" t="b">
        <v>0</v>
      </c>
      <c r="L204" t="b">
        <v>0</v>
      </c>
      <c r="M204">
        <v>4</v>
      </c>
      <c r="N204" t="b">
        <v>1</v>
      </c>
      <c r="O204" t="s">
        <v>1020</v>
      </c>
      <c r="P204" t="s">
        <v>1021</v>
      </c>
      <c r="Q204" t="s">
        <v>1022</v>
      </c>
      <c r="R204">
        <v>8</v>
      </c>
      <c r="S204">
        <v>8</v>
      </c>
      <c r="T204">
        <v>27</v>
      </c>
      <c r="U204">
        <v>204</v>
      </c>
      <c r="V204">
        <v>26</v>
      </c>
      <c r="W204">
        <v>10647755</v>
      </c>
    </row>
    <row r="205" spans="1:23" x14ac:dyDescent="0.25">
      <c r="A205" t="s">
        <v>1023</v>
      </c>
      <c r="B205" s="1">
        <v>43060</v>
      </c>
      <c r="C205" s="1">
        <v>43053</v>
      </c>
      <c r="D205">
        <v>0</v>
      </c>
      <c r="E205">
        <v>28</v>
      </c>
      <c r="F205" t="s">
        <v>1024</v>
      </c>
      <c r="G205">
        <v>3798127</v>
      </c>
      <c r="H205">
        <v>44277</v>
      </c>
      <c r="I205">
        <v>47469</v>
      </c>
      <c r="J205">
        <v>12654</v>
      </c>
      <c r="K205" t="b">
        <v>0</v>
      </c>
      <c r="L205" t="b">
        <v>0</v>
      </c>
      <c r="M205">
        <v>3</v>
      </c>
      <c r="N205" t="b">
        <v>1</v>
      </c>
      <c r="O205" t="s">
        <v>1025</v>
      </c>
      <c r="P205" t="s">
        <v>1026</v>
      </c>
      <c r="Q205" t="s">
        <v>1027</v>
      </c>
      <c r="R205">
        <v>7</v>
      </c>
      <c r="S205">
        <v>7</v>
      </c>
      <c r="T205">
        <v>31</v>
      </c>
      <c r="U205">
        <v>79</v>
      </c>
      <c r="V205">
        <v>6</v>
      </c>
      <c r="W205">
        <v>2660316</v>
      </c>
    </row>
    <row r="206" spans="1:23" x14ac:dyDescent="0.25">
      <c r="A206" t="s">
        <v>1028</v>
      </c>
      <c r="B206" s="1">
        <v>43061</v>
      </c>
      <c r="C206" s="1">
        <v>43053</v>
      </c>
      <c r="D206">
        <v>12</v>
      </c>
      <c r="E206">
        <v>26</v>
      </c>
      <c r="F206" t="s">
        <v>1029</v>
      </c>
      <c r="G206">
        <v>3083469</v>
      </c>
      <c r="H206">
        <v>193377</v>
      </c>
      <c r="I206">
        <v>1218</v>
      </c>
      <c r="J206">
        <v>10440</v>
      </c>
      <c r="K206" t="b">
        <v>0</v>
      </c>
      <c r="L206" t="b">
        <v>0</v>
      </c>
      <c r="M206">
        <v>6</v>
      </c>
      <c r="N206" t="b">
        <v>1</v>
      </c>
      <c r="O206" t="s">
        <v>1030</v>
      </c>
      <c r="P206" t="s">
        <v>1031</v>
      </c>
      <c r="Q206" t="s">
        <v>1032</v>
      </c>
      <c r="R206">
        <v>8</v>
      </c>
      <c r="S206">
        <v>8</v>
      </c>
      <c r="T206">
        <v>143</v>
      </c>
      <c r="U206">
        <v>598</v>
      </c>
      <c r="V206">
        <v>27</v>
      </c>
      <c r="W206">
        <v>1715948</v>
      </c>
    </row>
    <row r="207" spans="1:23" x14ac:dyDescent="0.25">
      <c r="A207" t="s">
        <v>1033</v>
      </c>
      <c r="B207" s="1">
        <v>43061</v>
      </c>
      <c r="C207" s="1">
        <v>43053</v>
      </c>
      <c r="D207">
        <v>12</v>
      </c>
      <c r="E207">
        <v>28</v>
      </c>
      <c r="F207" t="s">
        <v>1034</v>
      </c>
      <c r="G207">
        <v>2227708</v>
      </c>
      <c r="H207">
        <v>11817</v>
      </c>
      <c r="I207">
        <v>6285</v>
      </c>
      <c r="J207">
        <v>3769</v>
      </c>
      <c r="K207" t="b">
        <v>0</v>
      </c>
      <c r="L207" t="b">
        <v>0</v>
      </c>
      <c r="M207">
        <v>4</v>
      </c>
      <c r="N207" t="b">
        <v>1</v>
      </c>
      <c r="O207" t="s">
        <v>1035</v>
      </c>
      <c r="P207" t="s">
        <v>1036</v>
      </c>
      <c r="Q207" t="s">
        <v>1037</v>
      </c>
      <c r="R207">
        <v>8</v>
      </c>
      <c r="S207">
        <v>8</v>
      </c>
      <c r="T207">
        <v>31</v>
      </c>
      <c r="U207">
        <v>122</v>
      </c>
      <c r="V207">
        <v>19</v>
      </c>
      <c r="W207">
        <v>1228</v>
      </c>
    </row>
    <row r="208" spans="1:23" x14ac:dyDescent="0.25">
      <c r="A208" t="s">
        <v>1038</v>
      </c>
      <c r="B208" s="1">
        <v>43055</v>
      </c>
      <c r="C208" s="1">
        <v>43053</v>
      </c>
      <c r="D208">
        <v>4</v>
      </c>
      <c r="E208">
        <v>23</v>
      </c>
      <c r="F208" t="s">
        <v>1039</v>
      </c>
      <c r="G208">
        <v>2223948</v>
      </c>
      <c r="H208">
        <v>76806</v>
      </c>
      <c r="I208">
        <v>1169</v>
      </c>
      <c r="J208">
        <v>4176</v>
      </c>
      <c r="K208" t="b">
        <v>0</v>
      </c>
      <c r="L208" t="b">
        <v>0</v>
      </c>
      <c r="M208">
        <v>3</v>
      </c>
      <c r="N208" t="b">
        <v>1</v>
      </c>
      <c r="O208" t="s">
        <v>1040</v>
      </c>
      <c r="P208" t="s">
        <v>1041</v>
      </c>
      <c r="Q208" t="s">
        <v>1042</v>
      </c>
      <c r="R208">
        <v>2</v>
      </c>
      <c r="S208">
        <v>2</v>
      </c>
      <c r="T208">
        <v>488</v>
      </c>
      <c r="U208">
        <v>2970</v>
      </c>
      <c r="V208">
        <v>33</v>
      </c>
      <c r="W208">
        <v>15769455</v>
      </c>
    </row>
    <row r="209" spans="1:23" x14ac:dyDescent="0.25">
      <c r="A209" t="s">
        <v>1043</v>
      </c>
      <c r="B209" s="1">
        <v>43060</v>
      </c>
      <c r="C209" s="1">
        <v>43053</v>
      </c>
      <c r="D209">
        <v>18</v>
      </c>
      <c r="E209">
        <v>23</v>
      </c>
      <c r="F209" t="s">
        <v>1044</v>
      </c>
      <c r="G209">
        <v>2408682</v>
      </c>
      <c r="H209">
        <v>105248</v>
      </c>
      <c r="I209">
        <v>1205</v>
      </c>
      <c r="J209">
        <v>5987</v>
      </c>
      <c r="K209" t="b">
        <v>0</v>
      </c>
      <c r="L209" t="b">
        <v>0</v>
      </c>
      <c r="M209">
        <v>5</v>
      </c>
      <c r="N209" t="b">
        <v>1</v>
      </c>
      <c r="O209" t="s">
        <v>1045</v>
      </c>
      <c r="P209" t="s">
        <v>1046</v>
      </c>
      <c r="Q209" t="s">
        <v>1047</v>
      </c>
      <c r="R209">
        <v>7</v>
      </c>
      <c r="S209">
        <v>7</v>
      </c>
      <c r="T209">
        <v>30</v>
      </c>
      <c r="U209">
        <v>331</v>
      </c>
      <c r="V209">
        <v>20</v>
      </c>
      <c r="W209">
        <v>2613499</v>
      </c>
    </row>
    <row r="210" spans="1:23" x14ac:dyDescent="0.25">
      <c r="A210" t="s">
        <v>1048</v>
      </c>
      <c r="B210" s="1">
        <v>43054</v>
      </c>
      <c r="C210" s="1">
        <v>43053</v>
      </c>
      <c r="D210">
        <v>8</v>
      </c>
      <c r="E210">
        <v>23</v>
      </c>
      <c r="F210" t="s">
        <v>629</v>
      </c>
      <c r="G210">
        <v>2765121</v>
      </c>
      <c r="H210">
        <v>35529</v>
      </c>
      <c r="I210">
        <v>1705</v>
      </c>
      <c r="J210">
        <v>2388</v>
      </c>
      <c r="K210" t="b">
        <v>0</v>
      </c>
      <c r="L210" t="b">
        <v>0</v>
      </c>
      <c r="M210">
        <v>3</v>
      </c>
      <c r="N210" t="b">
        <v>1</v>
      </c>
      <c r="O210" t="s">
        <v>1049</v>
      </c>
      <c r="P210" t="s">
        <v>1050</v>
      </c>
      <c r="Q210" t="s">
        <v>1051</v>
      </c>
      <c r="R210">
        <v>1</v>
      </c>
      <c r="S210">
        <v>1</v>
      </c>
      <c r="T210">
        <v>488</v>
      </c>
      <c r="U210">
        <v>1812</v>
      </c>
      <c r="V210">
        <v>33</v>
      </c>
      <c r="W210">
        <v>11259007</v>
      </c>
    </row>
    <row r="211" spans="1:23" x14ac:dyDescent="0.25">
      <c r="A211" t="s">
        <v>1052</v>
      </c>
      <c r="B211" s="1">
        <v>43060</v>
      </c>
      <c r="C211" s="1">
        <v>43053</v>
      </c>
      <c r="D211">
        <v>18</v>
      </c>
      <c r="E211">
        <v>1</v>
      </c>
      <c r="F211" t="s">
        <v>204</v>
      </c>
      <c r="G211">
        <v>1531538</v>
      </c>
      <c r="H211">
        <v>36000</v>
      </c>
      <c r="I211">
        <v>546</v>
      </c>
      <c r="J211">
        <v>4115</v>
      </c>
      <c r="K211" t="b">
        <v>0</v>
      </c>
      <c r="L211" t="b">
        <v>0</v>
      </c>
      <c r="M211">
        <v>4</v>
      </c>
      <c r="N211" t="b">
        <v>1</v>
      </c>
      <c r="O211" t="s">
        <v>1053</v>
      </c>
      <c r="P211" t="s">
        <v>1054</v>
      </c>
      <c r="Q211" t="s">
        <v>1055</v>
      </c>
      <c r="R211">
        <v>7</v>
      </c>
      <c r="S211">
        <v>7</v>
      </c>
      <c r="T211">
        <v>24</v>
      </c>
      <c r="U211">
        <v>180</v>
      </c>
      <c r="V211">
        <v>24</v>
      </c>
      <c r="W211">
        <v>6366779</v>
      </c>
    </row>
    <row r="212" spans="1:23" x14ac:dyDescent="0.25">
      <c r="A212" t="s">
        <v>1056</v>
      </c>
      <c r="B212" s="1">
        <v>43060</v>
      </c>
      <c r="C212" s="1">
        <v>43053</v>
      </c>
      <c r="D212">
        <v>12</v>
      </c>
      <c r="E212">
        <v>24</v>
      </c>
      <c r="F212" t="s">
        <v>297</v>
      </c>
      <c r="G212">
        <v>792184</v>
      </c>
      <c r="H212">
        <v>9174</v>
      </c>
      <c r="I212">
        <v>189</v>
      </c>
      <c r="J212">
        <v>486</v>
      </c>
      <c r="K212" t="b">
        <v>0</v>
      </c>
      <c r="L212" t="b">
        <v>0</v>
      </c>
      <c r="M212">
        <v>3</v>
      </c>
      <c r="N212" t="b">
        <v>1</v>
      </c>
      <c r="O212" t="s">
        <v>1057</v>
      </c>
      <c r="P212" t="s">
        <v>1058</v>
      </c>
      <c r="Q212" t="s">
        <v>1059</v>
      </c>
      <c r="R212">
        <v>7</v>
      </c>
      <c r="S212">
        <v>7</v>
      </c>
      <c r="T212">
        <v>105</v>
      </c>
      <c r="U212">
        <v>229</v>
      </c>
      <c r="V212">
        <v>16</v>
      </c>
      <c r="W212">
        <v>1676098</v>
      </c>
    </row>
    <row r="213" spans="1:23" x14ac:dyDescent="0.25">
      <c r="A213" t="s">
        <v>1060</v>
      </c>
      <c r="B213" s="1">
        <v>43059</v>
      </c>
      <c r="C213" s="1">
        <v>43053</v>
      </c>
      <c r="D213">
        <v>21</v>
      </c>
      <c r="E213">
        <v>25</v>
      </c>
      <c r="F213" t="s">
        <v>1061</v>
      </c>
      <c r="G213">
        <v>166097</v>
      </c>
      <c r="H213">
        <v>700</v>
      </c>
      <c r="I213">
        <v>347</v>
      </c>
      <c r="J213">
        <v>557</v>
      </c>
      <c r="K213" t="b">
        <v>0</v>
      </c>
      <c r="L213" t="b">
        <v>0</v>
      </c>
      <c r="M213">
        <v>1</v>
      </c>
      <c r="N213" t="b">
        <v>1</v>
      </c>
      <c r="O213" t="s">
        <v>1062</v>
      </c>
      <c r="P213" t="s">
        <v>1063</v>
      </c>
      <c r="Q213" t="s">
        <v>1064</v>
      </c>
      <c r="R213">
        <v>6</v>
      </c>
      <c r="S213">
        <v>6</v>
      </c>
      <c r="T213">
        <v>57</v>
      </c>
      <c r="U213">
        <v>151</v>
      </c>
      <c r="V213">
        <v>14</v>
      </c>
      <c r="W213">
        <v>242880</v>
      </c>
    </row>
    <row r="214" spans="1:23" x14ac:dyDescent="0.25">
      <c r="A214" t="s">
        <v>1065</v>
      </c>
      <c r="B214" s="1">
        <v>43059</v>
      </c>
      <c r="C214" s="1">
        <v>43053</v>
      </c>
      <c r="D214">
        <v>21</v>
      </c>
      <c r="E214">
        <v>23</v>
      </c>
      <c r="F214" t="s">
        <v>1066</v>
      </c>
      <c r="G214">
        <v>1533488</v>
      </c>
      <c r="H214">
        <v>168268</v>
      </c>
      <c r="I214">
        <v>738</v>
      </c>
      <c r="J214">
        <v>9395</v>
      </c>
      <c r="K214" t="b">
        <v>0</v>
      </c>
      <c r="L214" t="b">
        <v>0</v>
      </c>
      <c r="M214">
        <v>1</v>
      </c>
      <c r="N214" t="b">
        <v>1</v>
      </c>
      <c r="O214" t="s">
        <v>1067</v>
      </c>
      <c r="P214" t="s">
        <v>1068</v>
      </c>
      <c r="Q214" t="s">
        <v>1069</v>
      </c>
      <c r="R214">
        <v>6</v>
      </c>
      <c r="S214">
        <v>6</v>
      </c>
      <c r="T214">
        <v>25</v>
      </c>
      <c r="U214">
        <v>34</v>
      </c>
      <c r="V214">
        <v>5</v>
      </c>
      <c r="W214">
        <v>5190943</v>
      </c>
    </row>
    <row r="215" spans="1:23" x14ac:dyDescent="0.25">
      <c r="A215" t="s">
        <v>1070</v>
      </c>
      <c r="B215" s="1">
        <v>43059</v>
      </c>
      <c r="C215" s="1">
        <v>43053</v>
      </c>
      <c r="D215">
        <v>21</v>
      </c>
      <c r="E215">
        <v>26</v>
      </c>
      <c r="F215" t="s">
        <v>1071</v>
      </c>
      <c r="G215">
        <v>370461</v>
      </c>
      <c r="H215">
        <v>27945</v>
      </c>
      <c r="I215">
        <v>588</v>
      </c>
      <c r="J215">
        <v>2235</v>
      </c>
      <c r="K215" t="b">
        <v>0</v>
      </c>
      <c r="L215" t="b">
        <v>0</v>
      </c>
      <c r="M215">
        <v>2</v>
      </c>
      <c r="N215" t="b">
        <v>1</v>
      </c>
      <c r="O215" t="s">
        <v>1072</v>
      </c>
      <c r="P215" t="s">
        <v>1073</v>
      </c>
      <c r="Q215" t="s">
        <v>1074</v>
      </c>
      <c r="R215">
        <v>6</v>
      </c>
      <c r="S215">
        <v>6</v>
      </c>
      <c r="T215">
        <v>3</v>
      </c>
      <c r="U215">
        <v>9</v>
      </c>
      <c r="V215">
        <v>7</v>
      </c>
      <c r="W215">
        <v>2168843</v>
      </c>
    </row>
    <row r="216" spans="1:23" x14ac:dyDescent="0.25">
      <c r="A216" t="s">
        <v>1075</v>
      </c>
      <c r="B216" s="1">
        <v>43059</v>
      </c>
      <c r="C216" s="1">
        <v>43054</v>
      </c>
      <c r="D216">
        <v>1</v>
      </c>
      <c r="E216">
        <v>24</v>
      </c>
      <c r="F216" t="s">
        <v>1076</v>
      </c>
      <c r="G216">
        <v>485303</v>
      </c>
      <c r="H216">
        <v>4389</v>
      </c>
      <c r="I216">
        <v>164</v>
      </c>
      <c r="J216">
        <v>499</v>
      </c>
      <c r="K216" t="b">
        <v>0</v>
      </c>
      <c r="L216" t="b">
        <v>0</v>
      </c>
      <c r="M216">
        <v>1</v>
      </c>
      <c r="N216" t="b">
        <v>1</v>
      </c>
      <c r="O216" t="s">
        <v>1077</v>
      </c>
      <c r="P216" t="s">
        <v>1078</v>
      </c>
      <c r="Q216" t="s">
        <v>1079</v>
      </c>
      <c r="R216">
        <v>6</v>
      </c>
      <c r="S216">
        <v>5</v>
      </c>
      <c r="T216">
        <v>151</v>
      </c>
      <c r="U216">
        <v>342</v>
      </c>
      <c r="V216">
        <v>18</v>
      </c>
      <c r="W216">
        <v>666565</v>
      </c>
    </row>
    <row r="217" spans="1:23" x14ac:dyDescent="0.25">
      <c r="A217" t="s">
        <v>1080</v>
      </c>
      <c r="B217" s="1">
        <v>43061</v>
      </c>
      <c r="C217" s="1">
        <v>43054</v>
      </c>
      <c r="D217">
        <v>3</v>
      </c>
      <c r="E217">
        <v>10</v>
      </c>
      <c r="F217" t="s">
        <v>1081</v>
      </c>
      <c r="G217">
        <v>852543</v>
      </c>
      <c r="H217">
        <v>44619</v>
      </c>
      <c r="I217">
        <v>674</v>
      </c>
      <c r="J217">
        <v>2609</v>
      </c>
      <c r="K217" t="b">
        <v>0</v>
      </c>
      <c r="L217" t="b">
        <v>0</v>
      </c>
      <c r="M217">
        <v>4</v>
      </c>
      <c r="N217" t="b">
        <v>1</v>
      </c>
      <c r="O217" t="s">
        <v>1082</v>
      </c>
      <c r="P217" t="s">
        <v>1083</v>
      </c>
      <c r="Q217" t="s">
        <v>1084</v>
      </c>
      <c r="R217">
        <v>8</v>
      </c>
      <c r="S217">
        <v>7</v>
      </c>
      <c r="T217">
        <v>20</v>
      </c>
      <c r="U217">
        <v>41</v>
      </c>
      <c r="V217">
        <v>10</v>
      </c>
      <c r="W217">
        <v>2114165</v>
      </c>
    </row>
    <row r="218" spans="1:23" x14ac:dyDescent="0.25">
      <c r="A218" t="s">
        <v>1085</v>
      </c>
      <c r="B218" s="1">
        <v>43060</v>
      </c>
      <c r="C218" s="1">
        <v>43052</v>
      </c>
      <c r="D218">
        <v>20</v>
      </c>
      <c r="E218">
        <v>1</v>
      </c>
      <c r="F218" t="s">
        <v>1086</v>
      </c>
      <c r="G218">
        <v>643737</v>
      </c>
      <c r="H218">
        <v>31028</v>
      </c>
      <c r="I218">
        <v>536</v>
      </c>
      <c r="J218">
        <v>1827</v>
      </c>
      <c r="K218" t="b">
        <v>0</v>
      </c>
      <c r="L218" t="b">
        <v>0</v>
      </c>
      <c r="M218">
        <v>2</v>
      </c>
      <c r="N218" t="b">
        <v>1</v>
      </c>
      <c r="O218" t="s">
        <v>1087</v>
      </c>
      <c r="P218" t="s">
        <v>1088</v>
      </c>
      <c r="Q218" t="s">
        <v>1089</v>
      </c>
      <c r="R218">
        <v>7</v>
      </c>
      <c r="S218">
        <v>8</v>
      </c>
      <c r="T218">
        <v>19</v>
      </c>
      <c r="U218">
        <v>63</v>
      </c>
      <c r="V218">
        <v>14</v>
      </c>
      <c r="W218">
        <v>1198769</v>
      </c>
    </row>
    <row r="219" spans="1:23" x14ac:dyDescent="0.25">
      <c r="A219" t="s">
        <v>1090</v>
      </c>
      <c r="B219" s="1">
        <v>43059</v>
      </c>
      <c r="C219" s="1">
        <v>43052</v>
      </c>
      <c r="D219">
        <v>20</v>
      </c>
      <c r="E219">
        <v>24</v>
      </c>
      <c r="F219" t="s">
        <v>1091</v>
      </c>
      <c r="G219">
        <v>1014163</v>
      </c>
      <c r="H219">
        <v>23095</v>
      </c>
      <c r="I219">
        <v>1256</v>
      </c>
      <c r="J219">
        <v>2919</v>
      </c>
      <c r="K219" t="b">
        <v>0</v>
      </c>
      <c r="L219" t="b">
        <v>0</v>
      </c>
      <c r="M219">
        <v>4</v>
      </c>
      <c r="N219" t="b">
        <v>1</v>
      </c>
      <c r="O219" t="s">
        <v>1092</v>
      </c>
      <c r="P219" t="s">
        <v>1093</v>
      </c>
      <c r="Q219" t="s">
        <v>1094</v>
      </c>
      <c r="R219">
        <v>6</v>
      </c>
      <c r="S219">
        <v>7</v>
      </c>
      <c r="T219">
        <v>119</v>
      </c>
      <c r="U219">
        <v>375</v>
      </c>
      <c r="V219">
        <v>31</v>
      </c>
      <c r="W219">
        <v>8955718</v>
      </c>
    </row>
    <row r="220" spans="1:23" x14ac:dyDescent="0.25">
      <c r="A220" t="s">
        <v>1095</v>
      </c>
      <c r="B220" s="1">
        <v>43055</v>
      </c>
      <c r="C220" s="1">
        <v>43053</v>
      </c>
      <c r="D220">
        <v>16</v>
      </c>
      <c r="E220">
        <v>17</v>
      </c>
      <c r="F220" t="s">
        <v>975</v>
      </c>
      <c r="G220">
        <v>281868</v>
      </c>
      <c r="H220">
        <v>1546</v>
      </c>
      <c r="I220">
        <v>245</v>
      </c>
      <c r="J220">
        <v>885</v>
      </c>
      <c r="K220" t="b">
        <v>0</v>
      </c>
      <c r="L220" t="b">
        <v>0</v>
      </c>
      <c r="M220">
        <v>3</v>
      </c>
      <c r="N220" t="b">
        <v>1</v>
      </c>
      <c r="O220" t="s">
        <v>1096</v>
      </c>
      <c r="P220" t="s">
        <v>1097</v>
      </c>
      <c r="Q220" t="s">
        <v>1098</v>
      </c>
      <c r="R220">
        <v>2</v>
      </c>
      <c r="S220">
        <v>2</v>
      </c>
      <c r="T220">
        <v>79</v>
      </c>
      <c r="U220">
        <v>286</v>
      </c>
      <c r="V220">
        <v>20</v>
      </c>
      <c r="W220">
        <v>2702088</v>
      </c>
    </row>
    <row r="221" spans="1:23" x14ac:dyDescent="0.25">
      <c r="A221" t="s">
        <v>1099</v>
      </c>
      <c r="B221" s="1">
        <v>43059</v>
      </c>
      <c r="C221" s="1">
        <v>43053</v>
      </c>
      <c r="D221">
        <v>23</v>
      </c>
      <c r="E221">
        <v>10</v>
      </c>
      <c r="F221" t="s">
        <v>654</v>
      </c>
      <c r="G221">
        <v>302837</v>
      </c>
      <c r="H221">
        <v>11337</v>
      </c>
      <c r="I221">
        <v>825</v>
      </c>
      <c r="J221">
        <v>2660</v>
      </c>
      <c r="K221" t="b">
        <v>0</v>
      </c>
      <c r="L221" t="b">
        <v>0</v>
      </c>
      <c r="M221">
        <v>4</v>
      </c>
      <c r="N221" t="b">
        <v>1</v>
      </c>
      <c r="O221" t="s">
        <v>1100</v>
      </c>
      <c r="P221" t="s">
        <v>1101</v>
      </c>
      <c r="Q221" t="s">
        <v>1102</v>
      </c>
      <c r="R221">
        <v>6</v>
      </c>
      <c r="S221">
        <v>6</v>
      </c>
      <c r="T221">
        <v>171</v>
      </c>
      <c r="U221">
        <v>1065</v>
      </c>
      <c r="V221">
        <v>38</v>
      </c>
      <c r="W221">
        <v>1329828</v>
      </c>
    </row>
    <row r="222" spans="1:23" x14ac:dyDescent="0.25">
      <c r="A222" t="s">
        <v>1103</v>
      </c>
      <c r="B222" s="1">
        <v>43055</v>
      </c>
      <c r="C222" s="1">
        <v>43053</v>
      </c>
      <c r="D222">
        <v>16</v>
      </c>
      <c r="E222">
        <v>26</v>
      </c>
      <c r="F222" t="s">
        <v>1104</v>
      </c>
      <c r="G222">
        <v>196434</v>
      </c>
      <c r="H222">
        <v>6305</v>
      </c>
      <c r="I222">
        <v>88</v>
      </c>
      <c r="J222">
        <v>762</v>
      </c>
      <c r="K222" t="b">
        <v>0</v>
      </c>
      <c r="L222" t="b">
        <v>0</v>
      </c>
      <c r="M222">
        <v>5</v>
      </c>
      <c r="N222" t="b">
        <v>1</v>
      </c>
      <c r="O222" t="s">
        <v>1105</v>
      </c>
      <c r="P222" t="s">
        <v>1106</v>
      </c>
      <c r="Q222" t="s">
        <v>1107</v>
      </c>
      <c r="R222">
        <v>2</v>
      </c>
      <c r="S222">
        <v>2</v>
      </c>
      <c r="T222">
        <v>126</v>
      </c>
      <c r="U222">
        <v>729</v>
      </c>
      <c r="V222">
        <v>26</v>
      </c>
      <c r="W222">
        <v>2871344</v>
      </c>
    </row>
    <row r="223" spans="1:23" x14ac:dyDescent="0.25">
      <c r="A223" t="s">
        <v>1108</v>
      </c>
      <c r="B223" s="1">
        <v>43059</v>
      </c>
      <c r="C223" s="1">
        <v>43053</v>
      </c>
      <c r="D223">
        <v>19</v>
      </c>
      <c r="E223">
        <v>24</v>
      </c>
      <c r="F223" t="s">
        <v>1109</v>
      </c>
      <c r="G223">
        <v>122054</v>
      </c>
      <c r="H223">
        <v>7081</v>
      </c>
      <c r="I223">
        <v>103</v>
      </c>
      <c r="J223">
        <v>893</v>
      </c>
      <c r="K223" t="b">
        <v>0</v>
      </c>
      <c r="L223" t="b">
        <v>0</v>
      </c>
      <c r="M223">
        <v>2</v>
      </c>
      <c r="N223" t="b">
        <v>1</v>
      </c>
      <c r="O223" t="s">
        <v>1110</v>
      </c>
      <c r="P223" t="s">
        <v>1111</v>
      </c>
      <c r="Q223" t="s">
        <v>1112</v>
      </c>
      <c r="R223">
        <v>6</v>
      </c>
      <c r="S223">
        <v>6</v>
      </c>
      <c r="T223">
        <v>42</v>
      </c>
      <c r="U223">
        <v>67</v>
      </c>
      <c r="V223">
        <v>15</v>
      </c>
      <c r="W223">
        <v>1114778</v>
      </c>
    </row>
    <row r="224" spans="1:23" x14ac:dyDescent="0.25">
      <c r="A224" t="s">
        <v>1113</v>
      </c>
      <c r="B224" s="1">
        <v>43059</v>
      </c>
      <c r="C224" s="1">
        <v>43053</v>
      </c>
      <c r="D224">
        <v>14</v>
      </c>
      <c r="E224">
        <v>28</v>
      </c>
      <c r="F224" t="s">
        <v>1114</v>
      </c>
      <c r="G224">
        <v>179948</v>
      </c>
      <c r="H224">
        <v>7725</v>
      </c>
      <c r="I224">
        <v>105</v>
      </c>
      <c r="J224">
        <v>1007</v>
      </c>
      <c r="K224" t="b">
        <v>0</v>
      </c>
      <c r="L224" t="b">
        <v>0</v>
      </c>
      <c r="M224">
        <v>2</v>
      </c>
      <c r="N224" t="b">
        <v>1</v>
      </c>
      <c r="O224" t="s">
        <v>1115</v>
      </c>
      <c r="P224" t="s">
        <v>1116</v>
      </c>
      <c r="Q224" t="s">
        <v>1117</v>
      </c>
      <c r="R224">
        <v>6</v>
      </c>
      <c r="S224">
        <v>6</v>
      </c>
      <c r="T224">
        <v>143</v>
      </c>
      <c r="U224">
        <v>314</v>
      </c>
      <c r="V224">
        <v>13</v>
      </c>
      <c r="W224">
        <v>417019</v>
      </c>
    </row>
    <row r="225" spans="1:23" x14ac:dyDescent="0.25">
      <c r="A225" t="s">
        <v>1118</v>
      </c>
      <c r="B225" s="1">
        <v>43059</v>
      </c>
      <c r="C225" s="1">
        <v>43053</v>
      </c>
      <c r="D225">
        <v>22</v>
      </c>
      <c r="E225">
        <v>24</v>
      </c>
      <c r="F225" t="s">
        <v>1119</v>
      </c>
      <c r="G225">
        <v>55910</v>
      </c>
      <c r="H225">
        <v>213</v>
      </c>
      <c r="I225">
        <v>150</v>
      </c>
      <c r="J225">
        <v>118</v>
      </c>
      <c r="K225" t="b">
        <v>0</v>
      </c>
      <c r="L225" t="b">
        <v>0</v>
      </c>
      <c r="M225">
        <v>4</v>
      </c>
      <c r="N225" t="b">
        <v>1</v>
      </c>
      <c r="O225" t="s">
        <v>1120</v>
      </c>
      <c r="P225" t="s">
        <v>1121</v>
      </c>
      <c r="Q225" s="2" t="s">
        <v>1122</v>
      </c>
      <c r="R225">
        <v>6</v>
      </c>
      <c r="S225">
        <v>6</v>
      </c>
      <c r="T225">
        <v>164</v>
      </c>
      <c r="U225">
        <v>738</v>
      </c>
      <c r="V225">
        <v>22</v>
      </c>
      <c r="W225">
        <v>156448</v>
      </c>
    </row>
    <row r="226" spans="1:23" x14ac:dyDescent="0.25">
      <c r="A226" t="s">
        <v>1123</v>
      </c>
      <c r="B226" s="1">
        <v>43059</v>
      </c>
      <c r="C226" s="1">
        <v>43052</v>
      </c>
      <c r="D226">
        <v>17</v>
      </c>
      <c r="E226">
        <v>27</v>
      </c>
      <c r="F226" t="s">
        <v>886</v>
      </c>
      <c r="G226">
        <v>877102</v>
      </c>
      <c r="H226">
        <v>15480</v>
      </c>
      <c r="I226">
        <v>2421</v>
      </c>
      <c r="J226">
        <v>7843</v>
      </c>
      <c r="K226" t="b">
        <v>0</v>
      </c>
      <c r="L226" t="b">
        <v>0</v>
      </c>
      <c r="M226">
        <v>3</v>
      </c>
      <c r="N226" t="b">
        <v>1</v>
      </c>
      <c r="O226" t="s">
        <v>1124</v>
      </c>
      <c r="P226" t="s">
        <v>1125</v>
      </c>
      <c r="Q226" t="s">
        <v>1126</v>
      </c>
      <c r="R226">
        <v>6</v>
      </c>
      <c r="S226">
        <v>7</v>
      </c>
      <c r="T226">
        <v>14</v>
      </c>
      <c r="U226">
        <v>44</v>
      </c>
      <c r="V226">
        <v>16</v>
      </c>
      <c r="W226">
        <v>1607518</v>
      </c>
    </row>
    <row r="227" spans="1:23" x14ac:dyDescent="0.25">
      <c r="A227" t="s">
        <v>1127</v>
      </c>
      <c r="B227" s="1">
        <v>43054</v>
      </c>
      <c r="C227" s="1">
        <v>43053</v>
      </c>
      <c r="D227">
        <v>10</v>
      </c>
      <c r="E227">
        <v>23</v>
      </c>
      <c r="F227" t="s">
        <v>530</v>
      </c>
      <c r="G227">
        <v>137749</v>
      </c>
      <c r="H227">
        <v>1145</v>
      </c>
      <c r="I227">
        <v>61</v>
      </c>
      <c r="J227">
        <v>131</v>
      </c>
      <c r="K227" t="b">
        <v>0</v>
      </c>
      <c r="L227" t="b">
        <v>0</v>
      </c>
      <c r="M227">
        <v>3</v>
      </c>
      <c r="N227" t="b">
        <v>1</v>
      </c>
      <c r="O227" t="s">
        <v>1128</v>
      </c>
      <c r="P227" t="s">
        <v>1129</v>
      </c>
      <c r="Q227" t="s">
        <v>1130</v>
      </c>
      <c r="R227">
        <v>1</v>
      </c>
      <c r="S227">
        <v>1</v>
      </c>
      <c r="T227">
        <v>488</v>
      </c>
      <c r="U227">
        <v>2228</v>
      </c>
      <c r="V227">
        <v>29</v>
      </c>
      <c r="W227">
        <v>1968678</v>
      </c>
    </row>
    <row r="228" spans="1:23" x14ac:dyDescent="0.25">
      <c r="A228" t="s">
        <v>1131</v>
      </c>
      <c r="B228" s="1">
        <v>43058</v>
      </c>
      <c r="C228" s="1">
        <v>43053</v>
      </c>
      <c r="D228">
        <v>20</v>
      </c>
      <c r="E228">
        <v>24</v>
      </c>
      <c r="F228" t="s">
        <v>1132</v>
      </c>
      <c r="G228">
        <v>207465</v>
      </c>
      <c r="H228">
        <v>17136</v>
      </c>
      <c r="I228">
        <v>152</v>
      </c>
      <c r="J228">
        <v>2328</v>
      </c>
      <c r="K228" t="b">
        <v>0</v>
      </c>
      <c r="L228" t="b">
        <v>0</v>
      </c>
      <c r="M228">
        <v>1</v>
      </c>
      <c r="N228" t="b">
        <v>1</v>
      </c>
      <c r="O228" t="s">
        <v>1133</v>
      </c>
      <c r="P228" t="s">
        <v>1134</v>
      </c>
      <c r="Q228" t="s">
        <v>1135</v>
      </c>
      <c r="R228">
        <v>5</v>
      </c>
      <c r="S228">
        <v>5</v>
      </c>
      <c r="T228">
        <v>488</v>
      </c>
      <c r="U228">
        <v>1199</v>
      </c>
      <c r="V228">
        <v>14</v>
      </c>
      <c r="W228">
        <v>744919</v>
      </c>
    </row>
    <row r="229" spans="1:23" x14ac:dyDescent="0.25">
      <c r="A229" t="s">
        <v>1136</v>
      </c>
      <c r="B229" s="1">
        <v>43058</v>
      </c>
      <c r="C229" s="1">
        <v>43052</v>
      </c>
      <c r="D229">
        <v>15</v>
      </c>
      <c r="E229">
        <v>27</v>
      </c>
      <c r="F229" t="s">
        <v>1137</v>
      </c>
      <c r="G229">
        <v>260902</v>
      </c>
      <c r="H229">
        <v>13029</v>
      </c>
      <c r="I229">
        <v>245</v>
      </c>
      <c r="J229">
        <v>634</v>
      </c>
      <c r="K229" t="b">
        <v>0</v>
      </c>
      <c r="L229" t="b">
        <v>0</v>
      </c>
      <c r="M229">
        <v>0</v>
      </c>
      <c r="N229" t="b">
        <v>0</v>
      </c>
      <c r="O229" t="s">
        <v>1138</v>
      </c>
      <c r="P229" t="s">
        <v>1139</v>
      </c>
      <c r="Q229" t="s">
        <v>1140</v>
      </c>
      <c r="R229">
        <v>5</v>
      </c>
      <c r="S229">
        <v>6</v>
      </c>
      <c r="T229">
        <v>15</v>
      </c>
      <c r="U229">
        <v>47</v>
      </c>
      <c r="V229">
        <v>13</v>
      </c>
      <c r="W229">
        <v>545240</v>
      </c>
    </row>
    <row r="230" spans="1:23" x14ac:dyDescent="0.25">
      <c r="A230" t="s">
        <v>1141</v>
      </c>
      <c r="B230" s="1">
        <v>43058</v>
      </c>
      <c r="C230" s="1">
        <v>43053</v>
      </c>
      <c r="D230">
        <v>6</v>
      </c>
      <c r="E230">
        <v>24</v>
      </c>
      <c r="F230" t="s">
        <v>1142</v>
      </c>
      <c r="G230">
        <v>107919</v>
      </c>
      <c r="H230">
        <v>1440</v>
      </c>
      <c r="I230">
        <v>90</v>
      </c>
      <c r="J230">
        <v>154</v>
      </c>
      <c r="K230" t="b">
        <v>0</v>
      </c>
      <c r="L230" t="b">
        <v>0</v>
      </c>
      <c r="M230">
        <v>3</v>
      </c>
      <c r="N230" t="b">
        <v>1</v>
      </c>
      <c r="O230" t="s">
        <v>1143</v>
      </c>
      <c r="P230" t="s">
        <v>1144</v>
      </c>
      <c r="Q230" t="s">
        <v>1145</v>
      </c>
      <c r="R230">
        <v>2</v>
      </c>
      <c r="S230">
        <v>5</v>
      </c>
      <c r="T230">
        <v>29</v>
      </c>
      <c r="U230">
        <v>87</v>
      </c>
      <c r="V230">
        <v>13</v>
      </c>
      <c r="W230">
        <v>578344</v>
      </c>
    </row>
    <row r="231" spans="1:23" x14ac:dyDescent="0.25">
      <c r="A231" t="s">
        <v>1146</v>
      </c>
      <c r="B231" s="1">
        <v>43054</v>
      </c>
      <c r="C231" s="1">
        <v>43053</v>
      </c>
      <c r="D231">
        <v>14</v>
      </c>
      <c r="E231">
        <v>24</v>
      </c>
      <c r="F231" t="s">
        <v>550</v>
      </c>
      <c r="G231">
        <v>137860</v>
      </c>
      <c r="H231">
        <v>1950</v>
      </c>
      <c r="I231">
        <v>64</v>
      </c>
      <c r="J231">
        <v>136</v>
      </c>
      <c r="K231" t="b">
        <v>0</v>
      </c>
      <c r="L231" t="b">
        <v>0</v>
      </c>
      <c r="M231">
        <v>3</v>
      </c>
      <c r="N231" t="b">
        <v>1</v>
      </c>
      <c r="O231" t="s">
        <v>1147</v>
      </c>
      <c r="P231" t="s">
        <v>1148</v>
      </c>
      <c r="Q231" t="s">
        <v>1149</v>
      </c>
      <c r="R231">
        <v>1</v>
      </c>
      <c r="S231">
        <v>1</v>
      </c>
      <c r="T231">
        <v>48</v>
      </c>
      <c r="U231">
        <v>397</v>
      </c>
      <c r="V231">
        <v>16</v>
      </c>
      <c r="W231">
        <v>23760020</v>
      </c>
    </row>
    <row r="232" spans="1:23" x14ac:dyDescent="0.25">
      <c r="A232" t="s">
        <v>1150</v>
      </c>
      <c r="B232" s="1">
        <v>43058</v>
      </c>
      <c r="C232" s="1">
        <v>43053</v>
      </c>
      <c r="D232">
        <v>17</v>
      </c>
      <c r="E232">
        <v>27</v>
      </c>
      <c r="F232" t="s">
        <v>1151</v>
      </c>
      <c r="G232">
        <v>27997</v>
      </c>
      <c r="H232">
        <v>366</v>
      </c>
      <c r="I232">
        <v>22</v>
      </c>
      <c r="J232">
        <v>0</v>
      </c>
      <c r="K232" t="b">
        <v>1</v>
      </c>
      <c r="L232" t="b">
        <v>0</v>
      </c>
      <c r="M232">
        <v>3</v>
      </c>
      <c r="N232" t="b">
        <v>1</v>
      </c>
      <c r="O232" t="s">
        <v>1152</v>
      </c>
      <c r="P232" t="s">
        <v>1153</v>
      </c>
      <c r="Q232" t="s">
        <v>1154</v>
      </c>
      <c r="R232">
        <v>5</v>
      </c>
      <c r="S232">
        <v>5</v>
      </c>
      <c r="T232">
        <v>36</v>
      </c>
      <c r="U232">
        <v>85</v>
      </c>
      <c r="V232">
        <v>19</v>
      </c>
      <c r="W232">
        <v>3152</v>
      </c>
    </row>
    <row r="233" spans="1:23" x14ac:dyDescent="0.25">
      <c r="A233" t="s">
        <v>1155</v>
      </c>
      <c r="B233" s="1">
        <v>43059</v>
      </c>
      <c r="C233" s="1">
        <v>43054</v>
      </c>
      <c r="D233">
        <v>3</v>
      </c>
      <c r="E233">
        <v>24</v>
      </c>
      <c r="F233" t="s">
        <v>1156</v>
      </c>
      <c r="G233">
        <v>42451</v>
      </c>
      <c r="H233">
        <v>399</v>
      </c>
      <c r="I233">
        <v>114</v>
      </c>
      <c r="J233">
        <v>63</v>
      </c>
      <c r="K233" t="b">
        <v>0</v>
      </c>
      <c r="L233" t="b">
        <v>0</v>
      </c>
      <c r="M233">
        <v>6</v>
      </c>
      <c r="N233" t="b">
        <v>1</v>
      </c>
      <c r="O233" t="s">
        <v>1157</v>
      </c>
      <c r="P233" t="s">
        <v>1158</v>
      </c>
      <c r="Q233" t="s">
        <v>1159</v>
      </c>
      <c r="R233">
        <v>6</v>
      </c>
      <c r="S233">
        <v>5</v>
      </c>
      <c r="T233">
        <v>20</v>
      </c>
      <c r="U233">
        <v>59</v>
      </c>
      <c r="V233">
        <v>9</v>
      </c>
      <c r="W233">
        <v>699</v>
      </c>
    </row>
    <row r="234" spans="1:23" x14ac:dyDescent="0.25">
      <c r="A234" t="s">
        <v>1160</v>
      </c>
      <c r="B234" s="1">
        <v>43056</v>
      </c>
      <c r="C234" s="1">
        <v>43053</v>
      </c>
      <c r="D234">
        <v>4</v>
      </c>
      <c r="E234">
        <v>17</v>
      </c>
      <c r="F234" t="s">
        <v>1161</v>
      </c>
      <c r="G234">
        <v>80687</v>
      </c>
      <c r="H234">
        <v>197</v>
      </c>
      <c r="I234">
        <v>30</v>
      </c>
      <c r="J234">
        <v>53</v>
      </c>
      <c r="K234" t="b">
        <v>0</v>
      </c>
      <c r="L234" t="b">
        <v>0</v>
      </c>
      <c r="M234">
        <v>2</v>
      </c>
      <c r="N234" t="b">
        <v>1</v>
      </c>
      <c r="O234" t="s">
        <v>1162</v>
      </c>
      <c r="P234" t="s">
        <v>1163</v>
      </c>
      <c r="Q234" t="s">
        <v>1164</v>
      </c>
      <c r="R234">
        <v>2</v>
      </c>
      <c r="S234">
        <v>3</v>
      </c>
      <c r="T234">
        <v>98</v>
      </c>
      <c r="U234">
        <v>113</v>
      </c>
      <c r="V234">
        <v>4</v>
      </c>
      <c r="W234">
        <v>25589</v>
      </c>
    </row>
    <row r="235" spans="1:23" x14ac:dyDescent="0.25">
      <c r="A235" t="s">
        <v>1165</v>
      </c>
      <c r="B235" s="1">
        <v>43058</v>
      </c>
      <c r="C235" s="1">
        <v>43052</v>
      </c>
      <c r="D235">
        <v>13</v>
      </c>
      <c r="E235">
        <v>24</v>
      </c>
      <c r="F235" t="s">
        <v>1166</v>
      </c>
      <c r="G235">
        <v>225280</v>
      </c>
      <c r="H235">
        <v>5770</v>
      </c>
      <c r="I235">
        <v>150</v>
      </c>
      <c r="J235">
        <v>1312</v>
      </c>
      <c r="K235" t="b">
        <v>0</v>
      </c>
      <c r="L235" t="b">
        <v>0</v>
      </c>
      <c r="M235">
        <v>2</v>
      </c>
      <c r="N235" t="b">
        <v>1</v>
      </c>
      <c r="O235" t="s">
        <v>1167</v>
      </c>
      <c r="P235" t="s">
        <v>1168</v>
      </c>
      <c r="Q235" t="s">
        <v>1169</v>
      </c>
      <c r="R235">
        <v>5</v>
      </c>
      <c r="S235">
        <v>6</v>
      </c>
      <c r="T235">
        <v>488</v>
      </c>
      <c r="U235">
        <v>525</v>
      </c>
      <c r="V235">
        <v>10</v>
      </c>
      <c r="W235">
        <v>4296125</v>
      </c>
    </row>
    <row r="236" spans="1:23" x14ac:dyDescent="0.25">
      <c r="A236" t="s">
        <v>1170</v>
      </c>
      <c r="B236" s="1">
        <v>43058</v>
      </c>
      <c r="C236" s="1">
        <v>43053</v>
      </c>
      <c r="D236">
        <v>14</v>
      </c>
      <c r="E236">
        <v>26</v>
      </c>
      <c r="F236" t="s">
        <v>1171</v>
      </c>
      <c r="G236">
        <v>37376</v>
      </c>
      <c r="H236">
        <v>2093</v>
      </c>
      <c r="I236">
        <v>37</v>
      </c>
      <c r="J236">
        <v>521</v>
      </c>
      <c r="K236" t="b">
        <v>0</v>
      </c>
      <c r="L236" t="b">
        <v>0</v>
      </c>
      <c r="M236">
        <v>1</v>
      </c>
      <c r="N236" t="b">
        <v>1</v>
      </c>
      <c r="O236" t="s">
        <v>1172</v>
      </c>
      <c r="P236" t="s">
        <v>1173</v>
      </c>
      <c r="Q236" t="s">
        <v>1174</v>
      </c>
      <c r="R236">
        <v>5</v>
      </c>
      <c r="S236">
        <v>5</v>
      </c>
      <c r="T236">
        <v>14</v>
      </c>
      <c r="U236">
        <v>110</v>
      </c>
      <c r="V236">
        <v>13</v>
      </c>
      <c r="W236">
        <v>387825</v>
      </c>
    </row>
    <row r="237" spans="1:23" x14ac:dyDescent="0.25">
      <c r="A237" t="s">
        <v>1175</v>
      </c>
      <c r="B237" s="1">
        <v>43055</v>
      </c>
      <c r="C237" s="1">
        <v>40192</v>
      </c>
      <c r="D237">
        <v>15</v>
      </c>
      <c r="E237">
        <v>17</v>
      </c>
      <c r="F237" t="s">
        <v>1176</v>
      </c>
      <c r="G237">
        <v>99999</v>
      </c>
      <c r="H237">
        <v>143</v>
      </c>
      <c r="I237">
        <v>12</v>
      </c>
      <c r="J237">
        <v>32</v>
      </c>
      <c r="K237" t="b">
        <v>0</v>
      </c>
      <c r="L237" t="b">
        <v>0</v>
      </c>
      <c r="M237">
        <v>3</v>
      </c>
      <c r="N237" t="b">
        <v>1</v>
      </c>
      <c r="O237" t="s">
        <v>1177</v>
      </c>
      <c r="P237" t="s">
        <v>1178</v>
      </c>
      <c r="Q237" t="s">
        <v>1179</v>
      </c>
      <c r="R237">
        <v>2</v>
      </c>
      <c r="S237">
        <v>2863</v>
      </c>
      <c r="T237">
        <v>2</v>
      </c>
      <c r="U237">
        <v>8</v>
      </c>
      <c r="V237">
        <v>7</v>
      </c>
      <c r="W237">
        <v>99</v>
      </c>
    </row>
    <row r="238" spans="1:23" x14ac:dyDescent="0.25">
      <c r="A238" t="s">
        <v>1180</v>
      </c>
      <c r="B238" s="1">
        <v>43054</v>
      </c>
      <c r="C238" s="1">
        <v>43053</v>
      </c>
      <c r="D238">
        <v>6</v>
      </c>
      <c r="E238">
        <v>17</v>
      </c>
      <c r="F238" t="s">
        <v>881</v>
      </c>
      <c r="G238">
        <v>63780</v>
      </c>
      <c r="H238">
        <v>831</v>
      </c>
      <c r="I238">
        <v>12</v>
      </c>
      <c r="J238">
        <v>301</v>
      </c>
      <c r="K238" t="b">
        <v>0</v>
      </c>
      <c r="L238" t="b">
        <v>0</v>
      </c>
      <c r="M238">
        <v>1</v>
      </c>
      <c r="N238" t="b">
        <v>1</v>
      </c>
      <c r="O238" t="s">
        <v>1181</v>
      </c>
      <c r="P238" t="s">
        <v>883</v>
      </c>
      <c r="Q238" t="s">
        <v>1182</v>
      </c>
      <c r="R238">
        <v>1</v>
      </c>
      <c r="S238">
        <v>1</v>
      </c>
      <c r="T238">
        <v>98</v>
      </c>
      <c r="U238">
        <v>326</v>
      </c>
      <c r="V238">
        <v>8</v>
      </c>
      <c r="W238">
        <v>590200</v>
      </c>
    </row>
    <row r="239" spans="1:23" x14ac:dyDescent="0.25">
      <c r="A239" t="s">
        <v>1183</v>
      </c>
      <c r="B239" s="1">
        <v>43055</v>
      </c>
      <c r="C239" s="1">
        <v>43053</v>
      </c>
      <c r="D239">
        <v>13</v>
      </c>
      <c r="E239">
        <v>24</v>
      </c>
      <c r="F239" t="s">
        <v>1184</v>
      </c>
      <c r="G239">
        <v>30341</v>
      </c>
      <c r="H239">
        <v>730</v>
      </c>
      <c r="I239">
        <v>22</v>
      </c>
      <c r="J239">
        <v>34</v>
      </c>
      <c r="K239" t="b">
        <v>0</v>
      </c>
      <c r="L239" t="b">
        <v>0</v>
      </c>
      <c r="M239">
        <v>4</v>
      </c>
      <c r="N239" t="b">
        <v>1</v>
      </c>
      <c r="O239" t="s">
        <v>1185</v>
      </c>
      <c r="P239" t="s">
        <v>1186</v>
      </c>
      <c r="Q239" s="2" t="s">
        <v>1187</v>
      </c>
      <c r="R239">
        <v>2</v>
      </c>
      <c r="S239">
        <v>2</v>
      </c>
      <c r="T239">
        <v>60</v>
      </c>
      <c r="U239">
        <v>156</v>
      </c>
      <c r="V239">
        <v>22</v>
      </c>
      <c r="W239">
        <v>640271</v>
      </c>
    </row>
    <row r="240" spans="1:23" x14ac:dyDescent="0.25">
      <c r="A240" t="s">
        <v>1188</v>
      </c>
      <c r="B240" s="1">
        <v>43059</v>
      </c>
      <c r="C240" s="1">
        <v>43053</v>
      </c>
      <c r="D240">
        <v>16</v>
      </c>
      <c r="E240">
        <v>17</v>
      </c>
      <c r="F240" t="s">
        <v>1189</v>
      </c>
      <c r="G240">
        <v>215541</v>
      </c>
      <c r="H240">
        <v>12465</v>
      </c>
      <c r="I240">
        <v>46</v>
      </c>
      <c r="J240">
        <v>537</v>
      </c>
      <c r="K240" t="b">
        <v>0</v>
      </c>
      <c r="L240" t="b">
        <v>0</v>
      </c>
      <c r="M240">
        <v>6</v>
      </c>
      <c r="N240" t="b">
        <v>1</v>
      </c>
      <c r="O240" t="s">
        <v>1190</v>
      </c>
      <c r="P240" t="s">
        <v>1191</v>
      </c>
      <c r="Q240" t="s">
        <v>1192</v>
      </c>
      <c r="R240">
        <v>6</v>
      </c>
      <c r="S240">
        <v>6</v>
      </c>
      <c r="T240">
        <v>158</v>
      </c>
      <c r="U240">
        <v>575</v>
      </c>
      <c r="V240">
        <v>51</v>
      </c>
      <c r="W240">
        <v>6928375</v>
      </c>
    </row>
    <row r="241" spans="1:23" x14ac:dyDescent="0.25">
      <c r="A241" t="s">
        <v>1193</v>
      </c>
      <c r="B241" s="1">
        <v>43057</v>
      </c>
      <c r="C241" s="1">
        <v>43052</v>
      </c>
      <c r="D241">
        <v>0</v>
      </c>
      <c r="E241">
        <v>17</v>
      </c>
      <c r="F241" t="s">
        <v>74</v>
      </c>
      <c r="G241">
        <v>1042282</v>
      </c>
      <c r="H241">
        <v>6029</v>
      </c>
      <c r="I241">
        <v>549</v>
      </c>
      <c r="J241">
        <v>3187</v>
      </c>
      <c r="K241" t="b">
        <v>0</v>
      </c>
      <c r="L241" t="b">
        <v>0</v>
      </c>
      <c r="M241">
        <v>6</v>
      </c>
      <c r="N241" t="b">
        <v>1</v>
      </c>
      <c r="O241" t="s">
        <v>1194</v>
      </c>
      <c r="P241" t="s">
        <v>1195</v>
      </c>
      <c r="Q241" t="s">
        <v>1196</v>
      </c>
      <c r="R241">
        <v>4</v>
      </c>
      <c r="S241">
        <v>5</v>
      </c>
      <c r="T241">
        <v>139</v>
      </c>
      <c r="U241">
        <v>1601</v>
      </c>
      <c r="V241">
        <v>50</v>
      </c>
      <c r="W241">
        <v>3212413</v>
      </c>
    </row>
    <row r="242" spans="1:23" x14ac:dyDescent="0.25">
      <c r="A242" t="s">
        <v>1197</v>
      </c>
      <c r="B242" s="1">
        <v>43055</v>
      </c>
      <c r="C242" s="1">
        <v>43052</v>
      </c>
      <c r="D242">
        <v>20</v>
      </c>
      <c r="E242">
        <v>10</v>
      </c>
      <c r="F242" t="s">
        <v>1198</v>
      </c>
      <c r="G242">
        <v>157522</v>
      </c>
      <c r="H242">
        <v>8012</v>
      </c>
      <c r="I242">
        <v>85</v>
      </c>
      <c r="J242">
        <v>286</v>
      </c>
      <c r="K242" t="b">
        <v>0</v>
      </c>
      <c r="L242" t="b">
        <v>0</v>
      </c>
      <c r="M242">
        <v>3</v>
      </c>
      <c r="N242" t="b">
        <v>1</v>
      </c>
      <c r="O242" t="s">
        <v>1199</v>
      </c>
      <c r="P242" t="s">
        <v>1200</v>
      </c>
      <c r="Q242" t="s">
        <v>1201</v>
      </c>
      <c r="R242">
        <v>2</v>
      </c>
      <c r="S242">
        <v>3</v>
      </c>
      <c r="T242">
        <v>9</v>
      </c>
      <c r="U242">
        <v>25</v>
      </c>
      <c r="V242">
        <v>4</v>
      </c>
      <c r="W242">
        <v>1167783</v>
      </c>
    </row>
    <row r="243" spans="1:23" x14ac:dyDescent="0.25">
      <c r="A243" t="s">
        <v>1202</v>
      </c>
      <c r="B243" s="1">
        <v>43057</v>
      </c>
      <c r="C243" s="1">
        <v>43053</v>
      </c>
      <c r="D243">
        <v>17</v>
      </c>
      <c r="E243">
        <v>23</v>
      </c>
      <c r="F243" t="s">
        <v>1203</v>
      </c>
      <c r="G243">
        <v>52416</v>
      </c>
      <c r="H243">
        <v>5873</v>
      </c>
      <c r="I243">
        <v>41</v>
      </c>
      <c r="J243">
        <v>1664</v>
      </c>
      <c r="K243" t="b">
        <v>0</v>
      </c>
      <c r="L243" t="b">
        <v>0</v>
      </c>
      <c r="M243">
        <v>4</v>
      </c>
      <c r="N243" t="b">
        <v>1</v>
      </c>
      <c r="O243" t="s">
        <v>1204</v>
      </c>
      <c r="P243" t="s">
        <v>1205</v>
      </c>
      <c r="Q243" t="s">
        <v>1206</v>
      </c>
      <c r="R243">
        <v>4</v>
      </c>
      <c r="S243">
        <v>4</v>
      </c>
      <c r="T243">
        <v>26</v>
      </c>
      <c r="U243">
        <v>71</v>
      </c>
      <c r="V243">
        <v>11</v>
      </c>
      <c r="W243">
        <v>640798</v>
      </c>
    </row>
    <row r="244" spans="1:23" x14ac:dyDescent="0.25">
      <c r="A244" t="s">
        <v>1207</v>
      </c>
      <c r="B244" s="1">
        <v>43055</v>
      </c>
      <c r="C244" s="1">
        <v>43053</v>
      </c>
      <c r="D244">
        <v>13</v>
      </c>
      <c r="E244">
        <v>24</v>
      </c>
      <c r="F244" t="s">
        <v>604</v>
      </c>
      <c r="G244">
        <v>212992</v>
      </c>
      <c r="H244">
        <v>7049</v>
      </c>
      <c r="I244">
        <v>209</v>
      </c>
      <c r="J244">
        <v>365</v>
      </c>
      <c r="K244" t="b">
        <v>0</v>
      </c>
      <c r="L244" t="b">
        <v>0</v>
      </c>
      <c r="M244">
        <v>5</v>
      </c>
      <c r="N244" t="b">
        <v>1</v>
      </c>
      <c r="O244" t="s">
        <v>1208</v>
      </c>
      <c r="P244" t="s">
        <v>1209</v>
      </c>
      <c r="Q244" s="2" t="s">
        <v>1210</v>
      </c>
      <c r="R244">
        <v>2</v>
      </c>
      <c r="S244">
        <v>2</v>
      </c>
      <c r="T244">
        <v>92</v>
      </c>
      <c r="U244">
        <v>216</v>
      </c>
      <c r="V244">
        <v>26</v>
      </c>
      <c r="W244">
        <v>2188912</v>
      </c>
    </row>
    <row r="245" spans="1:23" x14ac:dyDescent="0.25">
      <c r="A245" t="s">
        <v>1211</v>
      </c>
      <c r="B245" s="1">
        <v>43055</v>
      </c>
      <c r="C245" s="1">
        <v>43053</v>
      </c>
      <c r="D245">
        <v>17</v>
      </c>
      <c r="E245">
        <v>24</v>
      </c>
      <c r="F245" t="s">
        <v>1212</v>
      </c>
      <c r="G245">
        <v>209442</v>
      </c>
      <c r="H245">
        <v>19069</v>
      </c>
      <c r="I245">
        <v>289</v>
      </c>
      <c r="J245">
        <v>836</v>
      </c>
      <c r="K245" t="b">
        <v>0</v>
      </c>
      <c r="L245" t="b">
        <v>0</v>
      </c>
      <c r="M245">
        <v>6</v>
      </c>
      <c r="N245" t="b">
        <v>1</v>
      </c>
      <c r="O245" t="s">
        <v>1213</v>
      </c>
      <c r="P245" t="s">
        <v>1214</v>
      </c>
      <c r="Q245" t="s">
        <v>1215</v>
      </c>
      <c r="R245">
        <v>2</v>
      </c>
      <c r="S245">
        <v>2</v>
      </c>
      <c r="T245">
        <v>57</v>
      </c>
      <c r="U245">
        <v>337</v>
      </c>
      <c r="V245">
        <v>36</v>
      </c>
      <c r="W245">
        <v>2842339</v>
      </c>
    </row>
    <row r="246" spans="1:23" x14ac:dyDescent="0.25">
      <c r="A246" t="s">
        <v>1216</v>
      </c>
      <c r="B246" s="1">
        <v>43057</v>
      </c>
      <c r="C246" s="1">
        <v>43052</v>
      </c>
      <c r="D246">
        <v>15</v>
      </c>
      <c r="E246">
        <v>25</v>
      </c>
      <c r="F246" t="s">
        <v>229</v>
      </c>
      <c r="G246">
        <v>112077</v>
      </c>
      <c r="H246">
        <v>438</v>
      </c>
      <c r="I246">
        <v>46</v>
      </c>
      <c r="J246">
        <v>572</v>
      </c>
      <c r="K246" t="b">
        <v>0</v>
      </c>
      <c r="L246" t="b">
        <v>0</v>
      </c>
      <c r="M246">
        <v>6</v>
      </c>
      <c r="N246" t="b">
        <v>1</v>
      </c>
      <c r="O246" t="s">
        <v>1217</v>
      </c>
      <c r="P246" t="s">
        <v>1218</v>
      </c>
      <c r="Q246" t="s">
        <v>1219</v>
      </c>
      <c r="R246">
        <v>4</v>
      </c>
      <c r="S246">
        <v>5</v>
      </c>
      <c r="T246">
        <v>183</v>
      </c>
      <c r="U246">
        <v>336</v>
      </c>
      <c r="V246">
        <v>21</v>
      </c>
      <c r="W246">
        <v>2119249</v>
      </c>
    </row>
    <row r="247" spans="1:23" x14ac:dyDescent="0.25">
      <c r="A247" t="s">
        <v>1220</v>
      </c>
      <c r="B247" s="1">
        <v>43057</v>
      </c>
      <c r="C247" s="1">
        <v>43052</v>
      </c>
      <c r="D247">
        <v>15</v>
      </c>
      <c r="E247">
        <v>2</v>
      </c>
      <c r="F247" t="s">
        <v>1221</v>
      </c>
      <c r="G247">
        <v>136837</v>
      </c>
      <c r="H247">
        <v>2504</v>
      </c>
      <c r="I247">
        <v>39</v>
      </c>
      <c r="J247">
        <v>505</v>
      </c>
      <c r="K247" t="b">
        <v>0</v>
      </c>
      <c r="L247" t="b">
        <v>0</v>
      </c>
      <c r="M247">
        <v>5</v>
      </c>
      <c r="N247" t="b">
        <v>1</v>
      </c>
      <c r="O247" t="s">
        <v>1222</v>
      </c>
      <c r="P247" t="s">
        <v>1223</v>
      </c>
      <c r="Q247" t="s">
        <v>1224</v>
      </c>
      <c r="R247">
        <v>4</v>
      </c>
      <c r="S247">
        <v>5</v>
      </c>
      <c r="T247">
        <v>6</v>
      </c>
      <c r="U247">
        <v>42</v>
      </c>
      <c r="V247">
        <v>26</v>
      </c>
      <c r="W247">
        <v>535963</v>
      </c>
    </row>
    <row r="248" spans="1:23" x14ac:dyDescent="0.25">
      <c r="A248" t="s">
        <v>1225</v>
      </c>
      <c r="B248" s="1">
        <v>43057</v>
      </c>
      <c r="C248" s="1">
        <v>43052</v>
      </c>
      <c r="D248">
        <v>15</v>
      </c>
      <c r="E248">
        <v>26</v>
      </c>
      <c r="F248" t="s">
        <v>1226</v>
      </c>
      <c r="G248">
        <v>35125</v>
      </c>
      <c r="H248">
        <v>627</v>
      </c>
      <c r="I248">
        <v>43</v>
      </c>
      <c r="J248">
        <v>64</v>
      </c>
      <c r="K248" t="b">
        <v>0</v>
      </c>
      <c r="L248" t="b">
        <v>0</v>
      </c>
      <c r="M248">
        <v>6</v>
      </c>
      <c r="N248" t="b">
        <v>1</v>
      </c>
      <c r="O248" t="s">
        <v>1227</v>
      </c>
      <c r="P248" t="s">
        <v>1228</v>
      </c>
      <c r="Q248" t="s">
        <v>1229</v>
      </c>
      <c r="R248">
        <v>4</v>
      </c>
      <c r="S248">
        <v>5</v>
      </c>
      <c r="T248">
        <v>183</v>
      </c>
      <c r="U248">
        <v>823</v>
      </c>
      <c r="V248">
        <v>43</v>
      </c>
      <c r="W248">
        <v>689083</v>
      </c>
    </row>
    <row r="249" spans="1:23" x14ac:dyDescent="0.25">
      <c r="A249" t="s">
        <v>1230</v>
      </c>
      <c r="B249" s="1">
        <v>43057</v>
      </c>
      <c r="C249" s="1">
        <v>43053</v>
      </c>
      <c r="D249">
        <v>16</v>
      </c>
      <c r="E249">
        <v>10</v>
      </c>
      <c r="F249" t="s">
        <v>1231</v>
      </c>
      <c r="G249">
        <v>72940</v>
      </c>
      <c r="H249">
        <v>1353</v>
      </c>
      <c r="I249">
        <v>102</v>
      </c>
      <c r="J249">
        <v>145</v>
      </c>
      <c r="K249" t="b">
        <v>0</v>
      </c>
      <c r="L249" t="b">
        <v>0</v>
      </c>
      <c r="M249">
        <v>2</v>
      </c>
      <c r="N249" t="b">
        <v>1</v>
      </c>
      <c r="O249" t="s">
        <v>1232</v>
      </c>
      <c r="P249" t="s">
        <v>1233</v>
      </c>
      <c r="Q249" t="s">
        <v>1234</v>
      </c>
      <c r="R249">
        <v>4</v>
      </c>
      <c r="S249">
        <v>4</v>
      </c>
      <c r="T249">
        <v>110</v>
      </c>
      <c r="U249">
        <v>114</v>
      </c>
      <c r="V249">
        <v>4</v>
      </c>
      <c r="W249">
        <v>59144</v>
      </c>
    </row>
    <row r="250" spans="1:23" x14ac:dyDescent="0.25">
      <c r="A250" t="s">
        <v>1235</v>
      </c>
      <c r="B250" s="1">
        <v>43057</v>
      </c>
      <c r="C250" s="1">
        <v>43051</v>
      </c>
      <c r="D250">
        <v>0</v>
      </c>
      <c r="E250">
        <v>23</v>
      </c>
      <c r="F250" t="s">
        <v>1236</v>
      </c>
      <c r="G250">
        <v>434036</v>
      </c>
      <c r="H250">
        <v>6464</v>
      </c>
      <c r="I250">
        <v>334</v>
      </c>
      <c r="J250">
        <v>348</v>
      </c>
      <c r="K250" t="b">
        <v>0</v>
      </c>
      <c r="L250" t="b">
        <v>0</v>
      </c>
      <c r="M250">
        <v>2</v>
      </c>
      <c r="N250" t="b">
        <v>1</v>
      </c>
      <c r="O250" t="s">
        <v>1237</v>
      </c>
      <c r="P250" t="s">
        <v>1238</v>
      </c>
      <c r="Q250" t="s">
        <v>1239</v>
      </c>
      <c r="R250">
        <v>4</v>
      </c>
      <c r="S250">
        <v>6</v>
      </c>
      <c r="T250">
        <v>24</v>
      </c>
      <c r="U250">
        <v>78</v>
      </c>
      <c r="V250">
        <v>15</v>
      </c>
      <c r="W250">
        <v>1105</v>
      </c>
    </row>
    <row r="251" spans="1:23" x14ac:dyDescent="0.25">
      <c r="A251" t="s">
        <v>1240</v>
      </c>
      <c r="B251" s="1">
        <v>43058</v>
      </c>
      <c r="C251" s="1">
        <v>43053</v>
      </c>
      <c r="D251">
        <v>15</v>
      </c>
      <c r="E251">
        <v>17</v>
      </c>
      <c r="F251" t="s">
        <v>1241</v>
      </c>
      <c r="G251">
        <v>11156</v>
      </c>
      <c r="H251">
        <v>58</v>
      </c>
      <c r="I251">
        <v>4</v>
      </c>
      <c r="J251">
        <v>5</v>
      </c>
      <c r="K251" t="b">
        <v>0</v>
      </c>
      <c r="L251" t="b">
        <v>0</v>
      </c>
      <c r="M251">
        <v>14</v>
      </c>
      <c r="N251" t="b">
        <v>1</v>
      </c>
      <c r="O251" t="s">
        <v>1242</v>
      </c>
      <c r="P251" t="s">
        <v>1243</v>
      </c>
      <c r="Q251" t="s">
        <v>1244</v>
      </c>
      <c r="R251">
        <v>5</v>
      </c>
      <c r="S251">
        <v>5</v>
      </c>
      <c r="T251">
        <v>98</v>
      </c>
      <c r="U251">
        <v>328</v>
      </c>
      <c r="V251">
        <v>20</v>
      </c>
      <c r="W251">
        <v>103143</v>
      </c>
    </row>
    <row r="252" spans="1:23" x14ac:dyDescent="0.25">
      <c r="A252" t="s">
        <v>1245</v>
      </c>
      <c r="B252" s="1">
        <v>43058</v>
      </c>
      <c r="C252" s="1">
        <v>43053</v>
      </c>
      <c r="D252">
        <v>16</v>
      </c>
      <c r="E252">
        <v>10</v>
      </c>
      <c r="F252" t="s">
        <v>1246</v>
      </c>
      <c r="G252">
        <v>39720</v>
      </c>
      <c r="H252">
        <v>2229</v>
      </c>
      <c r="I252">
        <v>90</v>
      </c>
      <c r="J252">
        <v>338</v>
      </c>
      <c r="K252" t="b">
        <v>0</v>
      </c>
      <c r="L252" t="b">
        <v>0</v>
      </c>
      <c r="M252">
        <v>3</v>
      </c>
      <c r="N252" t="b">
        <v>1</v>
      </c>
      <c r="O252" t="s">
        <v>1247</v>
      </c>
      <c r="P252" t="s">
        <v>1248</v>
      </c>
      <c r="Q252" t="s">
        <v>1249</v>
      </c>
      <c r="R252">
        <v>5</v>
      </c>
      <c r="S252">
        <v>5</v>
      </c>
      <c r="T252">
        <v>171</v>
      </c>
      <c r="U252">
        <v>232</v>
      </c>
      <c r="V252">
        <v>9</v>
      </c>
      <c r="W252">
        <v>19944</v>
      </c>
    </row>
    <row r="253" spans="1:23" x14ac:dyDescent="0.25">
      <c r="A253" t="s">
        <v>1250</v>
      </c>
      <c r="B253" s="1">
        <v>43057</v>
      </c>
      <c r="C253" s="1">
        <v>43051</v>
      </c>
      <c r="D253">
        <v>16</v>
      </c>
      <c r="E253">
        <v>1</v>
      </c>
      <c r="F253" t="s">
        <v>1251</v>
      </c>
      <c r="G253">
        <v>292891</v>
      </c>
      <c r="H253">
        <v>6725</v>
      </c>
      <c r="I253">
        <v>386</v>
      </c>
      <c r="J253">
        <v>598</v>
      </c>
      <c r="K253" t="b">
        <v>0</v>
      </c>
      <c r="L253" t="b">
        <v>0</v>
      </c>
      <c r="M253">
        <v>1</v>
      </c>
      <c r="N253" t="b">
        <v>1</v>
      </c>
      <c r="O253" t="s">
        <v>1252</v>
      </c>
      <c r="P253" t="s">
        <v>1253</v>
      </c>
      <c r="Q253" t="s">
        <v>1254</v>
      </c>
      <c r="R253">
        <v>4</v>
      </c>
      <c r="S253">
        <v>6</v>
      </c>
      <c r="T253">
        <v>5</v>
      </c>
      <c r="U253">
        <v>11</v>
      </c>
      <c r="V253">
        <v>7</v>
      </c>
      <c r="W253">
        <v>284965</v>
      </c>
    </row>
    <row r="254" spans="1:23" x14ac:dyDescent="0.25">
      <c r="A254" t="s">
        <v>1255</v>
      </c>
      <c r="B254" s="1">
        <v>43055</v>
      </c>
      <c r="C254" s="1">
        <v>43052</v>
      </c>
      <c r="D254">
        <v>9</v>
      </c>
      <c r="E254">
        <v>19</v>
      </c>
      <c r="F254" t="s">
        <v>1256</v>
      </c>
      <c r="G254">
        <v>1037561</v>
      </c>
      <c r="H254">
        <v>716</v>
      </c>
      <c r="I254">
        <v>117</v>
      </c>
      <c r="J254">
        <v>223</v>
      </c>
      <c r="K254" t="b">
        <v>0</v>
      </c>
      <c r="L254" t="b">
        <v>0</v>
      </c>
      <c r="M254">
        <v>2</v>
      </c>
      <c r="N254" t="b">
        <v>1</v>
      </c>
      <c r="O254" t="s">
        <v>1257</v>
      </c>
      <c r="P254" t="s">
        <v>1258</v>
      </c>
      <c r="Q254" t="s">
        <v>1259</v>
      </c>
      <c r="R254">
        <v>2</v>
      </c>
      <c r="S254">
        <v>3</v>
      </c>
      <c r="T254">
        <v>7</v>
      </c>
      <c r="U254">
        <v>43</v>
      </c>
      <c r="V254">
        <v>21</v>
      </c>
      <c r="W254">
        <v>5342</v>
      </c>
    </row>
    <row r="255" spans="1:23" x14ac:dyDescent="0.25">
      <c r="A255" t="s">
        <v>1260</v>
      </c>
      <c r="B255" s="1">
        <v>43057</v>
      </c>
      <c r="C255" s="1">
        <v>43052</v>
      </c>
      <c r="D255">
        <v>17</v>
      </c>
      <c r="E255">
        <v>1</v>
      </c>
      <c r="F255" t="s">
        <v>1261</v>
      </c>
      <c r="G255">
        <v>49451</v>
      </c>
      <c r="H255">
        <v>4666</v>
      </c>
      <c r="I255">
        <v>92</v>
      </c>
      <c r="J255">
        <v>447</v>
      </c>
      <c r="K255" t="b">
        <v>0</v>
      </c>
      <c r="L255" t="b">
        <v>0</v>
      </c>
      <c r="M255">
        <v>2</v>
      </c>
      <c r="N255" t="b">
        <v>1</v>
      </c>
      <c r="O255" t="s">
        <v>1262</v>
      </c>
      <c r="P255" t="s">
        <v>1263</v>
      </c>
      <c r="Q255" t="s">
        <v>1264</v>
      </c>
      <c r="R255">
        <v>4</v>
      </c>
      <c r="S255">
        <v>5</v>
      </c>
      <c r="T255">
        <v>15</v>
      </c>
      <c r="U255">
        <v>35</v>
      </c>
      <c r="V255">
        <v>7</v>
      </c>
      <c r="W255">
        <v>57809</v>
      </c>
    </row>
    <row r="256" spans="1:23" x14ac:dyDescent="0.25">
      <c r="A256" t="s">
        <v>1265</v>
      </c>
      <c r="B256" s="1">
        <v>43056</v>
      </c>
      <c r="C256" s="1">
        <v>43052</v>
      </c>
      <c r="D256">
        <v>18</v>
      </c>
      <c r="E256">
        <v>17</v>
      </c>
      <c r="F256" t="s">
        <v>1266</v>
      </c>
      <c r="G256">
        <v>6993</v>
      </c>
      <c r="H256">
        <v>20</v>
      </c>
      <c r="I256">
        <v>58</v>
      </c>
      <c r="J256">
        <v>53</v>
      </c>
      <c r="K256" t="b">
        <v>0</v>
      </c>
      <c r="L256" t="b">
        <v>0</v>
      </c>
      <c r="M256">
        <v>0</v>
      </c>
      <c r="N256" t="b">
        <v>0</v>
      </c>
      <c r="O256" t="s">
        <v>1267</v>
      </c>
      <c r="P256" t="s">
        <v>1268</v>
      </c>
      <c r="Q256" t="s">
        <v>1269</v>
      </c>
      <c r="R256">
        <v>3</v>
      </c>
      <c r="S256">
        <v>4</v>
      </c>
      <c r="T256">
        <v>1</v>
      </c>
      <c r="U256">
        <v>4</v>
      </c>
      <c r="V256">
        <v>4</v>
      </c>
      <c r="W256">
        <v>2869</v>
      </c>
    </row>
    <row r="257" spans="1:23" x14ac:dyDescent="0.25">
      <c r="A257" t="s">
        <v>1270</v>
      </c>
      <c r="B257" s="1">
        <v>43056</v>
      </c>
      <c r="C257" s="1">
        <v>43051</v>
      </c>
      <c r="D257">
        <v>17</v>
      </c>
      <c r="E257">
        <v>22</v>
      </c>
      <c r="F257" t="s">
        <v>1271</v>
      </c>
      <c r="G257">
        <v>141308</v>
      </c>
      <c r="H257">
        <v>4455</v>
      </c>
      <c r="I257">
        <v>169</v>
      </c>
      <c r="J257">
        <v>327</v>
      </c>
      <c r="K257" t="b">
        <v>0</v>
      </c>
      <c r="L257" t="b">
        <v>0</v>
      </c>
      <c r="M257">
        <v>2</v>
      </c>
      <c r="N257" t="b">
        <v>1</v>
      </c>
      <c r="O257" t="s">
        <v>1272</v>
      </c>
      <c r="P257" t="s">
        <v>1273</v>
      </c>
      <c r="Q257" t="s">
        <v>1274</v>
      </c>
      <c r="R257">
        <v>3</v>
      </c>
      <c r="S257">
        <v>5</v>
      </c>
      <c r="T257">
        <v>139</v>
      </c>
      <c r="U257">
        <v>593</v>
      </c>
      <c r="V257">
        <v>38</v>
      </c>
      <c r="W257">
        <v>1210336</v>
      </c>
    </row>
    <row r="258" spans="1:23" x14ac:dyDescent="0.25">
      <c r="A258" t="s">
        <v>1275</v>
      </c>
      <c r="B258" s="1">
        <v>43054</v>
      </c>
      <c r="C258" s="1">
        <v>43053</v>
      </c>
      <c r="D258">
        <v>6</v>
      </c>
      <c r="E258">
        <v>24</v>
      </c>
      <c r="F258" t="s">
        <v>412</v>
      </c>
      <c r="G258">
        <v>102639</v>
      </c>
      <c r="H258">
        <v>3218</v>
      </c>
      <c r="I258">
        <v>1085</v>
      </c>
      <c r="J258">
        <v>475</v>
      </c>
      <c r="K258" t="b">
        <v>0</v>
      </c>
      <c r="L258" t="b">
        <v>0</v>
      </c>
      <c r="M258">
        <v>0</v>
      </c>
      <c r="N258" t="b">
        <v>0</v>
      </c>
      <c r="O258" t="s">
        <v>1276</v>
      </c>
      <c r="P258" t="s">
        <v>414</v>
      </c>
      <c r="Q258" t="s">
        <v>1277</v>
      </c>
      <c r="R258">
        <v>1</v>
      </c>
      <c r="S258">
        <v>1</v>
      </c>
      <c r="T258">
        <v>488</v>
      </c>
      <c r="U258">
        <v>3040</v>
      </c>
      <c r="V258">
        <v>26</v>
      </c>
      <c r="W258">
        <v>13637751</v>
      </c>
    </row>
    <row r="259" spans="1:23" x14ac:dyDescent="0.25">
      <c r="A259" t="s">
        <v>1278</v>
      </c>
      <c r="B259" s="1">
        <v>43056</v>
      </c>
      <c r="C259" s="1">
        <v>43052</v>
      </c>
      <c r="D259">
        <v>5</v>
      </c>
      <c r="E259">
        <v>17</v>
      </c>
      <c r="F259" t="s">
        <v>1279</v>
      </c>
      <c r="G259">
        <v>43426</v>
      </c>
      <c r="H259">
        <v>309</v>
      </c>
      <c r="I259">
        <v>33</v>
      </c>
      <c r="J259">
        <v>47</v>
      </c>
      <c r="K259" t="b">
        <v>0</v>
      </c>
      <c r="L259" t="b">
        <v>0</v>
      </c>
      <c r="M259">
        <v>0</v>
      </c>
      <c r="N259" t="b">
        <v>0</v>
      </c>
      <c r="O259" t="s">
        <v>1280</v>
      </c>
      <c r="P259" t="s">
        <v>236</v>
      </c>
      <c r="Q259" t="s">
        <v>1281</v>
      </c>
      <c r="R259">
        <v>3</v>
      </c>
      <c r="S259">
        <v>4</v>
      </c>
      <c r="T259">
        <v>0</v>
      </c>
      <c r="U259">
        <v>0</v>
      </c>
      <c r="V259">
        <v>0</v>
      </c>
      <c r="W259">
        <v>13446</v>
      </c>
    </row>
    <row r="260" spans="1:23" x14ac:dyDescent="0.25">
      <c r="A260" t="s">
        <v>1282</v>
      </c>
      <c r="B260" s="1">
        <v>43056</v>
      </c>
      <c r="C260" s="1">
        <v>43052</v>
      </c>
      <c r="D260">
        <v>16</v>
      </c>
      <c r="E260">
        <v>25</v>
      </c>
      <c r="F260" t="s">
        <v>1283</v>
      </c>
      <c r="G260">
        <v>6801</v>
      </c>
      <c r="H260">
        <v>11</v>
      </c>
      <c r="I260">
        <v>35</v>
      </c>
      <c r="J260">
        <v>16</v>
      </c>
      <c r="K260" t="b">
        <v>0</v>
      </c>
      <c r="L260" t="b">
        <v>0</v>
      </c>
      <c r="M260">
        <v>0</v>
      </c>
      <c r="N260" t="b">
        <v>0</v>
      </c>
      <c r="O260" t="s">
        <v>1284</v>
      </c>
      <c r="P260" t="s">
        <v>236</v>
      </c>
      <c r="Q260" t="s">
        <v>1285</v>
      </c>
      <c r="R260">
        <v>3</v>
      </c>
      <c r="S260">
        <v>4</v>
      </c>
      <c r="T260">
        <v>0</v>
      </c>
      <c r="U260">
        <v>0</v>
      </c>
      <c r="V260">
        <v>0</v>
      </c>
      <c r="W260">
        <v>22218</v>
      </c>
    </row>
    <row r="261" spans="1:23" x14ac:dyDescent="0.25">
      <c r="A261" t="s">
        <v>1286</v>
      </c>
      <c r="B261" s="1">
        <v>43056</v>
      </c>
      <c r="C261" s="1">
        <v>43050</v>
      </c>
      <c r="D261">
        <v>17</v>
      </c>
      <c r="E261">
        <v>24</v>
      </c>
      <c r="F261" t="s">
        <v>1287</v>
      </c>
      <c r="G261">
        <v>227162</v>
      </c>
      <c r="H261">
        <v>4836</v>
      </c>
      <c r="I261">
        <v>60</v>
      </c>
      <c r="J261">
        <v>268</v>
      </c>
      <c r="K261" t="b">
        <v>0</v>
      </c>
      <c r="L261" t="b">
        <v>0</v>
      </c>
      <c r="M261">
        <v>1</v>
      </c>
      <c r="N261" t="b">
        <v>1</v>
      </c>
      <c r="O261" t="s">
        <v>1288</v>
      </c>
      <c r="P261" t="s">
        <v>1289</v>
      </c>
      <c r="Q261" t="s">
        <v>1290</v>
      </c>
      <c r="R261">
        <v>3</v>
      </c>
      <c r="S261">
        <v>6</v>
      </c>
      <c r="T261">
        <v>4</v>
      </c>
      <c r="U261">
        <v>31</v>
      </c>
      <c r="V261">
        <v>20</v>
      </c>
      <c r="W261">
        <v>355375</v>
      </c>
    </row>
    <row r="262" spans="1:23" x14ac:dyDescent="0.25">
      <c r="A262" t="s">
        <v>1291</v>
      </c>
      <c r="B262" s="1">
        <v>43056</v>
      </c>
      <c r="C262" s="1">
        <v>43052</v>
      </c>
      <c r="D262">
        <v>20</v>
      </c>
      <c r="E262">
        <v>24</v>
      </c>
      <c r="F262" t="s">
        <v>1292</v>
      </c>
      <c r="G262">
        <v>3914</v>
      </c>
      <c r="H262">
        <v>48</v>
      </c>
      <c r="I262">
        <v>3</v>
      </c>
      <c r="J262">
        <v>24</v>
      </c>
      <c r="K262" t="b">
        <v>0</v>
      </c>
      <c r="L262" t="b">
        <v>0</v>
      </c>
      <c r="M262">
        <v>8</v>
      </c>
      <c r="N262" t="b">
        <v>1</v>
      </c>
      <c r="O262" t="s">
        <v>1293</v>
      </c>
      <c r="P262" t="s">
        <v>1294</v>
      </c>
      <c r="Q262" t="s">
        <v>1295</v>
      </c>
      <c r="R262">
        <v>3</v>
      </c>
      <c r="S262">
        <v>4</v>
      </c>
      <c r="T262">
        <v>441</v>
      </c>
      <c r="U262">
        <v>2163</v>
      </c>
      <c r="V262">
        <v>41</v>
      </c>
      <c r="W262">
        <v>145315</v>
      </c>
    </row>
    <row r="263" spans="1:23" x14ac:dyDescent="0.25">
      <c r="A263" t="s">
        <v>1296</v>
      </c>
      <c r="B263" s="1">
        <v>43056</v>
      </c>
      <c r="C263" s="1">
        <v>43051</v>
      </c>
      <c r="D263">
        <v>5</v>
      </c>
      <c r="E263">
        <v>10</v>
      </c>
      <c r="F263" t="s">
        <v>540</v>
      </c>
      <c r="G263">
        <v>7095077</v>
      </c>
      <c r="H263">
        <v>438470</v>
      </c>
      <c r="I263">
        <v>6754</v>
      </c>
      <c r="J263">
        <v>29178</v>
      </c>
      <c r="K263" t="b">
        <v>0</v>
      </c>
      <c r="L263" t="b">
        <v>0</v>
      </c>
      <c r="M263">
        <v>5</v>
      </c>
      <c r="N263" t="b">
        <v>1</v>
      </c>
      <c r="O263" t="s">
        <v>1297</v>
      </c>
      <c r="P263" t="s">
        <v>1298</v>
      </c>
      <c r="Q263" t="s">
        <v>1299</v>
      </c>
      <c r="R263">
        <v>3</v>
      </c>
      <c r="S263">
        <v>5</v>
      </c>
      <c r="T263">
        <v>31</v>
      </c>
      <c r="U263">
        <v>223</v>
      </c>
      <c r="V263">
        <v>27</v>
      </c>
      <c r="W263">
        <v>6358719</v>
      </c>
    </row>
    <row r="264" spans="1:23" x14ac:dyDescent="0.25">
      <c r="A264" t="s">
        <v>1300</v>
      </c>
      <c r="B264" s="1">
        <v>43055</v>
      </c>
      <c r="C264" s="1">
        <v>43050</v>
      </c>
      <c r="D264">
        <v>1</v>
      </c>
      <c r="E264">
        <v>22</v>
      </c>
      <c r="F264" t="s">
        <v>1301</v>
      </c>
      <c r="G264">
        <v>92327</v>
      </c>
      <c r="H264">
        <v>182</v>
      </c>
      <c r="I264">
        <v>45</v>
      </c>
      <c r="J264">
        <v>0</v>
      </c>
      <c r="K264" t="b">
        <v>0</v>
      </c>
      <c r="L264" t="b">
        <v>0</v>
      </c>
      <c r="M264">
        <v>4</v>
      </c>
      <c r="N264" t="b">
        <v>1</v>
      </c>
      <c r="O264" t="s">
        <v>1302</v>
      </c>
      <c r="P264" t="s">
        <v>1303</v>
      </c>
      <c r="Q264" t="s">
        <v>1304</v>
      </c>
      <c r="R264">
        <v>2</v>
      </c>
      <c r="S264">
        <v>5</v>
      </c>
      <c r="T264">
        <v>6</v>
      </c>
      <c r="U264">
        <v>16</v>
      </c>
      <c r="V264">
        <v>5</v>
      </c>
      <c r="W264">
        <v>2710</v>
      </c>
    </row>
    <row r="265" spans="1:23" x14ac:dyDescent="0.25">
      <c r="A265" t="s">
        <v>1305</v>
      </c>
      <c r="B265" s="1">
        <v>43055</v>
      </c>
      <c r="C265" s="1">
        <v>43049</v>
      </c>
      <c r="D265">
        <v>7</v>
      </c>
      <c r="E265">
        <v>28</v>
      </c>
      <c r="F265" t="s">
        <v>1306</v>
      </c>
      <c r="G265">
        <v>1167646</v>
      </c>
      <c r="H265">
        <v>2691</v>
      </c>
      <c r="I265">
        <v>916</v>
      </c>
      <c r="J265">
        <v>1122</v>
      </c>
      <c r="K265" t="b">
        <v>0</v>
      </c>
      <c r="L265" t="b">
        <v>0</v>
      </c>
      <c r="M265">
        <v>3</v>
      </c>
      <c r="N265" t="b">
        <v>1</v>
      </c>
      <c r="O265" t="s">
        <v>1307</v>
      </c>
      <c r="P265" t="s">
        <v>1308</v>
      </c>
      <c r="Q265" t="s">
        <v>1309</v>
      </c>
      <c r="R265">
        <v>2</v>
      </c>
      <c r="S265">
        <v>6</v>
      </c>
      <c r="T265">
        <v>38</v>
      </c>
      <c r="U265">
        <v>87</v>
      </c>
      <c r="V265">
        <v>14</v>
      </c>
      <c r="W265">
        <v>5890</v>
      </c>
    </row>
    <row r="266" spans="1:23" x14ac:dyDescent="0.25">
      <c r="A266" t="s">
        <v>1310</v>
      </c>
      <c r="B266" s="1">
        <v>43055</v>
      </c>
      <c r="C266" s="1">
        <v>43049</v>
      </c>
      <c r="D266">
        <v>17</v>
      </c>
      <c r="E266">
        <v>22</v>
      </c>
      <c r="F266" t="s">
        <v>1311</v>
      </c>
      <c r="G266">
        <v>49915</v>
      </c>
      <c r="H266">
        <v>386</v>
      </c>
      <c r="I266">
        <v>11</v>
      </c>
      <c r="J266">
        <v>24</v>
      </c>
      <c r="K266" t="b">
        <v>0</v>
      </c>
      <c r="L266" t="b">
        <v>0</v>
      </c>
      <c r="M266">
        <v>0</v>
      </c>
      <c r="N266" t="b">
        <v>0</v>
      </c>
      <c r="O266" t="s">
        <v>1312</v>
      </c>
      <c r="P266" t="s">
        <v>236</v>
      </c>
      <c r="Q266" t="s">
        <v>1313</v>
      </c>
      <c r="R266">
        <v>2</v>
      </c>
      <c r="S266">
        <v>6</v>
      </c>
      <c r="T266">
        <v>0</v>
      </c>
      <c r="U266">
        <v>0</v>
      </c>
      <c r="V266">
        <v>0</v>
      </c>
      <c r="W266">
        <v>6</v>
      </c>
    </row>
    <row r="267" spans="1:23" x14ac:dyDescent="0.25">
      <c r="A267" t="s">
        <v>1314</v>
      </c>
      <c r="B267" s="1">
        <v>43056</v>
      </c>
      <c r="C267" s="1">
        <v>43052</v>
      </c>
      <c r="D267">
        <v>8</v>
      </c>
      <c r="E267">
        <v>28</v>
      </c>
      <c r="F267" t="s">
        <v>1315</v>
      </c>
      <c r="G267">
        <v>6247</v>
      </c>
      <c r="H267">
        <v>22</v>
      </c>
      <c r="I267">
        <v>0</v>
      </c>
      <c r="J267">
        <v>2</v>
      </c>
      <c r="K267" t="b">
        <v>0</v>
      </c>
      <c r="L267" t="b">
        <v>0</v>
      </c>
      <c r="M267">
        <v>2</v>
      </c>
      <c r="N267" t="b">
        <v>1</v>
      </c>
      <c r="O267" t="s">
        <v>1316</v>
      </c>
      <c r="P267" t="s">
        <v>1317</v>
      </c>
      <c r="Q267" t="s">
        <v>1318</v>
      </c>
      <c r="R267">
        <v>3</v>
      </c>
      <c r="S267">
        <v>4</v>
      </c>
      <c r="T267">
        <v>2</v>
      </c>
      <c r="U267">
        <v>5</v>
      </c>
      <c r="V267">
        <v>4</v>
      </c>
      <c r="W267">
        <v>4016</v>
      </c>
    </row>
    <row r="268" spans="1:23" x14ac:dyDescent="0.25">
      <c r="A268" t="s">
        <v>1319</v>
      </c>
      <c r="B268" s="1">
        <v>43055</v>
      </c>
      <c r="C268" s="1">
        <v>43049</v>
      </c>
      <c r="D268">
        <v>17</v>
      </c>
      <c r="E268">
        <v>24</v>
      </c>
      <c r="F268" t="s">
        <v>1320</v>
      </c>
      <c r="G268">
        <v>127404</v>
      </c>
      <c r="H268">
        <v>3869</v>
      </c>
      <c r="I268">
        <v>56</v>
      </c>
      <c r="J268">
        <v>111</v>
      </c>
      <c r="K268" t="b">
        <v>0</v>
      </c>
      <c r="L268" t="b">
        <v>0</v>
      </c>
      <c r="M268">
        <v>6</v>
      </c>
      <c r="N268" t="b">
        <v>1</v>
      </c>
      <c r="O268" t="s">
        <v>1321</v>
      </c>
      <c r="P268" t="s">
        <v>1322</v>
      </c>
      <c r="Q268" s="2" t="s">
        <v>1323</v>
      </c>
      <c r="R268">
        <v>2</v>
      </c>
      <c r="S268">
        <v>6</v>
      </c>
      <c r="T268">
        <v>488</v>
      </c>
      <c r="U268">
        <v>1032</v>
      </c>
      <c r="V268">
        <v>31</v>
      </c>
      <c r="W268">
        <v>1882344</v>
      </c>
    </row>
    <row r="269" spans="1:23" x14ac:dyDescent="0.25">
      <c r="A269" t="s">
        <v>1324</v>
      </c>
      <c r="B269" s="1">
        <v>43054</v>
      </c>
      <c r="C269" s="1">
        <v>43047</v>
      </c>
      <c r="D269">
        <v>17</v>
      </c>
      <c r="E269">
        <v>17</v>
      </c>
      <c r="F269" t="s">
        <v>1325</v>
      </c>
      <c r="G269">
        <v>3505996</v>
      </c>
      <c r="H269">
        <v>5934</v>
      </c>
      <c r="I269">
        <v>3400</v>
      </c>
      <c r="J269">
        <v>5162</v>
      </c>
      <c r="K269" t="b">
        <v>0</v>
      </c>
      <c r="L269" t="b">
        <v>0</v>
      </c>
      <c r="M269">
        <v>6</v>
      </c>
      <c r="N269" t="b">
        <v>1</v>
      </c>
      <c r="O269" t="s">
        <v>1326</v>
      </c>
      <c r="P269" t="s">
        <v>1327</v>
      </c>
      <c r="Q269" t="s">
        <v>1328</v>
      </c>
      <c r="R269">
        <v>1</v>
      </c>
      <c r="S269">
        <v>7</v>
      </c>
      <c r="T269">
        <v>164</v>
      </c>
      <c r="U269">
        <v>455</v>
      </c>
      <c r="V269">
        <v>24</v>
      </c>
      <c r="W269">
        <v>315105</v>
      </c>
    </row>
    <row r="270" spans="1:23" x14ac:dyDescent="0.25">
      <c r="A270" t="s">
        <v>1329</v>
      </c>
      <c r="B270" s="1">
        <v>43054</v>
      </c>
      <c r="C270" s="1">
        <v>43049</v>
      </c>
      <c r="D270">
        <v>8</v>
      </c>
      <c r="E270">
        <v>25</v>
      </c>
      <c r="F270" t="s">
        <v>1330</v>
      </c>
      <c r="G270">
        <v>90454</v>
      </c>
      <c r="H270">
        <v>211</v>
      </c>
      <c r="I270">
        <v>65</v>
      </c>
      <c r="J270">
        <v>59</v>
      </c>
      <c r="K270" t="b">
        <v>0</v>
      </c>
      <c r="L270" t="b">
        <v>0</v>
      </c>
      <c r="M270">
        <v>4</v>
      </c>
      <c r="N270" t="b">
        <v>1</v>
      </c>
      <c r="O270" t="s">
        <v>1331</v>
      </c>
      <c r="P270" t="s">
        <v>1332</v>
      </c>
      <c r="Q270" s="2" t="s">
        <v>1333</v>
      </c>
      <c r="R270">
        <v>1</v>
      </c>
      <c r="S270">
        <v>5</v>
      </c>
      <c r="T270">
        <v>183</v>
      </c>
      <c r="U270">
        <v>693</v>
      </c>
      <c r="V270">
        <v>31</v>
      </c>
      <c r="W270">
        <v>247379</v>
      </c>
    </row>
    <row r="271" spans="1:23" x14ac:dyDescent="0.25">
      <c r="A271" t="s">
        <v>1334</v>
      </c>
      <c r="B271" s="1">
        <v>43062</v>
      </c>
      <c r="C271" s="1">
        <v>43054</v>
      </c>
      <c r="D271">
        <v>14</v>
      </c>
      <c r="E271">
        <v>1</v>
      </c>
      <c r="F271" t="s">
        <v>64</v>
      </c>
      <c r="G271">
        <v>12382809</v>
      </c>
      <c r="H271">
        <v>328876</v>
      </c>
      <c r="I271">
        <v>7238</v>
      </c>
      <c r="J271">
        <v>14836</v>
      </c>
      <c r="K271" t="b">
        <v>0</v>
      </c>
      <c r="L271" t="b">
        <v>0</v>
      </c>
      <c r="M271">
        <v>1</v>
      </c>
      <c r="N271" t="b">
        <v>1</v>
      </c>
      <c r="O271" t="s">
        <v>1335</v>
      </c>
      <c r="P271" t="s">
        <v>1336</v>
      </c>
      <c r="Q271" t="s">
        <v>1337</v>
      </c>
      <c r="R271">
        <v>8</v>
      </c>
      <c r="S271">
        <v>8</v>
      </c>
      <c r="T271">
        <v>441</v>
      </c>
      <c r="U271">
        <v>732</v>
      </c>
      <c r="V271">
        <v>20</v>
      </c>
      <c r="W271">
        <v>2453494</v>
      </c>
    </row>
    <row r="272" spans="1:23" x14ac:dyDescent="0.25">
      <c r="A272" t="s">
        <v>1338</v>
      </c>
      <c r="B272" s="1">
        <v>43061</v>
      </c>
      <c r="C272" s="1">
        <v>43054</v>
      </c>
      <c r="D272">
        <v>14</v>
      </c>
      <c r="E272">
        <v>26</v>
      </c>
      <c r="F272" t="s">
        <v>1339</v>
      </c>
      <c r="G272">
        <v>909177</v>
      </c>
      <c r="H272">
        <v>36636</v>
      </c>
      <c r="I272">
        <v>902</v>
      </c>
      <c r="J272">
        <v>1980</v>
      </c>
      <c r="K272" t="b">
        <v>0</v>
      </c>
      <c r="L272" t="b">
        <v>0</v>
      </c>
      <c r="M272">
        <v>5</v>
      </c>
      <c r="N272" t="b">
        <v>1</v>
      </c>
      <c r="O272" t="s">
        <v>1340</v>
      </c>
      <c r="P272" t="s">
        <v>1341</v>
      </c>
      <c r="Q272" t="s">
        <v>1342</v>
      </c>
      <c r="R272">
        <v>7</v>
      </c>
      <c r="S272">
        <v>7</v>
      </c>
      <c r="T272">
        <v>488</v>
      </c>
      <c r="U272">
        <v>1335</v>
      </c>
      <c r="V272">
        <v>15</v>
      </c>
      <c r="W272">
        <v>1115811</v>
      </c>
    </row>
    <row r="273" spans="1:23" x14ac:dyDescent="0.25">
      <c r="A273" t="s">
        <v>1343</v>
      </c>
      <c r="B273" s="1">
        <v>43061</v>
      </c>
      <c r="C273" s="1">
        <v>43053</v>
      </c>
      <c r="D273">
        <v>21</v>
      </c>
      <c r="E273">
        <v>22</v>
      </c>
      <c r="F273" t="s">
        <v>1344</v>
      </c>
      <c r="G273">
        <v>2433987</v>
      </c>
      <c r="H273">
        <v>65991</v>
      </c>
      <c r="I273">
        <v>9011</v>
      </c>
      <c r="J273">
        <v>9450</v>
      </c>
      <c r="K273" t="b">
        <v>0</v>
      </c>
      <c r="L273" t="b">
        <v>0</v>
      </c>
      <c r="M273">
        <v>1</v>
      </c>
      <c r="N273" t="b">
        <v>1</v>
      </c>
      <c r="O273" t="s">
        <v>1345</v>
      </c>
      <c r="P273" t="s">
        <v>1346</v>
      </c>
      <c r="Q273" t="s">
        <v>1347</v>
      </c>
      <c r="R273">
        <v>7</v>
      </c>
      <c r="S273">
        <v>8</v>
      </c>
      <c r="T273">
        <v>10</v>
      </c>
      <c r="U273">
        <v>33</v>
      </c>
      <c r="V273">
        <v>24</v>
      </c>
      <c r="W273">
        <v>3892880</v>
      </c>
    </row>
    <row r="274" spans="1:23" x14ac:dyDescent="0.25">
      <c r="A274" t="s">
        <v>1348</v>
      </c>
      <c r="B274" s="1">
        <v>43055</v>
      </c>
      <c r="C274" s="1">
        <v>43054</v>
      </c>
      <c r="D274">
        <v>6</v>
      </c>
      <c r="E274">
        <v>24</v>
      </c>
      <c r="F274" t="s">
        <v>412</v>
      </c>
      <c r="G274">
        <v>3621389</v>
      </c>
      <c r="H274">
        <v>141681</v>
      </c>
      <c r="I274">
        <v>1289</v>
      </c>
      <c r="J274">
        <v>8127</v>
      </c>
      <c r="K274" t="b">
        <v>0</v>
      </c>
      <c r="L274" t="b">
        <v>0</v>
      </c>
      <c r="M274">
        <v>2</v>
      </c>
      <c r="N274" t="b">
        <v>1</v>
      </c>
      <c r="O274" t="s">
        <v>1349</v>
      </c>
      <c r="P274" t="s">
        <v>414</v>
      </c>
      <c r="Q274" t="s">
        <v>1350</v>
      </c>
      <c r="R274">
        <v>1</v>
      </c>
      <c r="S274">
        <v>1</v>
      </c>
      <c r="T274">
        <v>488</v>
      </c>
      <c r="U274">
        <v>3040</v>
      </c>
      <c r="V274">
        <v>26</v>
      </c>
      <c r="W274">
        <v>13608050</v>
      </c>
    </row>
    <row r="275" spans="1:23" x14ac:dyDescent="0.25">
      <c r="A275" t="s">
        <v>1351</v>
      </c>
      <c r="B275" s="1">
        <v>43061</v>
      </c>
      <c r="C275" s="1">
        <v>43054</v>
      </c>
      <c r="D275">
        <v>20</v>
      </c>
      <c r="E275">
        <v>20</v>
      </c>
      <c r="F275" t="s">
        <v>1352</v>
      </c>
      <c r="G275">
        <v>1249486</v>
      </c>
      <c r="H275">
        <v>46508</v>
      </c>
      <c r="I275">
        <v>869</v>
      </c>
      <c r="J275">
        <v>6511</v>
      </c>
      <c r="K275" t="b">
        <v>0</v>
      </c>
      <c r="L275" t="b">
        <v>0</v>
      </c>
      <c r="M275">
        <v>2</v>
      </c>
      <c r="N275" t="b">
        <v>1</v>
      </c>
      <c r="O275" t="s">
        <v>1353</v>
      </c>
      <c r="P275" t="s">
        <v>1354</v>
      </c>
      <c r="Q275" t="s">
        <v>1355</v>
      </c>
      <c r="R275">
        <v>7</v>
      </c>
      <c r="S275">
        <v>7</v>
      </c>
      <c r="T275">
        <v>86</v>
      </c>
      <c r="U275">
        <v>293</v>
      </c>
      <c r="V275">
        <v>26</v>
      </c>
      <c r="W275">
        <v>6206493</v>
      </c>
    </row>
    <row r="276" spans="1:23" x14ac:dyDescent="0.25">
      <c r="A276" t="s">
        <v>1356</v>
      </c>
      <c r="B276" s="1">
        <v>43061</v>
      </c>
      <c r="C276" s="1">
        <v>43054</v>
      </c>
      <c r="D276">
        <v>7</v>
      </c>
      <c r="E276">
        <v>24</v>
      </c>
      <c r="F276" t="s">
        <v>317</v>
      </c>
      <c r="G276">
        <v>968868</v>
      </c>
      <c r="H276">
        <v>32181</v>
      </c>
      <c r="I276">
        <v>1279</v>
      </c>
      <c r="J276">
        <v>7720</v>
      </c>
      <c r="K276" t="b">
        <v>0</v>
      </c>
      <c r="L276" t="b">
        <v>0</v>
      </c>
      <c r="M276">
        <v>3</v>
      </c>
      <c r="N276" t="b">
        <v>1</v>
      </c>
      <c r="O276" t="s">
        <v>1357</v>
      </c>
      <c r="P276" t="s">
        <v>1358</v>
      </c>
      <c r="Q276" t="s">
        <v>1359</v>
      </c>
      <c r="R276">
        <v>2</v>
      </c>
      <c r="S276">
        <v>7</v>
      </c>
      <c r="T276">
        <v>113</v>
      </c>
      <c r="U276">
        <v>352</v>
      </c>
      <c r="V276">
        <v>14</v>
      </c>
      <c r="W276">
        <v>1400125</v>
      </c>
    </row>
    <row r="277" spans="1:23" x14ac:dyDescent="0.25">
      <c r="A277" t="s">
        <v>1360</v>
      </c>
      <c r="B277" s="1">
        <v>43055</v>
      </c>
      <c r="C277" s="1">
        <v>43054</v>
      </c>
      <c r="D277">
        <v>11</v>
      </c>
      <c r="E277">
        <v>25</v>
      </c>
      <c r="F277" t="s">
        <v>69</v>
      </c>
      <c r="G277">
        <v>533940</v>
      </c>
      <c r="H277">
        <v>12633</v>
      </c>
      <c r="I277">
        <v>597</v>
      </c>
      <c r="J277">
        <v>1828</v>
      </c>
      <c r="K277" t="b">
        <v>0</v>
      </c>
      <c r="L277" t="b">
        <v>0</v>
      </c>
      <c r="M277">
        <v>3</v>
      </c>
      <c r="N277" t="b">
        <v>1</v>
      </c>
      <c r="O277" t="s">
        <v>1361</v>
      </c>
      <c r="P277" t="s">
        <v>1362</v>
      </c>
      <c r="Q277" t="s">
        <v>1363</v>
      </c>
      <c r="R277">
        <v>1</v>
      </c>
      <c r="S277">
        <v>1</v>
      </c>
      <c r="T277">
        <v>488</v>
      </c>
      <c r="U277">
        <v>955</v>
      </c>
      <c r="V277">
        <v>41</v>
      </c>
      <c r="W277">
        <v>3808198</v>
      </c>
    </row>
    <row r="278" spans="1:23" x14ac:dyDescent="0.25">
      <c r="A278" t="s">
        <v>1364</v>
      </c>
      <c r="B278" s="1">
        <v>43055</v>
      </c>
      <c r="C278" s="1">
        <v>43054</v>
      </c>
      <c r="D278">
        <v>14</v>
      </c>
      <c r="E278">
        <v>24</v>
      </c>
      <c r="F278" t="s">
        <v>550</v>
      </c>
      <c r="G278">
        <v>1559003</v>
      </c>
      <c r="H278">
        <v>29898</v>
      </c>
      <c r="I278">
        <v>884</v>
      </c>
      <c r="J278">
        <v>1838</v>
      </c>
      <c r="K278" t="b">
        <v>0</v>
      </c>
      <c r="L278" t="b">
        <v>0</v>
      </c>
      <c r="M278">
        <v>3</v>
      </c>
      <c r="N278" t="b">
        <v>1</v>
      </c>
      <c r="O278" t="s">
        <v>1365</v>
      </c>
      <c r="P278" t="s">
        <v>1366</v>
      </c>
      <c r="Q278" t="s">
        <v>1367</v>
      </c>
      <c r="R278">
        <v>1</v>
      </c>
      <c r="S278">
        <v>1</v>
      </c>
      <c r="T278">
        <v>48</v>
      </c>
      <c r="U278">
        <v>413</v>
      </c>
      <c r="V278">
        <v>18</v>
      </c>
      <c r="W278">
        <v>23760020</v>
      </c>
    </row>
    <row r="279" spans="1:23" x14ac:dyDescent="0.25">
      <c r="A279" t="s">
        <v>1368</v>
      </c>
      <c r="B279" s="1">
        <v>43055</v>
      </c>
      <c r="C279" s="1">
        <v>43054</v>
      </c>
      <c r="D279">
        <v>5</v>
      </c>
      <c r="E279">
        <v>24</v>
      </c>
      <c r="F279" t="s">
        <v>629</v>
      </c>
      <c r="G279">
        <v>760341</v>
      </c>
      <c r="H279">
        <v>13283</v>
      </c>
      <c r="I279">
        <v>317</v>
      </c>
      <c r="J279">
        <v>433</v>
      </c>
      <c r="K279" t="b">
        <v>0</v>
      </c>
      <c r="L279" t="b">
        <v>0</v>
      </c>
      <c r="M279">
        <v>8</v>
      </c>
      <c r="N279" t="b">
        <v>1</v>
      </c>
      <c r="O279" t="s">
        <v>1369</v>
      </c>
      <c r="P279" t="s">
        <v>1370</v>
      </c>
      <c r="Q279" t="s">
        <v>1371</v>
      </c>
      <c r="R279">
        <v>1</v>
      </c>
      <c r="S279">
        <v>1</v>
      </c>
      <c r="T279">
        <v>488</v>
      </c>
      <c r="U279">
        <v>1970</v>
      </c>
      <c r="V279">
        <v>28</v>
      </c>
      <c r="W279">
        <v>11259007</v>
      </c>
    </row>
    <row r="280" spans="1:23" x14ac:dyDescent="0.25">
      <c r="A280" t="s">
        <v>1372</v>
      </c>
      <c r="B280" s="1">
        <v>43061</v>
      </c>
      <c r="C280" s="1">
        <v>43054</v>
      </c>
      <c r="D280">
        <v>5</v>
      </c>
      <c r="E280">
        <v>10</v>
      </c>
      <c r="F280" t="s">
        <v>1373</v>
      </c>
      <c r="G280">
        <v>3821846</v>
      </c>
      <c r="H280">
        <v>177700</v>
      </c>
      <c r="I280">
        <v>4842</v>
      </c>
      <c r="J280">
        <v>15815</v>
      </c>
      <c r="K280" t="b">
        <v>0</v>
      </c>
      <c r="L280" t="b">
        <v>0</v>
      </c>
      <c r="M280">
        <v>11</v>
      </c>
      <c r="N280" t="b">
        <v>1</v>
      </c>
      <c r="O280" t="s">
        <v>1374</v>
      </c>
      <c r="P280" t="s">
        <v>1375</v>
      </c>
      <c r="Q280" t="s">
        <v>1376</v>
      </c>
      <c r="R280">
        <v>7</v>
      </c>
      <c r="S280">
        <v>7</v>
      </c>
      <c r="T280">
        <v>58</v>
      </c>
      <c r="U280">
        <v>202</v>
      </c>
      <c r="V280">
        <v>20</v>
      </c>
      <c r="W280">
        <v>3864568</v>
      </c>
    </row>
    <row r="281" spans="1:23" x14ac:dyDescent="0.25">
      <c r="A281" t="s">
        <v>1377</v>
      </c>
      <c r="B281" s="1">
        <v>43061</v>
      </c>
      <c r="C281" s="1">
        <v>43054</v>
      </c>
      <c r="D281">
        <v>13</v>
      </c>
      <c r="E281">
        <v>10</v>
      </c>
      <c r="F281" t="s">
        <v>1378</v>
      </c>
      <c r="G281">
        <v>539987</v>
      </c>
      <c r="H281">
        <v>14532</v>
      </c>
      <c r="I281">
        <v>650</v>
      </c>
      <c r="J281">
        <v>881</v>
      </c>
      <c r="K281" t="b">
        <v>0</v>
      </c>
      <c r="L281" t="b">
        <v>0</v>
      </c>
      <c r="M281">
        <v>3</v>
      </c>
      <c r="N281" t="b">
        <v>1</v>
      </c>
      <c r="O281" t="s">
        <v>1379</v>
      </c>
      <c r="P281" t="s">
        <v>1380</v>
      </c>
      <c r="Q281" t="s">
        <v>1381</v>
      </c>
      <c r="R281">
        <v>7</v>
      </c>
      <c r="S281">
        <v>7</v>
      </c>
      <c r="T281">
        <v>171</v>
      </c>
      <c r="U281">
        <v>452</v>
      </c>
      <c r="V281">
        <v>17</v>
      </c>
      <c r="W281">
        <v>739936</v>
      </c>
    </row>
    <row r="282" spans="1:23" x14ac:dyDescent="0.25">
      <c r="A282" t="s">
        <v>1382</v>
      </c>
      <c r="B282" s="1">
        <v>43061</v>
      </c>
      <c r="C282" s="1">
        <v>43054</v>
      </c>
      <c r="D282">
        <v>20</v>
      </c>
      <c r="E282">
        <v>24</v>
      </c>
      <c r="F282" t="s">
        <v>1383</v>
      </c>
      <c r="G282">
        <v>736276</v>
      </c>
      <c r="H282">
        <v>36904</v>
      </c>
      <c r="I282">
        <v>748</v>
      </c>
      <c r="J282">
        <v>1829</v>
      </c>
      <c r="K282" t="b">
        <v>0</v>
      </c>
      <c r="L282" t="b">
        <v>0</v>
      </c>
      <c r="M282">
        <v>3</v>
      </c>
      <c r="N282" t="b">
        <v>1</v>
      </c>
      <c r="O282" t="s">
        <v>1384</v>
      </c>
      <c r="P282" t="s">
        <v>1385</v>
      </c>
      <c r="Q282" t="s">
        <v>1386</v>
      </c>
      <c r="R282">
        <v>7</v>
      </c>
      <c r="S282">
        <v>7</v>
      </c>
      <c r="T282">
        <v>9</v>
      </c>
      <c r="U282">
        <v>14</v>
      </c>
      <c r="V282">
        <v>3</v>
      </c>
      <c r="W282">
        <v>2241908</v>
      </c>
    </row>
    <row r="283" spans="1:23" x14ac:dyDescent="0.25">
      <c r="A283" t="s">
        <v>1387</v>
      </c>
      <c r="B283" s="1">
        <v>43060</v>
      </c>
      <c r="C283" s="1">
        <v>43054</v>
      </c>
      <c r="D283">
        <v>17</v>
      </c>
      <c r="E283">
        <v>17</v>
      </c>
      <c r="F283" t="s">
        <v>995</v>
      </c>
      <c r="G283">
        <v>665452</v>
      </c>
      <c r="H283">
        <v>19849</v>
      </c>
      <c r="I283">
        <v>227</v>
      </c>
      <c r="J283">
        <v>1372</v>
      </c>
      <c r="K283" t="b">
        <v>0</v>
      </c>
      <c r="L283" t="b">
        <v>0</v>
      </c>
      <c r="M283">
        <v>5</v>
      </c>
      <c r="N283" t="b">
        <v>1</v>
      </c>
      <c r="O283" t="s">
        <v>1388</v>
      </c>
      <c r="P283" t="s">
        <v>1389</v>
      </c>
      <c r="Q283" s="2" t="s">
        <v>1390</v>
      </c>
      <c r="R283">
        <v>6</v>
      </c>
      <c r="S283">
        <v>6</v>
      </c>
      <c r="T283">
        <v>17</v>
      </c>
      <c r="U283">
        <v>88</v>
      </c>
      <c r="V283">
        <v>28</v>
      </c>
      <c r="W283">
        <v>1866109</v>
      </c>
    </row>
    <row r="284" spans="1:23" x14ac:dyDescent="0.25">
      <c r="A284" t="s">
        <v>1391</v>
      </c>
      <c r="B284" s="1">
        <v>43060</v>
      </c>
      <c r="C284" s="1">
        <v>43053</v>
      </c>
      <c r="D284">
        <v>17</v>
      </c>
      <c r="E284">
        <v>1</v>
      </c>
      <c r="F284" t="s">
        <v>491</v>
      </c>
      <c r="G284">
        <v>2098612</v>
      </c>
      <c r="H284">
        <v>52336</v>
      </c>
      <c r="I284">
        <v>2839</v>
      </c>
      <c r="J284">
        <v>10848</v>
      </c>
      <c r="K284" t="b">
        <v>0</v>
      </c>
      <c r="L284" t="b">
        <v>0</v>
      </c>
      <c r="M284">
        <v>2</v>
      </c>
      <c r="N284" t="b">
        <v>1</v>
      </c>
      <c r="O284" t="s">
        <v>1392</v>
      </c>
      <c r="P284" t="s">
        <v>1393</v>
      </c>
      <c r="Q284" t="s">
        <v>1394</v>
      </c>
      <c r="R284">
        <v>6</v>
      </c>
      <c r="S284">
        <v>7</v>
      </c>
      <c r="T284">
        <v>113</v>
      </c>
      <c r="U284">
        <v>290</v>
      </c>
      <c r="V284">
        <v>9</v>
      </c>
      <c r="W284">
        <v>7579253</v>
      </c>
    </row>
    <row r="285" spans="1:23" x14ac:dyDescent="0.25">
      <c r="A285" t="s">
        <v>1395</v>
      </c>
      <c r="B285" s="1">
        <v>43058</v>
      </c>
      <c r="C285" s="1">
        <v>43054</v>
      </c>
      <c r="D285">
        <v>12</v>
      </c>
      <c r="E285">
        <v>23</v>
      </c>
      <c r="F285" t="s">
        <v>530</v>
      </c>
      <c r="G285">
        <v>484287</v>
      </c>
      <c r="H285">
        <v>7792</v>
      </c>
      <c r="I285">
        <v>150</v>
      </c>
      <c r="J285">
        <v>342</v>
      </c>
      <c r="K285" t="b">
        <v>0</v>
      </c>
      <c r="L285" t="b">
        <v>0</v>
      </c>
      <c r="M285">
        <v>3</v>
      </c>
      <c r="N285" t="b">
        <v>1</v>
      </c>
      <c r="O285" t="s">
        <v>1396</v>
      </c>
      <c r="P285" t="s">
        <v>1397</v>
      </c>
      <c r="Q285" t="s">
        <v>1398</v>
      </c>
      <c r="R285">
        <v>4</v>
      </c>
      <c r="S285">
        <v>4</v>
      </c>
      <c r="T285">
        <v>488</v>
      </c>
      <c r="U285">
        <v>2201</v>
      </c>
      <c r="V285">
        <v>29</v>
      </c>
      <c r="W285">
        <v>1968678</v>
      </c>
    </row>
    <row r="286" spans="1:23" x14ac:dyDescent="0.25">
      <c r="A286" t="s">
        <v>1399</v>
      </c>
      <c r="B286" s="1">
        <v>43061</v>
      </c>
      <c r="C286" s="1">
        <v>43054</v>
      </c>
      <c r="D286">
        <v>0</v>
      </c>
      <c r="E286">
        <v>28</v>
      </c>
      <c r="F286" t="s">
        <v>1400</v>
      </c>
      <c r="G286">
        <v>930403</v>
      </c>
      <c r="H286">
        <v>20658</v>
      </c>
      <c r="I286">
        <v>970</v>
      </c>
      <c r="J286">
        <v>6544</v>
      </c>
      <c r="K286" t="b">
        <v>0</v>
      </c>
      <c r="L286" t="b">
        <v>0</v>
      </c>
      <c r="M286">
        <v>3</v>
      </c>
      <c r="N286" t="b">
        <v>1</v>
      </c>
      <c r="O286" t="s">
        <v>1401</v>
      </c>
      <c r="P286" t="s">
        <v>1402</v>
      </c>
      <c r="Q286" t="s">
        <v>1403</v>
      </c>
      <c r="R286">
        <v>7</v>
      </c>
      <c r="S286">
        <v>7</v>
      </c>
      <c r="T286">
        <v>139</v>
      </c>
      <c r="U286">
        <v>579</v>
      </c>
      <c r="V286">
        <v>33</v>
      </c>
      <c r="W286">
        <v>4996469</v>
      </c>
    </row>
    <row r="287" spans="1:23" x14ac:dyDescent="0.25">
      <c r="A287" t="s">
        <v>1404</v>
      </c>
      <c r="B287" s="1">
        <v>43060</v>
      </c>
      <c r="C287" s="1">
        <v>43054</v>
      </c>
      <c r="D287">
        <v>13</v>
      </c>
      <c r="E287">
        <v>24</v>
      </c>
      <c r="F287" t="s">
        <v>990</v>
      </c>
      <c r="G287">
        <v>146752</v>
      </c>
      <c r="H287">
        <v>6988</v>
      </c>
      <c r="I287">
        <v>543</v>
      </c>
      <c r="J287">
        <v>1167</v>
      </c>
      <c r="K287" t="b">
        <v>0</v>
      </c>
      <c r="L287" t="b">
        <v>0</v>
      </c>
      <c r="M287">
        <v>1</v>
      </c>
      <c r="N287" t="b">
        <v>1</v>
      </c>
      <c r="O287" t="s">
        <v>1405</v>
      </c>
      <c r="P287" t="s">
        <v>1406</v>
      </c>
      <c r="Q287" t="s">
        <v>1407</v>
      </c>
      <c r="R287">
        <v>6</v>
      </c>
      <c r="S287">
        <v>6</v>
      </c>
      <c r="T287">
        <v>441</v>
      </c>
      <c r="U287">
        <v>537</v>
      </c>
      <c r="V287">
        <v>4</v>
      </c>
      <c r="W287">
        <v>232414</v>
      </c>
    </row>
    <row r="288" spans="1:23" x14ac:dyDescent="0.25">
      <c r="A288" t="s">
        <v>1408</v>
      </c>
      <c r="B288" s="1">
        <v>43056</v>
      </c>
      <c r="C288" s="1">
        <v>43054</v>
      </c>
      <c r="D288">
        <v>15</v>
      </c>
      <c r="E288">
        <v>24</v>
      </c>
      <c r="F288" t="s">
        <v>807</v>
      </c>
      <c r="G288">
        <v>325333</v>
      </c>
      <c r="H288">
        <v>2750</v>
      </c>
      <c r="I288">
        <v>307</v>
      </c>
      <c r="J288">
        <v>383</v>
      </c>
      <c r="K288" t="b">
        <v>0</v>
      </c>
      <c r="L288" t="b">
        <v>0</v>
      </c>
      <c r="M288">
        <v>2</v>
      </c>
      <c r="N288" t="b">
        <v>1</v>
      </c>
      <c r="O288" t="s">
        <v>1409</v>
      </c>
      <c r="P288" t="s">
        <v>1410</v>
      </c>
      <c r="Q288" t="s">
        <v>1411</v>
      </c>
      <c r="R288">
        <v>2</v>
      </c>
      <c r="S288">
        <v>2</v>
      </c>
      <c r="T288">
        <v>441</v>
      </c>
      <c r="U288">
        <v>1166</v>
      </c>
      <c r="V288">
        <v>32</v>
      </c>
      <c r="W288">
        <v>899996</v>
      </c>
    </row>
    <row r="289" spans="1:23" x14ac:dyDescent="0.25">
      <c r="A289" t="s">
        <v>1412</v>
      </c>
      <c r="B289" s="1">
        <v>43055</v>
      </c>
      <c r="C289" s="1">
        <v>43054</v>
      </c>
      <c r="D289">
        <v>2</v>
      </c>
      <c r="E289">
        <v>28</v>
      </c>
      <c r="F289" t="s">
        <v>585</v>
      </c>
      <c r="G289">
        <v>1825705</v>
      </c>
      <c r="H289">
        <v>77531</v>
      </c>
      <c r="I289">
        <v>4156</v>
      </c>
      <c r="J289">
        <v>12025</v>
      </c>
      <c r="K289" t="b">
        <v>0</v>
      </c>
      <c r="L289" t="b">
        <v>0</v>
      </c>
      <c r="M289">
        <v>2</v>
      </c>
      <c r="N289" t="b">
        <v>1</v>
      </c>
      <c r="O289" t="s">
        <v>1413</v>
      </c>
      <c r="P289" t="s">
        <v>1414</v>
      </c>
      <c r="Q289" t="s">
        <v>1415</v>
      </c>
      <c r="R289">
        <v>1</v>
      </c>
      <c r="S289">
        <v>1</v>
      </c>
      <c r="T289">
        <v>29</v>
      </c>
      <c r="U289">
        <v>105</v>
      </c>
      <c r="V289">
        <v>25</v>
      </c>
      <c r="W289">
        <v>5887416</v>
      </c>
    </row>
    <row r="290" spans="1:23" x14ac:dyDescent="0.25">
      <c r="A290" t="s">
        <v>1416</v>
      </c>
      <c r="B290" s="1">
        <v>43060</v>
      </c>
      <c r="C290" s="1">
        <v>43054</v>
      </c>
      <c r="D290">
        <v>10</v>
      </c>
      <c r="E290">
        <v>24</v>
      </c>
      <c r="F290" t="s">
        <v>1417</v>
      </c>
      <c r="G290">
        <v>153341</v>
      </c>
      <c r="H290">
        <v>477</v>
      </c>
      <c r="I290">
        <v>200</v>
      </c>
      <c r="J290">
        <v>92</v>
      </c>
      <c r="K290" t="b">
        <v>0</v>
      </c>
      <c r="L290" t="b">
        <v>0</v>
      </c>
      <c r="M290">
        <v>3</v>
      </c>
      <c r="N290" t="b">
        <v>1</v>
      </c>
      <c r="O290" t="s">
        <v>1418</v>
      </c>
      <c r="P290" t="s">
        <v>1419</v>
      </c>
      <c r="Q290" t="s">
        <v>1420</v>
      </c>
      <c r="R290">
        <v>6</v>
      </c>
      <c r="S290">
        <v>6</v>
      </c>
      <c r="T290">
        <v>48</v>
      </c>
      <c r="U290">
        <v>444</v>
      </c>
      <c r="V290">
        <v>16</v>
      </c>
      <c r="W290">
        <v>224603</v>
      </c>
    </row>
    <row r="291" spans="1:23" x14ac:dyDescent="0.25">
      <c r="A291" t="s">
        <v>1421</v>
      </c>
      <c r="B291" s="1">
        <v>43056</v>
      </c>
      <c r="C291" s="1">
        <v>43054</v>
      </c>
      <c r="D291">
        <v>17</v>
      </c>
      <c r="E291">
        <v>10</v>
      </c>
      <c r="F291" t="s">
        <v>1422</v>
      </c>
      <c r="G291">
        <v>82048</v>
      </c>
      <c r="H291">
        <v>3539</v>
      </c>
      <c r="I291">
        <v>144</v>
      </c>
      <c r="J291">
        <v>347</v>
      </c>
      <c r="K291" t="b">
        <v>0</v>
      </c>
      <c r="L291" t="b">
        <v>0</v>
      </c>
      <c r="M291">
        <v>3</v>
      </c>
      <c r="N291" t="b">
        <v>1</v>
      </c>
      <c r="O291" t="s">
        <v>1423</v>
      </c>
      <c r="P291" t="s">
        <v>1424</v>
      </c>
      <c r="Q291" t="s">
        <v>1425</v>
      </c>
      <c r="R291">
        <v>2</v>
      </c>
      <c r="S291">
        <v>2</v>
      </c>
      <c r="T291">
        <v>43</v>
      </c>
      <c r="U291">
        <v>178</v>
      </c>
      <c r="V291">
        <v>29</v>
      </c>
      <c r="W291">
        <v>9945071</v>
      </c>
    </row>
    <row r="292" spans="1:23" x14ac:dyDescent="0.25">
      <c r="A292" t="e">
        <f>-oXybog2IuI</f>
        <v>#NAME?</v>
      </c>
      <c r="B292" s="1">
        <v>43060</v>
      </c>
      <c r="C292" s="1">
        <v>43054</v>
      </c>
      <c r="D292">
        <v>16</v>
      </c>
      <c r="E292">
        <v>27</v>
      </c>
      <c r="F292" t="s">
        <v>1426</v>
      </c>
      <c r="G292">
        <v>38775</v>
      </c>
      <c r="H292">
        <v>1373</v>
      </c>
      <c r="I292">
        <v>16</v>
      </c>
      <c r="J292">
        <v>140</v>
      </c>
      <c r="K292" t="b">
        <v>0</v>
      </c>
      <c r="L292" t="b">
        <v>0</v>
      </c>
      <c r="M292">
        <v>1</v>
      </c>
      <c r="N292" t="b">
        <v>1</v>
      </c>
      <c r="O292" t="s">
        <v>1427</v>
      </c>
      <c r="P292" t="s">
        <v>1428</v>
      </c>
      <c r="Q292" t="s">
        <v>1429</v>
      </c>
      <c r="R292">
        <v>6</v>
      </c>
      <c r="S292">
        <v>6</v>
      </c>
      <c r="T292">
        <v>69</v>
      </c>
      <c r="U292">
        <v>192</v>
      </c>
      <c r="V292">
        <v>25</v>
      </c>
      <c r="W292">
        <v>1346893</v>
      </c>
    </row>
    <row r="293" spans="1:23" x14ac:dyDescent="0.25">
      <c r="A293" t="s">
        <v>1430</v>
      </c>
      <c r="B293" s="1">
        <v>43055</v>
      </c>
      <c r="C293" s="1">
        <v>43054</v>
      </c>
      <c r="D293">
        <v>2</v>
      </c>
      <c r="E293">
        <v>17</v>
      </c>
      <c r="F293" t="s">
        <v>282</v>
      </c>
      <c r="G293">
        <v>845763</v>
      </c>
      <c r="H293">
        <v>17929</v>
      </c>
      <c r="I293">
        <v>502</v>
      </c>
      <c r="J293">
        <v>2325</v>
      </c>
      <c r="K293" t="b">
        <v>0</v>
      </c>
      <c r="L293" t="b">
        <v>0</v>
      </c>
      <c r="M293">
        <v>3</v>
      </c>
      <c r="N293" t="b">
        <v>1</v>
      </c>
      <c r="O293" t="s">
        <v>1431</v>
      </c>
      <c r="P293" t="s">
        <v>1432</v>
      </c>
      <c r="Q293" s="2" t="s">
        <v>1433</v>
      </c>
      <c r="R293">
        <v>1</v>
      </c>
      <c r="S293">
        <v>1</v>
      </c>
      <c r="T293">
        <v>32</v>
      </c>
      <c r="U293">
        <v>338</v>
      </c>
      <c r="V293">
        <v>20</v>
      </c>
      <c r="W293">
        <v>23182596</v>
      </c>
    </row>
    <row r="294" spans="1:23" x14ac:dyDescent="0.25">
      <c r="A294" t="s">
        <v>1434</v>
      </c>
      <c r="B294" s="1">
        <v>43055</v>
      </c>
      <c r="C294" s="1">
        <v>43053</v>
      </c>
      <c r="D294">
        <v>22</v>
      </c>
      <c r="E294">
        <v>27</v>
      </c>
      <c r="F294" t="s">
        <v>119</v>
      </c>
      <c r="G294">
        <v>177648</v>
      </c>
      <c r="H294">
        <v>6932</v>
      </c>
      <c r="I294">
        <v>786</v>
      </c>
      <c r="J294">
        <v>697</v>
      </c>
      <c r="K294" t="b">
        <v>0</v>
      </c>
      <c r="L294" t="b">
        <v>0</v>
      </c>
      <c r="M294">
        <v>1</v>
      </c>
      <c r="N294" t="b">
        <v>1</v>
      </c>
      <c r="O294" t="s">
        <v>1435</v>
      </c>
      <c r="P294" t="s">
        <v>1436</v>
      </c>
      <c r="Q294" t="s">
        <v>1437</v>
      </c>
      <c r="R294">
        <v>1</v>
      </c>
      <c r="S294">
        <v>2</v>
      </c>
      <c r="T294">
        <v>140</v>
      </c>
      <c r="U294">
        <v>313</v>
      </c>
      <c r="V294">
        <v>20</v>
      </c>
      <c r="W294">
        <v>4853444</v>
      </c>
    </row>
    <row r="295" spans="1:23" x14ac:dyDescent="0.25">
      <c r="A295" t="s">
        <v>1438</v>
      </c>
      <c r="B295" s="1">
        <v>43059</v>
      </c>
      <c r="C295" s="1">
        <v>43054</v>
      </c>
      <c r="D295">
        <v>15</v>
      </c>
      <c r="E295">
        <v>26</v>
      </c>
      <c r="F295" t="s">
        <v>1439</v>
      </c>
      <c r="G295">
        <v>27408</v>
      </c>
      <c r="H295">
        <v>2993</v>
      </c>
      <c r="I295">
        <v>87</v>
      </c>
      <c r="J295">
        <v>516</v>
      </c>
      <c r="K295" t="b">
        <v>0</v>
      </c>
      <c r="L295" t="b">
        <v>0</v>
      </c>
      <c r="M295">
        <v>2</v>
      </c>
      <c r="N295" t="b">
        <v>1</v>
      </c>
      <c r="O295" t="s">
        <v>1440</v>
      </c>
      <c r="P295" t="s">
        <v>1441</v>
      </c>
      <c r="Q295" t="s">
        <v>1442</v>
      </c>
      <c r="R295">
        <v>5</v>
      </c>
      <c r="S295">
        <v>5</v>
      </c>
      <c r="T295">
        <v>119</v>
      </c>
      <c r="U295">
        <v>174</v>
      </c>
      <c r="V295">
        <v>8</v>
      </c>
      <c r="W295">
        <v>171811</v>
      </c>
    </row>
    <row r="296" spans="1:23" x14ac:dyDescent="0.25">
      <c r="A296" t="s">
        <v>1443</v>
      </c>
      <c r="B296" s="1">
        <v>43060</v>
      </c>
      <c r="C296" s="1">
        <v>43054</v>
      </c>
      <c r="D296">
        <v>16</v>
      </c>
      <c r="E296">
        <v>17</v>
      </c>
      <c r="F296" t="s">
        <v>1444</v>
      </c>
      <c r="G296">
        <v>36414</v>
      </c>
      <c r="H296">
        <v>125</v>
      </c>
      <c r="I296">
        <v>16</v>
      </c>
      <c r="J296">
        <v>40</v>
      </c>
      <c r="K296" t="b">
        <v>0</v>
      </c>
      <c r="L296" t="b">
        <v>0</v>
      </c>
      <c r="M296">
        <v>1</v>
      </c>
      <c r="N296" t="b">
        <v>1</v>
      </c>
      <c r="O296" t="s">
        <v>1445</v>
      </c>
      <c r="P296" t="s">
        <v>1446</v>
      </c>
      <c r="Q296" t="s">
        <v>1447</v>
      </c>
      <c r="R296">
        <v>6</v>
      </c>
      <c r="S296">
        <v>6</v>
      </c>
      <c r="T296">
        <v>111</v>
      </c>
      <c r="U296">
        <v>115</v>
      </c>
      <c r="V296">
        <v>3</v>
      </c>
      <c r="W296">
        <v>488563</v>
      </c>
    </row>
    <row r="297" spans="1:23" x14ac:dyDescent="0.25">
      <c r="A297" t="s">
        <v>1448</v>
      </c>
      <c r="B297" s="1">
        <v>43059</v>
      </c>
      <c r="C297" s="1">
        <v>43054</v>
      </c>
      <c r="D297">
        <v>17</v>
      </c>
      <c r="E297">
        <v>17</v>
      </c>
      <c r="F297" t="s">
        <v>258</v>
      </c>
      <c r="G297">
        <v>20541</v>
      </c>
      <c r="H297">
        <v>10</v>
      </c>
      <c r="I297">
        <v>103</v>
      </c>
      <c r="J297">
        <v>16</v>
      </c>
      <c r="K297" t="b">
        <v>0</v>
      </c>
      <c r="L297" t="b">
        <v>0</v>
      </c>
      <c r="M297">
        <v>1</v>
      </c>
      <c r="N297" t="b">
        <v>1</v>
      </c>
      <c r="O297" t="s">
        <v>1449</v>
      </c>
      <c r="P297" t="s">
        <v>1450</v>
      </c>
      <c r="R297">
        <v>5</v>
      </c>
      <c r="S297">
        <v>5</v>
      </c>
      <c r="T297">
        <v>111</v>
      </c>
      <c r="U297">
        <v>312</v>
      </c>
      <c r="V297">
        <v>6</v>
      </c>
      <c r="W297">
        <v>2720</v>
      </c>
    </row>
    <row r="298" spans="1:23" x14ac:dyDescent="0.25">
      <c r="A298" t="s">
        <v>1451</v>
      </c>
      <c r="B298" s="1">
        <v>43059</v>
      </c>
      <c r="C298" s="1">
        <v>43054</v>
      </c>
      <c r="D298">
        <v>7</v>
      </c>
      <c r="E298">
        <v>22</v>
      </c>
      <c r="F298" t="s">
        <v>1452</v>
      </c>
      <c r="G298">
        <v>77763</v>
      </c>
      <c r="H298">
        <v>4640</v>
      </c>
      <c r="I298">
        <v>42</v>
      </c>
      <c r="J298">
        <v>483</v>
      </c>
      <c r="K298" t="b">
        <v>0</v>
      </c>
      <c r="L298" t="b">
        <v>0</v>
      </c>
      <c r="M298">
        <v>0</v>
      </c>
      <c r="N298" t="b">
        <v>0</v>
      </c>
      <c r="O298" t="s">
        <v>1453</v>
      </c>
      <c r="P298" t="s">
        <v>236</v>
      </c>
      <c r="Q298" t="s">
        <v>1454</v>
      </c>
      <c r="R298">
        <v>5</v>
      </c>
      <c r="S298">
        <v>5</v>
      </c>
      <c r="T298">
        <v>0</v>
      </c>
      <c r="U298">
        <v>0</v>
      </c>
      <c r="V298">
        <v>0</v>
      </c>
      <c r="W298">
        <v>186233</v>
      </c>
    </row>
    <row r="299" spans="1:23" x14ac:dyDescent="0.25">
      <c r="A299" t="s">
        <v>1455</v>
      </c>
      <c r="B299" s="1">
        <v>43055</v>
      </c>
      <c r="C299" s="1">
        <v>43054</v>
      </c>
      <c r="D299">
        <v>13</v>
      </c>
      <c r="E299">
        <v>1</v>
      </c>
      <c r="F299" t="s">
        <v>1456</v>
      </c>
      <c r="G299">
        <v>17129</v>
      </c>
      <c r="H299">
        <v>455</v>
      </c>
      <c r="I299">
        <v>18</v>
      </c>
      <c r="J299">
        <v>101</v>
      </c>
      <c r="K299" t="b">
        <v>0</v>
      </c>
      <c r="L299" t="b">
        <v>0</v>
      </c>
      <c r="M299">
        <v>2</v>
      </c>
      <c r="N299" t="b">
        <v>1</v>
      </c>
      <c r="O299" t="s">
        <v>1457</v>
      </c>
      <c r="P299" t="s">
        <v>1458</v>
      </c>
      <c r="Q299" t="s">
        <v>1459</v>
      </c>
      <c r="R299">
        <v>1</v>
      </c>
      <c r="S299">
        <v>1</v>
      </c>
      <c r="T299">
        <v>151</v>
      </c>
      <c r="U299">
        <v>442</v>
      </c>
      <c r="V299">
        <v>11</v>
      </c>
      <c r="W299">
        <v>652202</v>
      </c>
    </row>
    <row r="300" spans="1:23" x14ac:dyDescent="0.25">
      <c r="A300" t="s">
        <v>1460</v>
      </c>
      <c r="B300" s="1">
        <v>43058</v>
      </c>
      <c r="C300" s="1">
        <v>43048</v>
      </c>
      <c r="D300">
        <v>2</v>
      </c>
      <c r="E300">
        <v>17</v>
      </c>
      <c r="F300" t="s">
        <v>1461</v>
      </c>
      <c r="G300">
        <v>3491</v>
      </c>
      <c r="H300">
        <v>19</v>
      </c>
      <c r="I300">
        <v>0</v>
      </c>
      <c r="J300">
        <v>2</v>
      </c>
      <c r="K300" t="b">
        <v>0</v>
      </c>
      <c r="L300" t="b">
        <v>0</v>
      </c>
      <c r="M300">
        <v>1</v>
      </c>
      <c r="N300" t="b">
        <v>1</v>
      </c>
      <c r="O300" t="s">
        <v>1462</v>
      </c>
      <c r="P300" t="s">
        <v>1463</v>
      </c>
      <c r="Q300" t="s">
        <v>1464</v>
      </c>
      <c r="R300">
        <v>3</v>
      </c>
      <c r="S300">
        <v>10</v>
      </c>
      <c r="T300">
        <v>98</v>
      </c>
      <c r="U300">
        <v>145</v>
      </c>
      <c r="V300">
        <v>15</v>
      </c>
      <c r="W300">
        <v>18201</v>
      </c>
    </row>
    <row r="301" spans="1:23" x14ac:dyDescent="0.25">
      <c r="A301" t="s">
        <v>1465</v>
      </c>
      <c r="B301" s="1">
        <v>43059</v>
      </c>
      <c r="C301" s="1">
        <v>43054</v>
      </c>
      <c r="D301">
        <v>1</v>
      </c>
      <c r="E301">
        <v>17</v>
      </c>
      <c r="F301" t="s">
        <v>1466</v>
      </c>
      <c r="G301">
        <v>141492</v>
      </c>
      <c r="H301">
        <v>2025</v>
      </c>
      <c r="I301">
        <v>70</v>
      </c>
      <c r="J301">
        <v>292</v>
      </c>
      <c r="K301" t="b">
        <v>0</v>
      </c>
      <c r="L301" t="b">
        <v>0</v>
      </c>
      <c r="M301">
        <v>2</v>
      </c>
      <c r="N301" t="b">
        <v>1</v>
      </c>
      <c r="O301" t="s">
        <v>1467</v>
      </c>
      <c r="P301" t="s">
        <v>1468</v>
      </c>
      <c r="Q301" t="s">
        <v>1469</v>
      </c>
      <c r="R301">
        <v>5</v>
      </c>
      <c r="S301">
        <v>5</v>
      </c>
      <c r="T301">
        <v>98</v>
      </c>
      <c r="U301">
        <v>198</v>
      </c>
      <c r="V301">
        <v>3</v>
      </c>
      <c r="W301">
        <v>8707071</v>
      </c>
    </row>
    <row r="302" spans="1:23" x14ac:dyDescent="0.25">
      <c r="A302" t="s">
        <v>1470</v>
      </c>
      <c r="B302" s="1">
        <v>43059</v>
      </c>
      <c r="C302" s="1">
        <v>43053</v>
      </c>
      <c r="D302">
        <v>4</v>
      </c>
      <c r="E302">
        <v>17</v>
      </c>
      <c r="F302" t="s">
        <v>1161</v>
      </c>
      <c r="G302">
        <v>149257</v>
      </c>
      <c r="H302">
        <v>178</v>
      </c>
      <c r="I302">
        <v>26</v>
      </c>
      <c r="J302">
        <v>102</v>
      </c>
      <c r="K302" t="b">
        <v>0</v>
      </c>
      <c r="L302" t="b">
        <v>0</v>
      </c>
      <c r="M302">
        <v>2</v>
      </c>
      <c r="N302" t="b">
        <v>1</v>
      </c>
      <c r="O302" t="s">
        <v>1471</v>
      </c>
      <c r="P302" t="s">
        <v>1472</v>
      </c>
      <c r="Q302" t="s">
        <v>1164</v>
      </c>
      <c r="R302">
        <v>4</v>
      </c>
      <c r="S302">
        <v>6</v>
      </c>
      <c r="T302">
        <v>98</v>
      </c>
      <c r="U302">
        <v>108</v>
      </c>
      <c r="V302">
        <v>5</v>
      </c>
      <c r="W302">
        <v>25589</v>
      </c>
    </row>
    <row r="303" spans="1:23" x14ac:dyDescent="0.25">
      <c r="A303" t="s">
        <v>1473</v>
      </c>
      <c r="B303" s="1">
        <v>43055</v>
      </c>
      <c r="C303" s="1">
        <v>43054</v>
      </c>
      <c r="D303">
        <v>7</v>
      </c>
      <c r="E303">
        <v>24</v>
      </c>
      <c r="F303" t="s">
        <v>1474</v>
      </c>
      <c r="G303">
        <v>90641</v>
      </c>
      <c r="H303">
        <v>2349</v>
      </c>
      <c r="I303">
        <v>409</v>
      </c>
      <c r="J303">
        <v>1246</v>
      </c>
      <c r="K303" t="b">
        <v>0</v>
      </c>
      <c r="L303" t="b">
        <v>0</v>
      </c>
      <c r="M303">
        <v>1</v>
      </c>
      <c r="N303" t="b">
        <v>1</v>
      </c>
      <c r="O303" t="s">
        <v>1475</v>
      </c>
      <c r="P303" t="s">
        <v>1476</v>
      </c>
      <c r="Q303" t="s">
        <v>1477</v>
      </c>
      <c r="R303">
        <v>1</v>
      </c>
      <c r="S303">
        <v>1</v>
      </c>
      <c r="T303">
        <v>24</v>
      </c>
      <c r="U303">
        <v>219</v>
      </c>
      <c r="V303">
        <v>30</v>
      </c>
      <c r="W303">
        <v>435897</v>
      </c>
    </row>
    <row r="304" spans="1:23" x14ac:dyDescent="0.25">
      <c r="A304" t="s">
        <v>1478</v>
      </c>
      <c r="B304" s="1">
        <v>43059</v>
      </c>
      <c r="C304" s="1">
        <v>43053</v>
      </c>
      <c r="D304">
        <v>8</v>
      </c>
      <c r="E304">
        <v>1</v>
      </c>
      <c r="F304" t="s">
        <v>1479</v>
      </c>
      <c r="G304">
        <v>71707</v>
      </c>
      <c r="H304">
        <v>4739</v>
      </c>
      <c r="I304">
        <v>93</v>
      </c>
      <c r="J304">
        <v>913</v>
      </c>
      <c r="K304" t="b">
        <v>0</v>
      </c>
      <c r="L304" t="b">
        <v>0</v>
      </c>
      <c r="M304">
        <v>0</v>
      </c>
      <c r="N304" t="b">
        <v>0</v>
      </c>
      <c r="O304" t="s">
        <v>1480</v>
      </c>
      <c r="P304" t="s">
        <v>236</v>
      </c>
      <c r="Q304" t="s">
        <v>1481</v>
      </c>
      <c r="R304">
        <v>5</v>
      </c>
      <c r="S304">
        <v>6</v>
      </c>
      <c r="T304">
        <v>0</v>
      </c>
      <c r="U304">
        <v>0</v>
      </c>
      <c r="V304">
        <v>0</v>
      </c>
      <c r="W304">
        <v>214706</v>
      </c>
    </row>
    <row r="305" spans="1:23" x14ac:dyDescent="0.25">
      <c r="A305" t="s">
        <v>1482</v>
      </c>
      <c r="B305" s="1">
        <v>43059</v>
      </c>
      <c r="C305" s="1">
        <v>43053</v>
      </c>
      <c r="D305">
        <v>15</v>
      </c>
      <c r="E305">
        <v>15</v>
      </c>
      <c r="F305" t="s">
        <v>1483</v>
      </c>
      <c r="G305">
        <v>48037</v>
      </c>
      <c r="H305">
        <v>2167</v>
      </c>
      <c r="I305">
        <v>44</v>
      </c>
      <c r="J305">
        <v>401</v>
      </c>
      <c r="K305" t="b">
        <v>0</v>
      </c>
      <c r="L305" t="b">
        <v>0</v>
      </c>
      <c r="M305">
        <v>1</v>
      </c>
      <c r="N305" t="b">
        <v>1</v>
      </c>
      <c r="O305" t="s">
        <v>1484</v>
      </c>
      <c r="P305" t="s">
        <v>1485</v>
      </c>
      <c r="Q305" t="s">
        <v>1486</v>
      </c>
      <c r="R305">
        <v>5</v>
      </c>
      <c r="S305">
        <v>6</v>
      </c>
      <c r="T305">
        <v>69</v>
      </c>
      <c r="U305">
        <v>288</v>
      </c>
      <c r="V305">
        <v>29</v>
      </c>
      <c r="W305">
        <v>598570</v>
      </c>
    </row>
    <row r="306" spans="1:23" x14ac:dyDescent="0.25">
      <c r="A306" t="s">
        <v>1487</v>
      </c>
      <c r="B306" s="1">
        <v>43059</v>
      </c>
      <c r="C306" s="1">
        <v>43054</v>
      </c>
      <c r="D306">
        <v>8</v>
      </c>
      <c r="E306">
        <v>10</v>
      </c>
      <c r="F306" t="s">
        <v>1488</v>
      </c>
      <c r="G306">
        <v>90268</v>
      </c>
      <c r="H306">
        <v>2215</v>
      </c>
      <c r="I306">
        <v>91</v>
      </c>
      <c r="J306">
        <v>94</v>
      </c>
      <c r="K306" t="b">
        <v>0</v>
      </c>
      <c r="L306" t="b">
        <v>0</v>
      </c>
      <c r="M306">
        <v>2</v>
      </c>
      <c r="N306" t="b">
        <v>1</v>
      </c>
      <c r="O306" t="s">
        <v>1489</v>
      </c>
      <c r="P306" t="s">
        <v>1490</v>
      </c>
      <c r="Q306" t="s">
        <v>1491</v>
      </c>
      <c r="R306">
        <v>5</v>
      </c>
      <c r="S306">
        <v>5</v>
      </c>
      <c r="T306">
        <v>124</v>
      </c>
      <c r="U306">
        <v>141</v>
      </c>
      <c r="V306">
        <v>4</v>
      </c>
      <c r="W306">
        <v>1169430</v>
      </c>
    </row>
    <row r="307" spans="1:23" x14ac:dyDescent="0.25">
      <c r="A307" t="s">
        <v>1492</v>
      </c>
      <c r="B307" s="1">
        <v>43055</v>
      </c>
      <c r="C307" s="1">
        <v>43054</v>
      </c>
      <c r="D307">
        <v>5</v>
      </c>
      <c r="E307">
        <v>17</v>
      </c>
      <c r="F307" t="s">
        <v>881</v>
      </c>
      <c r="G307">
        <v>12494</v>
      </c>
      <c r="H307">
        <v>252</v>
      </c>
      <c r="I307">
        <v>3</v>
      </c>
      <c r="J307">
        <v>91</v>
      </c>
      <c r="K307" t="b">
        <v>0</v>
      </c>
      <c r="L307" t="b">
        <v>0</v>
      </c>
      <c r="M307">
        <v>1</v>
      </c>
      <c r="N307" t="b">
        <v>1</v>
      </c>
      <c r="O307" t="s">
        <v>1493</v>
      </c>
      <c r="P307" t="s">
        <v>883</v>
      </c>
      <c r="Q307" t="s">
        <v>1494</v>
      </c>
      <c r="R307">
        <v>1</v>
      </c>
      <c r="S307">
        <v>1</v>
      </c>
      <c r="T307">
        <v>98</v>
      </c>
      <c r="U307">
        <v>326</v>
      </c>
      <c r="V307">
        <v>8</v>
      </c>
      <c r="W307">
        <v>590200</v>
      </c>
    </row>
    <row r="308" spans="1:23" x14ac:dyDescent="0.25">
      <c r="A308" t="s">
        <v>1495</v>
      </c>
      <c r="B308" s="1">
        <v>43058</v>
      </c>
      <c r="C308" s="1">
        <v>43053</v>
      </c>
      <c r="D308">
        <v>16</v>
      </c>
      <c r="E308">
        <v>24</v>
      </c>
      <c r="F308" t="s">
        <v>1496</v>
      </c>
      <c r="G308">
        <v>124948</v>
      </c>
      <c r="H308">
        <v>5933</v>
      </c>
      <c r="I308">
        <v>50</v>
      </c>
      <c r="J308">
        <v>640</v>
      </c>
      <c r="K308" t="b">
        <v>0</v>
      </c>
      <c r="L308" t="b">
        <v>0</v>
      </c>
      <c r="M308">
        <v>2</v>
      </c>
      <c r="N308" t="b">
        <v>1</v>
      </c>
      <c r="O308" t="s">
        <v>1497</v>
      </c>
      <c r="P308" t="s">
        <v>1498</v>
      </c>
      <c r="Q308" t="s">
        <v>1499</v>
      </c>
      <c r="R308">
        <v>4</v>
      </c>
      <c r="S308">
        <v>5</v>
      </c>
      <c r="T308">
        <v>441</v>
      </c>
      <c r="U308">
        <v>543</v>
      </c>
      <c r="V308">
        <v>17</v>
      </c>
      <c r="W308">
        <v>374876</v>
      </c>
    </row>
    <row r="309" spans="1:23" x14ac:dyDescent="0.25">
      <c r="A309" t="s">
        <v>1500</v>
      </c>
      <c r="B309" s="1">
        <v>43059</v>
      </c>
      <c r="C309" s="1">
        <v>43052</v>
      </c>
      <c r="D309">
        <v>18</v>
      </c>
      <c r="E309">
        <v>24</v>
      </c>
      <c r="F309" t="s">
        <v>1501</v>
      </c>
      <c r="G309">
        <v>547362</v>
      </c>
      <c r="H309">
        <v>10776</v>
      </c>
      <c r="I309">
        <v>797</v>
      </c>
      <c r="J309">
        <v>2486</v>
      </c>
      <c r="K309" t="b">
        <v>0</v>
      </c>
      <c r="L309" t="b">
        <v>0</v>
      </c>
      <c r="M309">
        <v>1</v>
      </c>
      <c r="N309" t="b">
        <v>1</v>
      </c>
      <c r="O309" t="s">
        <v>1502</v>
      </c>
      <c r="P309" t="s">
        <v>1503</v>
      </c>
      <c r="Q309" t="s">
        <v>1504</v>
      </c>
      <c r="R309">
        <v>5</v>
      </c>
      <c r="S309">
        <v>7</v>
      </c>
      <c r="T309">
        <v>44</v>
      </c>
      <c r="U309">
        <v>96</v>
      </c>
      <c r="V309">
        <v>7</v>
      </c>
      <c r="W309">
        <v>1624384</v>
      </c>
    </row>
    <row r="310" spans="1:23" x14ac:dyDescent="0.25">
      <c r="A310" t="s">
        <v>1505</v>
      </c>
      <c r="B310" s="1">
        <v>43058</v>
      </c>
      <c r="C310" s="1">
        <v>43053</v>
      </c>
      <c r="D310">
        <v>16</v>
      </c>
      <c r="E310">
        <v>24</v>
      </c>
      <c r="F310" t="s">
        <v>1506</v>
      </c>
      <c r="G310">
        <v>44856</v>
      </c>
      <c r="H310">
        <v>1731</v>
      </c>
      <c r="I310">
        <v>678</v>
      </c>
      <c r="J310">
        <v>881</v>
      </c>
      <c r="K310" t="b">
        <v>0</v>
      </c>
      <c r="L310" t="b">
        <v>0</v>
      </c>
      <c r="M310">
        <v>1</v>
      </c>
      <c r="N310" t="b">
        <v>1</v>
      </c>
      <c r="O310" t="s">
        <v>1507</v>
      </c>
      <c r="P310" t="s">
        <v>1508</v>
      </c>
      <c r="Q310" t="s">
        <v>1509</v>
      </c>
      <c r="R310">
        <v>4</v>
      </c>
      <c r="S310">
        <v>5</v>
      </c>
      <c r="T310">
        <v>165</v>
      </c>
      <c r="U310">
        <v>940</v>
      </c>
      <c r="V310">
        <v>38</v>
      </c>
      <c r="W310">
        <v>8878618</v>
      </c>
    </row>
    <row r="311" spans="1:23" x14ac:dyDescent="0.25">
      <c r="A311" t="s">
        <v>1510</v>
      </c>
      <c r="B311" s="1">
        <v>43057</v>
      </c>
      <c r="C311" s="1">
        <v>43053</v>
      </c>
      <c r="D311">
        <v>3</v>
      </c>
      <c r="E311">
        <v>24</v>
      </c>
      <c r="F311" t="s">
        <v>1142</v>
      </c>
      <c r="G311">
        <v>261429</v>
      </c>
      <c r="H311">
        <v>4470</v>
      </c>
      <c r="I311">
        <v>62</v>
      </c>
      <c r="J311">
        <v>454</v>
      </c>
      <c r="K311" t="b">
        <v>0</v>
      </c>
      <c r="L311" t="b">
        <v>0</v>
      </c>
      <c r="M311">
        <v>3</v>
      </c>
      <c r="N311" t="b">
        <v>1</v>
      </c>
      <c r="O311" t="s">
        <v>1511</v>
      </c>
      <c r="P311" t="s">
        <v>1512</v>
      </c>
      <c r="Q311" t="s">
        <v>1513</v>
      </c>
      <c r="R311">
        <v>3</v>
      </c>
      <c r="S311">
        <v>4</v>
      </c>
      <c r="T311">
        <v>29</v>
      </c>
      <c r="U311">
        <v>88</v>
      </c>
      <c r="V311">
        <v>13</v>
      </c>
      <c r="W311">
        <v>578344</v>
      </c>
    </row>
    <row r="312" spans="1:23" x14ac:dyDescent="0.25">
      <c r="A312" t="s">
        <v>1514</v>
      </c>
      <c r="B312" s="1">
        <v>43059</v>
      </c>
      <c r="C312" s="1">
        <v>43054</v>
      </c>
      <c r="D312">
        <v>10</v>
      </c>
      <c r="E312">
        <v>15</v>
      </c>
      <c r="F312" t="s">
        <v>1515</v>
      </c>
      <c r="G312">
        <v>46025</v>
      </c>
      <c r="H312">
        <v>2106</v>
      </c>
      <c r="I312">
        <v>17</v>
      </c>
      <c r="J312">
        <v>167</v>
      </c>
      <c r="K312" t="b">
        <v>0</v>
      </c>
      <c r="L312" t="b">
        <v>0</v>
      </c>
      <c r="M312">
        <v>4</v>
      </c>
      <c r="N312" t="b">
        <v>1</v>
      </c>
      <c r="O312" t="s">
        <v>1516</v>
      </c>
      <c r="P312" t="s">
        <v>1517</v>
      </c>
      <c r="Q312" t="s">
        <v>1518</v>
      </c>
      <c r="R312">
        <v>5</v>
      </c>
      <c r="S312">
        <v>5</v>
      </c>
      <c r="T312">
        <v>69</v>
      </c>
      <c r="U312">
        <v>248</v>
      </c>
      <c r="V312">
        <v>19</v>
      </c>
      <c r="W312">
        <v>2011793</v>
      </c>
    </row>
    <row r="313" spans="1:23" x14ac:dyDescent="0.25">
      <c r="A313" t="s">
        <v>1519</v>
      </c>
      <c r="B313" s="1">
        <v>43058</v>
      </c>
      <c r="C313" s="1">
        <v>43053</v>
      </c>
      <c r="D313">
        <v>16</v>
      </c>
      <c r="E313">
        <v>10</v>
      </c>
      <c r="F313" t="s">
        <v>1520</v>
      </c>
      <c r="G313">
        <v>69170</v>
      </c>
      <c r="H313">
        <v>2462</v>
      </c>
      <c r="I313">
        <v>24</v>
      </c>
      <c r="J313">
        <v>101</v>
      </c>
      <c r="K313" t="b">
        <v>0</v>
      </c>
      <c r="L313" t="b">
        <v>0</v>
      </c>
      <c r="M313">
        <v>3</v>
      </c>
      <c r="N313" t="b">
        <v>1</v>
      </c>
      <c r="O313" t="s">
        <v>1521</v>
      </c>
      <c r="P313" t="s">
        <v>1522</v>
      </c>
      <c r="Q313" t="s">
        <v>1523</v>
      </c>
      <c r="R313">
        <v>4</v>
      </c>
      <c r="S313">
        <v>5</v>
      </c>
      <c r="T313">
        <v>45</v>
      </c>
      <c r="U313">
        <v>56</v>
      </c>
      <c r="V313">
        <v>5</v>
      </c>
      <c r="W313">
        <v>4551034</v>
      </c>
    </row>
    <row r="314" spans="1:23" x14ac:dyDescent="0.25">
      <c r="A314" t="s">
        <v>1524</v>
      </c>
      <c r="B314" s="1">
        <v>43057</v>
      </c>
      <c r="C314" s="1">
        <v>43052</v>
      </c>
      <c r="D314">
        <v>9</v>
      </c>
      <c r="E314">
        <v>25</v>
      </c>
      <c r="F314" t="s">
        <v>1525</v>
      </c>
      <c r="G314">
        <v>67471</v>
      </c>
      <c r="H314">
        <v>40</v>
      </c>
      <c r="I314">
        <v>15</v>
      </c>
      <c r="J314">
        <v>29</v>
      </c>
      <c r="K314" t="b">
        <v>0</v>
      </c>
      <c r="L314" t="b">
        <v>0</v>
      </c>
      <c r="M314">
        <v>0</v>
      </c>
      <c r="N314" t="b">
        <v>0</v>
      </c>
      <c r="O314" t="s">
        <v>1526</v>
      </c>
      <c r="P314" t="s">
        <v>236</v>
      </c>
      <c r="Q314" t="s">
        <v>1527</v>
      </c>
      <c r="R314">
        <v>3</v>
      </c>
      <c r="S314">
        <v>5</v>
      </c>
      <c r="T314">
        <v>0</v>
      </c>
      <c r="U314">
        <v>0</v>
      </c>
      <c r="V314">
        <v>0</v>
      </c>
      <c r="W314">
        <v>261852</v>
      </c>
    </row>
    <row r="315" spans="1:23" x14ac:dyDescent="0.25">
      <c r="A315" t="s">
        <v>1528</v>
      </c>
      <c r="B315" s="1">
        <v>43056</v>
      </c>
      <c r="C315" s="1">
        <v>43047</v>
      </c>
      <c r="D315">
        <v>19</v>
      </c>
      <c r="E315">
        <v>25</v>
      </c>
      <c r="F315" t="s">
        <v>1529</v>
      </c>
      <c r="G315">
        <v>1431</v>
      </c>
      <c r="H315">
        <v>4</v>
      </c>
      <c r="I315">
        <v>0</v>
      </c>
      <c r="J315">
        <v>0</v>
      </c>
      <c r="K315" t="b">
        <v>1</v>
      </c>
      <c r="L315" t="b">
        <v>0</v>
      </c>
      <c r="M315">
        <v>3</v>
      </c>
      <c r="N315" t="b">
        <v>1</v>
      </c>
      <c r="O315" t="s">
        <v>1530</v>
      </c>
      <c r="P315" t="s">
        <v>1531</v>
      </c>
      <c r="Q315" t="s">
        <v>1532</v>
      </c>
      <c r="R315">
        <v>2</v>
      </c>
      <c r="S315">
        <v>9</v>
      </c>
      <c r="T315">
        <v>158</v>
      </c>
      <c r="U315">
        <v>247</v>
      </c>
      <c r="V315">
        <v>19</v>
      </c>
      <c r="W315">
        <v>738</v>
      </c>
    </row>
    <row r="316" spans="1:23" x14ac:dyDescent="0.25">
      <c r="A316" t="s">
        <v>1533</v>
      </c>
      <c r="B316" s="1">
        <v>43056</v>
      </c>
      <c r="C316" s="1">
        <v>43029</v>
      </c>
      <c r="D316">
        <v>15</v>
      </c>
      <c r="E316">
        <v>19</v>
      </c>
      <c r="F316" t="s">
        <v>1534</v>
      </c>
      <c r="G316">
        <v>1204</v>
      </c>
      <c r="H316">
        <v>7</v>
      </c>
      <c r="I316">
        <v>0</v>
      </c>
      <c r="J316">
        <v>2</v>
      </c>
      <c r="K316" t="b">
        <v>0</v>
      </c>
      <c r="L316" t="b">
        <v>0</v>
      </c>
      <c r="M316">
        <v>0</v>
      </c>
      <c r="N316" t="b">
        <v>0</v>
      </c>
      <c r="O316" t="s">
        <v>1535</v>
      </c>
      <c r="P316" t="s">
        <v>1536</v>
      </c>
      <c r="Q316" t="s">
        <v>1537</v>
      </c>
      <c r="R316">
        <v>2</v>
      </c>
      <c r="S316">
        <v>27</v>
      </c>
      <c r="T316">
        <v>1</v>
      </c>
      <c r="U316">
        <v>4</v>
      </c>
      <c r="V316">
        <v>4</v>
      </c>
      <c r="W316">
        <v>52</v>
      </c>
    </row>
    <row r="317" spans="1:23" x14ac:dyDescent="0.25">
      <c r="A317" t="e">
        <f>-JVITToppE0</f>
        <v>#NAME?</v>
      </c>
      <c r="B317" s="1">
        <v>43056</v>
      </c>
      <c r="C317" s="1">
        <v>43052</v>
      </c>
      <c r="D317">
        <v>20</v>
      </c>
      <c r="E317">
        <v>17</v>
      </c>
      <c r="F317" t="s">
        <v>1538</v>
      </c>
      <c r="G317">
        <v>704</v>
      </c>
      <c r="H317">
        <v>10</v>
      </c>
      <c r="I317">
        <v>2</v>
      </c>
      <c r="J317">
        <v>5</v>
      </c>
      <c r="K317" t="b">
        <v>0</v>
      </c>
      <c r="L317" t="b">
        <v>0</v>
      </c>
      <c r="M317">
        <v>0</v>
      </c>
      <c r="N317" t="b">
        <v>0</v>
      </c>
      <c r="O317" t="s">
        <v>1539</v>
      </c>
      <c r="P317" t="s">
        <v>1540</v>
      </c>
      <c r="Q317" t="s">
        <v>1541</v>
      </c>
      <c r="R317">
        <v>2</v>
      </c>
      <c r="S317">
        <v>4</v>
      </c>
      <c r="T317">
        <v>8</v>
      </c>
      <c r="U317">
        <v>29</v>
      </c>
      <c r="V317">
        <v>10</v>
      </c>
      <c r="W317">
        <v>41670</v>
      </c>
    </row>
    <row r="318" spans="1:23" x14ac:dyDescent="0.25">
      <c r="A318" t="s">
        <v>1542</v>
      </c>
      <c r="B318" s="1">
        <v>43056</v>
      </c>
      <c r="C318" s="1">
        <v>43052</v>
      </c>
      <c r="D318">
        <v>19</v>
      </c>
      <c r="E318">
        <v>24</v>
      </c>
      <c r="F318" t="s">
        <v>1543</v>
      </c>
      <c r="G318">
        <v>8993</v>
      </c>
      <c r="H318">
        <v>292</v>
      </c>
      <c r="I318">
        <v>5</v>
      </c>
      <c r="J318">
        <v>162</v>
      </c>
      <c r="K318" t="b">
        <v>0</v>
      </c>
      <c r="L318" t="b">
        <v>0</v>
      </c>
      <c r="M318">
        <v>2</v>
      </c>
      <c r="N318" t="b">
        <v>1</v>
      </c>
      <c r="O318" t="s">
        <v>1544</v>
      </c>
      <c r="P318" t="s">
        <v>1545</v>
      </c>
      <c r="Q318" t="s">
        <v>1546</v>
      </c>
      <c r="R318">
        <v>2</v>
      </c>
      <c r="S318">
        <v>4</v>
      </c>
      <c r="T318">
        <v>2</v>
      </c>
      <c r="U318">
        <v>10</v>
      </c>
      <c r="V318">
        <v>9</v>
      </c>
      <c r="W318">
        <v>278080</v>
      </c>
    </row>
    <row r="319" spans="1:23" x14ac:dyDescent="0.25">
      <c r="A319" t="s">
        <v>1547</v>
      </c>
      <c r="B319" s="1">
        <v>43056</v>
      </c>
      <c r="C319" s="1">
        <v>43052</v>
      </c>
      <c r="D319">
        <v>15</v>
      </c>
      <c r="E319">
        <v>28</v>
      </c>
      <c r="F319" t="s">
        <v>1548</v>
      </c>
      <c r="G319">
        <v>9747</v>
      </c>
      <c r="H319">
        <v>447</v>
      </c>
      <c r="I319">
        <v>14</v>
      </c>
      <c r="J319">
        <v>81</v>
      </c>
      <c r="K319" t="b">
        <v>0</v>
      </c>
      <c r="L319" t="b">
        <v>0</v>
      </c>
      <c r="M319">
        <v>3</v>
      </c>
      <c r="N319" t="b">
        <v>1</v>
      </c>
      <c r="O319" t="s">
        <v>1549</v>
      </c>
      <c r="P319" t="s">
        <v>1550</v>
      </c>
      <c r="Q319" t="s">
        <v>1551</v>
      </c>
      <c r="R319">
        <v>2</v>
      </c>
      <c r="S319">
        <v>4</v>
      </c>
      <c r="T319">
        <v>38</v>
      </c>
      <c r="U319">
        <v>94</v>
      </c>
      <c r="V319">
        <v>17</v>
      </c>
      <c r="W319">
        <v>14471</v>
      </c>
    </row>
    <row r="320" spans="1:23" x14ac:dyDescent="0.25">
      <c r="A320" t="s">
        <v>1552</v>
      </c>
      <c r="B320" s="1">
        <v>43056</v>
      </c>
      <c r="C320" s="1">
        <v>43033</v>
      </c>
      <c r="D320">
        <v>23</v>
      </c>
      <c r="E320">
        <v>1</v>
      </c>
      <c r="F320" t="s">
        <v>1553</v>
      </c>
      <c r="G320">
        <v>5318</v>
      </c>
      <c r="H320">
        <v>20</v>
      </c>
      <c r="I320">
        <v>1</v>
      </c>
      <c r="J320">
        <v>3</v>
      </c>
      <c r="K320" t="b">
        <v>0</v>
      </c>
      <c r="L320" t="b">
        <v>0</v>
      </c>
      <c r="M320">
        <v>0</v>
      </c>
      <c r="N320" t="b">
        <v>0</v>
      </c>
      <c r="O320" t="s">
        <v>1554</v>
      </c>
      <c r="P320" t="s">
        <v>236</v>
      </c>
      <c r="Q320" t="s">
        <v>1555</v>
      </c>
      <c r="R320">
        <v>2</v>
      </c>
      <c r="S320">
        <v>23</v>
      </c>
      <c r="T320">
        <v>0</v>
      </c>
      <c r="U320">
        <v>0</v>
      </c>
      <c r="V320">
        <v>0</v>
      </c>
      <c r="W320">
        <v>118</v>
      </c>
    </row>
    <row r="321" spans="1:23" x14ac:dyDescent="0.25">
      <c r="A321" t="s">
        <v>1556</v>
      </c>
      <c r="B321" s="1">
        <v>43056</v>
      </c>
      <c r="C321" s="1">
        <v>43049</v>
      </c>
      <c r="D321">
        <v>19</v>
      </c>
      <c r="E321">
        <v>17</v>
      </c>
      <c r="F321" t="s">
        <v>1557</v>
      </c>
      <c r="G321">
        <v>1267977</v>
      </c>
      <c r="H321">
        <v>2028</v>
      </c>
      <c r="I321">
        <v>304</v>
      </c>
      <c r="J321">
        <v>1586</v>
      </c>
      <c r="K321" t="b">
        <v>0</v>
      </c>
      <c r="L321" t="b">
        <v>0</v>
      </c>
      <c r="M321">
        <v>4</v>
      </c>
      <c r="N321" t="b">
        <v>1</v>
      </c>
      <c r="O321" t="s">
        <v>1558</v>
      </c>
      <c r="P321" t="s">
        <v>1559</v>
      </c>
      <c r="Q321" t="s">
        <v>1560</v>
      </c>
      <c r="R321">
        <v>2</v>
      </c>
      <c r="S321">
        <v>7</v>
      </c>
      <c r="T321">
        <v>111</v>
      </c>
      <c r="U321">
        <v>258</v>
      </c>
      <c r="V321">
        <v>41</v>
      </c>
      <c r="W321">
        <v>228579</v>
      </c>
    </row>
    <row r="322" spans="1:23" x14ac:dyDescent="0.25">
      <c r="A322" t="s">
        <v>1561</v>
      </c>
      <c r="B322" s="1">
        <v>43055</v>
      </c>
      <c r="C322" s="1">
        <v>43048</v>
      </c>
      <c r="D322">
        <v>15</v>
      </c>
      <c r="E322">
        <v>28</v>
      </c>
      <c r="F322" t="s">
        <v>1562</v>
      </c>
      <c r="G322">
        <v>465893</v>
      </c>
      <c r="H322">
        <v>111</v>
      </c>
      <c r="I322">
        <v>14</v>
      </c>
      <c r="J322">
        <v>59</v>
      </c>
      <c r="K322" t="b">
        <v>0</v>
      </c>
      <c r="L322" t="b">
        <v>0</v>
      </c>
      <c r="M322">
        <v>2</v>
      </c>
      <c r="N322" t="b">
        <v>1</v>
      </c>
      <c r="O322" t="s">
        <v>1563</v>
      </c>
      <c r="P322" t="s">
        <v>1564</v>
      </c>
      <c r="Q322" t="s">
        <v>1565</v>
      </c>
      <c r="R322">
        <v>1</v>
      </c>
      <c r="S322">
        <v>7</v>
      </c>
      <c r="T322">
        <v>33</v>
      </c>
      <c r="U322">
        <v>74</v>
      </c>
      <c r="V322">
        <v>6</v>
      </c>
      <c r="W322">
        <v>165714</v>
      </c>
    </row>
    <row r="323" spans="1:23" x14ac:dyDescent="0.25">
      <c r="A323" t="s">
        <v>1566</v>
      </c>
      <c r="B323" s="1">
        <v>43063</v>
      </c>
      <c r="C323" s="1">
        <v>43055</v>
      </c>
      <c r="D323">
        <v>21</v>
      </c>
      <c r="E323">
        <v>28</v>
      </c>
      <c r="F323" t="s">
        <v>99</v>
      </c>
      <c r="G323">
        <v>10775416</v>
      </c>
      <c r="H323">
        <v>205630</v>
      </c>
      <c r="I323">
        <v>4927</v>
      </c>
      <c r="J323">
        <v>35422</v>
      </c>
      <c r="K323" t="b">
        <v>0</v>
      </c>
      <c r="L323" t="b">
        <v>0</v>
      </c>
      <c r="M323">
        <v>0</v>
      </c>
      <c r="N323" t="b">
        <v>0</v>
      </c>
      <c r="O323" t="s">
        <v>1567</v>
      </c>
      <c r="P323" t="s">
        <v>1568</v>
      </c>
      <c r="Q323" t="s">
        <v>1569</v>
      </c>
      <c r="R323">
        <v>8</v>
      </c>
      <c r="S323">
        <v>8</v>
      </c>
      <c r="T323">
        <v>5</v>
      </c>
      <c r="U323">
        <v>15</v>
      </c>
      <c r="V323">
        <v>5</v>
      </c>
      <c r="W323">
        <v>824219</v>
      </c>
    </row>
    <row r="324" spans="1:23" x14ac:dyDescent="0.25">
      <c r="A324" t="s">
        <v>1570</v>
      </c>
      <c r="B324" s="1">
        <v>43061</v>
      </c>
      <c r="C324" s="1">
        <v>43055</v>
      </c>
      <c r="D324">
        <v>21</v>
      </c>
      <c r="E324">
        <v>24</v>
      </c>
      <c r="F324" t="s">
        <v>1571</v>
      </c>
      <c r="G324">
        <v>15104666</v>
      </c>
      <c r="H324">
        <v>143947</v>
      </c>
      <c r="I324">
        <v>12709</v>
      </c>
      <c r="J324">
        <v>25593</v>
      </c>
      <c r="K324" t="b">
        <v>0</v>
      </c>
      <c r="L324" t="b">
        <v>0</v>
      </c>
      <c r="M324">
        <v>2</v>
      </c>
      <c r="N324" t="b">
        <v>1</v>
      </c>
      <c r="O324" t="s">
        <v>1572</v>
      </c>
      <c r="P324" t="s">
        <v>1573</v>
      </c>
      <c r="Q324" t="s">
        <v>1574</v>
      </c>
      <c r="R324">
        <v>6</v>
      </c>
      <c r="S324">
        <v>6</v>
      </c>
      <c r="T324">
        <v>151</v>
      </c>
      <c r="U324">
        <v>233</v>
      </c>
      <c r="V324">
        <v>32</v>
      </c>
      <c r="W324">
        <v>5029965</v>
      </c>
    </row>
    <row r="325" spans="1:23" x14ac:dyDescent="0.25">
      <c r="A325" t="s">
        <v>1575</v>
      </c>
      <c r="B325" s="1">
        <v>43060</v>
      </c>
      <c r="C325" s="1">
        <v>43055</v>
      </c>
      <c r="D325">
        <v>6</v>
      </c>
      <c r="E325">
        <v>24</v>
      </c>
      <c r="F325" t="s">
        <v>412</v>
      </c>
      <c r="G325">
        <v>11217517</v>
      </c>
      <c r="H325">
        <v>216489</v>
      </c>
      <c r="I325">
        <v>8821</v>
      </c>
      <c r="J325">
        <v>11975</v>
      </c>
      <c r="K325" t="b">
        <v>0</v>
      </c>
      <c r="L325" t="b">
        <v>0</v>
      </c>
      <c r="M325">
        <v>0</v>
      </c>
      <c r="N325" t="b">
        <v>0</v>
      </c>
      <c r="O325" t="s">
        <v>1576</v>
      </c>
      <c r="P325" t="s">
        <v>414</v>
      </c>
      <c r="Q325" t="s">
        <v>1577</v>
      </c>
      <c r="R325">
        <v>5</v>
      </c>
      <c r="S325">
        <v>5</v>
      </c>
      <c r="T325">
        <v>488</v>
      </c>
      <c r="U325">
        <v>3040</v>
      </c>
      <c r="V325">
        <v>26</v>
      </c>
      <c r="W325">
        <v>13608050</v>
      </c>
    </row>
    <row r="326" spans="1:23" x14ac:dyDescent="0.25">
      <c r="A326" t="s">
        <v>1578</v>
      </c>
      <c r="B326" s="1">
        <v>43063</v>
      </c>
      <c r="C326" s="1">
        <v>43055</v>
      </c>
      <c r="D326">
        <v>15</v>
      </c>
      <c r="E326">
        <v>10</v>
      </c>
      <c r="F326" t="s">
        <v>669</v>
      </c>
      <c r="G326">
        <v>3930664</v>
      </c>
      <c r="H326">
        <v>104641</v>
      </c>
      <c r="I326">
        <v>19448</v>
      </c>
      <c r="J326">
        <v>24078</v>
      </c>
      <c r="K326" t="b">
        <v>0</v>
      </c>
      <c r="L326" t="b">
        <v>0</v>
      </c>
      <c r="M326">
        <v>1</v>
      </c>
      <c r="N326" t="b">
        <v>1</v>
      </c>
      <c r="O326" t="s">
        <v>1579</v>
      </c>
      <c r="P326" t="s">
        <v>671</v>
      </c>
      <c r="Q326" t="s">
        <v>1580</v>
      </c>
      <c r="R326">
        <v>8</v>
      </c>
      <c r="S326">
        <v>8</v>
      </c>
      <c r="T326">
        <v>44</v>
      </c>
      <c r="U326">
        <v>62</v>
      </c>
      <c r="V326">
        <v>4</v>
      </c>
      <c r="W326">
        <v>106500</v>
      </c>
    </row>
    <row r="327" spans="1:23" x14ac:dyDescent="0.25">
      <c r="A327" t="s">
        <v>1581</v>
      </c>
      <c r="B327" s="1">
        <v>43064</v>
      </c>
      <c r="C327" s="1">
        <v>43055</v>
      </c>
      <c r="D327">
        <v>14</v>
      </c>
      <c r="E327">
        <v>1</v>
      </c>
      <c r="F327" t="s">
        <v>1456</v>
      </c>
      <c r="G327">
        <v>4499836</v>
      </c>
      <c r="H327">
        <v>16135</v>
      </c>
      <c r="I327">
        <v>432</v>
      </c>
      <c r="J327">
        <v>2809</v>
      </c>
      <c r="K327" t="b">
        <v>0</v>
      </c>
      <c r="L327" t="b">
        <v>0</v>
      </c>
      <c r="M327">
        <v>1</v>
      </c>
      <c r="N327" t="b">
        <v>1</v>
      </c>
      <c r="O327" t="s">
        <v>1582</v>
      </c>
      <c r="P327" t="s">
        <v>1583</v>
      </c>
      <c r="Q327" t="s">
        <v>1584</v>
      </c>
      <c r="R327">
        <v>9</v>
      </c>
      <c r="S327">
        <v>9</v>
      </c>
      <c r="T327">
        <v>151</v>
      </c>
      <c r="U327">
        <v>387</v>
      </c>
      <c r="V327">
        <v>14</v>
      </c>
      <c r="W327">
        <v>652202</v>
      </c>
    </row>
    <row r="328" spans="1:23" x14ac:dyDescent="0.25">
      <c r="A328" t="s">
        <v>1585</v>
      </c>
      <c r="B328" s="1">
        <v>43060</v>
      </c>
      <c r="C328" s="1">
        <v>43055</v>
      </c>
      <c r="D328">
        <v>16</v>
      </c>
      <c r="E328">
        <v>26</v>
      </c>
      <c r="F328" t="s">
        <v>1104</v>
      </c>
      <c r="G328">
        <v>1043202</v>
      </c>
      <c r="H328">
        <v>42380</v>
      </c>
      <c r="I328">
        <v>768</v>
      </c>
      <c r="J328">
        <v>5825</v>
      </c>
      <c r="K328" t="b">
        <v>0</v>
      </c>
      <c r="L328" t="b">
        <v>0</v>
      </c>
      <c r="M328">
        <v>4</v>
      </c>
      <c r="N328" t="b">
        <v>1</v>
      </c>
      <c r="O328" t="s">
        <v>1586</v>
      </c>
      <c r="P328" t="s">
        <v>1587</v>
      </c>
      <c r="Q328" t="s">
        <v>1588</v>
      </c>
      <c r="R328">
        <v>5</v>
      </c>
      <c r="S328">
        <v>5</v>
      </c>
      <c r="T328">
        <v>165</v>
      </c>
      <c r="U328">
        <v>1101</v>
      </c>
      <c r="V328">
        <v>35</v>
      </c>
      <c r="W328">
        <v>2871344</v>
      </c>
    </row>
    <row r="329" spans="1:23" x14ac:dyDescent="0.25">
      <c r="A329" t="s">
        <v>1589</v>
      </c>
      <c r="B329" s="1">
        <v>43059</v>
      </c>
      <c r="C329" s="1">
        <v>43055</v>
      </c>
      <c r="D329">
        <v>17</v>
      </c>
      <c r="E329">
        <v>24</v>
      </c>
      <c r="F329" t="s">
        <v>1184</v>
      </c>
      <c r="G329">
        <v>720203</v>
      </c>
      <c r="H329">
        <v>19850</v>
      </c>
      <c r="I329">
        <v>1517</v>
      </c>
      <c r="J329">
        <v>1073</v>
      </c>
      <c r="K329" t="b">
        <v>0</v>
      </c>
      <c r="L329" t="b">
        <v>0</v>
      </c>
      <c r="M329">
        <v>5</v>
      </c>
      <c r="N329" t="b">
        <v>1</v>
      </c>
      <c r="O329" t="s">
        <v>1590</v>
      </c>
      <c r="P329" t="s">
        <v>1591</v>
      </c>
      <c r="Q329" s="2" t="s">
        <v>1592</v>
      </c>
      <c r="R329">
        <v>4</v>
      </c>
      <c r="S329">
        <v>4</v>
      </c>
      <c r="T329">
        <v>15</v>
      </c>
      <c r="U329">
        <v>90</v>
      </c>
      <c r="V329">
        <v>22</v>
      </c>
      <c r="W329">
        <v>640271</v>
      </c>
    </row>
    <row r="330" spans="1:23" x14ac:dyDescent="0.25">
      <c r="A330" t="s">
        <v>1593</v>
      </c>
      <c r="B330" s="1">
        <v>43065</v>
      </c>
      <c r="C330" s="1">
        <v>43056</v>
      </c>
      <c r="D330">
        <v>5</v>
      </c>
      <c r="E330">
        <v>10</v>
      </c>
      <c r="F330" t="s">
        <v>1594</v>
      </c>
      <c r="G330">
        <v>102012605</v>
      </c>
      <c r="H330">
        <v>2376636</v>
      </c>
      <c r="I330">
        <v>117196</v>
      </c>
      <c r="J330">
        <v>134224</v>
      </c>
      <c r="K330" t="b">
        <v>0</v>
      </c>
      <c r="L330" t="b">
        <v>0</v>
      </c>
      <c r="M330">
        <v>7</v>
      </c>
      <c r="N330" t="b">
        <v>1</v>
      </c>
      <c r="O330" t="s">
        <v>1595</v>
      </c>
      <c r="P330" t="s">
        <v>1596</v>
      </c>
      <c r="Q330" t="s">
        <v>1597</v>
      </c>
      <c r="R330">
        <v>10</v>
      </c>
      <c r="S330">
        <v>9</v>
      </c>
      <c r="T330">
        <v>124</v>
      </c>
      <c r="U330">
        <v>163</v>
      </c>
      <c r="V330">
        <v>11</v>
      </c>
      <c r="W330">
        <v>18320865</v>
      </c>
    </row>
    <row r="331" spans="1:23" x14ac:dyDescent="0.25">
      <c r="A331" t="s">
        <v>1598</v>
      </c>
      <c r="B331" s="1">
        <v>43063</v>
      </c>
      <c r="C331" s="1">
        <v>43055</v>
      </c>
      <c r="D331">
        <v>15</v>
      </c>
      <c r="E331">
        <v>27</v>
      </c>
      <c r="F331" t="s">
        <v>1599</v>
      </c>
      <c r="G331">
        <v>2032821</v>
      </c>
      <c r="H331">
        <v>124607</v>
      </c>
      <c r="I331">
        <v>1183</v>
      </c>
      <c r="J331">
        <v>8577</v>
      </c>
      <c r="K331" t="b">
        <v>0</v>
      </c>
      <c r="L331" t="b">
        <v>0</v>
      </c>
      <c r="M331">
        <v>1</v>
      </c>
      <c r="N331" t="b">
        <v>1</v>
      </c>
      <c r="O331" t="s">
        <v>1600</v>
      </c>
      <c r="P331" t="s">
        <v>1601</v>
      </c>
      <c r="Q331" t="s">
        <v>1602</v>
      </c>
      <c r="R331">
        <v>8</v>
      </c>
      <c r="S331">
        <v>8</v>
      </c>
      <c r="T331">
        <v>488</v>
      </c>
      <c r="U331">
        <v>621</v>
      </c>
      <c r="V331">
        <v>16</v>
      </c>
      <c r="W331">
        <v>5771677</v>
      </c>
    </row>
    <row r="332" spans="1:23" x14ac:dyDescent="0.25">
      <c r="A332" t="s">
        <v>1603</v>
      </c>
      <c r="B332" s="1">
        <v>43060</v>
      </c>
      <c r="C332" s="1">
        <v>43055</v>
      </c>
      <c r="D332">
        <v>13</v>
      </c>
      <c r="E332">
        <v>24</v>
      </c>
      <c r="F332" t="s">
        <v>604</v>
      </c>
      <c r="G332">
        <v>6197393</v>
      </c>
      <c r="H332">
        <v>476724</v>
      </c>
      <c r="I332">
        <v>4853</v>
      </c>
      <c r="J332">
        <v>23008</v>
      </c>
      <c r="K332" t="b">
        <v>0</v>
      </c>
      <c r="L332" t="b">
        <v>0</v>
      </c>
      <c r="M332">
        <v>5</v>
      </c>
      <c r="N332" t="b">
        <v>1</v>
      </c>
      <c r="O332" t="s">
        <v>1604</v>
      </c>
      <c r="P332" t="s">
        <v>1605</v>
      </c>
      <c r="Q332" s="2" t="s">
        <v>1606</v>
      </c>
      <c r="R332">
        <v>5</v>
      </c>
      <c r="S332">
        <v>5</v>
      </c>
      <c r="T332">
        <v>164</v>
      </c>
      <c r="U332">
        <v>391</v>
      </c>
      <c r="V332">
        <v>31</v>
      </c>
      <c r="W332">
        <v>2188912</v>
      </c>
    </row>
    <row r="333" spans="1:23" x14ac:dyDescent="0.25">
      <c r="A333" t="s">
        <v>1607</v>
      </c>
      <c r="B333" s="1">
        <v>43062</v>
      </c>
      <c r="C333" s="1">
        <v>43055</v>
      </c>
      <c r="D333">
        <v>7</v>
      </c>
      <c r="E333">
        <v>22</v>
      </c>
      <c r="F333" t="s">
        <v>614</v>
      </c>
      <c r="G333">
        <v>700476</v>
      </c>
      <c r="H333">
        <v>8114</v>
      </c>
      <c r="I333">
        <v>2682</v>
      </c>
      <c r="J333">
        <v>1410</v>
      </c>
      <c r="K333" t="b">
        <v>0</v>
      </c>
      <c r="L333" t="b">
        <v>0</v>
      </c>
      <c r="M333">
        <v>3</v>
      </c>
      <c r="N333" t="b">
        <v>1</v>
      </c>
      <c r="O333" t="s">
        <v>1608</v>
      </c>
      <c r="P333" t="s">
        <v>1609</v>
      </c>
      <c r="Q333" t="s">
        <v>1610</v>
      </c>
      <c r="R333">
        <v>7</v>
      </c>
      <c r="S333">
        <v>7</v>
      </c>
      <c r="T333">
        <v>17</v>
      </c>
      <c r="U333">
        <v>68</v>
      </c>
      <c r="V333">
        <v>6</v>
      </c>
      <c r="W333">
        <v>827892</v>
      </c>
    </row>
    <row r="334" spans="1:23" x14ac:dyDescent="0.25">
      <c r="A334" t="s">
        <v>1611</v>
      </c>
      <c r="B334" s="1">
        <v>43061</v>
      </c>
      <c r="C334" s="1">
        <v>43055</v>
      </c>
      <c r="D334">
        <v>15</v>
      </c>
      <c r="E334">
        <v>10</v>
      </c>
      <c r="F334" t="s">
        <v>1612</v>
      </c>
      <c r="G334">
        <v>7475081</v>
      </c>
      <c r="H334">
        <v>1035003</v>
      </c>
      <c r="I334">
        <v>4901</v>
      </c>
      <c r="J334">
        <v>86912</v>
      </c>
      <c r="K334" t="b">
        <v>0</v>
      </c>
      <c r="L334" t="b">
        <v>0</v>
      </c>
      <c r="M334">
        <v>1</v>
      </c>
      <c r="N334" t="b">
        <v>1</v>
      </c>
      <c r="O334" t="s">
        <v>1613</v>
      </c>
      <c r="P334" t="s">
        <v>1614</v>
      </c>
      <c r="Q334" t="s">
        <v>1615</v>
      </c>
      <c r="R334">
        <v>6</v>
      </c>
      <c r="S334">
        <v>6</v>
      </c>
      <c r="T334">
        <v>34</v>
      </c>
      <c r="U334">
        <v>65</v>
      </c>
      <c r="V334">
        <v>6</v>
      </c>
      <c r="W334">
        <v>9883887</v>
      </c>
    </row>
    <row r="335" spans="1:23" x14ac:dyDescent="0.25">
      <c r="A335" t="s">
        <v>1616</v>
      </c>
      <c r="B335" s="1">
        <v>43056</v>
      </c>
      <c r="C335" s="1">
        <v>43055</v>
      </c>
      <c r="D335">
        <v>12</v>
      </c>
      <c r="E335">
        <v>25</v>
      </c>
      <c r="F335" t="s">
        <v>69</v>
      </c>
      <c r="G335">
        <v>505886</v>
      </c>
      <c r="H335">
        <v>23207</v>
      </c>
      <c r="I335">
        <v>5375</v>
      </c>
      <c r="J335">
        <v>7030</v>
      </c>
      <c r="K335" t="b">
        <v>0</v>
      </c>
      <c r="L335" t="b">
        <v>0</v>
      </c>
      <c r="M335">
        <v>2</v>
      </c>
      <c r="N335" t="b">
        <v>1</v>
      </c>
      <c r="O335" t="s">
        <v>1617</v>
      </c>
      <c r="P335" t="s">
        <v>1618</v>
      </c>
      <c r="Q335" t="s">
        <v>1619</v>
      </c>
      <c r="R335">
        <v>1</v>
      </c>
      <c r="S335">
        <v>1</v>
      </c>
      <c r="T335">
        <v>39</v>
      </c>
      <c r="U335">
        <v>222</v>
      </c>
      <c r="V335">
        <v>35</v>
      </c>
      <c r="W335">
        <v>3808198</v>
      </c>
    </row>
    <row r="336" spans="1:23" x14ac:dyDescent="0.25">
      <c r="A336" t="s">
        <v>1620</v>
      </c>
      <c r="B336" s="1">
        <v>43061</v>
      </c>
      <c r="C336" s="1">
        <v>43055</v>
      </c>
      <c r="D336">
        <v>15</v>
      </c>
      <c r="E336">
        <v>15</v>
      </c>
      <c r="F336" t="s">
        <v>659</v>
      </c>
      <c r="G336">
        <v>514888</v>
      </c>
      <c r="H336">
        <v>22136</v>
      </c>
      <c r="I336">
        <v>244</v>
      </c>
      <c r="J336">
        <v>771</v>
      </c>
      <c r="K336" t="b">
        <v>0</v>
      </c>
      <c r="L336" t="b">
        <v>0</v>
      </c>
      <c r="M336">
        <v>5</v>
      </c>
      <c r="N336" t="b">
        <v>1</v>
      </c>
      <c r="O336" t="s">
        <v>1621</v>
      </c>
      <c r="P336" t="s">
        <v>1622</v>
      </c>
      <c r="Q336" t="s">
        <v>1623</v>
      </c>
      <c r="R336">
        <v>6</v>
      </c>
      <c r="S336">
        <v>6</v>
      </c>
      <c r="T336">
        <v>488</v>
      </c>
      <c r="U336">
        <v>1479</v>
      </c>
      <c r="V336">
        <v>48</v>
      </c>
      <c r="W336">
        <v>4673210</v>
      </c>
    </row>
    <row r="337" spans="1:23" x14ac:dyDescent="0.25">
      <c r="A337" t="s">
        <v>1624</v>
      </c>
      <c r="B337" s="1">
        <v>43056</v>
      </c>
      <c r="C337" s="1">
        <v>43055</v>
      </c>
      <c r="D337">
        <v>8</v>
      </c>
      <c r="E337">
        <v>24</v>
      </c>
      <c r="F337" t="s">
        <v>624</v>
      </c>
      <c r="G337">
        <v>406769</v>
      </c>
      <c r="H337">
        <v>6593</v>
      </c>
      <c r="I337">
        <v>397</v>
      </c>
      <c r="J337">
        <v>1253</v>
      </c>
      <c r="K337" t="b">
        <v>0</v>
      </c>
      <c r="L337" t="b">
        <v>0</v>
      </c>
      <c r="M337">
        <v>0</v>
      </c>
      <c r="N337" t="b">
        <v>0</v>
      </c>
      <c r="O337" t="s">
        <v>1625</v>
      </c>
      <c r="P337" t="s">
        <v>626</v>
      </c>
      <c r="Q337" t="s">
        <v>1626</v>
      </c>
      <c r="R337">
        <v>1</v>
      </c>
      <c r="S337">
        <v>1</v>
      </c>
      <c r="T337">
        <v>488</v>
      </c>
      <c r="U337">
        <v>3345</v>
      </c>
      <c r="V337">
        <v>30</v>
      </c>
      <c r="W337">
        <v>3965373</v>
      </c>
    </row>
    <row r="338" spans="1:23" x14ac:dyDescent="0.25">
      <c r="A338" t="s">
        <v>1627</v>
      </c>
      <c r="B338" s="1">
        <v>43057</v>
      </c>
      <c r="C338" s="1">
        <v>43055</v>
      </c>
      <c r="D338">
        <v>17</v>
      </c>
      <c r="E338">
        <v>28</v>
      </c>
      <c r="F338" t="s">
        <v>585</v>
      </c>
      <c r="G338">
        <v>1666003</v>
      </c>
      <c r="H338">
        <v>61821</v>
      </c>
      <c r="I338">
        <v>1055</v>
      </c>
      <c r="J338">
        <v>6597</v>
      </c>
      <c r="K338" t="b">
        <v>0</v>
      </c>
      <c r="L338" t="b">
        <v>0</v>
      </c>
      <c r="M338">
        <v>4</v>
      </c>
      <c r="N338" t="b">
        <v>1</v>
      </c>
      <c r="O338" t="s">
        <v>1628</v>
      </c>
      <c r="P338" t="s">
        <v>1629</v>
      </c>
      <c r="Q338" t="s">
        <v>1630</v>
      </c>
      <c r="R338">
        <v>2</v>
      </c>
      <c r="S338">
        <v>2</v>
      </c>
      <c r="T338">
        <v>18</v>
      </c>
      <c r="U338">
        <v>41</v>
      </c>
      <c r="V338">
        <v>12</v>
      </c>
      <c r="W338">
        <v>5887416</v>
      </c>
    </row>
    <row r="339" spans="1:23" x14ac:dyDescent="0.25">
      <c r="A339" t="s">
        <v>1631</v>
      </c>
      <c r="B339" s="1">
        <v>43061</v>
      </c>
      <c r="C339" s="1">
        <v>43054</v>
      </c>
      <c r="D339">
        <v>20</v>
      </c>
      <c r="E339">
        <v>23</v>
      </c>
      <c r="F339" t="s">
        <v>1632</v>
      </c>
      <c r="G339">
        <v>1417912</v>
      </c>
      <c r="H339">
        <v>67856</v>
      </c>
      <c r="I339">
        <v>653</v>
      </c>
      <c r="J339">
        <v>67310</v>
      </c>
      <c r="K339" t="b">
        <v>0</v>
      </c>
      <c r="L339" t="b">
        <v>0</v>
      </c>
      <c r="M339">
        <v>4</v>
      </c>
      <c r="N339" t="b">
        <v>1</v>
      </c>
      <c r="O339" t="s">
        <v>1633</v>
      </c>
      <c r="P339" t="s">
        <v>1634</v>
      </c>
      <c r="Q339" t="s">
        <v>1635</v>
      </c>
      <c r="R339">
        <v>6</v>
      </c>
      <c r="S339">
        <v>7</v>
      </c>
      <c r="T339">
        <v>16</v>
      </c>
      <c r="U339">
        <v>34</v>
      </c>
      <c r="V339">
        <v>5</v>
      </c>
      <c r="W339">
        <v>3947725</v>
      </c>
    </row>
    <row r="340" spans="1:23" x14ac:dyDescent="0.25">
      <c r="A340" t="s">
        <v>1636</v>
      </c>
      <c r="B340" s="1">
        <v>43061</v>
      </c>
      <c r="C340" s="1">
        <v>43054</v>
      </c>
      <c r="D340">
        <v>21</v>
      </c>
      <c r="E340">
        <v>24</v>
      </c>
      <c r="F340" t="s">
        <v>1637</v>
      </c>
      <c r="G340">
        <v>402199</v>
      </c>
      <c r="H340">
        <v>2050</v>
      </c>
      <c r="I340">
        <v>838</v>
      </c>
      <c r="J340">
        <v>1643</v>
      </c>
      <c r="K340" t="b">
        <v>0</v>
      </c>
      <c r="L340" t="b">
        <v>0</v>
      </c>
      <c r="M340">
        <v>1</v>
      </c>
      <c r="N340" t="b">
        <v>1</v>
      </c>
      <c r="O340" t="s">
        <v>1638</v>
      </c>
      <c r="P340" t="s">
        <v>1639</v>
      </c>
      <c r="Q340" t="s">
        <v>1640</v>
      </c>
      <c r="R340">
        <v>6</v>
      </c>
      <c r="S340">
        <v>7</v>
      </c>
      <c r="T340">
        <v>146</v>
      </c>
      <c r="U340">
        <v>688</v>
      </c>
      <c r="V340">
        <v>20</v>
      </c>
      <c r="W340">
        <v>73487</v>
      </c>
    </row>
    <row r="341" spans="1:23" x14ac:dyDescent="0.25">
      <c r="A341" t="s">
        <v>1641</v>
      </c>
      <c r="B341" s="1">
        <v>43058</v>
      </c>
      <c r="C341" s="1">
        <v>43054</v>
      </c>
      <c r="D341">
        <v>23</v>
      </c>
      <c r="E341">
        <v>22</v>
      </c>
      <c r="F341" t="s">
        <v>352</v>
      </c>
      <c r="G341">
        <v>1524361</v>
      </c>
      <c r="H341">
        <v>79021</v>
      </c>
      <c r="I341">
        <v>1063</v>
      </c>
      <c r="J341">
        <v>4659</v>
      </c>
      <c r="K341" t="b">
        <v>0</v>
      </c>
      <c r="L341" t="b">
        <v>0</v>
      </c>
      <c r="M341">
        <v>4</v>
      </c>
      <c r="N341" t="b">
        <v>1</v>
      </c>
      <c r="O341" t="s">
        <v>1642</v>
      </c>
      <c r="P341" t="s">
        <v>1643</v>
      </c>
      <c r="Q341" t="s">
        <v>1644</v>
      </c>
      <c r="R341">
        <v>3</v>
      </c>
      <c r="S341">
        <v>4</v>
      </c>
      <c r="T341">
        <v>19</v>
      </c>
      <c r="U341">
        <v>75</v>
      </c>
      <c r="V341">
        <v>19</v>
      </c>
      <c r="W341">
        <v>4169227</v>
      </c>
    </row>
    <row r="342" spans="1:23" x14ac:dyDescent="0.25">
      <c r="A342" t="s">
        <v>1645</v>
      </c>
      <c r="B342" s="1">
        <v>43056</v>
      </c>
      <c r="C342" s="1">
        <v>43055</v>
      </c>
      <c r="D342">
        <v>14</v>
      </c>
      <c r="E342">
        <v>24</v>
      </c>
      <c r="F342" t="s">
        <v>550</v>
      </c>
      <c r="G342">
        <v>340348</v>
      </c>
      <c r="H342">
        <v>5474</v>
      </c>
      <c r="I342">
        <v>372</v>
      </c>
      <c r="J342">
        <v>653</v>
      </c>
      <c r="K342" t="b">
        <v>0</v>
      </c>
      <c r="L342" t="b">
        <v>0</v>
      </c>
      <c r="M342">
        <v>4</v>
      </c>
      <c r="N342" t="b">
        <v>1</v>
      </c>
      <c r="O342" t="s">
        <v>1646</v>
      </c>
      <c r="P342" t="s">
        <v>1647</v>
      </c>
      <c r="Q342" t="s">
        <v>1648</v>
      </c>
      <c r="R342">
        <v>1</v>
      </c>
      <c r="S342">
        <v>1</v>
      </c>
      <c r="T342">
        <v>48</v>
      </c>
      <c r="U342">
        <v>413</v>
      </c>
      <c r="V342">
        <v>16</v>
      </c>
      <c r="W342">
        <v>23760020</v>
      </c>
    </row>
    <row r="343" spans="1:23" x14ac:dyDescent="0.25">
      <c r="A343" t="s">
        <v>1649</v>
      </c>
      <c r="B343" s="1">
        <v>43056</v>
      </c>
      <c r="C343" s="1">
        <v>43055</v>
      </c>
      <c r="D343">
        <v>5</v>
      </c>
      <c r="E343">
        <v>23</v>
      </c>
      <c r="F343" t="s">
        <v>1039</v>
      </c>
      <c r="G343">
        <v>1035804</v>
      </c>
      <c r="H343">
        <v>18816</v>
      </c>
      <c r="I343">
        <v>737</v>
      </c>
      <c r="J343">
        <v>1133</v>
      </c>
      <c r="K343" t="b">
        <v>0</v>
      </c>
      <c r="L343" t="b">
        <v>0</v>
      </c>
      <c r="M343">
        <v>6</v>
      </c>
      <c r="N343" t="b">
        <v>1</v>
      </c>
      <c r="O343" t="s">
        <v>1650</v>
      </c>
      <c r="P343" t="s">
        <v>1651</v>
      </c>
      <c r="Q343" t="s">
        <v>1652</v>
      </c>
      <c r="R343">
        <v>1</v>
      </c>
      <c r="S343">
        <v>1</v>
      </c>
      <c r="T343">
        <v>488</v>
      </c>
      <c r="U343">
        <v>2861</v>
      </c>
      <c r="V343">
        <v>35</v>
      </c>
      <c r="W343">
        <v>15769455</v>
      </c>
    </row>
    <row r="344" spans="1:23" x14ac:dyDescent="0.25">
      <c r="A344" t="s">
        <v>1653</v>
      </c>
      <c r="B344" s="1">
        <v>43061</v>
      </c>
      <c r="C344" s="1">
        <v>43055</v>
      </c>
      <c r="D344">
        <v>14</v>
      </c>
      <c r="E344">
        <v>28</v>
      </c>
      <c r="F344" t="s">
        <v>1654</v>
      </c>
      <c r="G344">
        <v>474858</v>
      </c>
      <c r="H344">
        <v>15051</v>
      </c>
      <c r="I344">
        <v>1034</v>
      </c>
      <c r="J344">
        <v>2364</v>
      </c>
      <c r="K344" t="b">
        <v>0</v>
      </c>
      <c r="L344" t="b">
        <v>0</v>
      </c>
      <c r="M344">
        <v>5</v>
      </c>
      <c r="N344" t="b">
        <v>1</v>
      </c>
      <c r="O344" t="s">
        <v>1655</v>
      </c>
      <c r="P344" t="s">
        <v>1656</v>
      </c>
      <c r="Q344" t="s">
        <v>1657</v>
      </c>
      <c r="R344">
        <v>6</v>
      </c>
      <c r="S344">
        <v>6</v>
      </c>
      <c r="T344">
        <v>113</v>
      </c>
      <c r="U344">
        <v>239</v>
      </c>
      <c r="V344">
        <v>20</v>
      </c>
      <c r="W344">
        <v>2882287</v>
      </c>
    </row>
    <row r="345" spans="1:23" x14ac:dyDescent="0.25">
      <c r="A345" t="s">
        <v>1658</v>
      </c>
      <c r="B345" s="1">
        <v>43058</v>
      </c>
      <c r="C345" s="1">
        <v>43055</v>
      </c>
      <c r="D345">
        <v>13</v>
      </c>
      <c r="E345">
        <v>28</v>
      </c>
      <c r="F345" t="s">
        <v>1659</v>
      </c>
      <c r="G345">
        <v>343860</v>
      </c>
      <c r="H345">
        <v>6546</v>
      </c>
      <c r="I345">
        <v>404</v>
      </c>
      <c r="J345">
        <v>732</v>
      </c>
      <c r="K345" t="b">
        <v>0</v>
      </c>
      <c r="L345" t="b">
        <v>0</v>
      </c>
      <c r="M345">
        <v>5</v>
      </c>
      <c r="N345" t="b">
        <v>1</v>
      </c>
      <c r="O345" t="s">
        <v>1660</v>
      </c>
      <c r="P345" t="s">
        <v>1661</v>
      </c>
      <c r="Q345" t="s">
        <v>1662</v>
      </c>
      <c r="R345">
        <v>3</v>
      </c>
      <c r="S345">
        <v>3</v>
      </c>
      <c r="T345">
        <v>113</v>
      </c>
      <c r="U345">
        <v>169</v>
      </c>
      <c r="V345">
        <v>13</v>
      </c>
      <c r="W345">
        <v>1819334</v>
      </c>
    </row>
    <row r="346" spans="1:23" x14ac:dyDescent="0.25">
      <c r="A346" t="s">
        <v>1663</v>
      </c>
      <c r="B346" s="1">
        <v>43061</v>
      </c>
      <c r="C346" s="1">
        <v>43055</v>
      </c>
      <c r="D346">
        <v>11</v>
      </c>
      <c r="E346">
        <v>10</v>
      </c>
      <c r="F346" t="s">
        <v>1664</v>
      </c>
      <c r="G346">
        <v>681439</v>
      </c>
      <c r="H346">
        <v>29225</v>
      </c>
      <c r="I346">
        <v>1356</v>
      </c>
      <c r="J346">
        <v>5366</v>
      </c>
      <c r="K346" t="b">
        <v>0</v>
      </c>
      <c r="L346" t="b">
        <v>0</v>
      </c>
      <c r="M346">
        <v>1</v>
      </c>
      <c r="N346" t="b">
        <v>1</v>
      </c>
      <c r="O346" t="s">
        <v>1665</v>
      </c>
      <c r="P346" t="s">
        <v>1666</v>
      </c>
      <c r="Q346" t="s">
        <v>1667</v>
      </c>
      <c r="R346">
        <v>6</v>
      </c>
      <c r="S346">
        <v>6</v>
      </c>
      <c r="T346">
        <v>110</v>
      </c>
      <c r="U346">
        <v>182</v>
      </c>
      <c r="V346">
        <v>27</v>
      </c>
      <c r="W346">
        <v>3188673</v>
      </c>
    </row>
    <row r="347" spans="1:23" x14ac:dyDescent="0.25">
      <c r="A347" t="s">
        <v>1668</v>
      </c>
      <c r="B347" s="1">
        <v>43058</v>
      </c>
      <c r="C347" s="1">
        <v>43054</v>
      </c>
      <c r="D347">
        <v>18</v>
      </c>
      <c r="E347">
        <v>23</v>
      </c>
      <c r="F347" t="s">
        <v>1669</v>
      </c>
      <c r="G347">
        <v>800306</v>
      </c>
      <c r="H347">
        <v>23559</v>
      </c>
      <c r="I347">
        <v>3133</v>
      </c>
      <c r="J347">
        <v>2977</v>
      </c>
      <c r="K347" t="b">
        <v>0</v>
      </c>
      <c r="L347" t="b">
        <v>0</v>
      </c>
      <c r="M347">
        <v>0</v>
      </c>
      <c r="N347" t="b">
        <v>0</v>
      </c>
      <c r="O347" t="s">
        <v>1670</v>
      </c>
      <c r="P347" t="s">
        <v>1671</v>
      </c>
      <c r="Q347" t="s">
        <v>1672</v>
      </c>
      <c r="R347">
        <v>3</v>
      </c>
      <c r="S347">
        <v>4</v>
      </c>
      <c r="T347">
        <v>488</v>
      </c>
      <c r="U347">
        <v>1279</v>
      </c>
      <c r="V347">
        <v>15</v>
      </c>
      <c r="W347">
        <v>12641442</v>
      </c>
    </row>
    <row r="348" spans="1:23" x14ac:dyDescent="0.25">
      <c r="A348" t="s">
        <v>1673</v>
      </c>
      <c r="B348" s="1">
        <v>43058</v>
      </c>
      <c r="C348" s="1">
        <v>43054</v>
      </c>
      <c r="D348">
        <v>23</v>
      </c>
      <c r="E348">
        <v>24</v>
      </c>
      <c r="F348" t="s">
        <v>272</v>
      </c>
      <c r="G348">
        <v>2259888</v>
      </c>
      <c r="H348">
        <v>99803</v>
      </c>
      <c r="I348">
        <v>1074</v>
      </c>
      <c r="J348">
        <v>15766</v>
      </c>
      <c r="K348" t="b">
        <v>0</v>
      </c>
      <c r="L348" t="b">
        <v>0</v>
      </c>
      <c r="M348">
        <v>5</v>
      </c>
      <c r="N348" t="b">
        <v>1</v>
      </c>
      <c r="O348" t="s">
        <v>1674</v>
      </c>
      <c r="P348" t="s">
        <v>1675</v>
      </c>
      <c r="Q348" t="s">
        <v>1676</v>
      </c>
      <c r="R348">
        <v>3</v>
      </c>
      <c r="S348">
        <v>4</v>
      </c>
      <c r="T348">
        <v>16</v>
      </c>
      <c r="U348">
        <v>172</v>
      </c>
      <c r="V348">
        <v>33</v>
      </c>
      <c r="W348">
        <v>5008492</v>
      </c>
    </row>
    <row r="349" spans="1:23" x14ac:dyDescent="0.25">
      <c r="A349" t="s">
        <v>1677</v>
      </c>
      <c r="B349" s="1">
        <v>43060</v>
      </c>
      <c r="C349" s="1">
        <v>43054</v>
      </c>
      <c r="D349">
        <v>9</v>
      </c>
      <c r="E349">
        <v>24</v>
      </c>
      <c r="F349" t="s">
        <v>1678</v>
      </c>
      <c r="G349">
        <v>1088828</v>
      </c>
      <c r="H349">
        <v>34989</v>
      </c>
      <c r="I349">
        <v>1773</v>
      </c>
      <c r="J349">
        <v>10715</v>
      </c>
      <c r="K349" t="b">
        <v>0</v>
      </c>
      <c r="L349" t="b">
        <v>0</v>
      </c>
      <c r="M349">
        <v>2</v>
      </c>
      <c r="N349" t="b">
        <v>1</v>
      </c>
      <c r="O349" t="s">
        <v>1357</v>
      </c>
      <c r="P349" t="s">
        <v>1679</v>
      </c>
      <c r="Q349" t="s">
        <v>1680</v>
      </c>
      <c r="R349">
        <v>5</v>
      </c>
      <c r="S349">
        <v>6</v>
      </c>
      <c r="T349">
        <v>151</v>
      </c>
      <c r="U349">
        <v>806</v>
      </c>
      <c r="V349">
        <v>43</v>
      </c>
      <c r="W349">
        <v>1251787</v>
      </c>
    </row>
    <row r="350" spans="1:23" x14ac:dyDescent="0.25">
      <c r="A350" t="s">
        <v>1681</v>
      </c>
      <c r="B350" s="1">
        <v>43062</v>
      </c>
      <c r="C350" s="1">
        <v>43056</v>
      </c>
      <c r="D350">
        <v>4</v>
      </c>
      <c r="E350">
        <v>25</v>
      </c>
      <c r="F350" t="s">
        <v>1682</v>
      </c>
      <c r="G350">
        <v>133758</v>
      </c>
      <c r="H350">
        <v>781</v>
      </c>
      <c r="I350">
        <v>94</v>
      </c>
      <c r="J350">
        <v>308</v>
      </c>
      <c r="K350" t="b">
        <v>0</v>
      </c>
      <c r="L350" t="b">
        <v>0</v>
      </c>
      <c r="M350">
        <v>0</v>
      </c>
      <c r="N350" t="b">
        <v>0</v>
      </c>
      <c r="O350" t="s">
        <v>1683</v>
      </c>
      <c r="P350" t="s">
        <v>1684</v>
      </c>
      <c r="R350">
        <v>7</v>
      </c>
      <c r="S350">
        <v>6</v>
      </c>
      <c r="T350">
        <v>1</v>
      </c>
      <c r="U350">
        <v>2</v>
      </c>
      <c r="V350">
        <v>2</v>
      </c>
      <c r="W350">
        <v>9416</v>
      </c>
    </row>
    <row r="351" spans="1:23" x14ac:dyDescent="0.25">
      <c r="A351" t="s">
        <v>1685</v>
      </c>
      <c r="B351" s="1">
        <v>43059</v>
      </c>
      <c r="C351" s="1">
        <v>43055</v>
      </c>
      <c r="D351">
        <v>15</v>
      </c>
      <c r="E351">
        <v>22</v>
      </c>
      <c r="F351" t="s">
        <v>1686</v>
      </c>
      <c r="G351">
        <v>169977</v>
      </c>
      <c r="H351">
        <v>6152</v>
      </c>
      <c r="I351">
        <v>150</v>
      </c>
      <c r="J351">
        <v>315</v>
      </c>
      <c r="K351" t="b">
        <v>0</v>
      </c>
      <c r="L351" t="b">
        <v>0</v>
      </c>
      <c r="M351">
        <v>3</v>
      </c>
      <c r="N351" t="b">
        <v>1</v>
      </c>
      <c r="O351" t="s">
        <v>1687</v>
      </c>
      <c r="P351" t="s">
        <v>1688</v>
      </c>
      <c r="Q351" t="s">
        <v>1689</v>
      </c>
      <c r="R351">
        <v>4</v>
      </c>
      <c r="S351">
        <v>4</v>
      </c>
      <c r="T351">
        <v>20</v>
      </c>
      <c r="U351">
        <v>95</v>
      </c>
      <c r="V351">
        <v>19</v>
      </c>
      <c r="W351">
        <v>689063</v>
      </c>
    </row>
    <row r="352" spans="1:23" x14ac:dyDescent="0.25">
      <c r="A352" t="s">
        <v>1690</v>
      </c>
      <c r="B352" s="1">
        <v>43056</v>
      </c>
      <c r="C352" s="1">
        <v>43054</v>
      </c>
      <c r="D352">
        <v>8</v>
      </c>
      <c r="E352">
        <v>24</v>
      </c>
      <c r="F352" t="s">
        <v>629</v>
      </c>
      <c r="G352">
        <v>769769</v>
      </c>
      <c r="H352">
        <v>6133</v>
      </c>
      <c r="I352">
        <v>1124</v>
      </c>
      <c r="J352">
        <v>2837</v>
      </c>
      <c r="K352" t="b">
        <v>0</v>
      </c>
      <c r="L352" t="b">
        <v>0</v>
      </c>
      <c r="M352">
        <v>3</v>
      </c>
      <c r="N352" t="b">
        <v>1</v>
      </c>
      <c r="O352" t="s">
        <v>1691</v>
      </c>
      <c r="P352" t="s">
        <v>1692</v>
      </c>
      <c r="Q352" t="s">
        <v>1693</v>
      </c>
      <c r="R352">
        <v>1</v>
      </c>
      <c r="S352">
        <v>2</v>
      </c>
      <c r="T352">
        <v>488</v>
      </c>
      <c r="U352">
        <v>1980</v>
      </c>
      <c r="V352">
        <v>28</v>
      </c>
      <c r="W352">
        <v>11259007</v>
      </c>
    </row>
    <row r="353" spans="1:23" x14ac:dyDescent="0.25">
      <c r="A353" t="s">
        <v>1694</v>
      </c>
      <c r="B353" s="1">
        <v>43058</v>
      </c>
      <c r="C353" s="1">
        <v>43055</v>
      </c>
      <c r="D353">
        <v>16</v>
      </c>
      <c r="E353">
        <v>24</v>
      </c>
      <c r="F353" t="s">
        <v>387</v>
      </c>
      <c r="G353">
        <v>52886</v>
      </c>
      <c r="H353">
        <v>1537</v>
      </c>
      <c r="I353">
        <v>123</v>
      </c>
      <c r="J353">
        <v>869</v>
      </c>
      <c r="K353" t="b">
        <v>0</v>
      </c>
      <c r="L353" t="b">
        <v>0</v>
      </c>
      <c r="M353">
        <v>3</v>
      </c>
      <c r="N353" t="b">
        <v>1</v>
      </c>
      <c r="O353" t="s">
        <v>1695</v>
      </c>
      <c r="P353" t="s">
        <v>1696</v>
      </c>
      <c r="Q353" t="s">
        <v>1697</v>
      </c>
      <c r="R353">
        <v>3</v>
      </c>
      <c r="S353">
        <v>3</v>
      </c>
      <c r="T353">
        <v>86</v>
      </c>
      <c r="U353">
        <v>201</v>
      </c>
      <c r="V353">
        <v>11</v>
      </c>
      <c r="W353">
        <v>116972</v>
      </c>
    </row>
    <row r="354" spans="1:23" x14ac:dyDescent="0.25">
      <c r="A354" t="s">
        <v>1698</v>
      </c>
      <c r="B354" s="1">
        <v>43061</v>
      </c>
      <c r="C354" s="1">
        <v>43055</v>
      </c>
      <c r="D354">
        <v>10</v>
      </c>
      <c r="E354">
        <v>10</v>
      </c>
      <c r="F354" t="s">
        <v>1699</v>
      </c>
      <c r="G354">
        <v>360539</v>
      </c>
      <c r="H354">
        <v>16470</v>
      </c>
      <c r="I354">
        <v>640</v>
      </c>
      <c r="J354">
        <v>1515</v>
      </c>
      <c r="K354" t="b">
        <v>0</v>
      </c>
      <c r="L354" t="b">
        <v>0</v>
      </c>
      <c r="M354">
        <v>1</v>
      </c>
      <c r="N354" t="b">
        <v>1</v>
      </c>
      <c r="O354" t="s">
        <v>1700</v>
      </c>
      <c r="P354" t="s">
        <v>1701</v>
      </c>
      <c r="Q354" t="s">
        <v>1702</v>
      </c>
      <c r="R354">
        <v>6</v>
      </c>
      <c r="S354">
        <v>6</v>
      </c>
      <c r="T354">
        <v>43</v>
      </c>
      <c r="U354">
        <v>63</v>
      </c>
      <c r="V354">
        <v>7</v>
      </c>
      <c r="W354">
        <v>238394</v>
      </c>
    </row>
    <row r="355" spans="1:23" x14ac:dyDescent="0.25">
      <c r="A355" t="s">
        <v>1703</v>
      </c>
      <c r="B355" s="1">
        <v>43062</v>
      </c>
      <c r="C355" s="1">
        <v>43055</v>
      </c>
      <c r="D355">
        <v>5</v>
      </c>
      <c r="E355">
        <v>10</v>
      </c>
      <c r="F355" t="s">
        <v>1704</v>
      </c>
      <c r="G355">
        <v>4600718</v>
      </c>
      <c r="H355">
        <v>167704</v>
      </c>
      <c r="I355">
        <v>2623</v>
      </c>
      <c r="J355">
        <v>5290</v>
      </c>
      <c r="K355" t="b">
        <v>0</v>
      </c>
      <c r="L355" t="b">
        <v>0</v>
      </c>
      <c r="M355">
        <v>7</v>
      </c>
      <c r="N355" t="b">
        <v>1</v>
      </c>
      <c r="O355" t="s">
        <v>1705</v>
      </c>
      <c r="P355" t="s">
        <v>1706</v>
      </c>
      <c r="Q355" t="s">
        <v>1707</v>
      </c>
      <c r="R355">
        <v>7</v>
      </c>
      <c r="S355">
        <v>7</v>
      </c>
      <c r="T355">
        <v>47</v>
      </c>
      <c r="U355">
        <v>84</v>
      </c>
      <c r="V355">
        <v>11</v>
      </c>
      <c r="W355">
        <v>6582759</v>
      </c>
    </row>
    <row r="356" spans="1:23" x14ac:dyDescent="0.25">
      <c r="A356" t="s">
        <v>1708</v>
      </c>
      <c r="B356" s="1">
        <v>43057</v>
      </c>
      <c r="C356" s="1">
        <v>43055</v>
      </c>
      <c r="D356">
        <v>3</v>
      </c>
      <c r="E356">
        <v>17</v>
      </c>
      <c r="F356" t="s">
        <v>282</v>
      </c>
      <c r="G356">
        <v>379172</v>
      </c>
      <c r="H356">
        <v>5794</v>
      </c>
      <c r="I356">
        <v>244</v>
      </c>
      <c r="J356">
        <v>360</v>
      </c>
      <c r="K356" t="b">
        <v>0</v>
      </c>
      <c r="L356" t="b">
        <v>0</v>
      </c>
      <c r="M356">
        <v>2</v>
      </c>
      <c r="N356" t="b">
        <v>1</v>
      </c>
      <c r="O356" t="s">
        <v>1709</v>
      </c>
      <c r="P356" t="s">
        <v>1710</v>
      </c>
      <c r="Q356" s="2" t="s">
        <v>1711</v>
      </c>
      <c r="R356">
        <v>2</v>
      </c>
      <c r="S356">
        <v>2</v>
      </c>
      <c r="T356">
        <v>32</v>
      </c>
      <c r="U356">
        <v>328</v>
      </c>
      <c r="V356">
        <v>16</v>
      </c>
      <c r="W356">
        <v>23182596</v>
      </c>
    </row>
    <row r="357" spans="1:23" x14ac:dyDescent="0.25">
      <c r="A357" t="s">
        <v>1712</v>
      </c>
      <c r="B357" s="1">
        <v>43061</v>
      </c>
      <c r="C357" s="1">
        <v>43055</v>
      </c>
      <c r="D357">
        <v>2</v>
      </c>
      <c r="E357">
        <v>28</v>
      </c>
      <c r="F357" t="s">
        <v>322</v>
      </c>
      <c r="G357">
        <v>676692</v>
      </c>
      <c r="H357">
        <v>24794</v>
      </c>
      <c r="I357">
        <v>1326</v>
      </c>
      <c r="J357">
        <v>3567</v>
      </c>
      <c r="K357" t="b">
        <v>0</v>
      </c>
      <c r="L357" t="b">
        <v>0</v>
      </c>
      <c r="M357">
        <v>5</v>
      </c>
      <c r="N357" t="b">
        <v>1</v>
      </c>
      <c r="O357" t="s">
        <v>1713</v>
      </c>
      <c r="P357" t="s">
        <v>1714</v>
      </c>
      <c r="Q357" t="s">
        <v>1715</v>
      </c>
      <c r="R357">
        <v>6</v>
      </c>
      <c r="S357">
        <v>6</v>
      </c>
      <c r="T357">
        <v>139</v>
      </c>
      <c r="U357">
        <v>473</v>
      </c>
      <c r="V357">
        <v>27</v>
      </c>
      <c r="W357">
        <v>2397437</v>
      </c>
    </row>
    <row r="358" spans="1:23" x14ac:dyDescent="0.25">
      <c r="A358" t="s">
        <v>1716</v>
      </c>
      <c r="B358" s="1">
        <v>43060</v>
      </c>
      <c r="C358" s="1">
        <v>43054</v>
      </c>
      <c r="D358">
        <v>22</v>
      </c>
      <c r="E358">
        <v>20</v>
      </c>
      <c r="F358" t="s">
        <v>1717</v>
      </c>
      <c r="G358">
        <v>71610</v>
      </c>
      <c r="H358">
        <v>4571</v>
      </c>
      <c r="I358">
        <v>119</v>
      </c>
      <c r="J358">
        <v>545</v>
      </c>
      <c r="K358" t="b">
        <v>0</v>
      </c>
      <c r="L358" t="b">
        <v>0</v>
      </c>
      <c r="M358">
        <v>2</v>
      </c>
      <c r="N358" t="b">
        <v>1</v>
      </c>
      <c r="O358" t="s">
        <v>1718</v>
      </c>
      <c r="P358" t="s">
        <v>1719</v>
      </c>
      <c r="Q358" t="s">
        <v>1720</v>
      </c>
      <c r="R358">
        <v>5</v>
      </c>
      <c r="S358">
        <v>6</v>
      </c>
      <c r="T358">
        <v>71</v>
      </c>
      <c r="U358">
        <v>222</v>
      </c>
      <c r="V358">
        <v>15</v>
      </c>
      <c r="W358">
        <v>675157</v>
      </c>
    </row>
    <row r="359" spans="1:23" x14ac:dyDescent="0.25">
      <c r="A359" t="s">
        <v>1721</v>
      </c>
      <c r="B359" s="1">
        <v>43060</v>
      </c>
      <c r="C359" s="1">
        <v>43054</v>
      </c>
      <c r="D359">
        <v>22</v>
      </c>
      <c r="E359">
        <v>27</v>
      </c>
      <c r="F359" t="s">
        <v>119</v>
      </c>
      <c r="G359">
        <v>141741</v>
      </c>
      <c r="H359">
        <v>5761</v>
      </c>
      <c r="I359">
        <v>352</v>
      </c>
      <c r="J359">
        <v>961</v>
      </c>
      <c r="K359" t="b">
        <v>0</v>
      </c>
      <c r="L359" t="b">
        <v>0</v>
      </c>
      <c r="M359">
        <v>0</v>
      </c>
      <c r="N359" t="b">
        <v>0</v>
      </c>
      <c r="O359" t="s">
        <v>1722</v>
      </c>
      <c r="P359" t="s">
        <v>1723</v>
      </c>
      <c r="Q359" t="s">
        <v>1724</v>
      </c>
      <c r="R359">
        <v>5</v>
      </c>
      <c r="S359">
        <v>6</v>
      </c>
      <c r="T359">
        <v>140</v>
      </c>
      <c r="U359">
        <v>339</v>
      </c>
      <c r="V359">
        <v>30</v>
      </c>
      <c r="W359">
        <v>4853444</v>
      </c>
    </row>
    <row r="360" spans="1:23" x14ac:dyDescent="0.25">
      <c r="A360" t="s">
        <v>1725</v>
      </c>
      <c r="B360" s="1">
        <v>43060</v>
      </c>
      <c r="C360" s="1">
        <v>43054</v>
      </c>
      <c r="D360">
        <v>18</v>
      </c>
      <c r="E360">
        <v>24</v>
      </c>
      <c r="F360" t="s">
        <v>1474</v>
      </c>
      <c r="G360">
        <v>66021</v>
      </c>
      <c r="H360">
        <v>2136</v>
      </c>
      <c r="I360">
        <v>94</v>
      </c>
      <c r="J360">
        <v>542</v>
      </c>
      <c r="K360" t="b">
        <v>0</v>
      </c>
      <c r="L360" t="b">
        <v>0</v>
      </c>
      <c r="M360">
        <v>3</v>
      </c>
      <c r="N360" t="b">
        <v>1</v>
      </c>
      <c r="O360" t="s">
        <v>1726</v>
      </c>
      <c r="P360" t="s">
        <v>1727</v>
      </c>
      <c r="Q360" t="s">
        <v>1728</v>
      </c>
      <c r="R360">
        <v>5</v>
      </c>
      <c r="S360">
        <v>6</v>
      </c>
      <c r="T360">
        <v>41</v>
      </c>
      <c r="U360">
        <v>157</v>
      </c>
      <c r="V360">
        <v>18</v>
      </c>
      <c r="W360">
        <v>435897</v>
      </c>
    </row>
    <row r="361" spans="1:23" x14ac:dyDescent="0.25">
      <c r="A361" t="s">
        <v>1729</v>
      </c>
      <c r="B361" s="1">
        <v>43058</v>
      </c>
      <c r="C361" s="1">
        <v>43055</v>
      </c>
      <c r="D361">
        <v>3</v>
      </c>
      <c r="E361">
        <v>17</v>
      </c>
      <c r="F361" t="s">
        <v>975</v>
      </c>
      <c r="G361">
        <v>127525</v>
      </c>
      <c r="H361">
        <v>1094</v>
      </c>
      <c r="I361">
        <v>43</v>
      </c>
      <c r="J361">
        <v>414</v>
      </c>
      <c r="K361" t="b">
        <v>0</v>
      </c>
      <c r="L361" t="b">
        <v>0</v>
      </c>
      <c r="M361">
        <v>4</v>
      </c>
      <c r="N361" t="b">
        <v>1</v>
      </c>
      <c r="O361" t="s">
        <v>1730</v>
      </c>
      <c r="P361" t="s">
        <v>1731</v>
      </c>
      <c r="Q361" t="s">
        <v>1732</v>
      </c>
      <c r="R361">
        <v>3</v>
      </c>
      <c r="S361">
        <v>3</v>
      </c>
      <c r="T361">
        <v>98</v>
      </c>
      <c r="U361">
        <v>307</v>
      </c>
      <c r="V361">
        <v>19</v>
      </c>
      <c r="W361">
        <v>2702088</v>
      </c>
    </row>
    <row r="362" spans="1:23" x14ac:dyDescent="0.25">
      <c r="A362" t="s">
        <v>1733</v>
      </c>
      <c r="B362" s="1">
        <v>43060</v>
      </c>
      <c r="C362" s="1">
        <v>43055</v>
      </c>
      <c r="D362">
        <v>0</v>
      </c>
      <c r="E362">
        <v>24</v>
      </c>
      <c r="F362" t="s">
        <v>767</v>
      </c>
      <c r="G362">
        <v>105270</v>
      </c>
      <c r="H362">
        <v>5186</v>
      </c>
      <c r="I362">
        <v>83</v>
      </c>
      <c r="J362">
        <v>387</v>
      </c>
      <c r="K362" t="b">
        <v>0</v>
      </c>
      <c r="L362" t="b">
        <v>0</v>
      </c>
      <c r="M362">
        <v>1</v>
      </c>
      <c r="N362" t="b">
        <v>1</v>
      </c>
      <c r="O362" t="s">
        <v>1734</v>
      </c>
      <c r="P362" t="s">
        <v>1735</v>
      </c>
      <c r="Q362" t="s">
        <v>1736</v>
      </c>
      <c r="R362">
        <v>5</v>
      </c>
      <c r="S362">
        <v>5</v>
      </c>
      <c r="T362">
        <v>57</v>
      </c>
      <c r="U362">
        <v>183</v>
      </c>
      <c r="V362">
        <v>13</v>
      </c>
      <c r="W362">
        <v>3063323</v>
      </c>
    </row>
    <row r="363" spans="1:23" x14ac:dyDescent="0.25">
      <c r="A363" t="s">
        <v>1737</v>
      </c>
      <c r="B363" s="1">
        <v>43060</v>
      </c>
      <c r="C363" s="1">
        <v>43054</v>
      </c>
      <c r="D363">
        <v>16</v>
      </c>
      <c r="E363">
        <v>27</v>
      </c>
      <c r="F363" t="s">
        <v>1738</v>
      </c>
      <c r="G363">
        <v>95520</v>
      </c>
      <c r="H363">
        <v>4816</v>
      </c>
      <c r="I363">
        <v>51</v>
      </c>
      <c r="J363">
        <v>313</v>
      </c>
      <c r="K363" t="b">
        <v>0</v>
      </c>
      <c r="L363" t="b">
        <v>0</v>
      </c>
      <c r="M363">
        <v>2</v>
      </c>
      <c r="N363" t="b">
        <v>1</v>
      </c>
      <c r="O363" t="s">
        <v>1739</v>
      </c>
      <c r="P363" t="s">
        <v>1740</v>
      </c>
      <c r="Q363" t="s">
        <v>1741</v>
      </c>
      <c r="R363">
        <v>5</v>
      </c>
      <c r="S363">
        <v>6</v>
      </c>
      <c r="T363">
        <v>140</v>
      </c>
      <c r="U363">
        <v>497</v>
      </c>
      <c r="V363">
        <v>33</v>
      </c>
      <c r="W363">
        <v>2048495</v>
      </c>
    </row>
    <row r="364" spans="1:23" x14ac:dyDescent="0.25">
      <c r="A364" t="s">
        <v>1742</v>
      </c>
      <c r="B364" s="1">
        <v>43061</v>
      </c>
      <c r="C364" s="1">
        <v>43054</v>
      </c>
      <c r="D364">
        <v>18</v>
      </c>
      <c r="E364">
        <v>10</v>
      </c>
      <c r="F364" t="s">
        <v>1743</v>
      </c>
      <c r="G364">
        <v>828587</v>
      </c>
      <c r="H364">
        <v>38326</v>
      </c>
      <c r="I364">
        <v>654</v>
      </c>
      <c r="J364">
        <v>1088</v>
      </c>
      <c r="K364" t="b">
        <v>0</v>
      </c>
      <c r="L364" t="b">
        <v>0</v>
      </c>
      <c r="M364">
        <v>4</v>
      </c>
      <c r="N364" t="b">
        <v>1</v>
      </c>
      <c r="O364" t="s">
        <v>1744</v>
      </c>
      <c r="P364" t="s">
        <v>1745</v>
      </c>
      <c r="Q364" t="s">
        <v>1746</v>
      </c>
      <c r="R364">
        <v>6</v>
      </c>
      <c r="S364">
        <v>7</v>
      </c>
      <c r="T364">
        <v>9</v>
      </c>
      <c r="U364">
        <v>67</v>
      </c>
      <c r="V364">
        <v>27</v>
      </c>
      <c r="W364">
        <v>10098171</v>
      </c>
    </row>
    <row r="365" spans="1:23" x14ac:dyDescent="0.25">
      <c r="A365" t="s">
        <v>1747</v>
      </c>
      <c r="B365" s="1">
        <v>43056</v>
      </c>
      <c r="C365" s="1">
        <v>43055</v>
      </c>
      <c r="D365">
        <v>6</v>
      </c>
      <c r="E365">
        <v>17</v>
      </c>
      <c r="F365" t="s">
        <v>881</v>
      </c>
      <c r="G365">
        <v>23429</v>
      </c>
      <c r="H365">
        <v>365</v>
      </c>
      <c r="I365">
        <v>10</v>
      </c>
      <c r="J365">
        <v>188</v>
      </c>
      <c r="K365" t="b">
        <v>0</v>
      </c>
      <c r="L365" t="b">
        <v>0</v>
      </c>
      <c r="M365">
        <v>1</v>
      </c>
      <c r="N365" t="b">
        <v>1</v>
      </c>
      <c r="O365" t="s">
        <v>1748</v>
      </c>
      <c r="P365" t="s">
        <v>883</v>
      </c>
      <c r="Q365" t="s">
        <v>1749</v>
      </c>
      <c r="R365">
        <v>1</v>
      </c>
      <c r="S365">
        <v>1</v>
      </c>
      <c r="T365">
        <v>98</v>
      </c>
      <c r="U365">
        <v>326</v>
      </c>
      <c r="V365">
        <v>8</v>
      </c>
      <c r="W365">
        <v>590200</v>
      </c>
    </row>
    <row r="366" spans="1:23" x14ac:dyDescent="0.25">
      <c r="A366" t="s">
        <v>1750</v>
      </c>
      <c r="B366" s="1">
        <v>43056</v>
      </c>
      <c r="C366" s="1">
        <v>43054</v>
      </c>
      <c r="D366">
        <v>17</v>
      </c>
      <c r="E366">
        <v>24</v>
      </c>
      <c r="F366" t="s">
        <v>1212</v>
      </c>
      <c r="G366">
        <v>69199</v>
      </c>
      <c r="H366">
        <v>4237</v>
      </c>
      <c r="I366">
        <v>15</v>
      </c>
      <c r="J366">
        <v>220</v>
      </c>
      <c r="K366" t="b">
        <v>0</v>
      </c>
      <c r="L366" t="b">
        <v>0</v>
      </c>
      <c r="M366">
        <v>0</v>
      </c>
      <c r="N366" t="b">
        <v>0</v>
      </c>
      <c r="O366" t="s">
        <v>1751</v>
      </c>
      <c r="P366" t="s">
        <v>1752</v>
      </c>
      <c r="Q366" t="s">
        <v>1753</v>
      </c>
      <c r="R366">
        <v>1</v>
      </c>
      <c r="S366">
        <v>2</v>
      </c>
      <c r="T366">
        <v>171</v>
      </c>
      <c r="U366">
        <v>794</v>
      </c>
      <c r="V366">
        <v>45</v>
      </c>
      <c r="W366">
        <v>2842339</v>
      </c>
    </row>
    <row r="367" spans="1:23" x14ac:dyDescent="0.25">
      <c r="A367" t="s">
        <v>1754</v>
      </c>
      <c r="B367" s="1">
        <v>43061</v>
      </c>
      <c r="C367" s="1">
        <v>43055</v>
      </c>
      <c r="D367">
        <v>17</v>
      </c>
      <c r="E367">
        <v>10</v>
      </c>
      <c r="F367" t="s">
        <v>1755</v>
      </c>
      <c r="G367">
        <v>702208</v>
      </c>
      <c r="H367">
        <v>42577</v>
      </c>
      <c r="I367">
        <v>723</v>
      </c>
      <c r="J367">
        <v>2624</v>
      </c>
      <c r="K367" t="b">
        <v>0</v>
      </c>
      <c r="L367" t="b">
        <v>0</v>
      </c>
      <c r="M367">
        <v>2</v>
      </c>
      <c r="N367" t="b">
        <v>1</v>
      </c>
      <c r="O367" t="s">
        <v>1756</v>
      </c>
      <c r="P367" t="s">
        <v>1757</v>
      </c>
      <c r="Q367" t="s">
        <v>1758</v>
      </c>
      <c r="R367">
        <v>6</v>
      </c>
      <c r="S367">
        <v>6</v>
      </c>
      <c r="T367">
        <v>110</v>
      </c>
      <c r="U367">
        <v>140</v>
      </c>
      <c r="V367">
        <v>7</v>
      </c>
      <c r="W367">
        <v>5404909</v>
      </c>
    </row>
    <row r="368" spans="1:23" x14ac:dyDescent="0.25">
      <c r="A368" t="s">
        <v>1759</v>
      </c>
      <c r="B368" s="1">
        <v>43056</v>
      </c>
      <c r="C368" s="1">
        <v>43055</v>
      </c>
      <c r="D368">
        <v>20</v>
      </c>
      <c r="E368">
        <v>26</v>
      </c>
      <c r="F368" t="s">
        <v>362</v>
      </c>
      <c r="G368">
        <v>6582</v>
      </c>
      <c r="H368">
        <v>174</v>
      </c>
      <c r="I368">
        <v>8</v>
      </c>
      <c r="J368">
        <v>22</v>
      </c>
      <c r="K368" t="b">
        <v>0</v>
      </c>
      <c r="L368" t="b">
        <v>0</v>
      </c>
      <c r="M368">
        <v>0</v>
      </c>
      <c r="N368" t="b">
        <v>0</v>
      </c>
      <c r="O368" t="s">
        <v>1760</v>
      </c>
      <c r="P368" t="s">
        <v>1761</v>
      </c>
      <c r="Q368" t="s">
        <v>1762</v>
      </c>
      <c r="R368">
        <v>1</v>
      </c>
      <c r="S368">
        <v>1</v>
      </c>
      <c r="T368">
        <v>79</v>
      </c>
      <c r="U368">
        <v>163</v>
      </c>
      <c r="V368">
        <v>5</v>
      </c>
      <c r="W368">
        <v>1461545</v>
      </c>
    </row>
    <row r="369" spans="1:23" x14ac:dyDescent="0.25">
      <c r="A369" t="s">
        <v>1763</v>
      </c>
      <c r="B369" s="1">
        <v>43060</v>
      </c>
      <c r="C369" s="1">
        <v>43055</v>
      </c>
      <c r="D369">
        <v>6</v>
      </c>
      <c r="E369">
        <v>17</v>
      </c>
      <c r="F369" t="s">
        <v>1764</v>
      </c>
      <c r="G369">
        <v>14657</v>
      </c>
      <c r="H369">
        <v>89</v>
      </c>
      <c r="I369">
        <v>5</v>
      </c>
      <c r="J369">
        <v>36</v>
      </c>
      <c r="K369" t="b">
        <v>0</v>
      </c>
      <c r="L369" t="b">
        <v>0</v>
      </c>
      <c r="M369">
        <v>3</v>
      </c>
      <c r="N369" t="b">
        <v>1</v>
      </c>
      <c r="O369" t="s">
        <v>1765</v>
      </c>
      <c r="P369" t="s">
        <v>1766</v>
      </c>
      <c r="Q369" t="s">
        <v>1767</v>
      </c>
      <c r="R369">
        <v>5</v>
      </c>
      <c r="S369">
        <v>5</v>
      </c>
      <c r="T369">
        <v>98</v>
      </c>
      <c r="U369">
        <v>165</v>
      </c>
      <c r="V369">
        <v>8</v>
      </c>
      <c r="W369">
        <v>15199</v>
      </c>
    </row>
    <row r="370" spans="1:23" x14ac:dyDescent="0.25">
      <c r="A370" t="s">
        <v>1768</v>
      </c>
      <c r="B370" s="1">
        <v>43060</v>
      </c>
      <c r="C370" s="1">
        <v>43054</v>
      </c>
      <c r="D370">
        <v>22</v>
      </c>
      <c r="E370">
        <v>23</v>
      </c>
      <c r="F370" t="s">
        <v>1769</v>
      </c>
      <c r="G370">
        <v>114923</v>
      </c>
      <c r="H370">
        <v>6490</v>
      </c>
      <c r="I370">
        <v>78</v>
      </c>
      <c r="J370">
        <v>4216</v>
      </c>
      <c r="K370" t="b">
        <v>0</v>
      </c>
      <c r="L370" t="b">
        <v>0</v>
      </c>
      <c r="M370">
        <v>1</v>
      </c>
      <c r="N370" t="b">
        <v>1</v>
      </c>
      <c r="O370" t="s">
        <v>1770</v>
      </c>
      <c r="P370" t="s">
        <v>1771</v>
      </c>
      <c r="Q370" t="s">
        <v>1772</v>
      </c>
      <c r="R370">
        <v>5</v>
      </c>
      <c r="S370">
        <v>6</v>
      </c>
      <c r="T370">
        <v>13</v>
      </c>
      <c r="U370">
        <v>58</v>
      </c>
      <c r="V370">
        <v>7</v>
      </c>
      <c r="W370">
        <v>888476</v>
      </c>
    </row>
    <row r="371" spans="1:23" x14ac:dyDescent="0.25">
      <c r="A371" t="s">
        <v>1773</v>
      </c>
      <c r="B371" s="1">
        <v>43059</v>
      </c>
      <c r="C371" s="1">
        <v>43053</v>
      </c>
      <c r="D371">
        <v>23</v>
      </c>
      <c r="E371">
        <v>24</v>
      </c>
      <c r="F371" t="s">
        <v>1774</v>
      </c>
      <c r="G371">
        <v>874883</v>
      </c>
      <c r="H371">
        <v>18686</v>
      </c>
      <c r="I371">
        <v>711</v>
      </c>
      <c r="J371">
        <v>844</v>
      </c>
      <c r="K371" t="b">
        <v>0</v>
      </c>
      <c r="L371" t="b">
        <v>0</v>
      </c>
      <c r="M371">
        <v>0</v>
      </c>
      <c r="N371" t="b">
        <v>0</v>
      </c>
      <c r="O371" t="s">
        <v>1775</v>
      </c>
      <c r="P371" t="s">
        <v>236</v>
      </c>
      <c r="Q371" t="s">
        <v>1776</v>
      </c>
      <c r="R371">
        <v>4</v>
      </c>
      <c r="S371">
        <v>6</v>
      </c>
      <c r="T371">
        <v>0</v>
      </c>
      <c r="U371">
        <v>0</v>
      </c>
      <c r="V371">
        <v>0</v>
      </c>
      <c r="W371">
        <v>36209</v>
      </c>
    </row>
    <row r="372" spans="1:23" x14ac:dyDescent="0.25">
      <c r="A372" t="s">
        <v>1777</v>
      </c>
      <c r="B372" s="1">
        <v>43056</v>
      </c>
      <c r="C372" s="1">
        <v>43054</v>
      </c>
      <c r="D372">
        <v>16</v>
      </c>
      <c r="E372">
        <v>26</v>
      </c>
      <c r="F372" t="s">
        <v>139</v>
      </c>
      <c r="G372">
        <v>22383</v>
      </c>
      <c r="H372">
        <v>921</v>
      </c>
      <c r="I372">
        <v>26</v>
      </c>
      <c r="J372">
        <v>78</v>
      </c>
      <c r="K372" t="b">
        <v>0</v>
      </c>
      <c r="L372" t="b">
        <v>0</v>
      </c>
      <c r="M372">
        <v>5</v>
      </c>
      <c r="N372" t="b">
        <v>1</v>
      </c>
      <c r="O372" t="s">
        <v>1778</v>
      </c>
      <c r="P372" t="s">
        <v>1779</v>
      </c>
      <c r="Q372" t="s">
        <v>1780</v>
      </c>
      <c r="R372">
        <v>1</v>
      </c>
      <c r="S372">
        <v>2</v>
      </c>
      <c r="T372">
        <v>47</v>
      </c>
      <c r="U372">
        <v>408</v>
      </c>
      <c r="V372">
        <v>34</v>
      </c>
      <c r="W372">
        <v>890739</v>
      </c>
    </row>
    <row r="373" spans="1:23" x14ac:dyDescent="0.25">
      <c r="A373" t="s">
        <v>1781</v>
      </c>
      <c r="B373" s="1">
        <v>43059</v>
      </c>
      <c r="C373" s="1">
        <v>43054</v>
      </c>
      <c r="D373">
        <v>18</v>
      </c>
      <c r="E373">
        <v>10</v>
      </c>
      <c r="F373" t="s">
        <v>1198</v>
      </c>
      <c r="G373">
        <v>42658</v>
      </c>
      <c r="H373">
        <v>2120</v>
      </c>
      <c r="I373">
        <v>25</v>
      </c>
      <c r="J373">
        <v>136</v>
      </c>
      <c r="K373" t="b">
        <v>0</v>
      </c>
      <c r="L373" t="b">
        <v>0</v>
      </c>
      <c r="M373">
        <v>3</v>
      </c>
      <c r="N373" t="b">
        <v>1</v>
      </c>
      <c r="O373" t="s">
        <v>1782</v>
      </c>
      <c r="P373" t="s">
        <v>1783</v>
      </c>
      <c r="Q373" t="s">
        <v>1784</v>
      </c>
      <c r="R373">
        <v>4</v>
      </c>
      <c r="S373">
        <v>5</v>
      </c>
      <c r="T373">
        <v>45</v>
      </c>
      <c r="U373">
        <v>76</v>
      </c>
      <c r="V373">
        <v>5</v>
      </c>
      <c r="W373">
        <v>1167783</v>
      </c>
    </row>
    <row r="374" spans="1:23" x14ac:dyDescent="0.25">
      <c r="A374" t="s">
        <v>1785</v>
      </c>
      <c r="B374" s="1">
        <v>43059</v>
      </c>
      <c r="C374" s="1">
        <v>43053</v>
      </c>
      <c r="D374">
        <v>18</v>
      </c>
      <c r="E374">
        <v>2</v>
      </c>
      <c r="F374" t="s">
        <v>1786</v>
      </c>
      <c r="G374">
        <v>451675</v>
      </c>
      <c r="H374">
        <v>7014</v>
      </c>
      <c r="I374">
        <v>579</v>
      </c>
      <c r="J374">
        <v>1833</v>
      </c>
      <c r="K374" t="b">
        <v>0</v>
      </c>
      <c r="L374" t="b">
        <v>0</v>
      </c>
      <c r="M374">
        <v>4</v>
      </c>
      <c r="N374" t="b">
        <v>1</v>
      </c>
      <c r="O374" t="s">
        <v>1787</v>
      </c>
      <c r="P374" t="s">
        <v>1788</v>
      </c>
      <c r="Q374" t="s">
        <v>1789</v>
      </c>
      <c r="R374">
        <v>4</v>
      </c>
      <c r="S374">
        <v>6</v>
      </c>
      <c r="T374">
        <v>30</v>
      </c>
      <c r="U374">
        <v>130</v>
      </c>
      <c r="V374">
        <v>27</v>
      </c>
      <c r="W374">
        <v>1193570</v>
      </c>
    </row>
    <row r="375" spans="1:23" x14ac:dyDescent="0.25">
      <c r="A375" t="s">
        <v>1790</v>
      </c>
      <c r="B375" s="1">
        <v>43059</v>
      </c>
      <c r="C375" s="1">
        <v>43053</v>
      </c>
      <c r="D375">
        <v>16</v>
      </c>
      <c r="E375">
        <v>23</v>
      </c>
      <c r="F375" t="s">
        <v>899</v>
      </c>
      <c r="G375">
        <v>110590</v>
      </c>
      <c r="H375">
        <v>104</v>
      </c>
      <c r="I375">
        <v>5</v>
      </c>
      <c r="J375">
        <v>10</v>
      </c>
      <c r="K375" t="b">
        <v>0</v>
      </c>
      <c r="L375" t="b">
        <v>0</v>
      </c>
      <c r="M375">
        <v>0</v>
      </c>
      <c r="N375" t="b">
        <v>0</v>
      </c>
      <c r="O375" t="s">
        <v>1791</v>
      </c>
      <c r="P375" t="s">
        <v>901</v>
      </c>
      <c r="Q375" t="s">
        <v>902</v>
      </c>
      <c r="R375">
        <v>4</v>
      </c>
      <c r="S375">
        <v>6</v>
      </c>
      <c r="T375">
        <v>158</v>
      </c>
      <c r="U375">
        <v>223</v>
      </c>
      <c r="V375">
        <v>3</v>
      </c>
      <c r="W375">
        <v>100966</v>
      </c>
    </row>
    <row r="376" spans="1:23" x14ac:dyDescent="0.25">
      <c r="A376" t="s">
        <v>1792</v>
      </c>
      <c r="B376" s="1">
        <v>43058</v>
      </c>
      <c r="C376" s="1">
        <v>43052</v>
      </c>
      <c r="D376">
        <v>17</v>
      </c>
      <c r="E376">
        <v>25</v>
      </c>
      <c r="F376" t="s">
        <v>1793</v>
      </c>
      <c r="G376">
        <v>111077</v>
      </c>
      <c r="H376">
        <v>567</v>
      </c>
      <c r="I376">
        <v>38</v>
      </c>
      <c r="J376">
        <v>102</v>
      </c>
      <c r="K376" t="b">
        <v>0</v>
      </c>
      <c r="L376" t="b">
        <v>0</v>
      </c>
      <c r="M376">
        <v>3</v>
      </c>
      <c r="N376" t="b">
        <v>1</v>
      </c>
      <c r="O376" t="s">
        <v>1794</v>
      </c>
      <c r="P376" t="s">
        <v>1795</v>
      </c>
      <c r="Q376" t="s">
        <v>1796</v>
      </c>
      <c r="R376">
        <v>3</v>
      </c>
      <c r="S376">
        <v>6</v>
      </c>
      <c r="T376">
        <v>126</v>
      </c>
      <c r="U376">
        <v>501</v>
      </c>
      <c r="V376">
        <v>30</v>
      </c>
      <c r="W376">
        <v>630508</v>
      </c>
    </row>
    <row r="377" spans="1:23" x14ac:dyDescent="0.25">
      <c r="A377" t="s">
        <v>1797</v>
      </c>
      <c r="B377" s="1">
        <v>43058</v>
      </c>
      <c r="C377" s="1">
        <v>43047</v>
      </c>
      <c r="D377">
        <v>17</v>
      </c>
      <c r="E377">
        <v>26</v>
      </c>
      <c r="F377" t="s">
        <v>1798</v>
      </c>
      <c r="G377">
        <v>3987</v>
      </c>
      <c r="H377">
        <v>100</v>
      </c>
      <c r="I377">
        <v>4</v>
      </c>
      <c r="J377">
        <v>15</v>
      </c>
      <c r="K377" t="b">
        <v>0</v>
      </c>
      <c r="L377" t="b">
        <v>0</v>
      </c>
      <c r="M377">
        <v>2</v>
      </c>
      <c r="N377" t="b">
        <v>1</v>
      </c>
      <c r="O377" t="s">
        <v>1799</v>
      </c>
      <c r="P377" t="s">
        <v>1800</v>
      </c>
      <c r="Q377" t="s">
        <v>1801</v>
      </c>
      <c r="R377">
        <v>3</v>
      </c>
      <c r="S377">
        <v>11</v>
      </c>
      <c r="T377">
        <v>143</v>
      </c>
      <c r="U377">
        <v>294</v>
      </c>
      <c r="V377">
        <v>22</v>
      </c>
      <c r="W377">
        <v>11912</v>
      </c>
    </row>
    <row r="378" spans="1:23" x14ac:dyDescent="0.25">
      <c r="A378" t="s">
        <v>1802</v>
      </c>
      <c r="B378" s="1">
        <v>43057</v>
      </c>
      <c r="C378" s="1">
        <v>43052</v>
      </c>
      <c r="D378">
        <v>16</v>
      </c>
      <c r="E378">
        <v>23</v>
      </c>
      <c r="F378" t="s">
        <v>1803</v>
      </c>
      <c r="G378">
        <v>73984</v>
      </c>
      <c r="H378">
        <v>3676</v>
      </c>
      <c r="I378">
        <v>78</v>
      </c>
      <c r="J378">
        <v>353</v>
      </c>
      <c r="K378" t="b">
        <v>0</v>
      </c>
      <c r="L378" t="b">
        <v>0</v>
      </c>
      <c r="M378">
        <v>2</v>
      </c>
      <c r="N378" t="b">
        <v>1</v>
      </c>
      <c r="O378" t="s">
        <v>1804</v>
      </c>
      <c r="P378" t="s">
        <v>1805</v>
      </c>
      <c r="Q378" t="s">
        <v>1806</v>
      </c>
      <c r="R378">
        <v>2</v>
      </c>
      <c r="S378">
        <v>5</v>
      </c>
      <c r="T378">
        <v>13</v>
      </c>
      <c r="U378">
        <v>22</v>
      </c>
      <c r="V378">
        <v>9</v>
      </c>
      <c r="W378">
        <v>227803</v>
      </c>
    </row>
    <row r="379" spans="1:23" x14ac:dyDescent="0.25">
      <c r="A379" t="s">
        <v>1807</v>
      </c>
      <c r="B379" s="1">
        <v>43057</v>
      </c>
      <c r="C379" s="1">
        <v>43051</v>
      </c>
      <c r="D379">
        <v>23</v>
      </c>
      <c r="E379">
        <v>25</v>
      </c>
      <c r="F379" t="s">
        <v>1808</v>
      </c>
      <c r="G379">
        <v>48130</v>
      </c>
      <c r="H379">
        <v>271</v>
      </c>
      <c r="I379">
        <v>10</v>
      </c>
      <c r="J379">
        <v>71</v>
      </c>
      <c r="K379" t="b">
        <v>0</v>
      </c>
      <c r="L379" t="b">
        <v>0</v>
      </c>
      <c r="M379">
        <v>3</v>
      </c>
      <c r="N379" t="b">
        <v>1</v>
      </c>
      <c r="O379" t="s">
        <v>1809</v>
      </c>
      <c r="P379" t="s">
        <v>1810</v>
      </c>
      <c r="Q379" t="s">
        <v>1811</v>
      </c>
      <c r="R379">
        <v>2</v>
      </c>
      <c r="S379">
        <v>6</v>
      </c>
      <c r="T379">
        <v>11</v>
      </c>
      <c r="U379">
        <v>53</v>
      </c>
      <c r="V379">
        <v>8</v>
      </c>
      <c r="W379">
        <v>140963</v>
      </c>
    </row>
    <row r="380" spans="1:23" x14ac:dyDescent="0.25">
      <c r="A380" t="s">
        <v>1812</v>
      </c>
      <c r="B380" s="1">
        <v>43061</v>
      </c>
      <c r="C380" s="1">
        <v>43056</v>
      </c>
      <c r="D380">
        <v>8</v>
      </c>
      <c r="E380">
        <v>24</v>
      </c>
      <c r="F380" t="s">
        <v>624</v>
      </c>
      <c r="G380">
        <v>2016029</v>
      </c>
      <c r="H380">
        <v>21062</v>
      </c>
      <c r="I380">
        <v>2319</v>
      </c>
      <c r="J380">
        <v>4200</v>
      </c>
      <c r="K380" t="b">
        <v>0</v>
      </c>
      <c r="L380" t="b">
        <v>0</v>
      </c>
      <c r="M380">
        <v>0</v>
      </c>
      <c r="N380" t="b">
        <v>0</v>
      </c>
      <c r="O380" t="s">
        <v>1813</v>
      </c>
      <c r="P380" t="s">
        <v>626</v>
      </c>
      <c r="Q380" t="s">
        <v>1814</v>
      </c>
      <c r="R380">
        <v>5</v>
      </c>
      <c r="S380">
        <v>5</v>
      </c>
      <c r="T380">
        <v>488</v>
      </c>
      <c r="U380">
        <v>3345</v>
      </c>
      <c r="V380">
        <v>30</v>
      </c>
      <c r="W380">
        <v>3965373</v>
      </c>
    </row>
    <row r="381" spans="1:23" x14ac:dyDescent="0.25">
      <c r="A381" t="s">
        <v>1815</v>
      </c>
      <c r="B381" s="1">
        <v>43064</v>
      </c>
      <c r="C381" s="1">
        <v>43056</v>
      </c>
      <c r="D381">
        <v>15</v>
      </c>
      <c r="E381">
        <v>10</v>
      </c>
      <c r="F381" t="s">
        <v>1422</v>
      </c>
      <c r="G381">
        <v>2899302</v>
      </c>
      <c r="H381">
        <v>159586</v>
      </c>
      <c r="I381">
        <v>3464</v>
      </c>
      <c r="J381">
        <v>11535</v>
      </c>
      <c r="K381" t="b">
        <v>0</v>
      </c>
      <c r="L381" t="b">
        <v>0</v>
      </c>
      <c r="M381">
        <v>5</v>
      </c>
      <c r="N381" t="b">
        <v>1</v>
      </c>
      <c r="O381" t="s">
        <v>1816</v>
      </c>
      <c r="P381" t="s">
        <v>1817</v>
      </c>
      <c r="Q381" t="s">
        <v>1818</v>
      </c>
      <c r="R381">
        <v>8</v>
      </c>
      <c r="S381">
        <v>8</v>
      </c>
      <c r="T381">
        <v>158</v>
      </c>
      <c r="U381">
        <v>317</v>
      </c>
      <c r="V381">
        <v>29</v>
      </c>
      <c r="W381">
        <v>9945071</v>
      </c>
    </row>
    <row r="382" spans="1:23" x14ac:dyDescent="0.25">
      <c r="A382" t="s">
        <v>1819</v>
      </c>
      <c r="B382" s="1">
        <v>43057</v>
      </c>
      <c r="C382" s="1">
        <v>43056</v>
      </c>
      <c r="D382">
        <v>13</v>
      </c>
      <c r="E382">
        <v>25</v>
      </c>
      <c r="F382" t="s">
        <v>69</v>
      </c>
      <c r="G382">
        <v>366048</v>
      </c>
      <c r="H382">
        <v>14742</v>
      </c>
      <c r="I382">
        <v>1308</v>
      </c>
      <c r="J382">
        <v>1948</v>
      </c>
      <c r="K382" t="b">
        <v>0</v>
      </c>
      <c r="L382" t="b">
        <v>0</v>
      </c>
      <c r="M382">
        <v>2</v>
      </c>
      <c r="N382" t="b">
        <v>1</v>
      </c>
      <c r="O382" t="s">
        <v>1820</v>
      </c>
      <c r="P382" t="s">
        <v>1821</v>
      </c>
      <c r="Q382" t="s">
        <v>1822</v>
      </c>
      <c r="R382">
        <v>1</v>
      </c>
      <c r="S382">
        <v>1</v>
      </c>
      <c r="T382">
        <v>140</v>
      </c>
      <c r="U382">
        <v>557</v>
      </c>
      <c r="V382">
        <v>33</v>
      </c>
      <c r="W382">
        <v>3808198</v>
      </c>
    </row>
    <row r="383" spans="1:23" x14ac:dyDescent="0.25">
      <c r="A383" t="s">
        <v>1823</v>
      </c>
      <c r="B383" s="1">
        <v>43064</v>
      </c>
      <c r="C383" s="1">
        <v>43056</v>
      </c>
      <c r="D383">
        <v>16</v>
      </c>
      <c r="E383">
        <v>10</v>
      </c>
      <c r="F383" t="s">
        <v>1824</v>
      </c>
      <c r="G383">
        <v>597308</v>
      </c>
      <c r="H383">
        <v>10554</v>
      </c>
      <c r="I383">
        <v>566</v>
      </c>
      <c r="J383">
        <v>504</v>
      </c>
      <c r="K383" t="b">
        <v>0</v>
      </c>
      <c r="L383" t="b">
        <v>0</v>
      </c>
      <c r="M383">
        <v>6</v>
      </c>
      <c r="N383" t="b">
        <v>1</v>
      </c>
      <c r="O383" t="s">
        <v>1825</v>
      </c>
      <c r="P383" t="s">
        <v>1826</v>
      </c>
      <c r="Q383" t="s">
        <v>1827</v>
      </c>
      <c r="R383">
        <v>8</v>
      </c>
      <c r="S383">
        <v>8</v>
      </c>
      <c r="T383">
        <v>44</v>
      </c>
      <c r="U383">
        <v>114</v>
      </c>
      <c r="V383">
        <v>10</v>
      </c>
      <c r="W383">
        <v>553978</v>
      </c>
    </row>
    <row r="384" spans="1:23" x14ac:dyDescent="0.25">
      <c r="A384" t="s">
        <v>1828</v>
      </c>
      <c r="B384" s="1">
        <v>43057</v>
      </c>
      <c r="C384" s="1">
        <v>43056</v>
      </c>
      <c r="D384">
        <v>10</v>
      </c>
      <c r="E384">
        <v>23</v>
      </c>
      <c r="F384" t="s">
        <v>1039</v>
      </c>
      <c r="G384">
        <v>178325</v>
      </c>
      <c r="H384">
        <v>1641</v>
      </c>
      <c r="I384">
        <v>83</v>
      </c>
      <c r="J384">
        <v>178</v>
      </c>
      <c r="K384" t="b">
        <v>0</v>
      </c>
      <c r="L384" t="b">
        <v>0</v>
      </c>
      <c r="M384">
        <v>3</v>
      </c>
      <c r="N384" t="b">
        <v>1</v>
      </c>
      <c r="O384" t="s">
        <v>1829</v>
      </c>
      <c r="P384" t="s">
        <v>1830</v>
      </c>
      <c r="Q384" t="s">
        <v>1831</v>
      </c>
      <c r="R384">
        <v>1</v>
      </c>
      <c r="S384">
        <v>1</v>
      </c>
      <c r="T384">
        <v>488</v>
      </c>
      <c r="U384">
        <v>2912</v>
      </c>
      <c r="V384">
        <v>37</v>
      </c>
      <c r="W384">
        <v>15769455</v>
      </c>
    </row>
    <row r="385" spans="1:23" x14ac:dyDescent="0.25">
      <c r="A385" t="s">
        <v>1832</v>
      </c>
      <c r="B385" s="1">
        <v>43060</v>
      </c>
      <c r="C385" s="1">
        <v>43056</v>
      </c>
      <c r="D385">
        <v>18</v>
      </c>
      <c r="E385">
        <v>22</v>
      </c>
      <c r="F385" t="s">
        <v>1833</v>
      </c>
      <c r="G385">
        <v>180713</v>
      </c>
      <c r="H385">
        <v>9225</v>
      </c>
      <c r="I385">
        <v>352</v>
      </c>
      <c r="J385">
        <v>1180</v>
      </c>
      <c r="K385" t="b">
        <v>0</v>
      </c>
      <c r="L385" t="b">
        <v>0</v>
      </c>
      <c r="M385">
        <v>1</v>
      </c>
      <c r="N385" t="b">
        <v>1</v>
      </c>
      <c r="O385" t="s">
        <v>1834</v>
      </c>
      <c r="P385" t="s">
        <v>1835</v>
      </c>
      <c r="Q385" t="s">
        <v>1836</v>
      </c>
      <c r="R385">
        <v>4</v>
      </c>
      <c r="S385">
        <v>4</v>
      </c>
      <c r="T385">
        <v>86</v>
      </c>
      <c r="U385">
        <v>253</v>
      </c>
      <c r="V385">
        <v>12</v>
      </c>
      <c r="W385">
        <v>3111110</v>
      </c>
    </row>
    <row r="386" spans="1:23" x14ac:dyDescent="0.25">
      <c r="A386" t="s">
        <v>1837</v>
      </c>
      <c r="B386" s="1">
        <v>43063</v>
      </c>
      <c r="C386" s="1">
        <v>43056</v>
      </c>
      <c r="D386">
        <v>9</v>
      </c>
      <c r="E386">
        <v>10</v>
      </c>
      <c r="F386" t="s">
        <v>1838</v>
      </c>
      <c r="G386">
        <v>12969561</v>
      </c>
      <c r="H386">
        <v>591776</v>
      </c>
      <c r="I386">
        <v>18790</v>
      </c>
      <c r="J386">
        <v>63191</v>
      </c>
      <c r="K386" t="b">
        <v>0</v>
      </c>
      <c r="L386" t="b">
        <v>0</v>
      </c>
      <c r="M386">
        <v>1</v>
      </c>
      <c r="N386" t="b">
        <v>1</v>
      </c>
      <c r="O386" t="s">
        <v>1839</v>
      </c>
      <c r="P386" t="s">
        <v>1840</v>
      </c>
      <c r="Q386" t="s">
        <v>1841</v>
      </c>
      <c r="R386">
        <v>7</v>
      </c>
      <c r="S386">
        <v>7</v>
      </c>
      <c r="T386">
        <v>6</v>
      </c>
      <c r="U386">
        <v>53</v>
      </c>
      <c r="V386">
        <v>19</v>
      </c>
      <c r="W386">
        <v>13551673</v>
      </c>
    </row>
    <row r="387" spans="1:23" x14ac:dyDescent="0.25">
      <c r="A387" t="s">
        <v>1842</v>
      </c>
      <c r="B387" s="1">
        <v>43061</v>
      </c>
      <c r="C387" s="1">
        <v>43056</v>
      </c>
      <c r="D387">
        <v>5</v>
      </c>
      <c r="E387">
        <v>10</v>
      </c>
      <c r="F387" t="s">
        <v>1843</v>
      </c>
      <c r="G387">
        <v>2275359</v>
      </c>
      <c r="H387">
        <v>111392</v>
      </c>
      <c r="I387">
        <v>3145</v>
      </c>
      <c r="J387">
        <v>10169</v>
      </c>
      <c r="K387" t="b">
        <v>0</v>
      </c>
      <c r="L387" t="b">
        <v>0</v>
      </c>
      <c r="M387">
        <v>2</v>
      </c>
      <c r="N387" t="b">
        <v>1</v>
      </c>
      <c r="O387" t="s">
        <v>1844</v>
      </c>
      <c r="P387" t="s">
        <v>1845</v>
      </c>
      <c r="Q387" t="s">
        <v>1846</v>
      </c>
      <c r="R387">
        <v>5</v>
      </c>
      <c r="S387">
        <v>5</v>
      </c>
      <c r="T387">
        <v>2</v>
      </c>
      <c r="U387">
        <v>7</v>
      </c>
      <c r="V387">
        <v>6</v>
      </c>
      <c r="W387">
        <v>2659129</v>
      </c>
    </row>
    <row r="388" spans="1:23" x14ac:dyDescent="0.25">
      <c r="A388" t="s">
        <v>1847</v>
      </c>
      <c r="B388" s="1">
        <v>43065</v>
      </c>
      <c r="C388" s="1">
        <v>43056</v>
      </c>
      <c r="D388">
        <v>18</v>
      </c>
      <c r="E388">
        <v>10</v>
      </c>
      <c r="F388" t="s">
        <v>1848</v>
      </c>
      <c r="G388">
        <v>8076063</v>
      </c>
      <c r="H388">
        <v>214451</v>
      </c>
      <c r="I388">
        <v>2661</v>
      </c>
      <c r="J388">
        <v>5863</v>
      </c>
      <c r="K388" t="b">
        <v>0</v>
      </c>
      <c r="L388" t="b">
        <v>0</v>
      </c>
      <c r="M388">
        <v>6</v>
      </c>
      <c r="N388" t="b">
        <v>1</v>
      </c>
      <c r="O388" t="s">
        <v>1849</v>
      </c>
      <c r="P388" t="s">
        <v>1850</v>
      </c>
      <c r="Q388" t="s">
        <v>1851</v>
      </c>
      <c r="R388">
        <v>9</v>
      </c>
      <c r="S388">
        <v>9</v>
      </c>
      <c r="T388">
        <v>124</v>
      </c>
      <c r="U388">
        <v>263</v>
      </c>
      <c r="V388">
        <v>16</v>
      </c>
      <c r="W388">
        <v>2631801</v>
      </c>
    </row>
    <row r="389" spans="1:23" x14ac:dyDescent="0.25">
      <c r="A389" t="s">
        <v>1852</v>
      </c>
      <c r="B389" s="1">
        <v>43063</v>
      </c>
      <c r="C389" s="1">
        <v>43055</v>
      </c>
      <c r="D389">
        <v>17</v>
      </c>
      <c r="E389">
        <v>28</v>
      </c>
      <c r="F389" t="s">
        <v>1853</v>
      </c>
      <c r="G389">
        <v>1202878</v>
      </c>
      <c r="H389">
        <v>46101</v>
      </c>
      <c r="I389">
        <v>702</v>
      </c>
      <c r="J389">
        <v>4034</v>
      </c>
      <c r="K389" t="b">
        <v>0</v>
      </c>
      <c r="L389" t="b">
        <v>0</v>
      </c>
      <c r="M389">
        <v>1</v>
      </c>
      <c r="N389" t="b">
        <v>1</v>
      </c>
      <c r="O389" t="s">
        <v>1854</v>
      </c>
      <c r="P389" t="s">
        <v>1855</v>
      </c>
      <c r="Q389" t="s">
        <v>1856</v>
      </c>
      <c r="R389">
        <v>7</v>
      </c>
      <c r="S389">
        <v>8</v>
      </c>
      <c r="T389">
        <v>2</v>
      </c>
      <c r="U389">
        <v>25</v>
      </c>
      <c r="V389">
        <v>22</v>
      </c>
      <c r="W389">
        <v>7518838</v>
      </c>
    </row>
    <row r="390" spans="1:23" x14ac:dyDescent="0.25">
      <c r="A390" t="s">
        <v>1857</v>
      </c>
      <c r="B390" s="1">
        <v>43060</v>
      </c>
      <c r="C390" s="1">
        <v>43056</v>
      </c>
      <c r="D390">
        <v>14</v>
      </c>
      <c r="E390">
        <v>24</v>
      </c>
      <c r="F390" t="s">
        <v>550</v>
      </c>
      <c r="G390">
        <v>391853</v>
      </c>
      <c r="H390">
        <v>11765</v>
      </c>
      <c r="I390">
        <v>158</v>
      </c>
      <c r="J390">
        <v>523</v>
      </c>
      <c r="K390" t="b">
        <v>0</v>
      </c>
      <c r="L390" t="b">
        <v>0</v>
      </c>
      <c r="M390">
        <v>2</v>
      </c>
      <c r="N390" t="b">
        <v>1</v>
      </c>
      <c r="O390" t="s">
        <v>1858</v>
      </c>
      <c r="P390" t="s">
        <v>1859</v>
      </c>
      <c r="Q390" t="s">
        <v>1860</v>
      </c>
      <c r="R390">
        <v>4</v>
      </c>
      <c r="S390">
        <v>4</v>
      </c>
      <c r="T390">
        <v>48</v>
      </c>
      <c r="U390">
        <v>369</v>
      </c>
      <c r="V390">
        <v>17</v>
      </c>
      <c r="W390">
        <v>23760020</v>
      </c>
    </row>
    <row r="391" spans="1:23" x14ac:dyDescent="0.25">
      <c r="A391" t="s">
        <v>1861</v>
      </c>
      <c r="B391" s="1">
        <v>43057</v>
      </c>
      <c r="C391" s="1">
        <v>42541</v>
      </c>
      <c r="D391">
        <v>6</v>
      </c>
      <c r="E391">
        <v>22</v>
      </c>
      <c r="F391" t="s">
        <v>1862</v>
      </c>
      <c r="G391">
        <v>33260</v>
      </c>
      <c r="H391">
        <v>181</v>
      </c>
      <c r="I391">
        <v>79</v>
      </c>
      <c r="J391">
        <v>30</v>
      </c>
      <c r="K391" t="b">
        <v>0</v>
      </c>
      <c r="L391" t="b">
        <v>0</v>
      </c>
      <c r="M391">
        <v>2</v>
      </c>
      <c r="N391" t="b">
        <v>1</v>
      </c>
      <c r="O391" t="s">
        <v>1863</v>
      </c>
      <c r="P391" t="s">
        <v>1864</v>
      </c>
      <c r="Q391" t="s">
        <v>1865</v>
      </c>
      <c r="R391">
        <v>1</v>
      </c>
      <c r="S391">
        <v>516</v>
      </c>
      <c r="T391">
        <v>2</v>
      </c>
      <c r="U391">
        <v>6</v>
      </c>
      <c r="V391">
        <v>5</v>
      </c>
      <c r="W391">
        <v>51</v>
      </c>
    </row>
    <row r="392" spans="1:23" x14ac:dyDescent="0.25">
      <c r="A392" t="s">
        <v>1866</v>
      </c>
      <c r="B392" s="1">
        <v>43063</v>
      </c>
      <c r="C392" s="1">
        <v>43055</v>
      </c>
      <c r="D392">
        <v>15</v>
      </c>
      <c r="E392">
        <v>27</v>
      </c>
      <c r="F392" t="s">
        <v>1867</v>
      </c>
      <c r="G392">
        <v>1145464</v>
      </c>
      <c r="H392">
        <v>28690</v>
      </c>
      <c r="I392">
        <v>887</v>
      </c>
      <c r="J392">
        <v>5083</v>
      </c>
      <c r="K392" t="b">
        <v>0</v>
      </c>
      <c r="L392" t="b">
        <v>0</v>
      </c>
      <c r="M392">
        <v>6</v>
      </c>
      <c r="N392" t="b">
        <v>1</v>
      </c>
      <c r="O392" t="s">
        <v>1868</v>
      </c>
      <c r="P392" t="s">
        <v>1869</v>
      </c>
      <c r="Q392" t="s">
        <v>1870</v>
      </c>
      <c r="R392">
        <v>7</v>
      </c>
      <c r="S392">
        <v>8</v>
      </c>
      <c r="T392">
        <v>83</v>
      </c>
      <c r="U392">
        <v>461</v>
      </c>
      <c r="V392">
        <v>38</v>
      </c>
      <c r="W392">
        <v>453620</v>
      </c>
    </row>
    <row r="393" spans="1:23" x14ac:dyDescent="0.25">
      <c r="A393" t="s">
        <v>1871</v>
      </c>
      <c r="B393" s="1">
        <v>43064</v>
      </c>
      <c r="C393" s="1">
        <v>43056</v>
      </c>
      <c r="D393">
        <v>16</v>
      </c>
      <c r="E393">
        <v>27</v>
      </c>
      <c r="F393" t="s">
        <v>1872</v>
      </c>
      <c r="G393">
        <v>377704</v>
      </c>
      <c r="H393">
        <v>14359</v>
      </c>
      <c r="I393">
        <v>830</v>
      </c>
      <c r="J393">
        <v>2056</v>
      </c>
      <c r="K393" t="b">
        <v>0</v>
      </c>
      <c r="L393" t="b">
        <v>0</v>
      </c>
      <c r="M393">
        <v>4</v>
      </c>
      <c r="N393" t="b">
        <v>1</v>
      </c>
      <c r="O393" t="s">
        <v>1873</v>
      </c>
      <c r="P393" t="s">
        <v>1874</v>
      </c>
      <c r="Q393" t="s">
        <v>1875</v>
      </c>
      <c r="R393">
        <v>8</v>
      </c>
      <c r="S393">
        <v>8</v>
      </c>
      <c r="T393">
        <v>8</v>
      </c>
      <c r="U393">
        <v>66</v>
      </c>
      <c r="V393">
        <v>24</v>
      </c>
      <c r="W393">
        <v>1904153</v>
      </c>
    </row>
    <row r="394" spans="1:23" x14ac:dyDescent="0.25">
      <c r="A394" t="s">
        <v>1876</v>
      </c>
      <c r="B394" s="1">
        <v>43064</v>
      </c>
      <c r="C394" s="1">
        <v>43056</v>
      </c>
      <c r="D394">
        <v>15</v>
      </c>
      <c r="E394">
        <v>10</v>
      </c>
      <c r="F394" t="s">
        <v>1877</v>
      </c>
      <c r="G394">
        <v>1888088</v>
      </c>
      <c r="H394">
        <v>85515</v>
      </c>
      <c r="I394">
        <v>1168</v>
      </c>
      <c r="J394">
        <v>4044</v>
      </c>
      <c r="K394" t="b">
        <v>0</v>
      </c>
      <c r="L394" t="b">
        <v>0</v>
      </c>
      <c r="M394">
        <v>10</v>
      </c>
      <c r="N394" t="b">
        <v>1</v>
      </c>
      <c r="O394" t="s">
        <v>1878</v>
      </c>
      <c r="P394" t="s">
        <v>1879</v>
      </c>
      <c r="Q394" t="s">
        <v>1880</v>
      </c>
      <c r="R394">
        <v>8</v>
      </c>
      <c r="S394">
        <v>8</v>
      </c>
      <c r="T394">
        <v>171</v>
      </c>
      <c r="U394">
        <v>435</v>
      </c>
      <c r="V394">
        <v>28</v>
      </c>
      <c r="W394">
        <v>10467649</v>
      </c>
    </row>
    <row r="395" spans="1:23" x14ac:dyDescent="0.25">
      <c r="A395" t="s">
        <v>1881</v>
      </c>
      <c r="B395" s="1">
        <v>43064</v>
      </c>
      <c r="C395" s="1">
        <v>43056</v>
      </c>
      <c r="D395">
        <v>18</v>
      </c>
      <c r="E395">
        <v>22</v>
      </c>
      <c r="F395" t="s">
        <v>1882</v>
      </c>
      <c r="G395">
        <v>298927</v>
      </c>
      <c r="H395">
        <v>2616</v>
      </c>
      <c r="I395">
        <v>1556</v>
      </c>
      <c r="J395">
        <v>1478</v>
      </c>
      <c r="K395" t="b">
        <v>0</v>
      </c>
      <c r="L395" t="b">
        <v>0</v>
      </c>
      <c r="M395">
        <v>2</v>
      </c>
      <c r="N395" t="b">
        <v>1</v>
      </c>
      <c r="O395" t="s">
        <v>1883</v>
      </c>
      <c r="P395" t="s">
        <v>1884</v>
      </c>
      <c r="Q395" t="s">
        <v>1885</v>
      </c>
      <c r="R395">
        <v>8</v>
      </c>
      <c r="S395">
        <v>8</v>
      </c>
      <c r="T395">
        <v>22</v>
      </c>
      <c r="U395">
        <v>44</v>
      </c>
      <c r="V395">
        <v>5</v>
      </c>
      <c r="W395">
        <v>1894</v>
      </c>
    </row>
    <row r="396" spans="1:23" x14ac:dyDescent="0.25">
      <c r="A396" t="s">
        <v>1886</v>
      </c>
      <c r="B396" s="1">
        <v>43063</v>
      </c>
      <c r="C396" s="1">
        <v>43055</v>
      </c>
      <c r="D396">
        <v>18</v>
      </c>
      <c r="E396">
        <v>24</v>
      </c>
      <c r="F396" t="s">
        <v>1887</v>
      </c>
      <c r="G396">
        <v>715011</v>
      </c>
      <c r="H396">
        <v>6037</v>
      </c>
      <c r="I396">
        <v>467</v>
      </c>
      <c r="J396">
        <v>587</v>
      </c>
      <c r="K396" t="b">
        <v>0</v>
      </c>
      <c r="L396" t="b">
        <v>0</v>
      </c>
      <c r="M396">
        <v>0</v>
      </c>
      <c r="N396" t="b">
        <v>0</v>
      </c>
      <c r="O396" t="s">
        <v>1888</v>
      </c>
      <c r="P396" t="s">
        <v>1889</v>
      </c>
      <c r="Q396" t="s">
        <v>1890</v>
      </c>
      <c r="R396">
        <v>7</v>
      </c>
      <c r="S396">
        <v>8</v>
      </c>
      <c r="T396">
        <v>146</v>
      </c>
      <c r="U396">
        <v>205</v>
      </c>
      <c r="V396">
        <v>8</v>
      </c>
      <c r="W396">
        <v>1131789</v>
      </c>
    </row>
    <row r="397" spans="1:23" x14ac:dyDescent="0.25">
      <c r="A397" t="s">
        <v>1891</v>
      </c>
      <c r="B397" s="1">
        <v>43064</v>
      </c>
      <c r="C397" s="1">
        <v>43056</v>
      </c>
      <c r="D397">
        <v>12</v>
      </c>
      <c r="E397">
        <v>26</v>
      </c>
      <c r="F397" t="s">
        <v>1892</v>
      </c>
      <c r="G397">
        <v>372823</v>
      </c>
      <c r="H397">
        <v>6433</v>
      </c>
      <c r="I397">
        <v>766</v>
      </c>
      <c r="J397">
        <v>534</v>
      </c>
      <c r="K397" t="b">
        <v>0</v>
      </c>
      <c r="L397" t="b">
        <v>0</v>
      </c>
      <c r="M397">
        <v>2</v>
      </c>
      <c r="N397" t="b">
        <v>1</v>
      </c>
      <c r="O397" t="s">
        <v>1893</v>
      </c>
      <c r="P397" t="s">
        <v>1894</v>
      </c>
      <c r="Q397" t="s">
        <v>1895</v>
      </c>
      <c r="R397">
        <v>8</v>
      </c>
      <c r="S397">
        <v>8</v>
      </c>
      <c r="T397">
        <v>14</v>
      </c>
      <c r="U397">
        <v>20</v>
      </c>
      <c r="V397">
        <v>5</v>
      </c>
      <c r="W397">
        <v>1281338</v>
      </c>
    </row>
    <row r="398" spans="1:23" x14ac:dyDescent="0.25">
      <c r="A398" t="s">
        <v>1896</v>
      </c>
      <c r="B398" s="1">
        <v>43062</v>
      </c>
      <c r="C398" s="1">
        <v>43055</v>
      </c>
      <c r="D398">
        <v>17</v>
      </c>
      <c r="E398">
        <v>10</v>
      </c>
      <c r="F398" t="s">
        <v>590</v>
      </c>
      <c r="G398">
        <v>1360509</v>
      </c>
      <c r="H398">
        <v>54560</v>
      </c>
      <c r="I398">
        <v>519</v>
      </c>
      <c r="J398">
        <v>1579</v>
      </c>
      <c r="K398" t="b">
        <v>0</v>
      </c>
      <c r="L398" t="b">
        <v>0</v>
      </c>
      <c r="M398">
        <v>5</v>
      </c>
      <c r="N398" t="b">
        <v>1</v>
      </c>
      <c r="O398" t="s">
        <v>1897</v>
      </c>
      <c r="P398" t="s">
        <v>1898</v>
      </c>
      <c r="Q398" t="s">
        <v>1899</v>
      </c>
      <c r="R398">
        <v>6</v>
      </c>
      <c r="S398">
        <v>7</v>
      </c>
      <c r="T398">
        <v>171</v>
      </c>
      <c r="U398">
        <v>551</v>
      </c>
      <c r="V398">
        <v>15</v>
      </c>
      <c r="W398">
        <v>7296670</v>
      </c>
    </row>
    <row r="399" spans="1:23" x14ac:dyDescent="0.25">
      <c r="A399" t="s">
        <v>1900</v>
      </c>
      <c r="B399" s="1">
        <v>43063</v>
      </c>
      <c r="C399" s="1">
        <v>43056</v>
      </c>
      <c r="D399">
        <v>12</v>
      </c>
      <c r="E399">
        <v>24</v>
      </c>
      <c r="F399" t="s">
        <v>397</v>
      </c>
      <c r="G399">
        <v>145442</v>
      </c>
      <c r="H399">
        <v>653</v>
      </c>
      <c r="I399">
        <v>218</v>
      </c>
      <c r="J399">
        <v>168</v>
      </c>
      <c r="K399" t="b">
        <v>0</v>
      </c>
      <c r="L399" t="b">
        <v>0</v>
      </c>
      <c r="M399">
        <v>7</v>
      </c>
      <c r="N399" t="b">
        <v>1</v>
      </c>
      <c r="O399" t="s">
        <v>1901</v>
      </c>
      <c r="P399" t="s">
        <v>1902</v>
      </c>
      <c r="Q399" t="s">
        <v>1903</v>
      </c>
      <c r="R399">
        <v>7</v>
      </c>
      <c r="S399">
        <v>7</v>
      </c>
      <c r="T399">
        <v>165</v>
      </c>
      <c r="U399">
        <v>853</v>
      </c>
      <c r="V399">
        <v>36</v>
      </c>
      <c r="W399">
        <v>348382</v>
      </c>
    </row>
    <row r="400" spans="1:23" x14ac:dyDescent="0.25">
      <c r="A400" t="s">
        <v>1904</v>
      </c>
      <c r="B400" s="1">
        <v>43061</v>
      </c>
      <c r="C400" s="1">
        <v>43056</v>
      </c>
      <c r="D400">
        <v>2</v>
      </c>
      <c r="E400">
        <v>26</v>
      </c>
      <c r="F400" t="s">
        <v>1905</v>
      </c>
      <c r="G400">
        <v>76536</v>
      </c>
      <c r="H400">
        <v>3536</v>
      </c>
      <c r="I400">
        <v>199</v>
      </c>
      <c r="J400">
        <v>123</v>
      </c>
      <c r="K400" t="b">
        <v>0</v>
      </c>
      <c r="L400" t="b">
        <v>0</v>
      </c>
      <c r="M400">
        <v>5</v>
      </c>
      <c r="N400" t="b">
        <v>1</v>
      </c>
      <c r="O400" t="s">
        <v>1906</v>
      </c>
      <c r="P400" t="s">
        <v>1907</v>
      </c>
      <c r="Q400" t="s">
        <v>1908</v>
      </c>
      <c r="R400">
        <v>5</v>
      </c>
      <c r="S400">
        <v>5</v>
      </c>
      <c r="T400">
        <v>143</v>
      </c>
      <c r="U400">
        <v>550</v>
      </c>
      <c r="V400">
        <v>35</v>
      </c>
      <c r="W400">
        <v>1282537</v>
      </c>
    </row>
    <row r="401" spans="1:23" x14ac:dyDescent="0.25">
      <c r="A401" t="s">
        <v>1909</v>
      </c>
      <c r="B401" s="1">
        <v>43059</v>
      </c>
      <c r="C401" s="1">
        <v>43056</v>
      </c>
      <c r="D401">
        <v>18</v>
      </c>
      <c r="E401">
        <v>26</v>
      </c>
      <c r="F401" t="s">
        <v>555</v>
      </c>
      <c r="G401">
        <v>199206</v>
      </c>
      <c r="H401">
        <v>9193</v>
      </c>
      <c r="I401">
        <v>335</v>
      </c>
      <c r="J401">
        <v>728</v>
      </c>
      <c r="K401" t="b">
        <v>0</v>
      </c>
      <c r="L401" t="b">
        <v>0</v>
      </c>
      <c r="M401">
        <v>0</v>
      </c>
      <c r="N401" t="b">
        <v>0</v>
      </c>
      <c r="O401" t="s">
        <v>1910</v>
      </c>
      <c r="P401" t="s">
        <v>1911</v>
      </c>
      <c r="Q401" t="s">
        <v>1912</v>
      </c>
      <c r="R401">
        <v>3</v>
      </c>
      <c r="S401">
        <v>3</v>
      </c>
      <c r="T401">
        <v>7</v>
      </c>
      <c r="U401">
        <v>34</v>
      </c>
      <c r="V401">
        <v>11</v>
      </c>
      <c r="W401">
        <v>2127866</v>
      </c>
    </row>
    <row r="402" spans="1:23" x14ac:dyDescent="0.25">
      <c r="A402" t="s">
        <v>1913</v>
      </c>
      <c r="B402" s="1">
        <v>43060</v>
      </c>
      <c r="C402" s="1">
        <v>43055</v>
      </c>
      <c r="D402">
        <v>22</v>
      </c>
      <c r="E402">
        <v>22</v>
      </c>
      <c r="F402" t="s">
        <v>292</v>
      </c>
      <c r="G402">
        <v>219662</v>
      </c>
      <c r="H402">
        <v>13280</v>
      </c>
      <c r="I402">
        <v>100</v>
      </c>
      <c r="J402">
        <v>434</v>
      </c>
      <c r="K402" t="b">
        <v>0</v>
      </c>
      <c r="L402" t="b">
        <v>0</v>
      </c>
      <c r="M402">
        <v>6</v>
      </c>
      <c r="N402" t="b">
        <v>1</v>
      </c>
      <c r="O402" t="s">
        <v>1914</v>
      </c>
      <c r="P402" t="s">
        <v>1915</v>
      </c>
      <c r="Q402" t="s">
        <v>1916</v>
      </c>
      <c r="R402">
        <v>4</v>
      </c>
      <c r="S402">
        <v>5</v>
      </c>
      <c r="T402">
        <v>488</v>
      </c>
      <c r="U402">
        <v>1358</v>
      </c>
      <c r="V402">
        <v>16</v>
      </c>
      <c r="W402">
        <v>3008137</v>
      </c>
    </row>
    <row r="403" spans="1:23" x14ac:dyDescent="0.25">
      <c r="A403" t="s">
        <v>1917</v>
      </c>
      <c r="B403" s="1">
        <v>43063</v>
      </c>
      <c r="C403" s="1">
        <v>43056</v>
      </c>
      <c r="D403">
        <v>5</v>
      </c>
      <c r="E403">
        <v>10</v>
      </c>
      <c r="F403" t="s">
        <v>565</v>
      </c>
      <c r="G403">
        <v>183509</v>
      </c>
      <c r="H403">
        <v>4702</v>
      </c>
      <c r="I403">
        <v>185</v>
      </c>
      <c r="J403">
        <v>265</v>
      </c>
      <c r="K403" t="b">
        <v>0</v>
      </c>
      <c r="L403" t="b">
        <v>0</v>
      </c>
      <c r="M403">
        <v>5</v>
      </c>
      <c r="N403" t="b">
        <v>1</v>
      </c>
      <c r="O403" t="s">
        <v>1918</v>
      </c>
      <c r="P403" t="s">
        <v>1919</v>
      </c>
      <c r="Q403" t="s">
        <v>1920</v>
      </c>
      <c r="R403">
        <v>7</v>
      </c>
      <c r="S403">
        <v>7</v>
      </c>
      <c r="T403">
        <v>58</v>
      </c>
      <c r="U403">
        <v>143</v>
      </c>
      <c r="V403">
        <v>9</v>
      </c>
      <c r="W403">
        <v>1641737</v>
      </c>
    </row>
    <row r="404" spans="1:23" x14ac:dyDescent="0.25">
      <c r="A404" t="s">
        <v>1921</v>
      </c>
      <c r="B404" s="1">
        <v>43058</v>
      </c>
      <c r="C404" s="1">
        <v>43056</v>
      </c>
      <c r="D404">
        <v>16</v>
      </c>
      <c r="E404">
        <v>26</v>
      </c>
      <c r="F404" t="s">
        <v>139</v>
      </c>
      <c r="G404">
        <v>99495</v>
      </c>
      <c r="H404">
        <v>2837</v>
      </c>
      <c r="I404">
        <v>148</v>
      </c>
      <c r="J404">
        <v>461</v>
      </c>
      <c r="K404" t="b">
        <v>0</v>
      </c>
      <c r="L404" t="b">
        <v>0</v>
      </c>
      <c r="M404">
        <v>4</v>
      </c>
      <c r="N404" t="b">
        <v>1</v>
      </c>
      <c r="O404" t="s">
        <v>1922</v>
      </c>
      <c r="P404" t="s">
        <v>1923</v>
      </c>
      <c r="Q404" t="s">
        <v>1924</v>
      </c>
      <c r="R404">
        <v>2</v>
      </c>
      <c r="S404">
        <v>2</v>
      </c>
      <c r="T404">
        <v>158</v>
      </c>
      <c r="U404">
        <v>744</v>
      </c>
      <c r="V404">
        <v>36</v>
      </c>
      <c r="W404">
        <v>890739</v>
      </c>
    </row>
    <row r="405" spans="1:23" x14ac:dyDescent="0.25">
      <c r="A405" t="s">
        <v>1925</v>
      </c>
      <c r="B405" s="1">
        <v>43061</v>
      </c>
      <c r="C405" s="1">
        <v>43056</v>
      </c>
      <c r="D405">
        <v>4</v>
      </c>
      <c r="E405">
        <v>17</v>
      </c>
      <c r="F405" t="s">
        <v>881</v>
      </c>
      <c r="G405">
        <v>29188</v>
      </c>
      <c r="H405">
        <v>411</v>
      </c>
      <c r="I405">
        <v>5</v>
      </c>
      <c r="J405">
        <v>132</v>
      </c>
      <c r="K405" t="b">
        <v>0</v>
      </c>
      <c r="L405" t="b">
        <v>0</v>
      </c>
      <c r="M405">
        <v>1</v>
      </c>
      <c r="N405" t="b">
        <v>1</v>
      </c>
      <c r="O405" t="s">
        <v>1926</v>
      </c>
      <c r="P405" t="s">
        <v>883</v>
      </c>
      <c r="Q405" t="s">
        <v>1927</v>
      </c>
      <c r="R405">
        <v>5</v>
      </c>
      <c r="S405">
        <v>5</v>
      </c>
      <c r="T405">
        <v>98</v>
      </c>
      <c r="U405">
        <v>326</v>
      </c>
      <c r="V405">
        <v>8</v>
      </c>
      <c r="W405">
        <v>590200</v>
      </c>
    </row>
    <row r="406" spans="1:23" x14ac:dyDescent="0.25">
      <c r="A406" t="s">
        <v>1928</v>
      </c>
      <c r="B406" s="1">
        <v>43061</v>
      </c>
      <c r="C406" s="1">
        <v>43056</v>
      </c>
      <c r="D406">
        <v>8</v>
      </c>
      <c r="E406">
        <v>10</v>
      </c>
      <c r="F406" t="s">
        <v>1929</v>
      </c>
      <c r="G406">
        <v>69795</v>
      </c>
      <c r="H406">
        <v>1629</v>
      </c>
      <c r="I406">
        <v>75</v>
      </c>
      <c r="J406">
        <v>50</v>
      </c>
      <c r="K406" t="b">
        <v>0</v>
      </c>
      <c r="L406" t="b">
        <v>0</v>
      </c>
      <c r="M406">
        <v>0</v>
      </c>
      <c r="N406" t="b">
        <v>0</v>
      </c>
      <c r="O406" t="s">
        <v>1930</v>
      </c>
      <c r="P406" t="s">
        <v>1931</v>
      </c>
      <c r="Q406" t="s">
        <v>1932</v>
      </c>
      <c r="R406">
        <v>5</v>
      </c>
      <c r="S406">
        <v>5</v>
      </c>
      <c r="T406">
        <v>32</v>
      </c>
      <c r="U406">
        <v>43</v>
      </c>
      <c r="V406">
        <v>10</v>
      </c>
      <c r="W406">
        <v>59665</v>
      </c>
    </row>
    <row r="407" spans="1:23" x14ac:dyDescent="0.25">
      <c r="A407" t="s">
        <v>1933</v>
      </c>
      <c r="B407" s="1">
        <v>43057</v>
      </c>
      <c r="C407" s="1">
        <v>43056</v>
      </c>
      <c r="D407">
        <v>10</v>
      </c>
      <c r="E407">
        <v>24</v>
      </c>
      <c r="F407" t="s">
        <v>629</v>
      </c>
      <c r="G407">
        <v>21007</v>
      </c>
      <c r="H407">
        <v>433</v>
      </c>
      <c r="I407">
        <v>11</v>
      </c>
      <c r="J407">
        <v>35</v>
      </c>
      <c r="K407" t="b">
        <v>0</v>
      </c>
      <c r="L407" t="b">
        <v>0</v>
      </c>
      <c r="M407">
        <v>10</v>
      </c>
      <c r="N407" t="b">
        <v>1</v>
      </c>
      <c r="O407" t="s">
        <v>1934</v>
      </c>
      <c r="P407" t="s">
        <v>1935</v>
      </c>
      <c r="Q407" t="s">
        <v>1936</v>
      </c>
      <c r="R407">
        <v>1</v>
      </c>
      <c r="S407">
        <v>1</v>
      </c>
      <c r="T407">
        <v>488</v>
      </c>
      <c r="U407">
        <v>1788</v>
      </c>
      <c r="V407">
        <v>26</v>
      </c>
      <c r="W407">
        <v>11259007</v>
      </c>
    </row>
    <row r="408" spans="1:23" x14ac:dyDescent="0.25">
      <c r="A408" t="s">
        <v>1937</v>
      </c>
      <c r="B408" s="1">
        <v>43061</v>
      </c>
      <c r="C408" s="1">
        <v>43055</v>
      </c>
      <c r="D408">
        <v>17</v>
      </c>
      <c r="E408">
        <v>24</v>
      </c>
      <c r="F408" t="s">
        <v>1212</v>
      </c>
      <c r="G408">
        <v>56969</v>
      </c>
      <c r="H408">
        <v>5991</v>
      </c>
      <c r="I408">
        <v>33</v>
      </c>
      <c r="J408">
        <v>449</v>
      </c>
      <c r="K408" t="b">
        <v>0</v>
      </c>
      <c r="L408" t="b">
        <v>0</v>
      </c>
      <c r="M408">
        <v>0</v>
      </c>
      <c r="N408" t="b">
        <v>0</v>
      </c>
      <c r="O408" t="s">
        <v>1938</v>
      </c>
      <c r="P408" t="s">
        <v>1939</v>
      </c>
      <c r="Q408" t="s">
        <v>1940</v>
      </c>
      <c r="R408">
        <v>5</v>
      </c>
      <c r="S408">
        <v>6</v>
      </c>
      <c r="T408">
        <v>62</v>
      </c>
      <c r="U408">
        <v>205</v>
      </c>
      <c r="V408">
        <v>23</v>
      </c>
      <c r="W408">
        <v>2842339</v>
      </c>
    </row>
    <row r="409" spans="1:23" x14ac:dyDescent="0.25">
      <c r="A409" t="s">
        <v>1941</v>
      </c>
      <c r="B409" s="1">
        <v>43061</v>
      </c>
      <c r="C409" s="1">
        <v>43056</v>
      </c>
      <c r="D409">
        <v>0</v>
      </c>
      <c r="E409">
        <v>24</v>
      </c>
      <c r="F409" t="s">
        <v>737</v>
      </c>
      <c r="G409">
        <v>128002</v>
      </c>
      <c r="H409">
        <v>1939</v>
      </c>
      <c r="I409">
        <v>253</v>
      </c>
      <c r="J409">
        <v>266</v>
      </c>
      <c r="K409" t="b">
        <v>0</v>
      </c>
      <c r="L409" t="b">
        <v>0</v>
      </c>
      <c r="M409">
        <v>4</v>
      </c>
      <c r="N409" t="b">
        <v>1</v>
      </c>
      <c r="O409" t="s">
        <v>1942</v>
      </c>
      <c r="P409" t="s">
        <v>1943</v>
      </c>
      <c r="Q409" t="s">
        <v>1944</v>
      </c>
      <c r="R409">
        <v>5</v>
      </c>
      <c r="S409">
        <v>5</v>
      </c>
      <c r="T409">
        <v>441</v>
      </c>
      <c r="U409">
        <v>1444</v>
      </c>
      <c r="V409">
        <v>23</v>
      </c>
      <c r="W409">
        <v>3181914</v>
      </c>
    </row>
    <row r="410" spans="1:23" x14ac:dyDescent="0.25">
      <c r="A410" t="s">
        <v>1945</v>
      </c>
      <c r="B410" s="1">
        <v>43061</v>
      </c>
      <c r="C410" s="1">
        <v>43056</v>
      </c>
      <c r="D410">
        <v>17</v>
      </c>
      <c r="E410">
        <v>24</v>
      </c>
      <c r="F410" t="s">
        <v>467</v>
      </c>
      <c r="G410">
        <v>176140</v>
      </c>
      <c r="H410">
        <v>15955</v>
      </c>
      <c r="I410">
        <v>178</v>
      </c>
      <c r="J410">
        <v>1586</v>
      </c>
      <c r="K410" t="b">
        <v>0</v>
      </c>
      <c r="L410" t="b">
        <v>0</v>
      </c>
      <c r="M410">
        <v>3</v>
      </c>
      <c r="N410" t="b">
        <v>1</v>
      </c>
      <c r="O410" t="s">
        <v>1946</v>
      </c>
      <c r="P410" t="s">
        <v>1947</v>
      </c>
      <c r="Q410" t="s">
        <v>1948</v>
      </c>
      <c r="R410">
        <v>5</v>
      </c>
      <c r="S410">
        <v>5</v>
      </c>
      <c r="T410">
        <v>44</v>
      </c>
      <c r="U410">
        <v>239</v>
      </c>
      <c r="V410">
        <v>22</v>
      </c>
      <c r="W410">
        <v>2545188</v>
      </c>
    </row>
    <row r="411" spans="1:23" x14ac:dyDescent="0.25">
      <c r="A411" t="s">
        <v>1949</v>
      </c>
      <c r="B411" s="1">
        <v>43062</v>
      </c>
      <c r="C411" s="1">
        <v>43056</v>
      </c>
      <c r="D411">
        <v>15</v>
      </c>
      <c r="E411">
        <v>23</v>
      </c>
      <c r="F411" t="s">
        <v>1950</v>
      </c>
      <c r="G411">
        <v>97795</v>
      </c>
      <c r="H411">
        <v>1271</v>
      </c>
      <c r="I411">
        <v>128</v>
      </c>
      <c r="J411">
        <v>146</v>
      </c>
      <c r="K411" t="b">
        <v>0</v>
      </c>
      <c r="L411" t="b">
        <v>0</v>
      </c>
      <c r="M411">
        <v>2</v>
      </c>
      <c r="N411" t="b">
        <v>1</v>
      </c>
      <c r="O411" t="s">
        <v>1951</v>
      </c>
      <c r="P411" t="s">
        <v>1952</v>
      </c>
      <c r="Q411" t="s">
        <v>1953</v>
      </c>
      <c r="R411">
        <v>6</v>
      </c>
      <c r="S411">
        <v>6</v>
      </c>
      <c r="T411">
        <v>488</v>
      </c>
      <c r="U411">
        <v>1362</v>
      </c>
      <c r="V411">
        <v>25</v>
      </c>
      <c r="W411">
        <v>2203552</v>
      </c>
    </row>
    <row r="412" spans="1:23" x14ac:dyDescent="0.25">
      <c r="A412" t="s">
        <v>1954</v>
      </c>
      <c r="B412" s="1">
        <v>43061</v>
      </c>
      <c r="C412" s="1">
        <v>43055</v>
      </c>
      <c r="D412">
        <v>15</v>
      </c>
      <c r="E412">
        <v>24</v>
      </c>
      <c r="F412" t="s">
        <v>807</v>
      </c>
      <c r="G412">
        <v>443412</v>
      </c>
      <c r="H412">
        <v>3563</v>
      </c>
      <c r="I412">
        <v>100</v>
      </c>
      <c r="J412">
        <v>147</v>
      </c>
      <c r="K412" t="b">
        <v>0</v>
      </c>
      <c r="L412" t="b">
        <v>0</v>
      </c>
      <c r="M412">
        <v>5</v>
      </c>
      <c r="N412" t="b">
        <v>1</v>
      </c>
      <c r="O412" t="s">
        <v>1955</v>
      </c>
      <c r="P412" t="s">
        <v>1956</v>
      </c>
      <c r="Q412" t="s">
        <v>1957</v>
      </c>
      <c r="R412">
        <v>5</v>
      </c>
      <c r="S412">
        <v>6</v>
      </c>
      <c r="T412">
        <v>441</v>
      </c>
      <c r="U412">
        <v>1181</v>
      </c>
      <c r="V412">
        <v>31</v>
      </c>
      <c r="W412">
        <v>899996</v>
      </c>
    </row>
    <row r="413" spans="1:23" x14ac:dyDescent="0.25">
      <c r="A413" t="s">
        <v>1958</v>
      </c>
      <c r="B413" s="1">
        <v>43060</v>
      </c>
      <c r="C413" s="1">
        <v>43055</v>
      </c>
      <c r="D413">
        <v>16</v>
      </c>
      <c r="E413">
        <v>1</v>
      </c>
      <c r="F413" t="s">
        <v>1959</v>
      </c>
      <c r="G413">
        <v>65758</v>
      </c>
      <c r="H413">
        <v>4691</v>
      </c>
      <c r="I413">
        <v>418</v>
      </c>
      <c r="J413">
        <v>1033</v>
      </c>
      <c r="K413" t="b">
        <v>0</v>
      </c>
      <c r="L413" t="b">
        <v>0</v>
      </c>
      <c r="M413">
        <v>4</v>
      </c>
      <c r="N413" t="b">
        <v>1</v>
      </c>
      <c r="O413" t="s">
        <v>1960</v>
      </c>
      <c r="P413" t="s">
        <v>1961</v>
      </c>
      <c r="Q413" t="s">
        <v>1962</v>
      </c>
      <c r="R413">
        <v>4</v>
      </c>
      <c r="S413">
        <v>5</v>
      </c>
      <c r="T413">
        <v>38</v>
      </c>
      <c r="U413">
        <v>90</v>
      </c>
      <c r="V413">
        <v>9</v>
      </c>
      <c r="W413">
        <v>353057</v>
      </c>
    </row>
    <row r="414" spans="1:23" x14ac:dyDescent="0.25">
      <c r="A414" t="s">
        <v>1963</v>
      </c>
      <c r="B414" s="1">
        <v>43061</v>
      </c>
      <c r="C414" s="1">
        <v>43056</v>
      </c>
      <c r="D414">
        <v>5</v>
      </c>
      <c r="E414">
        <v>10</v>
      </c>
      <c r="F414" t="s">
        <v>1964</v>
      </c>
      <c r="G414">
        <v>795683</v>
      </c>
      <c r="H414">
        <v>44085</v>
      </c>
      <c r="I414">
        <v>236</v>
      </c>
      <c r="J414">
        <v>1604</v>
      </c>
      <c r="K414" t="b">
        <v>0</v>
      </c>
      <c r="L414" t="b">
        <v>0</v>
      </c>
      <c r="M414">
        <v>2</v>
      </c>
      <c r="N414" t="b">
        <v>1</v>
      </c>
      <c r="O414" t="s">
        <v>1965</v>
      </c>
      <c r="P414" t="s">
        <v>1966</v>
      </c>
      <c r="Q414" t="s">
        <v>1967</v>
      </c>
      <c r="R414">
        <v>5</v>
      </c>
      <c r="S414">
        <v>5</v>
      </c>
      <c r="T414">
        <v>57</v>
      </c>
      <c r="U414">
        <v>64</v>
      </c>
      <c r="V414">
        <v>5</v>
      </c>
      <c r="W414">
        <v>463164</v>
      </c>
    </row>
    <row r="415" spans="1:23" x14ac:dyDescent="0.25">
      <c r="A415" t="s">
        <v>1968</v>
      </c>
      <c r="B415" s="1">
        <v>43060</v>
      </c>
      <c r="C415" s="1">
        <v>43055</v>
      </c>
      <c r="D415">
        <v>18</v>
      </c>
      <c r="E415">
        <v>26</v>
      </c>
      <c r="F415" t="s">
        <v>908</v>
      </c>
      <c r="G415">
        <v>83038</v>
      </c>
      <c r="H415">
        <v>4116</v>
      </c>
      <c r="I415">
        <v>35</v>
      </c>
      <c r="J415">
        <v>103</v>
      </c>
      <c r="K415" t="b">
        <v>0</v>
      </c>
      <c r="L415" t="b">
        <v>0</v>
      </c>
      <c r="M415">
        <v>6</v>
      </c>
      <c r="N415" t="b">
        <v>1</v>
      </c>
      <c r="O415" t="s">
        <v>1969</v>
      </c>
      <c r="P415" t="s">
        <v>1970</v>
      </c>
      <c r="Q415" t="s">
        <v>1971</v>
      </c>
      <c r="R415">
        <v>4</v>
      </c>
      <c r="S415">
        <v>5</v>
      </c>
      <c r="T415">
        <v>75</v>
      </c>
      <c r="U415">
        <v>334</v>
      </c>
      <c r="V415">
        <v>40</v>
      </c>
      <c r="W415">
        <v>1206997</v>
      </c>
    </row>
    <row r="416" spans="1:23" x14ac:dyDescent="0.25">
      <c r="A416" t="s">
        <v>1972</v>
      </c>
      <c r="B416" s="1">
        <v>43061</v>
      </c>
      <c r="C416" s="1">
        <v>43056</v>
      </c>
      <c r="D416">
        <v>13</v>
      </c>
      <c r="E416">
        <v>10</v>
      </c>
      <c r="F416" t="s">
        <v>762</v>
      </c>
      <c r="G416">
        <v>1024814</v>
      </c>
      <c r="H416">
        <v>174637</v>
      </c>
      <c r="I416">
        <v>534</v>
      </c>
      <c r="J416">
        <v>7475</v>
      </c>
      <c r="K416" t="b">
        <v>0</v>
      </c>
      <c r="L416" t="b">
        <v>0</v>
      </c>
      <c r="M416">
        <v>2</v>
      </c>
      <c r="N416" t="b">
        <v>1</v>
      </c>
      <c r="O416" t="s">
        <v>1973</v>
      </c>
      <c r="P416" t="s">
        <v>764</v>
      </c>
      <c r="Q416" t="s">
        <v>1974</v>
      </c>
      <c r="R416">
        <v>5</v>
      </c>
      <c r="S416">
        <v>5</v>
      </c>
      <c r="T416">
        <v>124</v>
      </c>
      <c r="U416">
        <v>149</v>
      </c>
      <c r="V416">
        <v>4</v>
      </c>
      <c r="W416">
        <v>3291974</v>
      </c>
    </row>
    <row r="417" spans="1:23" x14ac:dyDescent="0.25">
      <c r="A417" t="s">
        <v>1975</v>
      </c>
      <c r="B417" s="1">
        <v>43058</v>
      </c>
      <c r="C417" s="1">
        <v>43054</v>
      </c>
      <c r="D417">
        <v>19</v>
      </c>
      <c r="E417">
        <v>25</v>
      </c>
      <c r="F417" t="s">
        <v>437</v>
      </c>
      <c r="G417">
        <v>34293</v>
      </c>
      <c r="H417">
        <v>400</v>
      </c>
      <c r="I417">
        <v>86</v>
      </c>
      <c r="J417">
        <v>381</v>
      </c>
      <c r="K417" t="b">
        <v>0</v>
      </c>
      <c r="L417" t="b">
        <v>0</v>
      </c>
      <c r="M417">
        <v>1</v>
      </c>
      <c r="N417" t="b">
        <v>1</v>
      </c>
      <c r="O417" t="s">
        <v>1976</v>
      </c>
      <c r="P417" t="s">
        <v>1977</v>
      </c>
      <c r="Q417" t="s">
        <v>1978</v>
      </c>
      <c r="R417">
        <v>2</v>
      </c>
      <c r="S417">
        <v>4</v>
      </c>
      <c r="T417">
        <v>53</v>
      </c>
      <c r="U417">
        <v>68</v>
      </c>
      <c r="V417">
        <v>14</v>
      </c>
      <c r="W417">
        <v>3346641</v>
      </c>
    </row>
    <row r="418" spans="1:23" x14ac:dyDescent="0.25">
      <c r="A418" t="s">
        <v>1979</v>
      </c>
      <c r="B418" s="1">
        <v>43060</v>
      </c>
      <c r="C418" s="1">
        <v>43055</v>
      </c>
      <c r="D418">
        <v>13</v>
      </c>
      <c r="E418">
        <v>22</v>
      </c>
      <c r="F418" t="s">
        <v>1980</v>
      </c>
      <c r="G418">
        <v>438025</v>
      </c>
      <c r="H418">
        <v>24398</v>
      </c>
      <c r="I418">
        <v>225</v>
      </c>
      <c r="J418">
        <v>1845</v>
      </c>
      <c r="K418" t="b">
        <v>0</v>
      </c>
      <c r="L418" t="b">
        <v>0</v>
      </c>
      <c r="M418">
        <v>7</v>
      </c>
      <c r="N418" t="b">
        <v>1</v>
      </c>
      <c r="O418" t="s">
        <v>1981</v>
      </c>
      <c r="P418" t="s">
        <v>1982</v>
      </c>
      <c r="Q418" t="s">
        <v>1983</v>
      </c>
      <c r="R418">
        <v>4</v>
      </c>
      <c r="S418">
        <v>5</v>
      </c>
      <c r="T418">
        <v>114</v>
      </c>
      <c r="U418">
        <v>760</v>
      </c>
      <c r="V418">
        <v>43</v>
      </c>
      <c r="W418">
        <v>3919412</v>
      </c>
    </row>
    <row r="419" spans="1:23" x14ac:dyDescent="0.25">
      <c r="A419" t="s">
        <v>1984</v>
      </c>
      <c r="B419" s="1">
        <v>43060</v>
      </c>
      <c r="C419" s="1">
        <v>43054</v>
      </c>
      <c r="D419">
        <v>22</v>
      </c>
      <c r="E419">
        <v>28</v>
      </c>
      <c r="F419" t="s">
        <v>362</v>
      </c>
      <c r="G419">
        <v>278899</v>
      </c>
      <c r="H419">
        <v>4513</v>
      </c>
      <c r="I419">
        <v>126</v>
      </c>
      <c r="J419">
        <v>314</v>
      </c>
      <c r="K419" t="b">
        <v>0</v>
      </c>
      <c r="L419" t="b">
        <v>0</v>
      </c>
      <c r="M419">
        <v>1</v>
      </c>
      <c r="N419" t="b">
        <v>1</v>
      </c>
      <c r="O419" t="s">
        <v>1985</v>
      </c>
      <c r="P419" t="s">
        <v>1986</v>
      </c>
      <c r="Q419" t="s">
        <v>1987</v>
      </c>
      <c r="R419">
        <v>4</v>
      </c>
      <c r="S419">
        <v>6</v>
      </c>
      <c r="T419">
        <v>42</v>
      </c>
      <c r="U419">
        <v>111</v>
      </c>
      <c r="V419">
        <v>9</v>
      </c>
      <c r="W419">
        <v>1461545</v>
      </c>
    </row>
    <row r="420" spans="1:23" x14ac:dyDescent="0.25">
      <c r="A420" t="s">
        <v>1988</v>
      </c>
      <c r="B420" s="1">
        <v>43059</v>
      </c>
      <c r="C420" s="1">
        <v>43054</v>
      </c>
      <c r="D420">
        <v>21</v>
      </c>
      <c r="E420">
        <v>25</v>
      </c>
      <c r="F420" t="s">
        <v>1989</v>
      </c>
      <c r="G420">
        <v>39799</v>
      </c>
      <c r="H420">
        <v>290</v>
      </c>
      <c r="I420">
        <v>222</v>
      </c>
      <c r="J420">
        <v>0</v>
      </c>
      <c r="K420" t="b">
        <v>1</v>
      </c>
      <c r="L420" t="b">
        <v>0</v>
      </c>
      <c r="M420">
        <v>3</v>
      </c>
      <c r="N420" t="b">
        <v>1</v>
      </c>
      <c r="O420" t="s">
        <v>1990</v>
      </c>
      <c r="P420" t="s">
        <v>1991</v>
      </c>
      <c r="Q420" t="s">
        <v>1992</v>
      </c>
      <c r="R420">
        <v>3</v>
      </c>
      <c r="S420">
        <v>5</v>
      </c>
      <c r="T420">
        <v>86</v>
      </c>
      <c r="U420">
        <v>378</v>
      </c>
      <c r="V420">
        <v>10</v>
      </c>
      <c r="W420">
        <v>647451</v>
      </c>
    </row>
    <row r="421" spans="1:23" x14ac:dyDescent="0.25">
      <c r="A421" t="s">
        <v>1993</v>
      </c>
      <c r="B421" s="1">
        <v>43060</v>
      </c>
      <c r="C421" s="1">
        <v>43054</v>
      </c>
      <c r="D421">
        <v>19</v>
      </c>
      <c r="E421">
        <v>24</v>
      </c>
      <c r="F421" t="s">
        <v>1994</v>
      </c>
      <c r="G421">
        <v>371401</v>
      </c>
      <c r="H421">
        <v>22490</v>
      </c>
      <c r="I421">
        <v>230</v>
      </c>
      <c r="J421">
        <v>1137</v>
      </c>
      <c r="K421" t="b">
        <v>0</v>
      </c>
      <c r="L421" t="b">
        <v>0</v>
      </c>
      <c r="M421">
        <v>6</v>
      </c>
      <c r="N421" t="b">
        <v>1</v>
      </c>
      <c r="O421" t="s">
        <v>1995</v>
      </c>
      <c r="P421" t="s">
        <v>1996</v>
      </c>
      <c r="Q421" t="s">
        <v>1997</v>
      </c>
      <c r="R421">
        <v>4</v>
      </c>
      <c r="S421">
        <v>6</v>
      </c>
      <c r="T421">
        <v>72</v>
      </c>
      <c r="U421">
        <v>332</v>
      </c>
      <c r="V421">
        <v>24</v>
      </c>
      <c r="W421">
        <v>7464866</v>
      </c>
    </row>
    <row r="422" spans="1:23" x14ac:dyDescent="0.25">
      <c r="A422" t="s">
        <v>1998</v>
      </c>
      <c r="B422" s="1">
        <v>43061</v>
      </c>
      <c r="C422" s="1">
        <v>43056</v>
      </c>
      <c r="D422">
        <v>5</v>
      </c>
      <c r="E422">
        <v>10</v>
      </c>
      <c r="F422" t="s">
        <v>1999</v>
      </c>
      <c r="G422">
        <v>23987</v>
      </c>
      <c r="H422">
        <v>1669</v>
      </c>
      <c r="I422">
        <v>33</v>
      </c>
      <c r="J422">
        <v>169</v>
      </c>
      <c r="K422" t="b">
        <v>0</v>
      </c>
      <c r="L422" t="b">
        <v>0</v>
      </c>
      <c r="M422">
        <v>3</v>
      </c>
      <c r="N422" t="b">
        <v>1</v>
      </c>
      <c r="O422" t="s">
        <v>2000</v>
      </c>
      <c r="P422" t="s">
        <v>2001</v>
      </c>
      <c r="Q422" t="s">
        <v>2002</v>
      </c>
      <c r="R422">
        <v>5</v>
      </c>
      <c r="S422">
        <v>5</v>
      </c>
      <c r="T422">
        <v>68</v>
      </c>
      <c r="U422">
        <v>179</v>
      </c>
      <c r="V422">
        <v>8</v>
      </c>
      <c r="W422">
        <v>115796</v>
      </c>
    </row>
    <row r="423" spans="1:23" x14ac:dyDescent="0.25">
      <c r="A423" t="s">
        <v>2003</v>
      </c>
      <c r="B423" s="1">
        <v>43059</v>
      </c>
      <c r="C423" s="1">
        <v>43054</v>
      </c>
      <c r="D423">
        <v>20</v>
      </c>
      <c r="E423">
        <v>24</v>
      </c>
      <c r="F423" t="s">
        <v>2004</v>
      </c>
      <c r="G423">
        <v>2087</v>
      </c>
      <c r="H423">
        <v>4</v>
      </c>
      <c r="I423">
        <v>0</v>
      </c>
      <c r="J423">
        <v>0</v>
      </c>
      <c r="K423" t="b">
        <v>0</v>
      </c>
      <c r="L423" t="b">
        <v>0</v>
      </c>
      <c r="M423">
        <v>0</v>
      </c>
      <c r="N423" t="b">
        <v>0</v>
      </c>
      <c r="O423" t="s">
        <v>2005</v>
      </c>
      <c r="P423" t="s">
        <v>236</v>
      </c>
      <c r="Q423" t="s">
        <v>2006</v>
      </c>
      <c r="R423">
        <v>3</v>
      </c>
      <c r="S423">
        <v>5</v>
      </c>
      <c r="T423">
        <v>0</v>
      </c>
      <c r="U423">
        <v>0</v>
      </c>
      <c r="V423">
        <v>0</v>
      </c>
      <c r="W423">
        <v>4380</v>
      </c>
    </row>
    <row r="424" spans="1:23" x14ac:dyDescent="0.25">
      <c r="A424" t="s">
        <v>2007</v>
      </c>
      <c r="B424" s="1">
        <v>43059</v>
      </c>
      <c r="C424" s="1">
        <v>43054</v>
      </c>
      <c r="D424">
        <v>16</v>
      </c>
      <c r="E424">
        <v>28</v>
      </c>
      <c r="F424" t="s">
        <v>2008</v>
      </c>
      <c r="G424">
        <v>2358</v>
      </c>
      <c r="H424">
        <v>17</v>
      </c>
      <c r="I424">
        <v>1</v>
      </c>
      <c r="J424">
        <v>1</v>
      </c>
      <c r="K424" t="b">
        <v>0</v>
      </c>
      <c r="L424" t="b">
        <v>0</v>
      </c>
      <c r="M424">
        <v>2</v>
      </c>
      <c r="N424" t="b">
        <v>1</v>
      </c>
      <c r="O424" t="s">
        <v>2009</v>
      </c>
      <c r="P424" t="s">
        <v>2010</v>
      </c>
      <c r="Q424" t="s">
        <v>2011</v>
      </c>
      <c r="R424">
        <v>3</v>
      </c>
      <c r="S424">
        <v>5</v>
      </c>
      <c r="T424">
        <v>69</v>
      </c>
      <c r="U424">
        <v>182</v>
      </c>
      <c r="V424">
        <v>13</v>
      </c>
      <c r="W424">
        <v>24162</v>
      </c>
    </row>
    <row r="425" spans="1:23" x14ac:dyDescent="0.25">
      <c r="A425" t="s">
        <v>2012</v>
      </c>
      <c r="B425" s="1">
        <v>43059</v>
      </c>
      <c r="C425" s="1">
        <v>43035</v>
      </c>
      <c r="D425">
        <v>19</v>
      </c>
      <c r="E425">
        <v>24</v>
      </c>
      <c r="F425" t="s">
        <v>2013</v>
      </c>
      <c r="G425">
        <v>11887</v>
      </c>
      <c r="H425">
        <v>5</v>
      </c>
      <c r="I425">
        <v>0</v>
      </c>
      <c r="J425">
        <v>0</v>
      </c>
      <c r="K425" t="b">
        <v>0</v>
      </c>
      <c r="L425" t="b">
        <v>0</v>
      </c>
      <c r="M425">
        <v>1</v>
      </c>
      <c r="N425" t="b">
        <v>1</v>
      </c>
      <c r="O425" t="s">
        <v>2014</v>
      </c>
      <c r="P425" t="s">
        <v>2015</v>
      </c>
      <c r="Q425" t="s">
        <v>2016</v>
      </c>
      <c r="R425">
        <v>3</v>
      </c>
      <c r="S425">
        <v>24</v>
      </c>
      <c r="T425">
        <v>10</v>
      </c>
      <c r="U425">
        <v>15</v>
      </c>
      <c r="V425">
        <v>6</v>
      </c>
      <c r="W425">
        <v>19353</v>
      </c>
    </row>
    <row r="426" spans="1:23" x14ac:dyDescent="0.25">
      <c r="A426" t="s">
        <v>2017</v>
      </c>
      <c r="B426" s="1">
        <v>43057</v>
      </c>
      <c r="C426" s="1">
        <v>43054</v>
      </c>
      <c r="D426">
        <v>13</v>
      </c>
      <c r="E426">
        <v>23</v>
      </c>
      <c r="F426" t="s">
        <v>2018</v>
      </c>
      <c r="G426">
        <v>13676</v>
      </c>
      <c r="H426">
        <v>1172</v>
      </c>
      <c r="I426">
        <v>18</v>
      </c>
      <c r="J426">
        <v>169</v>
      </c>
      <c r="K426" t="b">
        <v>0</v>
      </c>
      <c r="L426" t="b">
        <v>0</v>
      </c>
      <c r="M426">
        <v>1</v>
      </c>
      <c r="N426" t="b">
        <v>1</v>
      </c>
      <c r="O426" t="s">
        <v>2019</v>
      </c>
      <c r="P426" t="s">
        <v>2020</v>
      </c>
      <c r="Q426" t="s">
        <v>2021</v>
      </c>
      <c r="R426">
        <v>1</v>
      </c>
      <c r="S426">
        <v>3</v>
      </c>
      <c r="T426">
        <v>111</v>
      </c>
      <c r="U426">
        <v>143</v>
      </c>
      <c r="V426">
        <v>10</v>
      </c>
      <c r="W426">
        <v>108359</v>
      </c>
    </row>
    <row r="427" spans="1:23" x14ac:dyDescent="0.25">
      <c r="A427" t="s">
        <v>2022</v>
      </c>
      <c r="B427" s="1">
        <v>43067</v>
      </c>
      <c r="C427" s="1">
        <v>43057</v>
      </c>
      <c r="D427">
        <v>15</v>
      </c>
      <c r="E427">
        <v>1</v>
      </c>
      <c r="F427" t="s">
        <v>2023</v>
      </c>
      <c r="G427">
        <v>36152111</v>
      </c>
      <c r="H427">
        <v>444698</v>
      </c>
      <c r="I427">
        <v>15434</v>
      </c>
      <c r="J427">
        <v>48348</v>
      </c>
      <c r="K427" t="b">
        <v>0</v>
      </c>
      <c r="L427" t="b">
        <v>0</v>
      </c>
      <c r="M427">
        <v>3</v>
      </c>
      <c r="N427" t="b">
        <v>1</v>
      </c>
      <c r="O427" t="s">
        <v>2024</v>
      </c>
      <c r="P427" t="s">
        <v>2025</v>
      </c>
      <c r="Q427" t="s">
        <v>2026</v>
      </c>
      <c r="R427">
        <v>10</v>
      </c>
      <c r="S427">
        <v>10</v>
      </c>
      <c r="T427">
        <v>488</v>
      </c>
      <c r="U427">
        <v>1019</v>
      </c>
      <c r="V427">
        <v>24</v>
      </c>
      <c r="W427">
        <v>1339829</v>
      </c>
    </row>
    <row r="428" spans="1:23" x14ac:dyDescent="0.25">
      <c r="A428" t="s">
        <v>2027</v>
      </c>
      <c r="B428" s="1">
        <v>43066</v>
      </c>
      <c r="C428" s="1">
        <v>43057</v>
      </c>
      <c r="D428">
        <v>16</v>
      </c>
      <c r="E428">
        <v>10</v>
      </c>
      <c r="F428" t="s">
        <v>2028</v>
      </c>
      <c r="G428">
        <v>20752341</v>
      </c>
      <c r="H428">
        <v>804496</v>
      </c>
      <c r="I428">
        <v>17557</v>
      </c>
      <c r="J428">
        <v>44075</v>
      </c>
      <c r="K428" t="b">
        <v>0</v>
      </c>
      <c r="L428" t="b">
        <v>0</v>
      </c>
      <c r="M428">
        <v>4</v>
      </c>
      <c r="N428" t="b">
        <v>1</v>
      </c>
      <c r="O428" t="s">
        <v>2029</v>
      </c>
      <c r="P428" t="s">
        <v>2030</v>
      </c>
      <c r="Q428" t="s">
        <v>2031</v>
      </c>
      <c r="R428">
        <v>9</v>
      </c>
      <c r="S428">
        <v>9</v>
      </c>
      <c r="T428">
        <v>124</v>
      </c>
      <c r="U428">
        <v>214</v>
      </c>
      <c r="V428">
        <v>7</v>
      </c>
      <c r="W428">
        <v>15648088</v>
      </c>
    </row>
    <row r="429" spans="1:23" x14ac:dyDescent="0.25">
      <c r="A429" t="s">
        <v>2032</v>
      </c>
      <c r="B429" s="1">
        <v>43059</v>
      </c>
      <c r="C429" s="1">
        <v>43057</v>
      </c>
      <c r="D429">
        <v>16</v>
      </c>
      <c r="E429">
        <v>25</v>
      </c>
      <c r="F429" t="s">
        <v>69</v>
      </c>
      <c r="G429">
        <v>703631</v>
      </c>
      <c r="H429">
        <v>15716</v>
      </c>
      <c r="I429">
        <v>849</v>
      </c>
      <c r="J429">
        <v>2864</v>
      </c>
      <c r="K429" t="b">
        <v>0</v>
      </c>
      <c r="L429" t="b">
        <v>0</v>
      </c>
      <c r="M429">
        <v>5</v>
      </c>
      <c r="N429" t="b">
        <v>1</v>
      </c>
      <c r="O429" t="s">
        <v>2033</v>
      </c>
      <c r="P429" t="s">
        <v>2034</v>
      </c>
      <c r="Q429" t="s">
        <v>2035</v>
      </c>
      <c r="R429">
        <v>2</v>
      </c>
      <c r="S429">
        <v>2</v>
      </c>
      <c r="T429">
        <v>183</v>
      </c>
      <c r="U429">
        <v>505</v>
      </c>
      <c r="V429">
        <v>38</v>
      </c>
      <c r="W429">
        <v>3808198</v>
      </c>
    </row>
    <row r="430" spans="1:23" x14ac:dyDescent="0.25">
      <c r="A430" t="s">
        <v>2036</v>
      </c>
      <c r="B430" s="1">
        <v>43060</v>
      </c>
      <c r="C430" s="1">
        <v>43057</v>
      </c>
      <c r="D430">
        <v>13</v>
      </c>
      <c r="E430">
        <v>17</v>
      </c>
      <c r="F430" t="s">
        <v>282</v>
      </c>
      <c r="G430">
        <v>1927025</v>
      </c>
      <c r="H430">
        <v>31492</v>
      </c>
      <c r="I430">
        <v>1550</v>
      </c>
      <c r="J430">
        <v>2680</v>
      </c>
      <c r="K430" t="b">
        <v>0</v>
      </c>
      <c r="L430" t="b">
        <v>0</v>
      </c>
      <c r="M430">
        <v>4</v>
      </c>
      <c r="N430" t="b">
        <v>1</v>
      </c>
      <c r="O430" t="s">
        <v>2037</v>
      </c>
      <c r="P430" t="s">
        <v>2038</v>
      </c>
      <c r="Q430" s="2" t="s">
        <v>2039</v>
      </c>
      <c r="R430">
        <v>3</v>
      </c>
      <c r="S430">
        <v>3</v>
      </c>
      <c r="T430">
        <v>32</v>
      </c>
      <c r="U430">
        <v>363</v>
      </c>
      <c r="V430">
        <v>28</v>
      </c>
      <c r="W430">
        <v>23182596</v>
      </c>
    </row>
    <row r="431" spans="1:23" x14ac:dyDescent="0.25">
      <c r="A431" t="s">
        <v>2040</v>
      </c>
      <c r="B431" s="1">
        <v>43065</v>
      </c>
      <c r="C431" s="1">
        <v>43057</v>
      </c>
      <c r="D431">
        <v>17</v>
      </c>
      <c r="E431">
        <v>26</v>
      </c>
      <c r="F431" t="s">
        <v>2041</v>
      </c>
      <c r="G431">
        <v>799870</v>
      </c>
      <c r="H431">
        <v>22537</v>
      </c>
      <c r="I431">
        <v>805</v>
      </c>
      <c r="J431">
        <v>2942</v>
      </c>
      <c r="K431" t="b">
        <v>0</v>
      </c>
      <c r="L431" t="b">
        <v>0</v>
      </c>
      <c r="M431">
        <v>6</v>
      </c>
      <c r="N431" t="b">
        <v>1</v>
      </c>
      <c r="O431" t="s">
        <v>2042</v>
      </c>
      <c r="P431" t="s">
        <v>2043</v>
      </c>
      <c r="Q431" t="s">
        <v>2044</v>
      </c>
      <c r="R431">
        <v>8</v>
      </c>
      <c r="S431">
        <v>8</v>
      </c>
      <c r="T431">
        <v>488</v>
      </c>
      <c r="U431">
        <v>2048</v>
      </c>
      <c r="V431">
        <v>62</v>
      </c>
      <c r="W431">
        <v>9680325</v>
      </c>
    </row>
    <row r="432" spans="1:23" x14ac:dyDescent="0.25">
      <c r="A432" t="s">
        <v>2045</v>
      </c>
      <c r="B432" s="1">
        <v>43058</v>
      </c>
      <c r="C432" s="1">
        <v>43058</v>
      </c>
      <c r="D432">
        <v>5</v>
      </c>
      <c r="E432">
        <v>24</v>
      </c>
      <c r="F432" t="s">
        <v>54</v>
      </c>
      <c r="G432">
        <v>21046</v>
      </c>
      <c r="H432">
        <v>1308</v>
      </c>
      <c r="I432">
        <v>62</v>
      </c>
      <c r="J432">
        <v>206</v>
      </c>
      <c r="K432" t="b">
        <v>0</v>
      </c>
      <c r="L432" t="b">
        <v>0</v>
      </c>
      <c r="M432">
        <v>2</v>
      </c>
      <c r="N432" t="b">
        <v>1</v>
      </c>
      <c r="O432" t="s">
        <v>2046</v>
      </c>
      <c r="P432" t="s">
        <v>2047</v>
      </c>
      <c r="Q432" t="s">
        <v>2048</v>
      </c>
      <c r="R432">
        <v>1</v>
      </c>
      <c r="S432">
        <v>0</v>
      </c>
      <c r="T432">
        <v>488</v>
      </c>
      <c r="U432">
        <v>2030</v>
      </c>
      <c r="V432">
        <v>38</v>
      </c>
      <c r="W432">
        <v>5292034</v>
      </c>
    </row>
    <row r="433" spans="1:23" x14ac:dyDescent="0.25">
      <c r="A433" t="s">
        <v>2049</v>
      </c>
      <c r="B433" s="1">
        <v>43061</v>
      </c>
      <c r="C433" s="1">
        <v>43057</v>
      </c>
      <c r="D433">
        <v>12</v>
      </c>
      <c r="E433">
        <v>23</v>
      </c>
      <c r="F433" t="s">
        <v>1039</v>
      </c>
      <c r="G433">
        <v>576496</v>
      </c>
      <c r="H433">
        <v>4730</v>
      </c>
      <c r="I433">
        <v>399</v>
      </c>
      <c r="J433">
        <v>771</v>
      </c>
      <c r="K433" t="b">
        <v>0</v>
      </c>
      <c r="L433" t="b">
        <v>0</v>
      </c>
      <c r="M433">
        <v>6</v>
      </c>
      <c r="N433" t="b">
        <v>1</v>
      </c>
      <c r="O433" t="s">
        <v>2050</v>
      </c>
      <c r="P433" t="s">
        <v>2051</v>
      </c>
      <c r="Q433" t="s">
        <v>2052</v>
      </c>
      <c r="R433">
        <v>4</v>
      </c>
      <c r="S433">
        <v>4</v>
      </c>
      <c r="T433">
        <v>488</v>
      </c>
      <c r="U433">
        <v>2839</v>
      </c>
      <c r="V433">
        <v>38</v>
      </c>
      <c r="W433">
        <v>15769455</v>
      </c>
    </row>
    <row r="434" spans="1:23" x14ac:dyDescent="0.25">
      <c r="A434" t="s">
        <v>2053</v>
      </c>
      <c r="B434" s="1">
        <v>43064</v>
      </c>
      <c r="C434" s="1">
        <v>43057</v>
      </c>
      <c r="D434">
        <v>18</v>
      </c>
      <c r="E434">
        <v>23</v>
      </c>
      <c r="F434" t="s">
        <v>2054</v>
      </c>
      <c r="G434">
        <v>268148</v>
      </c>
      <c r="H434">
        <v>17601</v>
      </c>
      <c r="I434">
        <v>555</v>
      </c>
      <c r="J434">
        <v>3972</v>
      </c>
      <c r="K434" t="b">
        <v>0</v>
      </c>
      <c r="L434" t="b">
        <v>0</v>
      </c>
      <c r="M434">
        <v>5</v>
      </c>
      <c r="N434" t="b">
        <v>1</v>
      </c>
      <c r="O434" t="s">
        <v>2055</v>
      </c>
      <c r="P434" t="s">
        <v>2056</v>
      </c>
      <c r="Q434" t="s">
        <v>2057</v>
      </c>
      <c r="R434">
        <v>7</v>
      </c>
      <c r="S434">
        <v>7</v>
      </c>
      <c r="T434">
        <v>441</v>
      </c>
      <c r="U434">
        <v>747</v>
      </c>
      <c r="V434">
        <v>37</v>
      </c>
      <c r="W434">
        <v>2496693</v>
      </c>
    </row>
    <row r="435" spans="1:23" x14ac:dyDescent="0.25">
      <c r="A435" t="s">
        <v>2058</v>
      </c>
      <c r="B435" s="1">
        <v>43065</v>
      </c>
      <c r="C435" s="1">
        <v>43057</v>
      </c>
      <c r="D435">
        <v>4</v>
      </c>
      <c r="E435">
        <v>2</v>
      </c>
      <c r="F435" t="s">
        <v>2059</v>
      </c>
      <c r="G435">
        <v>3460380</v>
      </c>
      <c r="H435">
        <v>17465</v>
      </c>
      <c r="I435">
        <v>1099</v>
      </c>
      <c r="J435">
        <v>2794</v>
      </c>
      <c r="K435" t="b">
        <v>0</v>
      </c>
      <c r="L435" t="b">
        <v>0</v>
      </c>
      <c r="M435">
        <v>4</v>
      </c>
      <c r="N435" t="b">
        <v>1</v>
      </c>
      <c r="O435" t="s">
        <v>2060</v>
      </c>
      <c r="P435" t="s">
        <v>2061</v>
      </c>
      <c r="Q435" t="s">
        <v>2062</v>
      </c>
      <c r="R435">
        <v>8</v>
      </c>
      <c r="S435">
        <v>8</v>
      </c>
      <c r="T435">
        <v>10</v>
      </c>
      <c r="U435">
        <v>47</v>
      </c>
      <c r="V435">
        <v>33</v>
      </c>
      <c r="W435">
        <v>19969</v>
      </c>
    </row>
    <row r="436" spans="1:23" x14ac:dyDescent="0.25">
      <c r="A436" t="s">
        <v>2063</v>
      </c>
      <c r="B436" s="1">
        <v>43060</v>
      </c>
      <c r="C436" s="1">
        <v>43056</v>
      </c>
      <c r="D436">
        <v>20</v>
      </c>
      <c r="E436">
        <v>28</v>
      </c>
      <c r="F436" t="s">
        <v>585</v>
      </c>
      <c r="G436">
        <v>2810983</v>
      </c>
      <c r="H436">
        <v>93993</v>
      </c>
      <c r="I436">
        <v>3186</v>
      </c>
      <c r="J436">
        <v>12318</v>
      </c>
      <c r="K436" t="b">
        <v>0</v>
      </c>
      <c r="L436" t="b">
        <v>0</v>
      </c>
      <c r="M436">
        <v>3</v>
      </c>
      <c r="N436" t="b">
        <v>1</v>
      </c>
      <c r="O436" t="s">
        <v>2064</v>
      </c>
      <c r="P436" t="s">
        <v>2065</v>
      </c>
      <c r="Q436" t="s">
        <v>2066</v>
      </c>
      <c r="R436">
        <v>3</v>
      </c>
      <c r="S436">
        <v>4</v>
      </c>
      <c r="T436">
        <v>18</v>
      </c>
      <c r="U436">
        <v>44</v>
      </c>
      <c r="V436">
        <v>15</v>
      </c>
      <c r="W436">
        <v>5887416</v>
      </c>
    </row>
    <row r="437" spans="1:23" x14ac:dyDescent="0.25">
      <c r="A437" t="s">
        <v>2067</v>
      </c>
      <c r="B437" s="1">
        <v>43064</v>
      </c>
      <c r="C437" s="1">
        <v>43056</v>
      </c>
      <c r="D437">
        <v>23</v>
      </c>
      <c r="E437">
        <v>26</v>
      </c>
      <c r="F437" t="s">
        <v>2068</v>
      </c>
      <c r="G437">
        <v>560687</v>
      </c>
      <c r="H437">
        <v>17049</v>
      </c>
      <c r="I437">
        <v>411</v>
      </c>
      <c r="J437">
        <v>854</v>
      </c>
      <c r="K437" t="b">
        <v>0</v>
      </c>
      <c r="L437" t="b">
        <v>0</v>
      </c>
      <c r="M437">
        <v>1</v>
      </c>
      <c r="N437" t="b">
        <v>1</v>
      </c>
      <c r="O437" t="s">
        <v>2069</v>
      </c>
      <c r="P437" t="s">
        <v>2070</v>
      </c>
      <c r="Q437" t="s">
        <v>2071</v>
      </c>
      <c r="R437">
        <v>7</v>
      </c>
      <c r="S437">
        <v>8</v>
      </c>
      <c r="T437">
        <v>1</v>
      </c>
      <c r="U437">
        <v>6</v>
      </c>
      <c r="V437">
        <v>6</v>
      </c>
      <c r="W437">
        <v>6205584</v>
      </c>
    </row>
    <row r="438" spans="1:23" x14ac:dyDescent="0.25">
      <c r="A438" t="s">
        <v>2072</v>
      </c>
      <c r="B438" s="1">
        <v>43065</v>
      </c>
      <c r="C438" s="1">
        <v>43057</v>
      </c>
      <c r="D438">
        <v>10</v>
      </c>
      <c r="E438">
        <v>17</v>
      </c>
      <c r="F438" t="s">
        <v>2073</v>
      </c>
      <c r="G438">
        <v>357054</v>
      </c>
      <c r="H438">
        <v>11333</v>
      </c>
      <c r="I438">
        <v>522</v>
      </c>
      <c r="J438">
        <v>527</v>
      </c>
      <c r="K438" t="b">
        <v>0</v>
      </c>
      <c r="L438" t="b">
        <v>0</v>
      </c>
      <c r="M438">
        <v>3</v>
      </c>
      <c r="N438" t="b">
        <v>1</v>
      </c>
      <c r="O438" t="s">
        <v>2074</v>
      </c>
      <c r="P438" t="s">
        <v>2075</v>
      </c>
      <c r="Q438" t="s">
        <v>2076</v>
      </c>
      <c r="R438">
        <v>8</v>
      </c>
      <c r="S438">
        <v>8</v>
      </c>
      <c r="T438">
        <v>91</v>
      </c>
      <c r="U438">
        <v>200</v>
      </c>
      <c r="V438">
        <v>22</v>
      </c>
      <c r="W438">
        <v>684371</v>
      </c>
    </row>
    <row r="439" spans="1:23" x14ac:dyDescent="0.25">
      <c r="A439" t="s">
        <v>2077</v>
      </c>
      <c r="B439" s="1">
        <v>43064</v>
      </c>
      <c r="C439" s="1">
        <v>43057</v>
      </c>
      <c r="D439">
        <v>1</v>
      </c>
      <c r="E439">
        <v>23</v>
      </c>
      <c r="F439" t="s">
        <v>2078</v>
      </c>
      <c r="G439">
        <v>355131</v>
      </c>
      <c r="H439">
        <v>29282</v>
      </c>
      <c r="I439">
        <v>494</v>
      </c>
      <c r="J439">
        <v>2474</v>
      </c>
      <c r="K439" t="b">
        <v>0</v>
      </c>
      <c r="L439" t="b">
        <v>0</v>
      </c>
      <c r="M439">
        <v>0</v>
      </c>
      <c r="N439" t="b">
        <v>0</v>
      </c>
      <c r="O439" t="s">
        <v>2079</v>
      </c>
      <c r="P439" t="s">
        <v>2080</v>
      </c>
      <c r="Q439" t="s">
        <v>2081</v>
      </c>
      <c r="R439">
        <v>7</v>
      </c>
      <c r="S439">
        <v>7</v>
      </c>
      <c r="T439">
        <v>17</v>
      </c>
      <c r="U439">
        <v>106</v>
      </c>
      <c r="V439">
        <v>21</v>
      </c>
      <c r="W439">
        <v>2632553</v>
      </c>
    </row>
    <row r="440" spans="1:23" x14ac:dyDescent="0.25">
      <c r="A440" t="s">
        <v>2082</v>
      </c>
      <c r="B440" s="1">
        <v>43065</v>
      </c>
      <c r="C440" s="1">
        <v>43056</v>
      </c>
      <c r="D440">
        <v>22</v>
      </c>
      <c r="E440">
        <v>24</v>
      </c>
      <c r="F440" t="s">
        <v>2083</v>
      </c>
      <c r="G440">
        <v>816073</v>
      </c>
      <c r="H440">
        <v>52579</v>
      </c>
      <c r="I440">
        <v>1727</v>
      </c>
      <c r="J440">
        <v>3586</v>
      </c>
      <c r="K440" t="b">
        <v>0</v>
      </c>
      <c r="L440" t="b">
        <v>0</v>
      </c>
      <c r="M440">
        <v>0</v>
      </c>
      <c r="N440" t="b">
        <v>0</v>
      </c>
      <c r="O440" t="s">
        <v>2084</v>
      </c>
      <c r="P440" t="s">
        <v>2085</v>
      </c>
      <c r="Q440" t="s">
        <v>2086</v>
      </c>
      <c r="R440">
        <v>8</v>
      </c>
      <c r="S440">
        <v>9</v>
      </c>
      <c r="T440">
        <v>4</v>
      </c>
      <c r="U440">
        <v>15</v>
      </c>
      <c r="V440">
        <v>9</v>
      </c>
      <c r="W440">
        <v>12985195</v>
      </c>
    </row>
    <row r="441" spans="1:23" x14ac:dyDescent="0.25">
      <c r="A441" t="s">
        <v>2087</v>
      </c>
      <c r="B441" s="1">
        <v>43063</v>
      </c>
      <c r="C441" s="1">
        <v>43057</v>
      </c>
      <c r="D441">
        <v>1</v>
      </c>
      <c r="E441">
        <v>24</v>
      </c>
      <c r="F441" t="s">
        <v>2088</v>
      </c>
      <c r="G441">
        <v>540553</v>
      </c>
      <c r="H441">
        <v>28387</v>
      </c>
      <c r="I441">
        <v>300</v>
      </c>
      <c r="J441">
        <v>1193</v>
      </c>
      <c r="K441" t="b">
        <v>0</v>
      </c>
      <c r="L441" t="b">
        <v>0</v>
      </c>
      <c r="M441">
        <v>2</v>
      </c>
      <c r="N441" t="b">
        <v>1</v>
      </c>
      <c r="O441" t="s">
        <v>2089</v>
      </c>
      <c r="P441" t="s">
        <v>2090</v>
      </c>
      <c r="Q441" t="s">
        <v>2091</v>
      </c>
      <c r="R441">
        <v>6</v>
      </c>
      <c r="S441">
        <v>6</v>
      </c>
      <c r="T441">
        <v>92</v>
      </c>
      <c r="U441">
        <v>169</v>
      </c>
      <c r="V441">
        <v>10</v>
      </c>
      <c r="W441">
        <v>2138046</v>
      </c>
    </row>
    <row r="442" spans="1:23" x14ac:dyDescent="0.25">
      <c r="A442" t="s">
        <v>2092</v>
      </c>
      <c r="B442" s="1">
        <v>43064</v>
      </c>
      <c r="C442" s="1">
        <v>43056</v>
      </c>
      <c r="D442">
        <v>11</v>
      </c>
      <c r="E442">
        <v>24</v>
      </c>
      <c r="F442" t="s">
        <v>2093</v>
      </c>
      <c r="G442">
        <v>159532</v>
      </c>
      <c r="H442">
        <v>789</v>
      </c>
      <c r="I442">
        <v>92</v>
      </c>
      <c r="J442">
        <v>0</v>
      </c>
      <c r="K442" t="b">
        <v>1</v>
      </c>
      <c r="L442" t="b">
        <v>0</v>
      </c>
      <c r="M442">
        <v>3</v>
      </c>
      <c r="N442" t="b">
        <v>1</v>
      </c>
      <c r="O442" t="s">
        <v>2094</v>
      </c>
      <c r="P442" t="s">
        <v>2095</v>
      </c>
      <c r="Q442" t="s">
        <v>2096</v>
      </c>
      <c r="R442">
        <v>7</v>
      </c>
      <c r="S442">
        <v>8</v>
      </c>
      <c r="T442">
        <v>441</v>
      </c>
      <c r="U442">
        <v>862</v>
      </c>
      <c r="V442">
        <v>21</v>
      </c>
      <c r="W442">
        <v>148078</v>
      </c>
    </row>
    <row r="443" spans="1:23" x14ac:dyDescent="0.25">
      <c r="A443" t="s">
        <v>2097</v>
      </c>
      <c r="B443" s="1">
        <v>43061</v>
      </c>
      <c r="C443" s="1">
        <v>43056</v>
      </c>
      <c r="D443">
        <v>5</v>
      </c>
      <c r="E443">
        <v>10</v>
      </c>
      <c r="F443" t="s">
        <v>639</v>
      </c>
      <c r="G443">
        <v>1046154</v>
      </c>
      <c r="H443">
        <v>39200</v>
      </c>
      <c r="I443">
        <v>629</v>
      </c>
      <c r="J443">
        <v>1775</v>
      </c>
      <c r="K443" t="b">
        <v>0</v>
      </c>
      <c r="L443" t="b">
        <v>0</v>
      </c>
      <c r="M443">
        <v>0</v>
      </c>
      <c r="N443" t="b">
        <v>0</v>
      </c>
      <c r="O443" t="s">
        <v>2098</v>
      </c>
      <c r="P443" t="s">
        <v>2099</v>
      </c>
      <c r="Q443" t="s">
        <v>2100</v>
      </c>
      <c r="R443">
        <v>4</v>
      </c>
      <c r="S443">
        <v>5</v>
      </c>
      <c r="T443">
        <v>2</v>
      </c>
      <c r="U443">
        <v>2</v>
      </c>
      <c r="V443">
        <v>1</v>
      </c>
      <c r="W443">
        <v>10530112</v>
      </c>
    </row>
    <row r="444" spans="1:23" x14ac:dyDescent="0.25">
      <c r="A444" t="s">
        <v>2101</v>
      </c>
      <c r="B444" s="1">
        <v>43061</v>
      </c>
      <c r="C444" s="1">
        <v>43056</v>
      </c>
      <c r="D444">
        <v>10</v>
      </c>
      <c r="E444">
        <v>24</v>
      </c>
      <c r="F444" t="s">
        <v>629</v>
      </c>
      <c r="G444">
        <v>67078</v>
      </c>
      <c r="H444">
        <v>778</v>
      </c>
      <c r="I444">
        <v>33</v>
      </c>
      <c r="J444">
        <v>84</v>
      </c>
      <c r="K444" t="b">
        <v>0</v>
      </c>
      <c r="L444" t="b">
        <v>0</v>
      </c>
      <c r="M444">
        <v>6</v>
      </c>
      <c r="N444" t="b">
        <v>1</v>
      </c>
      <c r="O444" t="s">
        <v>2102</v>
      </c>
      <c r="P444" t="s">
        <v>2103</v>
      </c>
      <c r="Q444" t="s">
        <v>2104</v>
      </c>
      <c r="R444">
        <v>4</v>
      </c>
      <c r="S444">
        <v>5</v>
      </c>
      <c r="T444">
        <v>488</v>
      </c>
      <c r="U444">
        <v>1951</v>
      </c>
      <c r="V444">
        <v>28</v>
      </c>
      <c r="W444">
        <v>11259007</v>
      </c>
    </row>
    <row r="445" spans="1:23" x14ac:dyDescent="0.25">
      <c r="A445" t="s">
        <v>2105</v>
      </c>
      <c r="B445" s="1">
        <v>43062</v>
      </c>
      <c r="C445" s="1">
        <v>43056</v>
      </c>
      <c r="D445">
        <v>14</v>
      </c>
      <c r="E445">
        <v>10</v>
      </c>
      <c r="F445" t="s">
        <v>2106</v>
      </c>
      <c r="G445">
        <v>239773</v>
      </c>
      <c r="H445">
        <v>11786</v>
      </c>
      <c r="I445">
        <v>169</v>
      </c>
      <c r="J445">
        <v>605</v>
      </c>
      <c r="K445" t="b">
        <v>0</v>
      </c>
      <c r="L445" t="b">
        <v>0</v>
      </c>
      <c r="M445">
        <v>3</v>
      </c>
      <c r="N445" t="b">
        <v>1</v>
      </c>
      <c r="O445" t="s">
        <v>2107</v>
      </c>
      <c r="P445" t="s">
        <v>2108</v>
      </c>
      <c r="Q445" t="s">
        <v>2109</v>
      </c>
      <c r="R445">
        <v>5</v>
      </c>
      <c r="S445">
        <v>6</v>
      </c>
      <c r="T445">
        <v>43</v>
      </c>
      <c r="U445">
        <v>54</v>
      </c>
      <c r="V445">
        <v>5</v>
      </c>
      <c r="W445">
        <v>2327668</v>
      </c>
    </row>
    <row r="446" spans="1:23" x14ac:dyDescent="0.25">
      <c r="A446" t="s">
        <v>2110</v>
      </c>
      <c r="B446" s="1">
        <v>43062</v>
      </c>
      <c r="C446" s="1">
        <v>43056</v>
      </c>
      <c r="D446">
        <v>5</v>
      </c>
      <c r="E446">
        <v>10</v>
      </c>
      <c r="F446" t="s">
        <v>2111</v>
      </c>
      <c r="G446">
        <v>617406</v>
      </c>
      <c r="H446">
        <v>34338</v>
      </c>
      <c r="I446">
        <v>637</v>
      </c>
      <c r="J446">
        <v>2154</v>
      </c>
      <c r="K446" t="b">
        <v>0</v>
      </c>
      <c r="L446" t="b">
        <v>0</v>
      </c>
      <c r="M446">
        <v>7</v>
      </c>
      <c r="N446" t="b">
        <v>1</v>
      </c>
      <c r="O446" t="s">
        <v>2112</v>
      </c>
      <c r="P446" t="s">
        <v>2113</v>
      </c>
      <c r="Q446" t="s">
        <v>2114</v>
      </c>
      <c r="R446">
        <v>5</v>
      </c>
      <c r="S446">
        <v>6</v>
      </c>
      <c r="T446">
        <v>58</v>
      </c>
      <c r="U446">
        <v>128</v>
      </c>
      <c r="V446">
        <v>10</v>
      </c>
      <c r="W446">
        <v>10199977</v>
      </c>
    </row>
    <row r="447" spans="1:23" x14ac:dyDescent="0.25">
      <c r="A447" t="s">
        <v>2115</v>
      </c>
      <c r="B447" s="1">
        <v>43061</v>
      </c>
      <c r="C447" s="1">
        <v>43056</v>
      </c>
      <c r="D447">
        <v>5</v>
      </c>
      <c r="E447">
        <v>10</v>
      </c>
      <c r="F447" t="s">
        <v>2116</v>
      </c>
      <c r="G447">
        <v>14265</v>
      </c>
      <c r="H447">
        <v>832</v>
      </c>
      <c r="I447">
        <v>11</v>
      </c>
      <c r="J447">
        <v>70</v>
      </c>
      <c r="K447" t="b">
        <v>0</v>
      </c>
      <c r="L447" t="b">
        <v>0</v>
      </c>
      <c r="M447">
        <v>2</v>
      </c>
      <c r="N447" t="b">
        <v>1</v>
      </c>
      <c r="O447" t="s">
        <v>2117</v>
      </c>
      <c r="P447" t="s">
        <v>2118</v>
      </c>
      <c r="Q447" t="s">
        <v>2119</v>
      </c>
      <c r="R447">
        <v>4</v>
      </c>
      <c r="S447">
        <v>5</v>
      </c>
      <c r="T447">
        <v>3</v>
      </c>
      <c r="U447">
        <v>7</v>
      </c>
      <c r="V447">
        <v>4</v>
      </c>
      <c r="W447">
        <v>37011</v>
      </c>
    </row>
    <row r="448" spans="1:23" x14ac:dyDescent="0.25">
      <c r="A448" t="s">
        <v>2120</v>
      </c>
      <c r="B448" s="1">
        <v>43059</v>
      </c>
      <c r="C448" s="1">
        <v>43055</v>
      </c>
      <c r="D448">
        <v>14</v>
      </c>
      <c r="E448">
        <v>24</v>
      </c>
      <c r="F448" t="s">
        <v>2121</v>
      </c>
      <c r="G448">
        <v>3699</v>
      </c>
      <c r="H448">
        <v>19</v>
      </c>
      <c r="I448">
        <v>3</v>
      </c>
      <c r="J448">
        <v>1</v>
      </c>
      <c r="K448" t="b">
        <v>0</v>
      </c>
      <c r="L448" t="b">
        <v>0</v>
      </c>
      <c r="M448">
        <v>5</v>
      </c>
      <c r="N448" t="b">
        <v>1</v>
      </c>
      <c r="O448" t="s">
        <v>2122</v>
      </c>
      <c r="P448" t="s">
        <v>2123</v>
      </c>
      <c r="Q448" t="s">
        <v>2124</v>
      </c>
      <c r="R448">
        <v>2</v>
      </c>
      <c r="S448">
        <v>4</v>
      </c>
      <c r="T448">
        <v>165</v>
      </c>
      <c r="U448">
        <v>640</v>
      </c>
      <c r="V448">
        <v>9</v>
      </c>
      <c r="W448">
        <v>80</v>
      </c>
    </row>
    <row r="449" spans="1:23" x14ac:dyDescent="0.25">
      <c r="A449" t="s">
        <v>2125</v>
      </c>
      <c r="B449" s="1">
        <v>43060</v>
      </c>
      <c r="C449" s="1">
        <v>43055</v>
      </c>
      <c r="D449">
        <v>15</v>
      </c>
      <c r="E449">
        <v>2</v>
      </c>
      <c r="F449" t="s">
        <v>2126</v>
      </c>
      <c r="G449">
        <v>13659</v>
      </c>
      <c r="H449">
        <v>7</v>
      </c>
      <c r="I449">
        <v>2</v>
      </c>
      <c r="J449">
        <v>5</v>
      </c>
      <c r="K449" t="b">
        <v>0</v>
      </c>
      <c r="L449" t="b">
        <v>0</v>
      </c>
      <c r="M449">
        <v>3</v>
      </c>
      <c r="N449" t="b">
        <v>1</v>
      </c>
      <c r="O449" t="s">
        <v>2127</v>
      </c>
      <c r="P449" t="s">
        <v>2128</v>
      </c>
      <c r="Q449" t="s">
        <v>2129</v>
      </c>
      <c r="R449">
        <v>3</v>
      </c>
      <c r="S449">
        <v>5</v>
      </c>
      <c r="T449">
        <v>139</v>
      </c>
      <c r="U449">
        <v>243</v>
      </c>
      <c r="V449">
        <v>13</v>
      </c>
      <c r="W449">
        <v>1697</v>
      </c>
    </row>
    <row r="450" spans="1:23" x14ac:dyDescent="0.25">
      <c r="A450" t="s">
        <v>2130</v>
      </c>
      <c r="B450" s="1">
        <v>43060</v>
      </c>
      <c r="C450" s="1">
        <v>43055</v>
      </c>
      <c r="D450">
        <v>22</v>
      </c>
      <c r="E450">
        <v>17</v>
      </c>
      <c r="F450" t="s">
        <v>2131</v>
      </c>
      <c r="G450">
        <v>1032</v>
      </c>
      <c r="H450">
        <v>3</v>
      </c>
      <c r="I450">
        <v>1</v>
      </c>
      <c r="J450">
        <v>1</v>
      </c>
      <c r="K450" t="b">
        <v>0</v>
      </c>
      <c r="L450" t="b">
        <v>0</v>
      </c>
      <c r="M450">
        <v>5</v>
      </c>
      <c r="N450" t="b">
        <v>1</v>
      </c>
      <c r="O450" t="s">
        <v>2132</v>
      </c>
      <c r="P450" t="s">
        <v>2133</v>
      </c>
      <c r="Q450" t="s">
        <v>2134</v>
      </c>
      <c r="R450">
        <v>3</v>
      </c>
      <c r="S450">
        <v>5</v>
      </c>
      <c r="T450">
        <v>17</v>
      </c>
      <c r="U450">
        <v>68</v>
      </c>
      <c r="V450">
        <v>24</v>
      </c>
      <c r="W450">
        <v>3395</v>
      </c>
    </row>
    <row r="451" spans="1:23" x14ac:dyDescent="0.25">
      <c r="A451" t="s">
        <v>2135</v>
      </c>
      <c r="B451" s="1">
        <v>43060</v>
      </c>
      <c r="C451" s="1">
        <v>43055</v>
      </c>
      <c r="D451">
        <v>13</v>
      </c>
      <c r="E451">
        <v>25</v>
      </c>
      <c r="F451" t="s">
        <v>2136</v>
      </c>
      <c r="G451">
        <v>4351</v>
      </c>
      <c r="H451">
        <v>10</v>
      </c>
      <c r="I451">
        <v>0</v>
      </c>
      <c r="J451">
        <v>0</v>
      </c>
      <c r="K451" t="b">
        <v>0</v>
      </c>
      <c r="L451" t="b">
        <v>0</v>
      </c>
      <c r="M451">
        <v>2</v>
      </c>
      <c r="N451" t="b">
        <v>1</v>
      </c>
      <c r="O451" t="s">
        <v>2137</v>
      </c>
      <c r="P451" t="s">
        <v>2138</v>
      </c>
      <c r="Q451" t="s">
        <v>2139</v>
      </c>
      <c r="R451">
        <v>3</v>
      </c>
      <c r="S451">
        <v>5</v>
      </c>
      <c r="T451">
        <v>1</v>
      </c>
      <c r="U451">
        <v>7</v>
      </c>
      <c r="V451">
        <v>7</v>
      </c>
      <c r="W451" t="s">
        <v>236</v>
      </c>
    </row>
    <row r="452" spans="1:23" x14ac:dyDescent="0.25">
      <c r="A452" t="s">
        <v>2140</v>
      </c>
      <c r="B452" s="1">
        <v>43060</v>
      </c>
      <c r="C452" s="1">
        <v>43055</v>
      </c>
      <c r="D452">
        <v>18</v>
      </c>
      <c r="E452">
        <v>10</v>
      </c>
      <c r="F452" t="s">
        <v>2141</v>
      </c>
      <c r="G452">
        <v>6553</v>
      </c>
      <c r="H452">
        <v>477</v>
      </c>
      <c r="I452">
        <v>2</v>
      </c>
      <c r="J452">
        <v>32</v>
      </c>
      <c r="K452" t="b">
        <v>0</v>
      </c>
      <c r="L452" t="b">
        <v>0</v>
      </c>
      <c r="M452">
        <v>7</v>
      </c>
      <c r="N452" t="b">
        <v>1</v>
      </c>
      <c r="O452" t="s">
        <v>2142</v>
      </c>
      <c r="P452" t="s">
        <v>2143</v>
      </c>
      <c r="Q452" t="s">
        <v>2144</v>
      </c>
      <c r="R452">
        <v>3</v>
      </c>
      <c r="S452">
        <v>5</v>
      </c>
      <c r="T452">
        <v>71</v>
      </c>
      <c r="U452">
        <v>214</v>
      </c>
      <c r="V452">
        <v>11</v>
      </c>
      <c r="W452">
        <v>250147</v>
      </c>
    </row>
    <row r="453" spans="1:23" x14ac:dyDescent="0.25">
      <c r="A453" t="s">
        <v>2145</v>
      </c>
      <c r="B453" s="1">
        <v>43060</v>
      </c>
      <c r="C453" s="1">
        <v>43053</v>
      </c>
      <c r="D453">
        <v>13</v>
      </c>
      <c r="E453">
        <v>10</v>
      </c>
      <c r="F453" t="s">
        <v>2146</v>
      </c>
      <c r="G453">
        <v>3896</v>
      </c>
      <c r="H453">
        <v>9</v>
      </c>
      <c r="I453">
        <v>0</v>
      </c>
      <c r="J453">
        <v>1</v>
      </c>
      <c r="K453" t="b">
        <v>0</v>
      </c>
      <c r="L453" t="b">
        <v>0</v>
      </c>
      <c r="M453">
        <v>0</v>
      </c>
      <c r="N453" t="b">
        <v>0</v>
      </c>
      <c r="O453" t="s">
        <v>2147</v>
      </c>
      <c r="P453" t="s">
        <v>236</v>
      </c>
      <c r="R453">
        <v>3</v>
      </c>
      <c r="S453">
        <v>7</v>
      </c>
      <c r="T453">
        <v>0</v>
      </c>
      <c r="U453">
        <v>0</v>
      </c>
      <c r="V453">
        <v>0</v>
      </c>
      <c r="W453">
        <v>4</v>
      </c>
    </row>
    <row r="454" spans="1:23" x14ac:dyDescent="0.25">
      <c r="A454" t="s">
        <v>2148</v>
      </c>
      <c r="B454" s="1">
        <v>43059</v>
      </c>
      <c r="C454" s="1">
        <v>43045</v>
      </c>
      <c r="D454">
        <v>17</v>
      </c>
      <c r="E454">
        <v>24</v>
      </c>
      <c r="F454" t="s">
        <v>2149</v>
      </c>
      <c r="G454">
        <v>2665</v>
      </c>
      <c r="H454">
        <v>11</v>
      </c>
      <c r="I454">
        <v>0</v>
      </c>
      <c r="J454">
        <v>0</v>
      </c>
      <c r="K454" t="b">
        <v>0</v>
      </c>
      <c r="L454" t="b">
        <v>0</v>
      </c>
      <c r="M454">
        <v>0</v>
      </c>
      <c r="N454" t="b">
        <v>0</v>
      </c>
      <c r="O454" t="s">
        <v>2150</v>
      </c>
      <c r="P454" t="s">
        <v>236</v>
      </c>
      <c r="R454">
        <v>2</v>
      </c>
      <c r="S454">
        <v>14</v>
      </c>
      <c r="T454">
        <v>0</v>
      </c>
      <c r="U454">
        <v>0</v>
      </c>
      <c r="V454">
        <v>0</v>
      </c>
      <c r="W454">
        <v>0</v>
      </c>
    </row>
    <row r="455" spans="1:23" x14ac:dyDescent="0.25">
      <c r="A455" t="s">
        <v>2151</v>
      </c>
      <c r="B455" s="1">
        <v>43059</v>
      </c>
      <c r="C455" s="1">
        <v>39882</v>
      </c>
      <c r="D455">
        <v>0</v>
      </c>
      <c r="E455">
        <v>1</v>
      </c>
      <c r="F455" t="s">
        <v>2152</v>
      </c>
      <c r="G455">
        <v>15476</v>
      </c>
      <c r="H455">
        <v>34</v>
      </c>
      <c r="I455">
        <v>1</v>
      </c>
      <c r="J455">
        <v>10</v>
      </c>
      <c r="K455" t="b">
        <v>0</v>
      </c>
      <c r="L455" t="b">
        <v>0</v>
      </c>
      <c r="M455">
        <v>2</v>
      </c>
      <c r="N455" t="b">
        <v>1</v>
      </c>
      <c r="O455" t="s">
        <v>2153</v>
      </c>
      <c r="P455" t="s">
        <v>2154</v>
      </c>
      <c r="Q455" t="s">
        <v>2155</v>
      </c>
      <c r="R455">
        <v>2</v>
      </c>
      <c r="S455">
        <v>3177</v>
      </c>
      <c r="T455">
        <v>110</v>
      </c>
      <c r="U455">
        <v>243</v>
      </c>
      <c r="V455">
        <v>10</v>
      </c>
      <c r="W455">
        <v>309</v>
      </c>
    </row>
    <row r="456" spans="1:23" x14ac:dyDescent="0.25">
      <c r="A456" t="s">
        <v>2156</v>
      </c>
      <c r="B456" s="1">
        <v>43060</v>
      </c>
      <c r="C456" s="1">
        <v>43055</v>
      </c>
      <c r="D456">
        <v>1</v>
      </c>
      <c r="E456">
        <v>22</v>
      </c>
      <c r="F456" t="s">
        <v>2157</v>
      </c>
      <c r="G456">
        <v>5963</v>
      </c>
      <c r="H456">
        <v>47</v>
      </c>
      <c r="I456">
        <v>2</v>
      </c>
      <c r="J456">
        <v>13</v>
      </c>
      <c r="K456" t="b">
        <v>0</v>
      </c>
      <c r="L456" t="b">
        <v>0</v>
      </c>
      <c r="M456">
        <v>0</v>
      </c>
      <c r="N456" t="b">
        <v>0</v>
      </c>
      <c r="O456" t="s">
        <v>2158</v>
      </c>
      <c r="P456" t="s">
        <v>2159</v>
      </c>
      <c r="R456">
        <v>3</v>
      </c>
      <c r="S456">
        <v>5</v>
      </c>
      <c r="T456">
        <v>10</v>
      </c>
      <c r="U456">
        <v>16</v>
      </c>
      <c r="V456">
        <v>3</v>
      </c>
      <c r="W456">
        <v>273</v>
      </c>
    </row>
    <row r="457" spans="1:23" x14ac:dyDescent="0.25">
      <c r="A457" t="s">
        <v>2160</v>
      </c>
      <c r="B457" s="1">
        <v>43059</v>
      </c>
      <c r="C457" s="1">
        <v>43055</v>
      </c>
      <c r="D457">
        <v>13</v>
      </c>
      <c r="E457">
        <v>10</v>
      </c>
      <c r="F457" t="s">
        <v>2161</v>
      </c>
      <c r="G457">
        <v>5839</v>
      </c>
      <c r="H457">
        <v>427</v>
      </c>
      <c r="I457">
        <v>14</v>
      </c>
      <c r="J457">
        <v>28</v>
      </c>
      <c r="K457" t="b">
        <v>0</v>
      </c>
      <c r="L457" t="b">
        <v>0</v>
      </c>
      <c r="M457">
        <v>2</v>
      </c>
      <c r="N457" t="b">
        <v>1</v>
      </c>
      <c r="O457" t="s">
        <v>2162</v>
      </c>
      <c r="P457" t="s">
        <v>2163</v>
      </c>
      <c r="Q457" t="s">
        <v>2164</v>
      </c>
      <c r="R457">
        <v>2</v>
      </c>
      <c r="S457">
        <v>4</v>
      </c>
      <c r="T457">
        <v>158</v>
      </c>
      <c r="U457">
        <v>558</v>
      </c>
      <c r="V457">
        <v>42</v>
      </c>
      <c r="W457">
        <v>48559</v>
      </c>
    </row>
    <row r="458" spans="1:23" x14ac:dyDescent="0.25">
      <c r="A458" t="s">
        <v>2165</v>
      </c>
      <c r="B458" s="1">
        <v>43060</v>
      </c>
      <c r="C458" s="1">
        <v>43055</v>
      </c>
      <c r="D458">
        <v>9</v>
      </c>
      <c r="E458">
        <v>10</v>
      </c>
      <c r="F458" t="s">
        <v>2166</v>
      </c>
      <c r="G458">
        <v>1508950</v>
      </c>
      <c r="H458">
        <v>181682</v>
      </c>
      <c r="I458">
        <v>2062</v>
      </c>
      <c r="J458">
        <v>9854</v>
      </c>
      <c r="K458" t="b">
        <v>0</v>
      </c>
      <c r="L458" t="b">
        <v>0</v>
      </c>
      <c r="M458">
        <v>3</v>
      </c>
      <c r="N458" t="b">
        <v>1</v>
      </c>
      <c r="O458" t="s">
        <v>2167</v>
      </c>
      <c r="P458" t="s">
        <v>2168</v>
      </c>
      <c r="Q458" t="s">
        <v>2169</v>
      </c>
      <c r="R458">
        <v>3</v>
      </c>
      <c r="S458">
        <v>5</v>
      </c>
      <c r="T458">
        <v>59</v>
      </c>
      <c r="U458">
        <v>271</v>
      </c>
      <c r="V458">
        <v>33</v>
      </c>
      <c r="W458">
        <v>9570130</v>
      </c>
    </row>
    <row r="459" spans="1:23" x14ac:dyDescent="0.25">
      <c r="A459" t="s">
        <v>2170</v>
      </c>
      <c r="B459" s="1">
        <v>43059</v>
      </c>
      <c r="C459" s="1">
        <v>43054</v>
      </c>
      <c r="D459">
        <v>23</v>
      </c>
      <c r="E459">
        <v>15</v>
      </c>
      <c r="F459" t="s">
        <v>2171</v>
      </c>
      <c r="G459">
        <v>29723</v>
      </c>
      <c r="H459">
        <v>2083</v>
      </c>
      <c r="I459">
        <v>8</v>
      </c>
      <c r="J459">
        <v>227</v>
      </c>
      <c r="K459" t="b">
        <v>0</v>
      </c>
      <c r="L459" t="b">
        <v>0</v>
      </c>
      <c r="M459">
        <v>3</v>
      </c>
      <c r="N459" t="b">
        <v>1</v>
      </c>
      <c r="O459" t="s">
        <v>2172</v>
      </c>
      <c r="P459" t="s">
        <v>2173</v>
      </c>
      <c r="Q459" t="s">
        <v>2174</v>
      </c>
      <c r="R459">
        <v>2</v>
      </c>
      <c r="S459">
        <v>5</v>
      </c>
      <c r="T459">
        <v>488</v>
      </c>
      <c r="U459">
        <v>578</v>
      </c>
      <c r="V459">
        <v>20</v>
      </c>
      <c r="W459">
        <v>48569</v>
      </c>
    </row>
    <row r="460" spans="1:23" x14ac:dyDescent="0.25">
      <c r="A460" t="s">
        <v>2175</v>
      </c>
      <c r="B460" s="1">
        <v>43058</v>
      </c>
      <c r="C460" s="1">
        <v>43052</v>
      </c>
      <c r="D460">
        <v>0</v>
      </c>
      <c r="E460">
        <v>17</v>
      </c>
      <c r="F460" t="s">
        <v>74</v>
      </c>
      <c r="G460">
        <v>784937</v>
      </c>
      <c r="H460">
        <v>4553</v>
      </c>
      <c r="I460">
        <v>290</v>
      </c>
      <c r="J460">
        <v>1478</v>
      </c>
      <c r="K460" t="b">
        <v>0</v>
      </c>
      <c r="L460" t="b">
        <v>0</v>
      </c>
      <c r="M460">
        <v>6</v>
      </c>
      <c r="N460" t="b">
        <v>1</v>
      </c>
      <c r="O460" t="s">
        <v>2176</v>
      </c>
      <c r="P460" t="s">
        <v>2177</v>
      </c>
      <c r="Q460" t="s">
        <v>2178</v>
      </c>
      <c r="R460">
        <v>1</v>
      </c>
      <c r="S460">
        <v>6</v>
      </c>
      <c r="T460">
        <v>139</v>
      </c>
      <c r="U460">
        <v>1680</v>
      </c>
      <c r="V460">
        <v>49</v>
      </c>
      <c r="W460">
        <v>3212413</v>
      </c>
    </row>
    <row r="461" spans="1:23" x14ac:dyDescent="0.25">
      <c r="A461" t="s">
        <v>2179</v>
      </c>
      <c r="B461" s="1">
        <v>43067</v>
      </c>
      <c r="C461" s="1">
        <v>43059</v>
      </c>
      <c r="D461">
        <v>1</v>
      </c>
      <c r="E461">
        <v>1</v>
      </c>
      <c r="F461" t="s">
        <v>2180</v>
      </c>
      <c r="G461">
        <v>2358051</v>
      </c>
      <c r="H461">
        <v>24368</v>
      </c>
      <c r="I461">
        <v>5513</v>
      </c>
      <c r="J461">
        <v>5622</v>
      </c>
      <c r="K461" t="b">
        <v>0</v>
      </c>
      <c r="L461" t="b">
        <v>0</v>
      </c>
      <c r="M461">
        <v>3</v>
      </c>
      <c r="N461" t="b">
        <v>1</v>
      </c>
      <c r="O461" t="s">
        <v>2181</v>
      </c>
      <c r="P461" t="s">
        <v>2182</v>
      </c>
      <c r="Q461" t="s">
        <v>2183</v>
      </c>
      <c r="R461">
        <v>9</v>
      </c>
      <c r="S461">
        <v>8</v>
      </c>
      <c r="T461">
        <v>151</v>
      </c>
      <c r="U461">
        <v>490</v>
      </c>
      <c r="V461">
        <v>23</v>
      </c>
      <c r="W461">
        <v>1207358</v>
      </c>
    </row>
    <row r="462" spans="1:23" x14ac:dyDescent="0.25">
      <c r="A462" t="s">
        <v>2184</v>
      </c>
      <c r="B462" s="1">
        <v>43066</v>
      </c>
      <c r="C462" s="1">
        <v>43057</v>
      </c>
      <c r="D462">
        <v>19</v>
      </c>
      <c r="E462">
        <v>24</v>
      </c>
      <c r="F462" t="s">
        <v>2185</v>
      </c>
      <c r="G462">
        <v>6988208</v>
      </c>
      <c r="H462">
        <v>368569</v>
      </c>
      <c r="I462">
        <v>8898</v>
      </c>
      <c r="J462">
        <v>103635</v>
      </c>
      <c r="K462" t="b">
        <v>0</v>
      </c>
      <c r="L462" t="b">
        <v>0</v>
      </c>
      <c r="M462">
        <v>1</v>
      </c>
      <c r="N462" t="b">
        <v>1</v>
      </c>
      <c r="O462" t="s">
        <v>2186</v>
      </c>
      <c r="P462" t="s">
        <v>2187</v>
      </c>
      <c r="Q462" t="s">
        <v>2188</v>
      </c>
      <c r="R462">
        <v>8</v>
      </c>
      <c r="S462">
        <v>9</v>
      </c>
      <c r="T462">
        <v>22</v>
      </c>
      <c r="U462">
        <v>76</v>
      </c>
      <c r="V462">
        <v>11</v>
      </c>
      <c r="W462">
        <v>1968818</v>
      </c>
    </row>
    <row r="463" spans="1:23" x14ac:dyDescent="0.25">
      <c r="A463" t="s">
        <v>2189</v>
      </c>
      <c r="B463" s="1">
        <v>43059</v>
      </c>
      <c r="C463" s="1">
        <v>43058</v>
      </c>
      <c r="D463">
        <v>7</v>
      </c>
      <c r="E463">
        <v>24</v>
      </c>
      <c r="F463" t="s">
        <v>54</v>
      </c>
      <c r="G463">
        <v>1675419</v>
      </c>
      <c r="H463">
        <v>12798</v>
      </c>
      <c r="I463">
        <v>1558</v>
      </c>
      <c r="J463">
        <v>1625</v>
      </c>
      <c r="K463" t="b">
        <v>0</v>
      </c>
      <c r="L463" t="b">
        <v>0</v>
      </c>
      <c r="M463">
        <v>2</v>
      </c>
      <c r="N463" t="b">
        <v>1</v>
      </c>
      <c r="O463" t="s">
        <v>2190</v>
      </c>
      <c r="P463" t="s">
        <v>2191</v>
      </c>
      <c r="Q463" t="s">
        <v>2192</v>
      </c>
      <c r="R463">
        <v>1</v>
      </c>
      <c r="S463">
        <v>1</v>
      </c>
      <c r="T463">
        <v>488</v>
      </c>
      <c r="U463">
        <v>2071</v>
      </c>
      <c r="V463">
        <v>36</v>
      </c>
      <c r="W463">
        <v>5292034</v>
      </c>
    </row>
    <row r="464" spans="1:23" x14ac:dyDescent="0.25">
      <c r="A464" t="s">
        <v>2193</v>
      </c>
      <c r="B464" s="1">
        <v>43066</v>
      </c>
      <c r="C464" s="1">
        <v>43058</v>
      </c>
      <c r="D464">
        <v>21</v>
      </c>
      <c r="E464">
        <v>22</v>
      </c>
      <c r="F464" t="s">
        <v>352</v>
      </c>
      <c r="G464">
        <v>2382878</v>
      </c>
      <c r="H464">
        <v>119254</v>
      </c>
      <c r="I464">
        <v>1404</v>
      </c>
      <c r="J464">
        <v>10148</v>
      </c>
      <c r="K464" t="b">
        <v>0</v>
      </c>
      <c r="L464" t="b">
        <v>0</v>
      </c>
      <c r="M464">
        <v>2</v>
      </c>
      <c r="N464" t="b">
        <v>1</v>
      </c>
      <c r="O464" t="s">
        <v>2194</v>
      </c>
      <c r="P464" t="s">
        <v>2195</v>
      </c>
      <c r="Q464" t="s">
        <v>2196</v>
      </c>
      <c r="R464">
        <v>8</v>
      </c>
      <c r="S464">
        <v>8</v>
      </c>
      <c r="T464">
        <v>12</v>
      </c>
      <c r="U464">
        <v>49</v>
      </c>
      <c r="V464">
        <v>25</v>
      </c>
      <c r="W464">
        <v>4169227</v>
      </c>
    </row>
    <row r="465" spans="1:23" x14ac:dyDescent="0.25">
      <c r="A465" t="s">
        <v>2197</v>
      </c>
      <c r="B465" s="1">
        <v>43059</v>
      </c>
      <c r="C465" s="1">
        <v>43058</v>
      </c>
      <c r="D465">
        <v>22</v>
      </c>
      <c r="E465">
        <v>17</v>
      </c>
      <c r="F465" t="s">
        <v>74</v>
      </c>
      <c r="G465">
        <v>226800</v>
      </c>
      <c r="H465">
        <v>2167</v>
      </c>
      <c r="I465">
        <v>123</v>
      </c>
      <c r="J465">
        <v>1137</v>
      </c>
      <c r="K465" t="b">
        <v>0</v>
      </c>
      <c r="L465" t="b">
        <v>0</v>
      </c>
      <c r="M465">
        <v>7</v>
      </c>
      <c r="N465" t="b">
        <v>1</v>
      </c>
      <c r="O465" t="s">
        <v>2198</v>
      </c>
      <c r="P465" t="s">
        <v>2199</v>
      </c>
      <c r="Q465" t="s">
        <v>2200</v>
      </c>
      <c r="R465">
        <v>1</v>
      </c>
      <c r="S465">
        <v>1</v>
      </c>
      <c r="T465">
        <v>139</v>
      </c>
      <c r="U465">
        <v>1663</v>
      </c>
      <c r="V465">
        <v>51</v>
      </c>
      <c r="W465">
        <v>3212413</v>
      </c>
    </row>
    <row r="466" spans="1:23" x14ac:dyDescent="0.25">
      <c r="A466" t="s">
        <v>2201</v>
      </c>
      <c r="B466" s="1">
        <v>43066</v>
      </c>
      <c r="C466" s="1">
        <v>43057</v>
      </c>
      <c r="D466">
        <v>17</v>
      </c>
      <c r="E466">
        <v>24</v>
      </c>
      <c r="F466" t="s">
        <v>2202</v>
      </c>
      <c r="G466">
        <v>2788162</v>
      </c>
      <c r="H466">
        <v>27260</v>
      </c>
      <c r="I466">
        <v>896</v>
      </c>
      <c r="J466">
        <v>3970</v>
      </c>
      <c r="K466" t="b">
        <v>0</v>
      </c>
      <c r="L466" t="b">
        <v>0</v>
      </c>
      <c r="M466">
        <v>2</v>
      </c>
      <c r="N466" t="b">
        <v>1</v>
      </c>
      <c r="O466" t="s">
        <v>2203</v>
      </c>
      <c r="P466" t="s">
        <v>2204</v>
      </c>
      <c r="Q466" t="s">
        <v>2205</v>
      </c>
      <c r="R466">
        <v>8</v>
      </c>
      <c r="S466">
        <v>9</v>
      </c>
      <c r="T466">
        <v>5</v>
      </c>
      <c r="U466">
        <v>56</v>
      </c>
      <c r="V466">
        <v>17</v>
      </c>
      <c r="W466">
        <v>2010225</v>
      </c>
    </row>
    <row r="467" spans="1:23" x14ac:dyDescent="0.25">
      <c r="A467" t="s">
        <v>2206</v>
      </c>
      <c r="B467" s="1">
        <v>43066</v>
      </c>
      <c r="C467" s="1">
        <v>43057</v>
      </c>
      <c r="D467">
        <v>19</v>
      </c>
      <c r="E467">
        <v>24</v>
      </c>
      <c r="F467" t="s">
        <v>2207</v>
      </c>
      <c r="G467">
        <v>2659593</v>
      </c>
      <c r="H467">
        <v>20003</v>
      </c>
      <c r="I467">
        <v>723</v>
      </c>
      <c r="J467">
        <v>2151</v>
      </c>
      <c r="K467" t="b">
        <v>0</v>
      </c>
      <c r="L467" t="b">
        <v>0</v>
      </c>
      <c r="M467">
        <v>9</v>
      </c>
      <c r="N467" t="b">
        <v>1</v>
      </c>
      <c r="O467" t="s">
        <v>2208</v>
      </c>
      <c r="P467" t="s">
        <v>2209</v>
      </c>
      <c r="Q467" t="s">
        <v>2210</v>
      </c>
      <c r="R467">
        <v>8</v>
      </c>
      <c r="S467">
        <v>9</v>
      </c>
      <c r="T467">
        <v>488</v>
      </c>
      <c r="U467">
        <v>1688</v>
      </c>
      <c r="V467">
        <v>37</v>
      </c>
      <c r="W467">
        <v>239464</v>
      </c>
    </row>
    <row r="468" spans="1:23" x14ac:dyDescent="0.25">
      <c r="A468" t="s">
        <v>2211</v>
      </c>
      <c r="B468" s="1">
        <v>43059</v>
      </c>
      <c r="C468" s="1">
        <v>43059</v>
      </c>
      <c r="D468">
        <v>2</v>
      </c>
      <c r="E468">
        <v>23</v>
      </c>
      <c r="F468" t="s">
        <v>2212</v>
      </c>
      <c r="G468">
        <v>18916</v>
      </c>
      <c r="H468">
        <v>1425</v>
      </c>
      <c r="I468">
        <v>28</v>
      </c>
      <c r="J468">
        <v>180</v>
      </c>
      <c r="K468" t="b">
        <v>0</v>
      </c>
      <c r="L468" t="b">
        <v>0</v>
      </c>
      <c r="M468">
        <v>5</v>
      </c>
      <c r="N468" t="b">
        <v>1</v>
      </c>
      <c r="O468" t="s">
        <v>2213</v>
      </c>
      <c r="P468" t="s">
        <v>2214</v>
      </c>
      <c r="Q468" t="s">
        <v>2215</v>
      </c>
      <c r="R468">
        <v>1</v>
      </c>
      <c r="S468">
        <v>0</v>
      </c>
      <c r="T468">
        <v>126</v>
      </c>
      <c r="U468">
        <v>183</v>
      </c>
      <c r="V468">
        <v>11</v>
      </c>
      <c r="W468" t="s">
        <v>236</v>
      </c>
    </row>
    <row r="469" spans="1:23" x14ac:dyDescent="0.25">
      <c r="A469" t="s">
        <v>2216</v>
      </c>
      <c r="B469" s="1">
        <v>43059</v>
      </c>
      <c r="C469" s="1">
        <v>43058</v>
      </c>
      <c r="D469">
        <v>3</v>
      </c>
      <c r="E469">
        <v>24</v>
      </c>
      <c r="F469" t="s">
        <v>2217</v>
      </c>
      <c r="G469">
        <v>214150</v>
      </c>
      <c r="H469">
        <v>4262</v>
      </c>
      <c r="I469">
        <v>535</v>
      </c>
      <c r="J469">
        <v>753</v>
      </c>
      <c r="K469" t="b">
        <v>0</v>
      </c>
      <c r="L469" t="b">
        <v>0</v>
      </c>
      <c r="M469">
        <v>2</v>
      </c>
      <c r="N469" t="b">
        <v>1</v>
      </c>
      <c r="O469" t="s">
        <v>2218</v>
      </c>
      <c r="P469" t="s">
        <v>2219</v>
      </c>
      <c r="Q469" t="s">
        <v>2220</v>
      </c>
      <c r="R469">
        <v>1</v>
      </c>
      <c r="S469">
        <v>1</v>
      </c>
      <c r="T469">
        <v>69</v>
      </c>
      <c r="U469">
        <v>136</v>
      </c>
      <c r="V469">
        <v>22</v>
      </c>
      <c r="W469">
        <v>1099202</v>
      </c>
    </row>
    <row r="470" spans="1:23" x14ac:dyDescent="0.25">
      <c r="A470" t="s">
        <v>2221</v>
      </c>
      <c r="B470" s="1">
        <v>43061</v>
      </c>
      <c r="C470" s="1">
        <v>43059</v>
      </c>
      <c r="D470">
        <v>3</v>
      </c>
      <c r="E470">
        <v>10</v>
      </c>
      <c r="F470" t="s">
        <v>2222</v>
      </c>
      <c r="G470">
        <v>191326</v>
      </c>
      <c r="H470">
        <v>3067</v>
      </c>
      <c r="I470">
        <v>287</v>
      </c>
      <c r="J470">
        <v>558</v>
      </c>
      <c r="K470" t="b">
        <v>0</v>
      </c>
      <c r="L470" t="b">
        <v>0</v>
      </c>
      <c r="M470">
        <v>3</v>
      </c>
      <c r="N470" t="b">
        <v>1</v>
      </c>
      <c r="O470" t="s">
        <v>2223</v>
      </c>
      <c r="P470" t="s">
        <v>2224</v>
      </c>
      <c r="Q470" t="s">
        <v>2225</v>
      </c>
      <c r="R470">
        <v>3</v>
      </c>
      <c r="S470">
        <v>2</v>
      </c>
      <c r="T470">
        <v>171</v>
      </c>
      <c r="U470">
        <v>305</v>
      </c>
      <c r="V470">
        <v>21</v>
      </c>
      <c r="W470" t="s">
        <v>236</v>
      </c>
    </row>
    <row r="471" spans="1:23" x14ac:dyDescent="0.25">
      <c r="A471" t="s">
        <v>2226</v>
      </c>
      <c r="B471" s="1">
        <v>43059</v>
      </c>
      <c r="C471" s="1">
        <v>43057</v>
      </c>
      <c r="D471">
        <v>17</v>
      </c>
      <c r="E471">
        <v>23</v>
      </c>
      <c r="F471" t="s">
        <v>1669</v>
      </c>
      <c r="G471">
        <v>325569</v>
      </c>
      <c r="H471">
        <v>12404</v>
      </c>
      <c r="I471">
        <v>1024</v>
      </c>
      <c r="J471">
        <v>1437</v>
      </c>
      <c r="K471" t="b">
        <v>0</v>
      </c>
      <c r="L471" t="b">
        <v>0</v>
      </c>
      <c r="M471">
        <v>0</v>
      </c>
      <c r="N471" t="b">
        <v>0</v>
      </c>
      <c r="O471" t="s">
        <v>2227</v>
      </c>
      <c r="P471" t="s">
        <v>2228</v>
      </c>
      <c r="Q471" t="s">
        <v>2229</v>
      </c>
      <c r="R471">
        <v>1</v>
      </c>
      <c r="S471">
        <v>2</v>
      </c>
      <c r="T471">
        <v>488</v>
      </c>
      <c r="U471">
        <v>1574</v>
      </c>
      <c r="V471">
        <v>24</v>
      </c>
      <c r="W471">
        <v>12641442</v>
      </c>
    </row>
    <row r="472" spans="1:23" x14ac:dyDescent="0.25">
      <c r="A472" t="s">
        <v>2230</v>
      </c>
      <c r="B472" s="1">
        <v>43065</v>
      </c>
      <c r="C472" s="1">
        <v>43057</v>
      </c>
      <c r="D472">
        <v>16</v>
      </c>
      <c r="E472">
        <v>24</v>
      </c>
      <c r="F472" t="s">
        <v>272</v>
      </c>
      <c r="G472">
        <v>2316153</v>
      </c>
      <c r="H472">
        <v>96546</v>
      </c>
      <c r="I472">
        <v>1087</v>
      </c>
      <c r="J472">
        <v>10106</v>
      </c>
      <c r="K472" t="b">
        <v>0</v>
      </c>
      <c r="L472" t="b">
        <v>0</v>
      </c>
      <c r="M472">
        <v>3</v>
      </c>
      <c r="N472" t="b">
        <v>1</v>
      </c>
      <c r="O472" t="s">
        <v>2231</v>
      </c>
      <c r="P472" t="s">
        <v>2232</v>
      </c>
      <c r="Q472" t="s">
        <v>2233</v>
      </c>
      <c r="R472">
        <v>7</v>
      </c>
      <c r="S472">
        <v>8</v>
      </c>
      <c r="T472">
        <v>19</v>
      </c>
      <c r="U472">
        <v>169</v>
      </c>
      <c r="V472">
        <v>27</v>
      </c>
      <c r="W472">
        <v>5008492</v>
      </c>
    </row>
    <row r="473" spans="1:23" x14ac:dyDescent="0.25">
      <c r="A473" t="s">
        <v>2234</v>
      </c>
      <c r="B473" s="1">
        <v>43065</v>
      </c>
      <c r="C473" s="1">
        <v>43058</v>
      </c>
      <c r="D473">
        <v>7</v>
      </c>
      <c r="E473">
        <v>22</v>
      </c>
      <c r="F473" t="s">
        <v>2235</v>
      </c>
      <c r="G473">
        <v>83369</v>
      </c>
      <c r="H473">
        <v>1237</v>
      </c>
      <c r="I473">
        <v>526</v>
      </c>
      <c r="J473">
        <v>0</v>
      </c>
      <c r="K473" t="b">
        <v>1</v>
      </c>
      <c r="L473" t="b">
        <v>0</v>
      </c>
      <c r="M473">
        <v>3</v>
      </c>
      <c r="N473" t="b">
        <v>1</v>
      </c>
      <c r="O473" t="s">
        <v>2236</v>
      </c>
      <c r="P473" t="s">
        <v>2237</v>
      </c>
      <c r="Q473" t="s">
        <v>2238</v>
      </c>
      <c r="R473">
        <v>7</v>
      </c>
      <c r="S473">
        <v>7</v>
      </c>
      <c r="T473">
        <v>144</v>
      </c>
      <c r="U473">
        <v>517</v>
      </c>
      <c r="V473">
        <v>12</v>
      </c>
      <c r="W473">
        <v>13062</v>
      </c>
    </row>
    <row r="474" spans="1:23" x14ac:dyDescent="0.25">
      <c r="A474" t="s">
        <v>2239</v>
      </c>
      <c r="B474" s="1">
        <v>43061</v>
      </c>
      <c r="C474" s="1">
        <v>43058</v>
      </c>
      <c r="D474">
        <v>16</v>
      </c>
      <c r="E474">
        <v>26</v>
      </c>
      <c r="F474" t="s">
        <v>139</v>
      </c>
      <c r="G474">
        <v>91100</v>
      </c>
      <c r="H474">
        <v>1174</v>
      </c>
      <c r="I474">
        <v>200</v>
      </c>
      <c r="J474">
        <v>323</v>
      </c>
      <c r="K474" t="b">
        <v>0</v>
      </c>
      <c r="L474" t="b">
        <v>0</v>
      </c>
      <c r="M474">
        <v>5</v>
      </c>
      <c r="N474" t="b">
        <v>1</v>
      </c>
      <c r="O474" t="s">
        <v>2240</v>
      </c>
      <c r="P474" t="s">
        <v>2241</v>
      </c>
      <c r="Q474" t="s">
        <v>2242</v>
      </c>
      <c r="R474">
        <v>3</v>
      </c>
      <c r="S474">
        <v>3</v>
      </c>
      <c r="T474">
        <v>158</v>
      </c>
      <c r="U474">
        <v>618</v>
      </c>
      <c r="V474">
        <v>36</v>
      </c>
      <c r="W474">
        <v>890739</v>
      </c>
    </row>
    <row r="475" spans="1:23" x14ac:dyDescent="0.25">
      <c r="A475" t="s">
        <v>2243</v>
      </c>
      <c r="B475" s="1">
        <v>43065</v>
      </c>
      <c r="C475" s="1">
        <v>43057</v>
      </c>
      <c r="D475">
        <v>7</v>
      </c>
      <c r="E475">
        <v>15</v>
      </c>
      <c r="F475" t="s">
        <v>2244</v>
      </c>
      <c r="G475">
        <v>818533</v>
      </c>
      <c r="H475">
        <v>42798</v>
      </c>
      <c r="I475">
        <v>855</v>
      </c>
      <c r="J475">
        <v>5748</v>
      </c>
      <c r="K475" t="b">
        <v>0</v>
      </c>
      <c r="L475" t="b">
        <v>0</v>
      </c>
      <c r="M475">
        <v>2</v>
      </c>
      <c r="N475" t="b">
        <v>1</v>
      </c>
      <c r="O475" t="s">
        <v>2245</v>
      </c>
      <c r="P475" t="s">
        <v>2246</v>
      </c>
      <c r="Q475" t="s">
        <v>2247</v>
      </c>
      <c r="R475">
        <v>7</v>
      </c>
      <c r="S475">
        <v>8</v>
      </c>
      <c r="T475">
        <v>69</v>
      </c>
      <c r="U475">
        <v>154</v>
      </c>
      <c r="V475">
        <v>32</v>
      </c>
      <c r="W475">
        <v>1176502</v>
      </c>
    </row>
    <row r="476" spans="1:23" x14ac:dyDescent="0.25">
      <c r="A476" t="s">
        <v>2248</v>
      </c>
      <c r="B476" s="1">
        <v>43066</v>
      </c>
      <c r="C476" s="1">
        <v>43058</v>
      </c>
      <c r="D476">
        <v>15</v>
      </c>
      <c r="E476">
        <v>25</v>
      </c>
      <c r="F476" t="s">
        <v>437</v>
      </c>
      <c r="G476">
        <v>88952</v>
      </c>
      <c r="H476">
        <v>591</v>
      </c>
      <c r="I476">
        <v>59</v>
      </c>
      <c r="J476">
        <v>594</v>
      </c>
      <c r="K476" t="b">
        <v>0</v>
      </c>
      <c r="L476" t="b">
        <v>0</v>
      </c>
      <c r="M476">
        <v>9</v>
      </c>
      <c r="N476" t="b">
        <v>1</v>
      </c>
      <c r="O476" t="s">
        <v>2249</v>
      </c>
      <c r="P476" t="s">
        <v>2250</v>
      </c>
      <c r="Q476" t="s">
        <v>2251</v>
      </c>
      <c r="R476">
        <v>8</v>
      </c>
      <c r="S476">
        <v>8</v>
      </c>
      <c r="T476">
        <v>183</v>
      </c>
      <c r="U476">
        <v>243</v>
      </c>
      <c r="V476">
        <v>14</v>
      </c>
      <c r="W476">
        <v>3346641</v>
      </c>
    </row>
    <row r="477" spans="1:23" x14ac:dyDescent="0.25">
      <c r="A477" t="s">
        <v>2252</v>
      </c>
      <c r="B477" s="1">
        <v>43065</v>
      </c>
      <c r="C477" s="1">
        <v>43058</v>
      </c>
      <c r="D477">
        <v>14</v>
      </c>
      <c r="E477">
        <v>17</v>
      </c>
      <c r="F477" t="s">
        <v>975</v>
      </c>
      <c r="G477">
        <v>41824</v>
      </c>
      <c r="H477">
        <v>212</v>
      </c>
      <c r="I477">
        <v>42</v>
      </c>
      <c r="J477">
        <v>116</v>
      </c>
      <c r="K477" t="b">
        <v>0</v>
      </c>
      <c r="L477" t="b">
        <v>0</v>
      </c>
      <c r="M477">
        <v>5</v>
      </c>
      <c r="N477" t="b">
        <v>1</v>
      </c>
      <c r="O477" t="s">
        <v>2253</v>
      </c>
      <c r="P477" t="s">
        <v>2254</v>
      </c>
      <c r="Q477" t="s">
        <v>2255</v>
      </c>
      <c r="R477">
        <v>7</v>
      </c>
      <c r="S477">
        <v>7</v>
      </c>
      <c r="T477">
        <v>48</v>
      </c>
      <c r="U477">
        <v>120</v>
      </c>
      <c r="V477">
        <v>19</v>
      </c>
      <c r="W477">
        <v>2702088</v>
      </c>
    </row>
    <row r="478" spans="1:23" x14ac:dyDescent="0.25">
      <c r="A478" t="s">
        <v>2256</v>
      </c>
      <c r="B478" s="1">
        <v>43063</v>
      </c>
      <c r="C478" s="1">
        <v>43056</v>
      </c>
      <c r="D478">
        <v>6</v>
      </c>
      <c r="E478">
        <v>28</v>
      </c>
      <c r="F478" t="s">
        <v>1659</v>
      </c>
      <c r="G478">
        <v>2175978</v>
      </c>
      <c r="H478">
        <v>37009</v>
      </c>
      <c r="I478">
        <v>915</v>
      </c>
      <c r="J478">
        <v>5657</v>
      </c>
      <c r="K478" t="b">
        <v>0</v>
      </c>
      <c r="L478" t="b">
        <v>0</v>
      </c>
      <c r="M478">
        <v>4</v>
      </c>
      <c r="N478" t="b">
        <v>1</v>
      </c>
      <c r="O478" t="s">
        <v>2257</v>
      </c>
      <c r="P478" t="s">
        <v>2258</v>
      </c>
      <c r="Q478" t="s">
        <v>2259</v>
      </c>
      <c r="R478">
        <v>5</v>
      </c>
      <c r="S478">
        <v>7</v>
      </c>
      <c r="T478">
        <v>20</v>
      </c>
      <c r="U478">
        <v>52</v>
      </c>
      <c r="V478">
        <v>11</v>
      </c>
      <c r="W478">
        <v>1819334</v>
      </c>
    </row>
    <row r="479" spans="1:23" x14ac:dyDescent="0.25">
      <c r="A479" t="s">
        <v>2260</v>
      </c>
      <c r="B479" s="1">
        <v>43059</v>
      </c>
      <c r="C479" s="1">
        <v>43057</v>
      </c>
      <c r="D479">
        <v>19</v>
      </c>
      <c r="E479">
        <v>24</v>
      </c>
      <c r="F479" t="s">
        <v>387</v>
      </c>
      <c r="G479">
        <v>44805</v>
      </c>
      <c r="H479">
        <v>1496</v>
      </c>
      <c r="I479">
        <v>106</v>
      </c>
      <c r="J479">
        <v>1098</v>
      </c>
      <c r="K479" t="b">
        <v>0</v>
      </c>
      <c r="L479" t="b">
        <v>0</v>
      </c>
      <c r="M479">
        <v>2</v>
      </c>
      <c r="N479" t="b">
        <v>1</v>
      </c>
      <c r="O479" t="s">
        <v>2261</v>
      </c>
      <c r="P479" t="s">
        <v>2262</v>
      </c>
      <c r="Q479" t="s">
        <v>2263</v>
      </c>
      <c r="R479">
        <v>1</v>
      </c>
      <c r="S479">
        <v>2</v>
      </c>
      <c r="T479">
        <v>98</v>
      </c>
      <c r="U479">
        <v>246</v>
      </c>
      <c r="V479">
        <v>7</v>
      </c>
      <c r="W479">
        <v>116972</v>
      </c>
    </row>
    <row r="480" spans="1:23" x14ac:dyDescent="0.25">
      <c r="A480" t="s">
        <v>2264</v>
      </c>
      <c r="B480" s="1">
        <v>43065</v>
      </c>
      <c r="C480" s="1">
        <v>43058</v>
      </c>
      <c r="D480">
        <v>17</v>
      </c>
      <c r="E480">
        <v>25</v>
      </c>
      <c r="F480" t="s">
        <v>2265</v>
      </c>
      <c r="G480">
        <v>24715</v>
      </c>
      <c r="H480">
        <v>180</v>
      </c>
      <c r="I480">
        <v>28</v>
      </c>
      <c r="J480">
        <v>152</v>
      </c>
      <c r="K480" t="b">
        <v>0</v>
      </c>
      <c r="L480" t="b">
        <v>0</v>
      </c>
      <c r="M480">
        <v>3</v>
      </c>
      <c r="N480" t="b">
        <v>1</v>
      </c>
      <c r="O480" t="s">
        <v>2266</v>
      </c>
      <c r="P480" t="s">
        <v>2267</v>
      </c>
      <c r="Q480" t="s">
        <v>2268</v>
      </c>
      <c r="R480">
        <v>7</v>
      </c>
      <c r="S480">
        <v>7</v>
      </c>
      <c r="T480">
        <v>10</v>
      </c>
      <c r="U480">
        <v>44</v>
      </c>
      <c r="V480">
        <v>11</v>
      </c>
      <c r="W480">
        <v>521239</v>
      </c>
    </row>
    <row r="481" spans="1:23" x14ac:dyDescent="0.25">
      <c r="A481" t="s">
        <v>2269</v>
      </c>
      <c r="B481" s="1">
        <v>43060</v>
      </c>
      <c r="C481" s="1">
        <v>43058</v>
      </c>
      <c r="D481">
        <v>12</v>
      </c>
      <c r="E481">
        <v>25</v>
      </c>
      <c r="F481" t="s">
        <v>229</v>
      </c>
      <c r="G481">
        <v>111349</v>
      </c>
      <c r="H481">
        <v>662</v>
      </c>
      <c r="I481">
        <v>72</v>
      </c>
      <c r="J481">
        <v>611</v>
      </c>
      <c r="K481" t="b">
        <v>0</v>
      </c>
      <c r="L481" t="b">
        <v>0</v>
      </c>
      <c r="M481">
        <v>5</v>
      </c>
      <c r="N481" t="b">
        <v>1</v>
      </c>
      <c r="O481" t="s">
        <v>2270</v>
      </c>
      <c r="P481" t="s">
        <v>2271</v>
      </c>
      <c r="Q481" t="s">
        <v>2272</v>
      </c>
      <c r="R481">
        <v>2</v>
      </c>
      <c r="S481">
        <v>2</v>
      </c>
      <c r="T481">
        <v>183</v>
      </c>
      <c r="U481">
        <v>352</v>
      </c>
      <c r="V481">
        <v>18</v>
      </c>
      <c r="W481">
        <v>2119249</v>
      </c>
    </row>
    <row r="482" spans="1:23" x14ac:dyDescent="0.25">
      <c r="A482" t="s">
        <v>2273</v>
      </c>
      <c r="B482" s="1">
        <v>43060</v>
      </c>
      <c r="C482" s="1">
        <v>43056</v>
      </c>
      <c r="D482">
        <v>2</v>
      </c>
      <c r="E482">
        <v>23</v>
      </c>
      <c r="F482" t="s">
        <v>530</v>
      </c>
      <c r="G482">
        <v>1675392</v>
      </c>
      <c r="H482">
        <v>16239</v>
      </c>
      <c r="I482">
        <v>746</v>
      </c>
      <c r="J482">
        <v>1946</v>
      </c>
      <c r="K482" t="b">
        <v>0</v>
      </c>
      <c r="L482" t="b">
        <v>0</v>
      </c>
      <c r="M482">
        <v>3</v>
      </c>
      <c r="N482" t="b">
        <v>1</v>
      </c>
      <c r="O482" t="s">
        <v>2274</v>
      </c>
      <c r="P482" t="s">
        <v>2275</v>
      </c>
      <c r="Q482" t="s">
        <v>2276</v>
      </c>
      <c r="R482">
        <v>2</v>
      </c>
      <c r="S482">
        <v>4</v>
      </c>
      <c r="T482">
        <v>488</v>
      </c>
      <c r="U482">
        <v>2300</v>
      </c>
      <c r="V482">
        <v>31</v>
      </c>
      <c r="W482">
        <v>1968678</v>
      </c>
    </row>
    <row r="483" spans="1:23" x14ac:dyDescent="0.25">
      <c r="A483" t="s">
        <v>2277</v>
      </c>
      <c r="B483" s="1">
        <v>43065</v>
      </c>
      <c r="C483" s="1">
        <v>43058</v>
      </c>
      <c r="D483">
        <v>5</v>
      </c>
      <c r="E483">
        <v>25</v>
      </c>
      <c r="F483" t="s">
        <v>2278</v>
      </c>
      <c r="G483">
        <v>25203</v>
      </c>
      <c r="H483">
        <v>263</v>
      </c>
      <c r="I483">
        <v>355</v>
      </c>
      <c r="J483">
        <v>688</v>
      </c>
      <c r="K483" t="b">
        <v>0</v>
      </c>
      <c r="L483" t="b">
        <v>0</v>
      </c>
      <c r="M483">
        <v>0</v>
      </c>
      <c r="N483" t="b">
        <v>0</v>
      </c>
      <c r="O483" t="s">
        <v>2279</v>
      </c>
      <c r="P483" t="s">
        <v>2280</v>
      </c>
      <c r="Q483" t="s">
        <v>2281</v>
      </c>
      <c r="R483">
        <v>7</v>
      </c>
      <c r="S483">
        <v>7</v>
      </c>
      <c r="T483">
        <v>1</v>
      </c>
      <c r="U483">
        <v>1</v>
      </c>
      <c r="V483">
        <v>1</v>
      </c>
      <c r="W483">
        <v>26869</v>
      </c>
    </row>
    <row r="484" spans="1:23" x14ac:dyDescent="0.25">
      <c r="A484" t="s">
        <v>2282</v>
      </c>
      <c r="B484" s="1">
        <v>43059</v>
      </c>
      <c r="C484" s="1">
        <v>43057</v>
      </c>
      <c r="D484">
        <v>20</v>
      </c>
      <c r="E484">
        <v>26</v>
      </c>
      <c r="F484" t="s">
        <v>2283</v>
      </c>
      <c r="G484">
        <v>50934</v>
      </c>
      <c r="H484">
        <v>1349</v>
      </c>
      <c r="I484">
        <v>40</v>
      </c>
      <c r="J484">
        <v>138</v>
      </c>
      <c r="K484" t="b">
        <v>0</v>
      </c>
      <c r="L484" t="b">
        <v>0</v>
      </c>
      <c r="M484">
        <v>2</v>
      </c>
      <c r="N484" t="b">
        <v>1</v>
      </c>
      <c r="O484" t="s">
        <v>2284</v>
      </c>
      <c r="P484" t="s">
        <v>2285</v>
      </c>
      <c r="Q484" t="s">
        <v>2286</v>
      </c>
      <c r="R484">
        <v>1</v>
      </c>
      <c r="S484">
        <v>2</v>
      </c>
      <c r="T484">
        <v>119</v>
      </c>
      <c r="U484">
        <v>536</v>
      </c>
      <c r="V484">
        <v>29</v>
      </c>
      <c r="W484">
        <v>577026</v>
      </c>
    </row>
    <row r="485" spans="1:23" x14ac:dyDescent="0.25">
      <c r="A485" t="s">
        <v>2287</v>
      </c>
      <c r="B485" s="1">
        <v>43064</v>
      </c>
      <c r="C485" s="1">
        <v>43056</v>
      </c>
      <c r="D485">
        <v>13</v>
      </c>
      <c r="E485">
        <v>19</v>
      </c>
      <c r="F485" t="s">
        <v>2288</v>
      </c>
      <c r="G485">
        <v>2533102</v>
      </c>
      <c r="H485">
        <v>19731</v>
      </c>
      <c r="I485">
        <v>2011</v>
      </c>
      <c r="J485">
        <v>1903</v>
      </c>
      <c r="K485" t="b">
        <v>0</v>
      </c>
      <c r="L485" t="b">
        <v>0</v>
      </c>
      <c r="M485">
        <v>0</v>
      </c>
      <c r="N485" t="b">
        <v>0</v>
      </c>
      <c r="O485" t="s">
        <v>2289</v>
      </c>
      <c r="P485" t="s">
        <v>2290</v>
      </c>
      <c r="Q485" t="s">
        <v>2291</v>
      </c>
      <c r="R485">
        <v>6</v>
      </c>
      <c r="S485">
        <v>8</v>
      </c>
      <c r="T485">
        <v>1</v>
      </c>
      <c r="U485">
        <v>9</v>
      </c>
      <c r="V485">
        <v>9</v>
      </c>
      <c r="W485">
        <v>398881</v>
      </c>
    </row>
    <row r="486" spans="1:23" x14ac:dyDescent="0.25">
      <c r="A486" t="s">
        <v>2292</v>
      </c>
      <c r="B486" s="1">
        <v>43062</v>
      </c>
      <c r="C486" s="1">
        <v>43056</v>
      </c>
      <c r="D486">
        <v>14</v>
      </c>
      <c r="E486">
        <v>2</v>
      </c>
      <c r="F486" t="s">
        <v>2293</v>
      </c>
      <c r="G486">
        <v>836305</v>
      </c>
      <c r="H486">
        <v>9164</v>
      </c>
      <c r="I486">
        <v>664</v>
      </c>
      <c r="J486">
        <v>3133</v>
      </c>
      <c r="K486" t="b">
        <v>0</v>
      </c>
      <c r="L486" t="b">
        <v>0</v>
      </c>
      <c r="M486">
        <v>2</v>
      </c>
      <c r="N486" t="b">
        <v>1</v>
      </c>
      <c r="O486" t="s">
        <v>2294</v>
      </c>
      <c r="P486" t="s">
        <v>2295</v>
      </c>
      <c r="Q486" t="s">
        <v>2296</v>
      </c>
      <c r="R486">
        <v>4</v>
      </c>
      <c r="S486">
        <v>6</v>
      </c>
      <c r="T486">
        <v>140</v>
      </c>
      <c r="U486">
        <v>428</v>
      </c>
      <c r="V486">
        <v>18</v>
      </c>
      <c r="W486">
        <v>1420833</v>
      </c>
    </row>
    <row r="487" spans="1:23" x14ac:dyDescent="0.25">
      <c r="A487" t="s">
        <v>2297</v>
      </c>
      <c r="B487" s="1">
        <v>43063</v>
      </c>
      <c r="C487" s="1">
        <v>43056</v>
      </c>
      <c r="D487">
        <v>5</v>
      </c>
      <c r="E487">
        <v>10</v>
      </c>
      <c r="F487" t="s">
        <v>2298</v>
      </c>
      <c r="G487">
        <v>474712</v>
      </c>
      <c r="H487">
        <v>17620</v>
      </c>
      <c r="I487">
        <v>202</v>
      </c>
      <c r="J487">
        <v>922</v>
      </c>
      <c r="K487" t="b">
        <v>0</v>
      </c>
      <c r="L487" t="b">
        <v>0</v>
      </c>
      <c r="M487">
        <v>2</v>
      </c>
      <c r="N487" t="b">
        <v>1</v>
      </c>
      <c r="O487" t="s">
        <v>2299</v>
      </c>
      <c r="P487" t="s">
        <v>2300</v>
      </c>
      <c r="Q487" t="s">
        <v>2301</v>
      </c>
      <c r="R487">
        <v>5</v>
      </c>
      <c r="S487">
        <v>7</v>
      </c>
      <c r="T487">
        <v>19</v>
      </c>
      <c r="U487">
        <v>23</v>
      </c>
      <c r="V487">
        <v>4</v>
      </c>
      <c r="W487">
        <v>897979</v>
      </c>
    </row>
    <row r="488" spans="1:23" x14ac:dyDescent="0.25">
      <c r="A488" t="s">
        <v>2302</v>
      </c>
      <c r="B488" s="1">
        <v>43061</v>
      </c>
      <c r="C488" s="1">
        <v>41355</v>
      </c>
      <c r="D488">
        <v>22</v>
      </c>
      <c r="E488">
        <v>24</v>
      </c>
      <c r="F488" t="s">
        <v>2303</v>
      </c>
      <c r="G488">
        <v>5464</v>
      </c>
      <c r="H488">
        <v>13</v>
      </c>
      <c r="I488">
        <v>1</v>
      </c>
      <c r="J488">
        <v>2</v>
      </c>
      <c r="K488" t="b">
        <v>0</v>
      </c>
      <c r="L488" t="b">
        <v>0</v>
      </c>
      <c r="M488">
        <v>3</v>
      </c>
      <c r="N488" t="b">
        <v>1</v>
      </c>
      <c r="O488" t="s">
        <v>2304</v>
      </c>
      <c r="P488" t="s">
        <v>2305</v>
      </c>
      <c r="Q488" t="s">
        <v>2306</v>
      </c>
      <c r="R488">
        <v>3</v>
      </c>
      <c r="S488">
        <v>1706</v>
      </c>
      <c r="T488">
        <v>11</v>
      </c>
      <c r="U488">
        <v>13</v>
      </c>
      <c r="V488">
        <v>3</v>
      </c>
      <c r="W488">
        <v>2124</v>
      </c>
    </row>
    <row r="489" spans="1:23" x14ac:dyDescent="0.25">
      <c r="A489" t="s">
        <v>2307</v>
      </c>
      <c r="B489" s="1">
        <v>43061</v>
      </c>
      <c r="C489" s="1">
        <v>43056</v>
      </c>
      <c r="D489">
        <v>15</v>
      </c>
      <c r="E489">
        <v>10</v>
      </c>
      <c r="F489" t="s">
        <v>2308</v>
      </c>
      <c r="G489">
        <v>22607</v>
      </c>
      <c r="H489">
        <v>1472</v>
      </c>
      <c r="I489">
        <v>22</v>
      </c>
      <c r="J489">
        <v>91</v>
      </c>
      <c r="K489" t="b">
        <v>0</v>
      </c>
      <c r="L489" t="b">
        <v>0</v>
      </c>
      <c r="M489">
        <v>1</v>
      </c>
      <c r="N489" t="b">
        <v>1</v>
      </c>
      <c r="O489" t="s">
        <v>2309</v>
      </c>
      <c r="P489" t="s">
        <v>2310</v>
      </c>
      <c r="Q489" t="s">
        <v>2311</v>
      </c>
      <c r="R489">
        <v>3</v>
      </c>
      <c r="S489">
        <v>5</v>
      </c>
      <c r="T489">
        <v>5</v>
      </c>
      <c r="U489">
        <v>11</v>
      </c>
      <c r="V489">
        <v>6</v>
      </c>
      <c r="W489">
        <v>106780</v>
      </c>
    </row>
    <row r="490" spans="1:23" x14ac:dyDescent="0.25">
      <c r="A490" t="s">
        <v>2312</v>
      </c>
      <c r="B490" s="1">
        <v>43061</v>
      </c>
      <c r="C490" s="1">
        <v>43056</v>
      </c>
      <c r="D490">
        <v>5</v>
      </c>
      <c r="E490">
        <v>10</v>
      </c>
      <c r="F490" t="s">
        <v>2313</v>
      </c>
      <c r="G490">
        <v>612279</v>
      </c>
      <c r="H490">
        <v>29873</v>
      </c>
      <c r="I490">
        <v>520</v>
      </c>
      <c r="J490">
        <v>1458</v>
      </c>
      <c r="K490" t="b">
        <v>0</v>
      </c>
      <c r="L490" t="b">
        <v>0</v>
      </c>
      <c r="M490">
        <v>2</v>
      </c>
      <c r="N490" t="b">
        <v>1</v>
      </c>
      <c r="O490" t="s">
        <v>2314</v>
      </c>
      <c r="P490" t="s">
        <v>2315</v>
      </c>
      <c r="Q490" t="s">
        <v>2316</v>
      </c>
      <c r="R490">
        <v>3</v>
      </c>
      <c r="S490">
        <v>5</v>
      </c>
      <c r="T490">
        <v>58</v>
      </c>
      <c r="U490">
        <v>81</v>
      </c>
      <c r="V490">
        <v>5</v>
      </c>
      <c r="W490">
        <v>6930255</v>
      </c>
    </row>
    <row r="491" spans="1:23" x14ac:dyDescent="0.25">
      <c r="A491" t="s">
        <v>2317</v>
      </c>
      <c r="B491" s="1">
        <v>43061</v>
      </c>
      <c r="C491" s="1">
        <v>43056</v>
      </c>
      <c r="D491">
        <v>8</v>
      </c>
      <c r="E491">
        <v>10</v>
      </c>
      <c r="F491" t="s">
        <v>2318</v>
      </c>
      <c r="G491">
        <v>35511</v>
      </c>
      <c r="H491">
        <v>2016</v>
      </c>
      <c r="I491">
        <v>11</v>
      </c>
      <c r="J491">
        <v>69</v>
      </c>
      <c r="K491" t="b">
        <v>0</v>
      </c>
      <c r="L491" t="b">
        <v>0</v>
      </c>
      <c r="M491">
        <v>2</v>
      </c>
      <c r="N491" t="b">
        <v>1</v>
      </c>
      <c r="O491" t="s">
        <v>2319</v>
      </c>
      <c r="P491" t="s">
        <v>2320</v>
      </c>
      <c r="Q491" t="s">
        <v>2321</v>
      </c>
      <c r="R491">
        <v>3</v>
      </c>
      <c r="S491">
        <v>5</v>
      </c>
      <c r="T491">
        <v>124</v>
      </c>
      <c r="U491">
        <v>149</v>
      </c>
      <c r="V491">
        <v>4</v>
      </c>
      <c r="W491">
        <v>57374</v>
      </c>
    </row>
    <row r="492" spans="1:23" x14ac:dyDescent="0.25">
      <c r="A492" t="s">
        <v>2322</v>
      </c>
      <c r="B492" s="1">
        <v>43061</v>
      </c>
      <c r="C492" s="1">
        <v>43056</v>
      </c>
      <c r="D492">
        <v>8</v>
      </c>
      <c r="E492">
        <v>26</v>
      </c>
      <c r="F492" t="s">
        <v>2323</v>
      </c>
      <c r="G492">
        <v>129071</v>
      </c>
      <c r="H492">
        <v>12681</v>
      </c>
      <c r="I492">
        <v>83</v>
      </c>
      <c r="J492">
        <v>789</v>
      </c>
      <c r="K492" t="b">
        <v>0</v>
      </c>
      <c r="L492" t="b">
        <v>0</v>
      </c>
      <c r="M492">
        <v>2</v>
      </c>
      <c r="N492" t="b">
        <v>1</v>
      </c>
      <c r="O492" t="s">
        <v>2324</v>
      </c>
      <c r="P492" t="s">
        <v>2325</v>
      </c>
      <c r="Q492" t="s">
        <v>2326</v>
      </c>
      <c r="R492">
        <v>3</v>
      </c>
      <c r="S492">
        <v>5</v>
      </c>
      <c r="T492">
        <v>171</v>
      </c>
      <c r="U492">
        <v>408</v>
      </c>
      <c r="V492">
        <v>13</v>
      </c>
      <c r="W492">
        <v>659933</v>
      </c>
    </row>
    <row r="493" spans="1:23" x14ac:dyDescent="0.25">
      <c r="A493" t="s">
        <v>2327</v>
      </c>
      <c r="B493" s="1">
        <v>43061</v>
      </c>
      <c r="C493" s="1">
        <v>43054</v>
      </c>
      <c r="D493">
        <v>3</v>
      </c>
      <c r="E493">
        <v>22</v>
      </c>
      <c r="F493" t="s">
        <v>2328</v>
      </c>
      <c r="G493">
        <v>2885</v>
      </c>
      <c r="H493">
        <v>3</v>
      </c>
      <c r="I493">
        <v>0</v>
      </c>
      <c r="J493">
        <v>2</v>
      </c>
      <c r="K493" t="b">
        <v>0</v>
      </c>
      <c r="L493" t="b">
        <v>0</v>
      </c>
      <c r="M493">
        <v>0</v>
      </c>
      <c r="N493" t="b">
        <v>0</v>
      </c>
      <c r="O493" t="s">
        <v>2329</v>
      </c>
      <c r="P493" t="s">
        <v>236</v>
      </c>
      <c r="Q493" t="s">
        <v>2330</v>
      </c>
      <c r="R493">
        <v>3</v>
      </c>
      <c r="S493">
        <v>7</v>
      </c>
      <c r="T493">
        <v>0</v>
      </c>
      <c r="U493">
        <v>0</v>
      </c>
      <c r="V493">
        <v>0</v>
      </c>
      <c r="W493">
        <v>1</v>
      </c>
    </row>
    <row r="494" spans="1:23" x14ac:dyDescent="0.25">
      <c r="A494" t="s">
        <v>2331</v>
      </c>
      <c r="B494" s="1">
        <v>43060</v>
      </c>
      <c r="C494" s="1">
        <v>43056</v>
      </c>
      <c r="D494">
        <v>8</v>
      </c>
      <c r="E494">
        <v>10</v>
      </c>
      <c r="F494" t="s">
        <v>2332</v>
      </c>
      <c r="G494">
        <v>7840</v>
      </c>
      <c r="H494">
        <v>253</v>
      </c>
      <c r="I494">
        <v>17</v>
      </c>
      <c r="J494">
        <v>36</v>
      </c>
      <c r="K494" t="b">
        <v>0</v>
      </c>
      <c r="L494" t="b">
        <v>0</v>
      </c>
      <c r="M494">
        <v>2</v>
      </c>
      <c r="N494" t="b">
        <v>1</v>
      </c>
      <c r="O494" t="s">
        <v>2333</v>
      </c>
      <c r="P494" t="s">
        <v>2334</v>
      </c>
      <c r="Q494" t="s">
        <v>2335</v>
      </c>
      <c r="R494">
        <v>2</v>
      </c>
      <c r="S494">
        <v>4</v>
      </c>
      <c r="T494">
        <v>124</v>
      </c>
      <c r="U494">
        <v>148</v>
      </c>
      <c r="V494">
        <v>4</v>
      </c>
      <c r="W494">
        <v>8992</v>
      </c>
    </row>
    <row r="495" spans="1:23" x14ac:dyDescent="0.25">
      <c r="A495" t="s">
        <v>2336</v>
      </c>
      <c r="B495" s="1">
        <v>43061</v>
      </c>
      <c r="C495" s="1">
        <v>43059</v>
      </c>
      <c r="D495">
        <v>3</v>
      </c>
      <c r="E495">
        <v>10</v>
      </c>
      <c r="F495" t="s">
        <v>2337</v>
      </c>
      <c r="G495">
        <v>1819783</v>
      </c>
      <c r="H495">
        <v>17552</v>
      </c>
      <c r="I495">
        <v>6131</v>
      </c>
      <c r="J495">
        <v>7955</v>
      </c>
      <c r="K495" t="b">
        <v>0</v>
      </c>
      <c r="L495" t="b">
        <v>0</v>
      </c>
      <c r="M495">
        <v>0</v>
      </c>
      <c r="N495" t="b">
        <v>0</v>
      </c>
      <c r="O495" t="s">
        <v>2338</v>
      </c>
      <c r="P495" t="s">
        <v>236</v>
      </c>
      <c r="Q495" t="s">
        <v>2339</v>
      </c>
      <c r="R495">
        <v>2</v>
      </c>
      <c r="S495">
        <v>2</v>
      </c>
      <c r="T495">
        <v>0</v>
      </c>
      <c r="U495">
        <v>0</v>
      </c>
      <c r="V495">
        <v>0</v>
      </c>
      <c r="W495">
        <v>16644</v>
      </c>
    </row>
    <row r="496" spans="1:23" x14ac:dyDescent="0.25">
      <c r="A496" t="s">
        <v>2340</v>
      </c>
      <c r="B496" s="1">
        <v>43067</v>
      </c>
      <c r="C496" s="1">
        <v>43059</v>
      </c>
      <c r="D496">
        <v>13</v>
      </c>
      <c r="E496">
        <v>17</v>
      </c>
      <c r="F496" t="s">
        <v>2341</v>
      </c>
      <c r="G496">
        <v>1251416</v>
      </c>
      <c r="H496">
        <v>10836</v>
      </c>
      <c r="I496">
        <v>568</v>
      </c>
      <c r="J496">
        <v>757</v>
      </c>
      <c r="K496" t="b">
        <v>0</v>
      </c>
      <c r="L496" t="b">
        <v>0</v>
      </c>
      <c r="M496">
        <v>2</v>
      </c>
      <c r="N496" t="b">
        <v>1</v>
      </c>
      <c r="O496" t="s">
        <v>2342</v>
      </c>
      <c r="P496" t="s">
        <v>2343</v>
      </c>
      <c r="Q496" t="s">
        <v>2344</v>
      </c>
      <c r="R496">
        <v>8</v>
      </c>
      <c r="S496">
        <v>8</v>
      </c>
      <c r="T496">
        <v>139</v>
      </c>
      <c r="U496">
        <v>230</v>
      </c>
      <c r="V496">
        <v>17</v>
      </c>
      <c r="W496">
        <v>3333</v>
      </c>
    </row>
    <row r="497" spans="1:23" x14ac:dyDescent="0.25">
      <c r="A497" t="s">
        <v>2345</v>
      </c>
      <c r="B497" s="1">
        <v>43066</v>
      </c>
      <c r="C497" s="1">
        <v>43059</v>
      </c>
      <c r="D497">
        <v>21</v>
      </c>
      <c r="E497">
        <v>23</v>
      </c>
      <c r="F497" t="s">
        <v>34</v>
      </c>
      <c r="G497">
        <v>3203154</v>
      </c>
      <c r="H497">
        <v>197222</v>
      </c>
      <c r="I497">
        <v>1453</v>
      </c>
      <c r="J497">
        <v>11330</v>
      </c>
      <c r="K497" t="b">
        <v>0</v>
      </c>
      <c r="L497" t="b">
        <v>0</v>
      </c>
      <c r="M497">
        <v>5</v>
      </c>
      <c r="N497" t="b">
        <v>1</v>
      </c>
      <c r="O497" t="s">
        <v>2346</v>
      </c>
      <c r="P497" t="s">
        <v>2347</v>
      </c>
      <c r="Q497" t="s">
        <v>2348</v>
      </c>
      <c r="R497">
        <v>7</v>
      </c>
      <c r="S497">
        <v>7</v>
      </c>
      <c r="T497">
        <v>68</v>
      </c>
      <c r="U497">
        <v>446</v>
      </c>
      <c r="V497">
        <v>25</v>
      </c>
      <c r="W497">
        <v>4191209</v>
      </c>
    </row>
    <row r="498" spans="1:23" x14ac:dyDescent="0.25">
      <c r="A498" t="e">
        <f>-El8z4uy5Ac</f>
        <v>#NAME?</v>
      </c>
      <c r="B498" s="1">
        <v>43065</v>
      </c>
      <c r="C498" s="1">
        <v>43059</v>
      </c>
      <c r="D498">
        <v>17</v>
      </c>
      <c r="E498">
        <v>23</v>
      </c>
      <c r="F498" t="s">
        <v>104</v>
      </c>
      <c r="G498">
        <v>639982</v>
      </c>
      <c r="H498">
        <v>16519</v>
      </c>
      <c r="I498">
        <v>1243</v>
      </c>
      <c r="J498">
        <v>1739</v>
      </c>
      <c r="K498" t="b">
        <v>0</v>
      </c>
      <c r="L498" t="b">
        <v>0</v>
      </c>
      <c r="M498">
        <v>1</v>
      </c>
      <c r="N498" t="b">
        <v>1</v>
      </c>
      <c r="O498" t="s">
        <v>2349</v>
      </c>
      <c r="P498" t="s">
        <v>2350</v>
      </c>
      <c r="Q498" t="s">
        <v>2351</v>
      </c>
      <c r="R498">
        <v>6</v>
      </c>
      <c r="S498">
        <v>6</v>
      </c>
      <c r="T498">
        <v>3</v>
      </c>
      <c r="U498">
        <v>35</v>
      </c>
      <c r="V498">
        <v>32</v>
      </c>
      <c r="W498">
        <v>2158902</v>
      </c>
    </row>
    <row r="499" spans="1:23" x14ac:dyDescent="0.25">
      <c r="A499" t="s">
        <v>2352</v>
      </c>
      <c r="B499" s="1">
        <v>43067</v>
      </c>
      <c r="C499" s="1">
        <v>43059</v>
      </c>
      <c r="D499">
        <v>4</v>
      </c>
      <c r="E499">
        <v>10</v>
      </c>
      <c r="F499" t="s">
        <v>2353</v>
      </c>
      <c r="G499">
        <v>2049961</v>
      </c>
      <c r="H499">
        <v>9814</v>
      </c>
      <c r="I499">
        <v>2630</v>
      </c>
      <c r="J499">
        <v>2153</v>
      </c>
      <c r="K499" t="b">
        <v>0</v>
      </c>
      <c r="L499" t="b">
        <v>0</v>
      </c>
      <c r="M499">
        <v>4</v>
      </c>
      <c r="N499" t="b">
        <v>1</v>
      </c>
      <c r="O499" t="s">
        <v>2354</v>
      </c>
      <c r="P499" t="s">
        <v>2355</v>
      </c>
      <c r="Q499" t="s">
        <v>2356</v>
      </c>
      <c r="R499">
        <v>8</v>
      </c>
      <c r="S499">
        <v>8</v>
      </c>
      <c r="T499">
        <v>164</v>
      </c>
      <c r="U499">
        <v>456</v>
      </c>
      <c r="V499">
        <v>22</v>
      </c>
      <c r="W499">
        <v>1006866</v>
      </c>
    </row>
    <row r="500" spans="1:23" x14ac:dyDescent="0.25">
      <c r="A500" t="s">
        <v>2357</v>
      </c>
      <c r="B500" s="1">
        <v>43061</v>
      </c>
      <c r="C500" s="1">
        <v>43059</v>
      </c>
      <c r="D500">
        <v>18</v>
      </c>
      <c r="E500">
        <v>23</v>
      </c>
      <c r="F500" t="s">
        <v>1669</v>
      </c>
      <c r="G500">
        <v>522265</v>
      </c>
      <c r="H500">
        <v>25431</v>
      </c>
      <c r="I500">
        <v>802</v>
      </c>
      <c r="J500">
        <v>1171</v>
      </c>
      <c r="K500" t="b">
        <v>0</v>
      </c>
      <c r="L500" t="b">
        <v>0</v>
      </c>
      <c r="M500">
        <v>0</v>
      </c>
      <c r="N500" t="b">
        <v>0</v>
      </c>
      <c r="O500" t="s">
        <v>2358</v>
      </c>
      <c r="P500" t="s">
        <v>2359</v>
      </c>
      <c r="Q500" t="s">
        <v>2360</v>
      </c>
      <c r="R500">
        <v>2</v>
      </c>
      <c r="S500">
        <v>2</v>
      </c>
      <c r="T500">
        <v>488</v>
      </c>
      <c r="U500">
        <v>1414</v>
      </c>
      <c r="V500">
        <v>26</v>
      </c>
      <c r="W500">
        <v>12641442</v>
      </c>
    </row>
    <row r="501" spans="1:23" x14ac:dyDescent="0.25">
      <c r="A501" t="s">
        <v>2361</v>
      </c>
      <c r="B501" s="1">
        <v>43066</v>
      </c>
      <c r="C501" s="1">
        <v>43059</v>
      </c>
      <c r="D501">
        <v>17</v>
      </c>
      <c r="E501">
        <v>23</v>
      </c>
      <c r="F501" t="s">
        <v>2362</v>
      </c>
      <c r="G501">
        <v>1112006</v>
      </c>
      <c r="H501">
        <v>38196</v>
      </c>
      <c r="I501">
        <v>1299</v>
      </c>
      <c r="J501">
        <v>2436</v>
      </c>
      <c r="K501" t="b">
        <v>0</v>
      </c>
      <c r="L501" t="b">
        <v>0</v>
      </c>
      <c r="M501">
        <v>3</v>
      </c>
      <c r="N501" t="b">
        <v>1</v>
      </c>
      <c r="O501" t="s">
        <v>2363</v>
      </c>
      <c r="P501" t="s">
        <v>2364</v>
      </c>
      <c r="Q501" t="s">
        <v>2365</v>
      </c>
      <c r="R501">
        <v>7</v>
      </c>
      <c r="S501">
        <v>7</v>
      </c>
      <c r="T501">
        <v>59</v>
      </c>
      <c r="U501">
        <v>103</v>
      </c>
      <c r="V501">
        <v>15</v>
      </c>
      <c r="W501">
        <v>22919161</v>
      </c>
    </row>
    <row r="502" spans="1:23" x14ac:dyDescent="0.25">
      <c r="A502" t="s">
        <v>2366</v>
      </c>
      <c r="B502" s="1">
        <v>43067</v>
      </c>
      <c r="C502" s="1">
        <v>43059</v>
      </c>
      <c r="D502">
        <v>11</v>
      </c>
      <c r="E502">
        <v>24</v>
      </c>
      <c r="F502" t="s">
        <v>39</v>
      </c>
      <c r="G502">
        <v>639536</v>
      </c>
      <c r="H502">
        <v>9718</v>
      </c>
      <c r="I502">
        <v>1536</v>
      </c>
      <c r="J502">
        <v>1004</v>
      </c>
      <c r="K502" t="b">
        <v>0</v>
      </c>
      <c r="L502" t="b">
        <v>0</v>
      </c>
      <c r="M502">
        <v>5</v>
      </c>
      <c r="N502" t="b">
        <v>1</v>
      </c>
      <c r="O502" t="s">
        <v>2367</v>
      </c>
      <c r="P502" t="s">
        <v>2368</v>
      </c>
      <c r="Q502" t="s">
        <v>2369</v>
      </c>
      <c r="R502">
        <v>8</v>
      </c>
      <c r="S502">
        <v>8</v>
      </c>
      <c r="T502">
        <v>83</v>
      </c>
      <c r="U502">
        <v>211</v>
      </c>
      <c r="V502">
        <v>26</v>
      </c>
      <c r="W502">
        <v>13186408</v>
      </c>
    </row>
    <row r="503" spans="1:23" x14ac:dyDescent="0.25">
      <c r="A503" t="s">
        <v>2370</v>
      </c>
      <c r="B503" s="1">
        <v>43066</v>
      </c>
      <c r="C503" s="1">
        <v>43059</v>
      </c>
      <c r="D503">
        <v>4</v>
      </c>
      <c r="E503">
        <v>17</v>
      </c>
      <c r="F503" t="s">
        <v>74</v>
      </c>
      <c r="G503">
        <v>1462885</v>
      </c>
      <c r="H503">
        <v>10301</v>
      </c>
      <c r="I503">
        <v>751</v>
      </c>
      <c r="J503">
        <v>4623</v>
      </c>
      <c r="K503" t="b">
        <v>0</v>
      </c>
      <c r="L503" t="b">
        <v>0</v>
      </c>
      <c r="M503">
        <v>7</v>
      </c>
      <c r="N503" t="b">
        <v>1</v>
      </c>
      <c r="O503" t="s">
        <v>2371</v>
      </c>
      <c r="P503" t="s">
        <v>2372</v>
      </c>
      <c r="Q503" t="s">
        <v>2373</v>
      </c>
      <c r="R503">
        <v>7</v>
      </c>
      <c r="S503">
        <v>7</v>
      </c>
      <c r="T503">
        <v>139</v>
      </c>
      <c r="U503">
        <v>1624</v>
      </c>
      <c r="V503">
        <v>50</v>
      </c>
      <c r="W503">
        <v>3212413</v>
      </c>
    </row>
    <row r="504" spans="1:23" x14ac:dyDescent="0.25">
      <c r="A504" t="s">
        <v>2374</v>
      </c>
      <c r="B504" s="1">
        <v>43067</v>
      </c>
      <c r="C504" s="1">
        <v>43059</v>
      </c>
      <c r="D504">
        <v>16</v>
      </c>
      <c r="E504">
        <v>10</v>
      </c>
      <c r="F504" t="s">
        <v>2375</v>
      </c>
      <c r="G504">
        <v>840651</v>
      </c>
      <c r="H504">
        <v>28945</v>
      </c>
      <c r="I504">
        <v>597</v>
      </c>
      <c r="J504">
        <v>1587</v>
      </c>
      <c r="K504" t="b">
        <v>0</v>
      </c>
      <c r="L504" t="b">
        <v>0</v>
      </c>
      <c r="M504">
        <v>6</v>
      </c>
      <c r="N504" t="b">
        <v>1</v>
      </c>
      <c r="O504" t="s">
        <v>2376</v>
      </c>
      <c r="P504" t="s">
        <v>2377</v>
      </c>
      <c r="Q504" t="s">
        <v>2378</v>
      </c>
      <c r="R504">
        <v>8</v>
      </c>
      <c r="S504">
        <v>8</v>
      </c>
      <c r="T504">
        <v>126</v>
      </c>
      <c r="U504">
        <v>162</v>
      </c>
      <c r="V504">
        <v>9</v>
      </c>
      <c r="W504">
        <v>20337622</v>
      </c>
    </row>
    <row r="505" spans="1:23" x14ac:dyDescent="0.25">
      <c r="A505" t="s">
        <v>2379</v>
      </c>
      <c r="B505" s="1">
        <v>43068</v>
      </c>
      <c r="C505" s="1">
        <v>43059</v>
      </c>
      <c r="D505">
        <v>20</v>
      </c>
      <c r="E505">
        <v>25</v>
      </c>
      <c r="F505" t="s">
        <v>2380</v>
      </c>
      <c r="G505">
        <v>1112617</v>
      </c>
      <c r="H505">
        <v>11645</v>
      </c>
      <c r="I505">
        <v>362</v>
      </c>
      <c r="J505">
        <v>1943</v>
      </c>
      <c r="K505" t="b">
        <v>0</v>
      </c>
      <c r="L505" t="b">
        <v>0</v>
      </c>
      <c r="M505">
        <v>5</v>
      </c>
      <c r="N505" t="b">
        <v>1</v>
      </c>
      <c r="O505" t="s">
        <v>2381</v>
      </c>
      <c r="P505" t="s">
        <v>2382</v>
      </c>
      <c r="Q505" t="s">
        <v>2383</v>
      </c>
      <c r="R505">
        <v>9</v>
      </c>
      <c r="S505">
        <v>9</v>
      </c>
      <c r="T505">
        <v>5</v>
      </c>
      <c r="U505">
        <v>15</v>
      </c>
      <c r="V505">
        <v>5</v>
      </c>
      <c r="W505">
        <v>245120</v>
      </c>
    </row>
    <row r="506" spans="1:23" x14ac:dyDescent="0.25">
      <c r="A506" t="s">
        <v>2384</v>
      </c>
      <c r="B506" s="1">
        <v>43066</v>
      </c>
      <c r="C506" s="1">
        <v>43059</v>
      </c>
      <c r="D506">
        <v>16</v>
      </c>
      <c r="E506">
        <v>25</v>
      </c>
      <c r="F506" t="s">
        <v>2385</v>
      </c>
      <c r="G506">
        <v>170075</v>
      </c>
      <c r="H506">
        <v>696</v>
      </c>
      <c r="I506">
        <v>849</v>
      </c>
      <c r="J506">
        <v>1257</v>
      </c>
      <c r="K506" t="b">
        <v>0</v>
      </c>
      <c r="L506" t="b">
        <v>0</v>
      </c>
      <c r="M506">
        <v>2</v>
      </c>
      <c r="N506" t="b">
        <v>1</v>
      </c>
      <c r="O506" t="s">
        <v>2386</v>
      </c>
      <c r="P506" t="s">
        <v>2387</v>
      </c>
      <c r="R506">
        <v>7</v>
      </c>
      <c r="S506">
        <v>7</v>
      </c>
      <c r="T506">
        <v>86</v>
      </c>
      <c r="U506">
        <v>214</v>
      </c>
      <c r="V506">
        <v>10</v>
      </c>
      <c r="W506">
        <v>381107</v>
      </c>
    </row>
    <row r="507" spans="1:23" x14ac:dyDescent="0.25">
      <c r="A507" t="s">
        <v>2388</v>
      </c>
      <c r="B507" s="1">
        <v>43060</v>
      </c>
      <c r="C507" s="1">
        <v>43059</v>
      </c>
      <c r="D507">
        <v>16</v>
      </c>
      <c r="E507">
        <v>26</v>
      </c>
      <c r="F507" t="s">
        <v>432</v>
      </c>
      <c r="G507">
        <v>123251</v>
      </c>
      <c r="H507">
        <v>3601</v>
      </c>
      <c r="I507">
        <v>149</v>
      </c>
      <c r="J507">
        <v>400</v>
      </c>
      <c r="K507" t="b">
        <v>0</v>
      </c>
      <c r="L507" t="b">
        <v>0</v>
      </c>
      <c r="M507">
        <v>4</v>
      </c>
      <c r="N507" t="b">
        <v>1</v>
      </c>
      <c r="O507" t="s">
        <v>2389</v>
      </c>
      <c r="P507" t="s">
        <v>2390</v>
      </c>
      <c r="Q507" s="2" t="s">
        <v>2391</v>
      </c>
      <c r="R507">
        <v>1</v>
      </c>
      <c r="S507">
        <v>1</v>
      </c>
      <c r="T507">
        <v>126</v>
      </c>
      <c r="U507">
        <v>219</v>
      </c>
      <c r="V507">
        <v>24</v>
      </c>
      <c r="W507">
        <v>1066078</v>
      </c>
    </row>
    <row r="508" spans="1:23" x14ac:dyDescent="0.25">
      <c r="A508" t="s">
        <v>2392</v>
      </c>
      <c r="B508" s="1">
        <v>43066</v>
      </c>
      <c r="C508" s="1">
        <v>43059</v>
      </c>
      <c r="D508">
        <v>16</v>
      </c>
      <c r="E508">
        <v>27</v>
      </c>
      <c r="F508" t="s">
        <v>134</v>
      </c>
      <c r="G508">
        <v>632018</v>
      </c>
      <c r="H508">
        <v>22877</v>
      </c>
      <c r="I508">
        <v>193</v>
      </c>
      <c r="J508">
        <v>1065</v>
      </c>
      <c r="K508" t="b">
        <v>0</v>
      </c>
      <c r="L508" t="b">
        <v>0</v>
      </c>
      <c r="M508">
        <v>0</v>
      </c>
      <c r="N508" t="b">
        <v>0</v>
      </c>
      <c r="O508" t="s">
        <v>2393</v>
      </c>
      <c r="P508" t="s">
        <v>2394</v>
      </c>
      <c r="Q508" t="s">
        <v>2395</v>
      </c>
      <c r="R508">
        <v>7</v>
      </c>
      <c r="S508">
        <v>7</v>
      </c>
      <c r="T508">
        <v>17</v>
      </c>
      <c r="U508">
        <v>52</v>
      </c>
      <c r="V508">
        <v>13</v>
      </c>
      <c r="W508">
        <v>1096490</v>
      </c>
    </row>
    <row r="509" spans="1:23" x14ac:dyDescent="0.25">
      <c r="A509" t="s">
        <v>2396</v>
      </c>
      <c r="B509" s="1">
        <v>43067</v>
      </c>
      <c r="C509" s="1">
        <v>43059</v>
      </c>
      <c r="D509">
        <v>6</v>
      </c>
      <c r="E509">
        <v>23</v>
      </c>
      <c r="F509" t="s">
        <v>2397</v>
      </c>
      <c r="G509">
        <v>806660</v>
      </c>
      <c r="H509">
        <v>37548</v>
      </c>
      <c r="I509">
        <v>932</v>
      </c>
      <c r="J509">
        <v>2027</v>
      </c>
      <c r="K509" t="b">
        <v>0</v>
      </c>
      <c r="L509" t="b">
        <v>0</v>
      </c>
      <c r="M509">
        <v>3</v>
      </c>
      <c r="N509" t="b">
        <v>1</v>
      </c>
      <c r="O509" t="s">
        <v>2398</v>
      </c>
      <c r="P509" t="s">
        <v>2399</v>
      </c>
      <c r="Q509" t="s">
        <v>2400</v>
      </c>
      <c r="R509">
        <v>8</v>
      </c>
      <c r="S509">
        <v>8</v>
      </c>
      <c r="T509">
        <v>488</v>
      </c>
      <c r="U509">
        <v>1493</v>
      </c>
      <c r="V509">
        <v>31</v>
      </c>
      <c r="W509">
        <v>7937284</v>
      </c>
    </row>
    <row r="510" spans="1:23" x14ac:dyDescent="0.25">
      <c r="A510" t="s">
        <v>2401</v>
      </c>
      <c r="B510" s="1">
        <v>43060</v>
      </c>
      <c r="C510" s="1">
        <v>43059</v>
      </c>
      <c r="D510">
        <v>16</v>
      </c>
      <c r="E510">
        <v>27</v>
      </c>
      <c r="F510" t="s">
        <v>109</v>
      </c>
      <c r="G510">
        <v>128287</v>
      </c>
      <c r="H510">
        <v>5310</v>
      </c>
      <c r="I510">
        <v>490</v>
      </c>
      <c r="J510">
        <v>1624</v>
      </c>
      <c r="K510" t="b">
        <v>0</v>
      </c>
      <c r="L510" t="b">
        <v>0</v>
      </c>
      <c r="M510">
        <v>3</v>
      </c>
      <c r="N510" t="b">
        <v>1</v>
      </c>
      <c r="O510" t="s">
        <v>2402</v>
      </c>
      <c r="P510" t="s">
        <v>2403</v>
      </c>
      <c r="Q510" t="s">
        <v>2404</v>
      </c>
      <c r="R510">
        <v>1</v>
      </c>
      <c r="S510">
        <v>1</v>
      </c>
      <c r="T510">
        <v>22</v>
      </c>
      <c r="U510">
        <v>105</v>
      </c>
      <c r="V510">
        <v>21</v>
      </c>
      <c r="W510">
        <v>6091542</v>
      </c>
    </row>
    <row r="511" spans="1:23" x14ac:dyDescent="0.25">
      <c r="A511" t="s">
        <v>2405</v>
      </c>
      <c r="B511" s="1">
        <v>43065</v>
      </c>
      <c r="C511" s="1">
        <v>43059</v>
      </c>
      <c r="D511">
        <v>13</v>
      </c>
      <c r="E511">
        <v>25</v>
      </c>
      <c r="F511" t="s">
        <v>69</v>
      </c>
      <c r="G511">
        <v>651781</v>
      </c>
      <c r="H511">
        <v>17478</v>
      </c>
      <c r="I511">
        <v>604</v>
      </c>
      <c r="J511">
        <v>2845</v>
      </c>
      <c r="K511" t="b">
        <v>0</v>
      </c>
      <c r="L511" t="b">
        <v>0</v>
      </c>
      <c r="M511">
        <v>2</v>
      </c>
      <c r="N511" t="b">
        <v>1</v>
      </c>
      <c r="O511" t="s">
        <v>2406</v>
      </c>
      <c r="P511" t="s">
        <v>2407</v>
      </c>
      <c r="Q511" t="s">
        <v>2408</v>
      </c>
      <c r="R511">
        <v>6</v>
      </c>
      <c r="S511">
        <v>6</v>
      </c>
      <c r="T511">
        <v>85</v>
      </c>
      <c r="U511">
        <v>404</v>
      </c>
      <c r="V511">
        <v>45</v>
      </c>
      <c r="W511">
        <v>3808198</v>
      </c>
    </row>
    <row r="512" spans="1:23" x14ac:dyDescent="0.25">
      <c r="A512" t="s">
        <v>2409</v>
      </c>
      <c r="B512" s="1">
        <v>43065</v>
      </c>
      <c r="C512" s="1">
        <v>43059</v>
      </c>
      <c r="D512">
        <v>14</v>
      </c>
      <c r="E512">
        <v>24</v>
      </c>
      <c r="F512" t="s">
        <v>2410</v>
      </c>
      <c r="G512">
        <v>976530</v>
      </c>
      <c r="H512">
        <v>22988</v>
      </c>
      <c r="I512">
        <v>154</v>
      </c>
      <c r="J512">
        <v>1665</v>
      </c>
      <c r="K512" t="b">
        <v>0</v>
      </c>
      <c r="L512" t="b">
        <v>0</v>
      </c>
      <c r="M512">
        <v>8</v>
      </c>
      <c r="N512" t="b">
        <v>1</v>
      </c>
      <c r="O512" t="s">
        <v>2411</v>
      </c>
      <c r="P512" t="s">
        <v>2412</v>
      </c>
      <c r="Q512" t="s">
        <v>2413</v>
      </c>
      <c r="R512">
        <v>6</v>
      </c>
      <c r="S512">
        <v>6</v>
      </c>
      <c r="T512">
        <v>25</v>
      </c>
      <c r="U512">
        <v>127</v>
      </c>
      <c r="V512">
        <v>26</v>
      </c>
      <c r="W512">
        <v>739264</v>
      </c>
    </row>
    <row r="513" spans="1:23" x14ac:dyDescent="0.25">
      <c r="A513" t="s">
        <v>2414</v>
      </c>
      <c r="B513" s="1">
        <v>43067</v>
      </c>
      <c r="C513" s="1">
        <v>43059</v>
      </c>
      <c r="D513">
        <v>19</v>
      </c>
      <c r="E513">
        <v>10</v>
      </c>
      <c r="F513" t="s">
        <v>2415</v>
      </c>
      <c r="G513">
        <v>206873</v>
      </c>
      <c r="H513">
        <v>3362</v>
      </c>
      <c r="I513">
        <v>128</v>
      </c>
      <c r="J513">
        <v>144</v>
      </c>
      <c r="K513" t="b">
        <v>0</v>
      </c>
      <c r="L513" t="b">
        <v>0</v>
      </c>
      <c r="M513">
        <v>7</v>
      </c>
      <c r="N513" t="b">
        <v>1</v>
      </c>
      <c r="O513" t="s">
        <v>2416</v>
      </c>
      <c r="P513" t="s">
        <v>2417</v>
      </c>
      <c r="Q513" t="s">
        <v>2418</v>
      </c>
      <c r="R513">
        <v>8</v>
      </c>
      <c r="S513">
        <v>8</v>
      </c>
      <c r="T513">
        <v>171</v>
      </c>
      <c r="U513">
        <v>730</v>
      </c>
      <c r="V513">
        <v>23</v>
      </c>
      <c r="W513">
        <v>11143</v>
      </c>
    </row>
    <row r="514" spans="1:23" x14ac:dyDescent="0.25">
      <c r="A514" t="s">
        <v>2419</v>
      </c>
      <c r="B514" s="1">
        <v>43067</v>
      </c>
      <c r="C514" s="1">
        <v>43059</v>
      </c>
      <c r="D514">
        <v>15</v>
      </c>
      <c r="E514">
        <v>24</v>
      </c>
      <c r="F514" t="s">
        <v>1061</v>
      </c>
      <c r="G514">
        <v>62644</v>
      </c>
      <c r="H514">
        <v>198</v>
      </c>
      <c r="I514">
        <v>281</v>
      </c>
      <c r="J514">
        <v>236</v>
      </c>
      <c r="K514" t="b">
        <v>0</v>
      </c>
      <c r="L514" t="b">
        <v>0</v>
      </c>
      <c r="M514">
        <v>1</v>
      </c>
      <c r="N514" t="b">
        <v>1</v>
      </c>
      <c r="O514" t="s">
        <v>2420</v>
      </c>
      <c r="P514" t="s">
        <v>2421</v>
      </c>
      <c r="Q514" t="s">
        <v>2422</v>
      </c>
      <c r="R514">
        <v>7</v>
      </c>
      <c r="S514">
        <v>8</v>
      </c>
      <c r="T514">
        <v>36</v>
      </c>
      <c r="U514">
        <v>79</v>
      </c>
      <c r="V514">
        <v>10</v>
      </c>
      <c r="W514">
        <v>242880</v>
      </c>
    </row>
    <row r="515" spans="1:23" x14ac:dyDescent="0.25">
      <c r="A515" t="s">
        <v>2423</v>
      </c>
      <c r="B515" s="1">
        <v>43067</v>
      </c>
      <c r="C515" s="1">
        <v>43058</v>
      </c>
      <c r="D515">
        <v>7</v>
      </c>
      <c r="E515">
        <v>24</v>
      </c>
      <c r="F515" t="s">
        <v>54</v>
      </c>
      <c r="G515">
        <v>3383838</v>
      </c>
      <c r="H515">
        <v>63060</v>
      </c>
      <c r="I515">
        <v>3779</v>
      </c>
      <c r="J515">
        <v>7123</v>
      </c>
      <c r="K515" t="b">
        <v>0</v>
      </c>
      <c r="L515" t="b">
        <v>0</v>
      </c>
      <c r="M515">
        <v>1</v>
      </c>
      <c r="N515" t="b">
        <v>1</v>
      </c>
      <c r="O515" t="s">
        <v>2424</v>
      </c>
      <c r="P515" t="s">
        <v>2425</v>
      </c>
      <c r="Q515" t="s">
        <v>2426</v>
      </c>
      <c r="R515">
        <v>8</v>
      </c>
      <c r="S515">
        <v>9</v>
      </c>
      <c r="T515">
        <v>488</v>
      </c>
      <c r="U515">
        <v>2059</v>
      </c>
      <c r="V515">
        <v>37</v>
      </c>
      <c r="W515">
        <v>5292034</v>
      </c>
    </row>
    <row r="516" spans="1:23" x14ac:dyDescent="0.25">
      <c r="A516" t="s">
        <v>2427</v>
      </c>
      <c r="B516" s="1">
        <v>43066</v>
      </c>
      <c r="C516" s="1">
        <v>43058</v>
      </c>
      <c r="D516">
        <v>17</v>
      </c>
      <c r="E516">
        <v>1</v>
      </c>
      <c r="F516" t="s">
        <v>2217</v>
      </c>
      <c r="G516">
        <v>2143706</v>
      </c>
      <c r="H516">
        <v>27662</v>
      </c>
      <c r="I516">
        <v>2086</v>
      </c>
      <c r="J516">
        <v>2934</v>
      </c>
      <c r="K516" t="b">
        <v>0</v>
      </c>
      <c r="L516" t="b">
        <v>0</v>
      </c>
      <c r="M516">
        <v>4</v>
      </c>
      <c r="N516" t="b">
        <v>1</v>
      </c>
      <c r="O516" t="s">
        <v>2428</v>
      </c>
      <c r="P516" t="s">
        <v>2429</v>
      </c>
      <c r="Q516" t="s">
        <v>2430</v>
      </c>
      <c r="R516">
        <v>7</v>
      </c>
      <c r="S516">
        <v>8</v>
      </c>
      <c r="T516">
        <v>441</v>
      </c>
      <c r="U516">
        <v>1157</v>
      </c>
      <c r="V516">
        <v>39</v>
      </c>
      <c r="W516">
        <v>1099202</v>
      </c>
    </row>
    <row r="517" spans="1:23" x14ac:dyDescent="0.25">
      <c r="A517" t="s">
        <v>2431</v>
      </c>
      <c r="B517" s="1">
        <v>43067</v>
      </c>
      <c r="C517" s="1">
        <v>43059</v>
      </c>
      <c r="D517">
        <v>15</v>
      </c>
      <c r="E517">
        <v>27</v>
      </c>
      <c r="F517" t="s">
        <v>2432</v>
      </c>
      <c r="G517">
        <v>502040</v>
      </c>
      <c r="H517">
        <v>32735</v>
      </c>
      <c r="I517">
        <v>236</v>
      </c>
      <c r="J517">
        <v>4000</v>
      </c>
      <c r="K517" t="b">
        <v>0</v>
      </c>
      <c r="L517" t="b">
        <v>0</v>
      </c>
      <c r="M517">
        <v>1</v>
      </c>
      <c r="N517" t="b">
        <v>1</v>
      </c>
      <c r="O517" t="s">
        <v>2433</v>
      </c>
      <c r="P517" t="s">
        <v>2434</v>
      </c>
      <c r="Q517" t="s">
        <v>2435</v>
      </c>
      <c r="R517">
        <v>8</v>
      </c>
      <c r="S517">
        <v>8</v>
      </c>
      <c r="T517">
        <v>11</v>
      </c>
      <c r="U517">
        <v>44</v>
      </c>
      <c r="V517">
        <v>15</v>
      </c>
      <c r="W517">
        <v>4651800</v>
      </c>
    </row>
    <row r="518" spans="1:23" x14ac:dyDescent="0.25">
      <c r="A518" t="s">
        <v>2436</v>
      </c>
      <c r="B518" s="1">
        <v>43067</v>
      </c>
      <c r="C518" s="1">
        <v>43059</v>
      </c>
      <c r="D518">
        <v>16</v>
      </c>
      <c r="E518">
        <v>10</v>
      </c>
      <c r="F518" t="s">
        <v>2437</v>
      </c>
      <c r="G518">
        <v>186119</v>
      </c>
      <c r="H518">
        <v>4727</v>
      </c>
      <c r="I518">
        <v>178</v>
      </c>
      <c r="J518">
        <v>567</v>
      </c>
      <c r="K518" t="b">
        <v>0</v>
      </c>
      <c r="L518" t="b">
        <v>0</v>
      </c>
      <c r="M518">
        <v>1</v>
      </c>
      <c r="N518" t="b">
        <v>1</v>
      </c>
      <c r="O518" t="s">
        <v>2438</v>
      </c>
      <c r="P518" t="s">
        <v>2439</v>
      </c>
      <c r="Q518" t="s">
        <v>2440</v>
      </c>
      <c r="R518">
        <v>8</v>
      </c>
      <c r="S518">
        <v>8</v>
      </c>
      <c r="T518">
        <v>124</v>
      </c>
      <c r="U518">
        <v>252</v>
      </c>
      <c r="V518">
        <v>8</v>
      </c>
      <c r="W518">
        <v>258749</v>
      </c>
    </row>
    <row r="519" spans="1:23" x14ac:dyDescent="0.25">
      <c r="A519" t="s">
        <v>2441</v>
      </c>
      <c r="B519" s="1">
        <v>43067</v>
      </c>
      <c r="C519" s="1">
        <v>43059</v>
      </c>
      <c r="D519">
        <v>13</v>
      </c>
      <c r="E519">
        <v>24</v>
      </c>
      <c r="F519" t="s">
        <v>1166</v>
      </c>
      <c r="G519">
        <v>364914</v>
      </c>
      <c r="H519">
        <v>10007</v>
      </c>
      <c r="I519">
        <v>187</v>
      </c>
      <c r="J519">
        <v>1143</v>
      </c>
      <c r="K519" t="b">
        <v>0</v>
      </c>
      <c r="L519" t="b">
        <v>0</v>
      </c>
      <c r="M519">
        <v>4</v>
      </c>
      <c r="N519" t="b">
        <v>1</v>
      </c>
      <c r="O519" t="s">
        <v>2442</v>
      </c>
      <c r="P519" t="s">
        <v>2443</v>
      </c>
      <c r="Q519" t="s">
        <v>2444</v>
      </c>
      <c r="R519">
        <v>8</v>
      </c>
      <c r="S519">
        <v>8</v>
      </c>
      <c r="T519">
        <v>488</v>
      </c>
      <c r="U519">
        <v>905</v>
      </c>
      <c r="V519">
        <v>14</v>
      </c>
      <c r="W519">
        <v>4296125</v>
      </c>
    </row>
    <row r="520" spans="1:23" x14ac:dyDescent="0.25">
      <c r="A520" t="s">
        <v>2445</v>
      </c>
      <c r="B520" s="1">
        <v>43067</v>
      </c>
      <c r="C520" s="1">
        <v>43059</v>
      </c>
      <c r="D520">
        <v>4</v>
      </c>
      <c r="E520">
        <v>10</v>
      </c>
      <c r="F520" t="s">
        <v>2446</v>
      </c>
      <c r="G520">
        <v>2623238</v>
      </c>
      <c r="H520">
        <v>119787</v>
      </c>
      <c r="I520">
        <v>1975</v>
      </c>
      <c r="J520">
        <v>10218</v>
      </c>
      <c r="K520" t="b">
        <v>0</v>
      </c>
      <c r="L520" t="b">
        <v>0</v>
      </c>
      <c r="M520">
        <v>11</v>
      </c>
      <c r="N520" t="b">
        <v>1</v>
      </c>
      <c r="O520" t="s">
        <v>2447</v>
      </c>
      <c r="P520" t="s">
        <v>2448</v>
      </c>
      <c r="Q520" t="s">
        <v>2449</v>
      </c>
      <c r="R520">
        <v>8</v>
      </c>
      <c r="S520">
        <v>8</v>
      </c>
      <c r="T520">
        <v>488</v>
      </c>
      <c r="U520">
        <v>1502</v>
      </c>
      <c r="V520">
        <v>42</v>
      </c>
      <c r="W520">
        <v>1315462</v>
      </c>
    </row>
    <row r="521" spans="1:23" x14ac:dyDescent="0.25">
      <c r="A521" t="s">
        <v>2450</v>
      </c>
      <c r="B521" s="1">
        <v>43067</v>
      </c>
      <c r="C521" s="1">
        <v>43058</v>
      </c>
      <c r="D521">
        <v>23</v>
      </c>
      <c r="E521">
        <v>22</v>
      </c>
      <c r="F521" t="s">
        <v>2451</v>
      </c>
      <c r="G521">
        <v>159384</v>
      </c>
      <c r="H521">
        <v>4667</v>
      </c>
      <c r="I521">
        <v>187</v>
      </c>
      <c r="J521">
        <v>281</v>
      </c>
      <c r="K521" t="b">
        <v>0</v>
      </c>
      <c r="L521" t="b">
        <v>0</v>
      </c>
      <c r="M521">
        <v>2</v>
      </c>
      <c r="N521" t="b">
        <v>1</v>
      </c>
      <c r="O521" t="s">
        <v>2452</v>
      </c>
      <c r="P521" t="s">
        <v>2453</v>
      </c>
      <c r="Q521" t="s">
        <v>2454</v>
      </c>
      <c r="R521">
        <v>8</v>
      </c>
      <c r="S521">
        <v>9</v>
      </c>
      <c r="T521">
        <v>126</v>
      </c>
      <c r="U521">
        <v>240</v>
      </c>
      <c r="V521">
        <v>13</v>
      </c>
      <c r="W521">
        <v>192324</v>
      </c>
    </row>
    <row r="522" spans="1:23" x14ac:dyDescent="0.25">
      <c r="A522" t="s">
        <v>2455</v>
      </c>
      <c r="B522" s="1">
        <v>43066</v>
      </c>
      <c r="C522" s="1">
        <v>43059</v>
      </c>
      <c r="D522">
        <v>14</v>
      </c>
      <c r="E522">
        <v>26</v>
      </c>
      <c r="F522" t="s">
        <v>159</v>
      </c>
      <c r="G522">
        <v>726679</v>
      </c>
      <c r="H522">
        <v>25676</v>
      </c>
      <c r="I522">
        <v>614</v>
      </c>
      <c r="J522">
        <v>2624</v>
      </c>
      <c r="K522" t="b">
        <v>0</v>
      </c>
      <c r="L522" t="b">
        <v>0</v>
      </c>
      <c r="M522">
        <v>5</v>
      </c>
      <c r="N522" t="b">
        <v>1</v>
      </c>
      <c r="O522" t="s">
        <v>2456</v>
      </c>
      <c r="P522" t="s">
        <v>2457</v>
      </c>
      <c r="Q522" t="s">
        <v>2458</v>
      </c>
      <c r="R522">
        <v>7</v>
      </c>
      <c r="S522">
        <v>7</v>
      </c>
      <c r="T522">
        <v>85</v>
      </c>
      <c r="U522">
        <v>177</v>
      </c>
      <c r="V522">
        <v>17</v>
      </c>
      <c r="W522">
        <v>1689905</v>
      </c>
    </row>
    <row r="523" spans="1:23" x14ac:dyDescent="0.25">
      <c r="A523" t="s">
        <v>2459</v>
      </c>
      <c r="B523" s="1">
        <v>43063</v>
      </c>
      <c r="C523" s="1">
        <v>43059</v>
      </c>
      <c r="D523">
        <v>13</v>
      </c>
      <c r="E523">
        <v>26</v>
      </c>
      <c r="F523" t="s">
        <v>1171</v>
      </c>
      <c r="G523">
        <v>56071</v>
      </c>
      <c r="H523">
        <v>3074</v>
      </c>
      <c r="I523">
        <v>51</v>
      </c>
      <c r="J523">
        <v>273</v>
      </c>
      <c r="K523" t="b">
        <v>0</v>
      </c>
      <c r="L523" t="b">
        <v>0</v>
      </c>
      <c r="M523">
        <v>1</v>
      </c>
      <c r="N523" t="b">
        <v>1</v>
      </c>
      <c r="O523" t="s">
        <v>2460</v>
      </c>
      <c r="P523" t="s">
        <v>1173</v>
      </c>
      <c r="Q523" t="s">
        <v>2461</v>
      </c>
      <c r="R523">
        <v>4</v>
      </c>
      <c r="S523">
        <v>4</v>
      </c>
      <c r="T523">
        <v>14</v>
      </c>
      <c r="U523">
        <v>110</v>
      </c>
      <c r="V523">
        <v>13</v>
      </c>
      <c r="W523">
        <v>387825</v>
      </c>
    </row>
    <row r="524" spans="1:23" x14ac:dyDescent="0.25">
      <c r="A524" t="s">
        <v>2462</v>
      </c>
      <c r="B524" s="1">
        <v>43066</v>
      </c>
      <c r="C524" s="1">
        <v>42657</v>
      </c>
      <c r="D524">
        <v>21</v>
      </c>
      <c r="E524">
        <v>1</v>
      </c>
      <c r="F524" t="s">
        <v>2463</v>
      </c>
      <c r="G524">
        <v>37346</v>
      </c>
      <c r="H524">
        <v>0</v>
      </c>
      <c r="I524">
        <v>0</v>
      </c>
      <c r="J524">
        <v>0</v>
      </c>
      <c r="K524" t="b">
        <v>1</v>
      </c>
      <c r="L524" t="b">
        <v>1</v>
      </c>
      <c r="M524">
        <v>3</v>
      </c>
      <c r="N524" t="b">
        <v>1</v>
      </c>
      <c r="O524" t="s">
        <v>2464</v>
      </c>
      <c r="P524" t="s">
        <v>2465</v>
      </c>
      <c r="Q524" t="s">
        <v>2466</v>
      </c>
      <c r="R524">
        <v>7</v>
      </c>
      <c r="S524">
        <v>409</v>
      </c>
      <c r="T524">
        <v>2</v>
      </c>
      <c r="U524">
        <v>10</v>
      </c>
      <c r="V524">
        <v>9</v>
      </c>
      <c r="W524">
        <v>6095</v>
      </c>
    </row>
    <row r="525" spans="1:23" x14ac:dyDescent="0.25">
      <c r="A525" t="s">
        <v>2467</v>
      </c>
      <c r="B525" s="1">
        <v>43067</v>
      </c>
      <c r="C525" s="1">
        <v>43059</v>
      </c>
      <c r="D525">
        <v>17</v>
      </c>
      <c r="E525">
        <v>24</v>
      </c>
      <c r="F525" t="s">
        <v>1076</v>
      </c>
      <c r="G525">
        <v>88667</v>
      </c>
      <c r="H525">
        <v>1120</v>
      </c>
      <c r="I525">
        <v>58</v>
      </c>
      <c r="J525">
        <v>207</v>
      </c>
      <c r="K525" t="b">
        <v>0</v>
      </c>
      <c r="L525" t="b">
        <v>0</v>
      </c>
      <c r="M525">
        <v>2</v>
      </c>
      <c r="N525" t="b">
        <v>1</v>
      </c>
      <c r="O525" t="s">
        <v>2468</v>
      </c>
      <c r="P525" t="s">
        <v>2469</v>
      </c>
      <c r="Q525" t="s">
        <v>2470</v>
      </c>
      <c r="R525">
        <v>8</v>
      </c>
      <c r="S525">
        <v>8</v>
      </c>
      <c r="T525">
        <v>151</v>
      </c>
      <c r="U525">
        <v>349</v>
      </c>
      <c r="V525">
        <v>13</v>
      </c>
      <c r="W525">
        <v>666565</v>
      </c>
    </row>
    <row r="526" spans="1:23" x14ac:dyDescent="0.25">
      <c r="A526" t="s">
        <v>2471</v>
      </c>
      <c r="B526" s="1">
        <v>43067</v>
      </c>
      <c r="C526" s="1">
        <v>43059</v>
      </c>
      <c r="D526">
        <v>14</v>
      </c>
      <c r="E526">
        <v>22</v>
      </c>
      <c r="F526" t="s">
        <v>2472</v>
      </c>
      <c r="G526">
        <v>154224</v>
      </c>
      <c r="H526">
        <v>1584</v>
      </c>
      <c r="I526">
        <v>63</v>
      </c>
      <c r="J526">
        <v>272</v>
      </c>
      <c r="K526" t="b">
        <v>0</v>
      </c>
      <c r="L526" t="b">
        <v>0</v>
      </c>
      <c r="M526">
        <v>0</v>
      </c>
      <c r="N526" t="b">
        <v>0</v>
      </c>
      <c r="O526" t="s">
        <v>2473</v>
      </c>
      <c r="P526" t="s">
        <v>236</v>
      </c>
      <c r="Q526" t="s">
        <v>2474</v>
      </c>
      <c r="R526">
        <v>8</v>
      </c>
      <c r="S526">
        <v>8</v>
      </c>
      <c r="T526">
        <v>0</v>
      </c>
      <c r="U526">
        <v>0</v>
      </c>
      <c r="V526">
        <v>0</v>
      </c>
      <c r="W526">
        <v>4537</v>
      </c>
    </row>
    <row r="527" spans="1:23" x14ac:dyDescent="0.25">
      <c r="A527" t="s">
        <v>2475</v>
      </c>
      <c r="B527" s="1">
        <v>43066</v>
      </c>
      <c r="C527" s="1">
        <v>43058</v>
      </c>
      <c r="D527">
        <v>12</v>
      </c>
      <c r="E527">
        <v>19</v>
      </c>
      <c r="F527" t="s">
        <v>2476</v>
      </c>
      <c r="G527">
        <v>270360</v>
      </c>
      <c r="H527">
        <v>11727</v>
      </c>
      <c r="I527">
        <v>359</v>
      </c>
      <c r="J527">
        <v>1685</v>
      </c>
      <c r="K527" t="b">
        <v>0</v>
      </c>
      <c r="L527" t="b">
        <v>0</v>
      </c>
      <c r="M527">
        <v>2</v>
      </c>
      <c r="N527" t="b">
        <v>1</v>
      </c>
      <c r="O527" t="s">
        <v>2477</v>
      </c>
      <c r="P527" t="s">
        <v>2478</v>
      </c>
      <c r="Q527" t="s">
        <v>2479</v>
      </c>
      <c r="R527">
        <v>7</v>
      </c>
      <c r="S527">
        <v>8</v>
      </c>
      <c r="T527">
        <v>25</v>
      </c>
      <c r="U527">
        <v>108</v>
      </c>
      <c r="V527">
        <v>13</v>
      </c>
      <c r="W527">
        <v>1319982</v>
      </c>
    </row>
    <row r="528" spans="1:23" x14ac:dyDescent="0.25">
      <c r="A528" t="s">
        <v>2480</v>
      </c>
      <c r="B528" s="1">
        <v>43066</v>
      </c>
      <c r="C528" s="1">
        <v>43058</v>
      </c>
      <c r="D528">
        <v>19</v>
      </c>
      <c r="E528">
        <v>26</v>
      </c>
      <c r="F528" t="s">
        <v>2481</v>
      </c>
      <c r="G528">
        <v>1456636</v>
      </c>
      <c r="H528">
        <v>93590</v>
      </c>
      <c r="I528">
        <v>895</v>
      </c>
      <c r="J528">
        <v>15339</v>
      </c>
      <c r="K528" t="b">
        <v>0</v>
      </c>
      <c r="L528" t="b">
        <v>0</v>
      </c>
      <c r="M528">
        <v>6</v>
      </c>
      <c r="N528" t="b">
        <v>1</v>
      </c>
      <c r="O528" t="s">
        <v>2482</v>
      </c>
      <c r="P528" t="s">
        <v>2483</v>
      </c>
      <c r="Q528" t="s">
        <v>2484</v>
      </c>
      <c r="R528">
        <v>7</v>
      </c>
      <c r="S528">
        <v>8</v>
      </c>
      <c r="T528">
        <v>488</v>
      </c>
      <c r="U528">
        <v>909</v>
      </c>
      <c r="V528">
        <v>13</v>
      </c>
      <c r="W528">
        <v>7058098</v>
      </c>
    </row>
    <row r="529" spans="1:23" x14ac:dyDescent="0.25">
      <c r="A529" t="s">
        <v>2485</v>
      </c>
      <c r="B529" s="1">
        <v>43065</v>
      </c>
      <c r="C529" s="1">
        <v>43058</v>
      </c>
      <c r="D529">
        <v>17</v>
      </c>
      <c r="E529">
        <v>26</v>
      </c>
      <c r="F529" t="s">
        <v>2486</v>
      </c>
      <c r="G529">
        <v>166906</v>
      </c>
      <c r="H529">
        <v>4418</v>
      </c>
      <c r="I529">
        <v>226</v>
      </c>
      <c r="J529">
        <v>399</v>
      </c>
      <c r="K529" t="b">
        <v>0</v>
      </c>
      <c r="L529" t="b">
        <v>0</v>
      </c>
      <c r="M529">
        <v>2</v>
      </c>
      <c r="N529" t="b">
        <v>1</v>
      </c>
      <c r="O529" t="s">
        <v>2487</v>
      </c>
      <c r="P529" t="s">
        <v>2488</v>
      </c>
      <c r="Q529" t="s">
        <v>2489</v>
      </c>
      <c r="R529">
        <v>6</v>
      </c>
      <c r="S529">
        <v>7</v>
      </c>
      <c r="T529">
        <v>110</v>
      </c>
      <c r="U529">
        <v>192</v>
      </c>
      <c r="V529">
        <v>21</v>
      </c>
      <c r="W529">
        <v>1466098</v>
      </c>
    </row>
    <row r="530" spans="1:23" x14ac:dyDescent="0.25">
      <c r="A530" t="s">
        <v>2490</v>
      </c>
      <c r="B530" s="1">
        <v>43067</v>
      </c>
      <c r="C530" s="1">
        <v>43059</v>
      </c>
      <c r="D530">
        <v>16</v>
      </c>
      <c r="E530">
        <v>10</v>
      </c>
      <c r="F530" t="s">
        <v>224</v>
      </c>
      <c r="G530">
        <v>410133</v>
      </c>
      <c r="H530">
        <v>7726</v>
      </c>
      <c r="I530">
        <v>606</v>
      </c>
      <c r="J530">
        <v>1097</v>
      </c>
      <c r="K530" t="b">
        <v>0</v>
      </c>
      <c r="L530" t="b">
        <v>0</v>
      </c>
      <c r="M530">
        <v>3</v>
      </c>
      <c r="N530" t="b">
        <v>1</v>
      </c>
      <c r="O530" t="s">
        <v>2491</v>
      </c>
      <c r="P530" t="s">
        <v>2492</v>
      </c>
      <c r="Q530" t="s">
        <v>2493</v>
      </c>
      <c r="R530">
        <v>8</v>
      </c>
      <c r="S530">
        <v>8</v>
      </c>
      <c r="T530">
        <v>58</v>
      </c>
      <c r="U530">
        <v>130</v>
      </c>
      <c r="V530">
        <v>6</v>
      </c>
      <c r="W530">
        <v>1060292</v>
      </c>
    </row>
    <row r="531" spans="1:23" x14ac:dyDescent="0.25">
      <c r="A531" t="s">
        <v>2494</v>
      </c>
      <c r="B531" s="1">
        <v>43066</v>
      </c>
      <c r="C531" s="1">
        <v>43059</v>
      </c>
      <c r="D531">
        <v>1</v>
      </c>
      <c r="E531">
        <v>10</v>
      </c>
      <c r="F531" t="s">
        <v>2495</v>
      </c>
      <c r="G531">
        <v>140887</v>
      </c>
      <c r="H531">
        <v>1659</v>
      </c>
      <c r="I531">
        <v>41</v>
      </c>
      <c r="J531">
        <v>127</v>
      </c>
      <c r="K531" t="b">
        <v>0</v>
      </c>
      <c r="L531" t="b">
        <v>0</v>
      </c>
      <c r="M531">
        <v>0</v>
      </c>
      <c r="N531" t="b">
        <v>0</v>
      </c>
      <c r="O531" t="s">
        <v>2496</v>
      </c>
      <c r="P531" t="s">
        <v>236</v>
      </c>
      <c r="Q531" t="s">
        <v>2497</v>
      </c>
      <c r="R531">
        <v>7</v>
      </c>
      <c r="S531">
        <v>7</v>
      </c>
      <c r="T531">
        <v>0</v>
      </c>
      <c r="U531">
        <v>0</v>
      </c>
      <c r="V531">
        <v>0</v>
      </c>
      <c r="W531">
        <v>56</v>
      </c>
    </row>
    <row r="532" spans="1:23" x14ac:dyDescent="0.25">
      <c r="A532" t="s">
        <v>2498</v>
      </c>
      <c r="B532" s="1">
        <v>43066</v>
      </c>
      <c r="C532" s="1">
        <v>43059</v>
      </c>
      <c r="D532">
        <v>5</v>
      </c>
      <c r="E532">
        <v>24</v>
      </c>
      <c r="F532" t="s">
        <v>1119</v>
      </c>
      <c r="G532">
        <v>139186</v>
      </c>
      <c r="H532">
        <v>371</v>
      </c>
      <c r="I532">
        <v>124</v>
      </c>
      <c r="J532">
        <v>88</v>
      </c>
      <c r="K532" t="b">
        <v>0</v>
      </c>
      <c r="L532" t="b">
        <v>0</v>
      </c>
      <c r="M532">
        <v>2</v>
      </c>
      <c r="N532" t="b">
        <v>1</v>
      </c>
      <c r="O532" t="s">
        <v>2499</v>
      </c>
      <c r="P532" t="s">
        <v>2500</v>
      </c>
      <c r="Q532" s="2" t="s">
        <v>2501</v>
      </c>
      <c r="R532">
        <v>6</v>
      </c>
      <c r="S532">
        <v>7</v>
      </c>
      <c r="T532">
        <v>34</v>
      </c>
      <c r="U532">
        <v>171</v>
      </c>
      <c r="V532">
        <v>25</v>
      </c>
      <c r="W532">
        <v>156448</v>
      </c>
    </row>
    <row r="533" spans="1:23" x14ac:dyDescent="0.25">
      <c r="A533" t="s">
        <v>2502</v>
      </c>
      <c r="B533" s="1">
        <v>43061</v>
      </c>
      <c r="C533" s="1">
        <v>43058</v>
      </c>
      <c r="D533">
        <v>19</v>
      </c>
      <c r="E533">
        <v>24</v>
      </c>
      <c r="F533" t="s">
        <v>387</v>
      </c>
      <c r="G533">
        <v>108845</v>
      </c>
      <c r="H533">
        <v>3131</v>
      </c>
      <c r="I533">
        <v>477</v>
      </c>
      <c r="J533">
        <v>3530</v>
      </c>
      <c r="K533" t="b">
        <v>0</v>
      </c>
      <c r="L533" t="b">
        <v>0</v>
      </c>
      <c r="M533">
        <v>3</v>
      </c>
      <c r="N533" t="b">
        <v>1</v>
      </c>
      <c r="O533" t="s">
        <v>2503</v>
      </c>
      <c r="P533" t="s">
        <v>2504</v>
      </c>
      <c r="Q533" t="s">
        <v>2505</v>
      </c>
      <c r="R533">
        <v>2</v>
      </c>
      <c r="S533">
        <v>3</v>
      </c>
      <c r="T533">
        <v>86</v>
      </c>
      <c r="U533">
        <v>187</v>
      </c>
      <c r="V533">
        <v>10</v>
      </c>
      <c r="W533">
        <v>116972</v>
      </c>
    </row>
    <row r="534" spans="1:23" x14ac:dyDescent="0.25">
      <c r="A534" t="s">
        <v>2506</v>
      </c>
      <c r="B534" s="1">
        <v>43066</v>
      </c>
      <c r="C534" s="1">
        <v>43058</v>
      </c>
      <c r="D534">
        <v>17</v>
      </c>
      <c r="E534">
        <v>10</v>
      </c>
      <c r="F534" t="s">
        <v>2507</v>
      </c>
      <c r="G534">
        <v>382766</v>
      </c>
      <c r="H534">
        <v>13924</v>
      </c>
      <c r="I534">
        <v>211</v>
      </c>
      <c r="J534">
        <v>894</v>
      </c>
      <c r="K534" t="b">
        <v>0</v>
      </c>
      <c r="L534" t="b">
        <v>0</v>
      </c>
      <c r="M534">
        <v>2</v>
      </c>
      <c r="N534" t="b">
        <v>1</v>
      </c>
      <c r="O534" t="s">
        <v>2508</v>
      </c>
      <c r="P534" t="s">
        <v>2509</v>
      </c>
      <c r="Q534" t="s">
        <v>2510</v>
      </c>
      <c r="R534">
        <v>7</v>
      </c>
      <c r="S534">
        <v>8</v>
      </c>
      <c r="T534">
        <v>126</v>
      </c>
      <c r="U534">
        <v>352</v>
      </c>
      <c r="V534">
        <v>34</v>
      </c>
      <c r="W534">
        <v>3854868</v>
      </c>
    </row>
    <row r="535" spans="1:23" x14ac:dyDescent="0.25">
      <c r="A535" t="s">
        <v>2511</v>
      </c>
      <c r="B535" s="1">
        <v>43066</v>
      </c>
      <c r="C535" s="1">
        <v>43059</v>
      </c>
      <c r="D535">
        <v>10</v>
      </c>
      <c r="E535">
        <v>22</v>
      </c>
      <c r="F535" t="s">
        <v>1686</v>
      </c>
      <c r="G535">
        <v>247842</v>
      </c>
      <c r="H535">
        <v>10893</v>
      </c>
      <c r="I535">
        <v>76</v>
      </c>
      <c r="J535">
        <v>373</v>
      </c>
      <c r="K535" t="b">
        <v>0</v>
      </c>
      <c r="L535" t="b">
        <v>0</v>
      </c>
      <c r="M535">
        <v>3</v>
      </c>
      <c r="N535" t="b">
        <v>1</v>
      </c>
      <c r="O535" t="s">
        <v>2512</v>
      </c>
      <c r="P535" t="s">
        <v>2513</v>
      </c>
      <c r="Q535" t="s">
        <v>2514</v>
      </c>
      <c r="R535">
        <v>7</v>
      </c>
      <c r="S535">
        <v>7</v>
      </c>
      <c r="T535">
        <v>20</v>
      </c>
      <c r="U535">
        <v>70</v>
      </c>
      <c r="V535">
        <v>19</v>
      </c>
      <c r="W535">
        <v>689063</v>
      </c>
    </row>
    <row r="536" spans="1:23" x14ac:dyDescent="0.25">
      <c r="A536" t="s">
        <v>2515</v>
      </c>
      <c r="B536" s="1">
        <v>43066</v>
      </c>
      <c r="C536" s="1">
        <v>43057</v>
      </c>
      <c r="D536">
        <v>21</v>
      </c>
      <c r="E536">
        <v>24</v>
      </c>
      <c r="F536" t="s">
        <v>2516</v>
      </c>
      <c r="G536">
        <v>1080069</v>
      </c>
      <c r="H536">
        <v>9673</v>
      </c>
      <c r="I536">
        <v>857</v>
      </c>
      <c r="J536">
        <v>4038</v>
      </c>
      <c r="K536" t="b">
        <v>0</v>
      </c>
      <c r="L536" t="b">
        <v>0</v>
      </c>
      <c r="M536">
        <v>0</v>
      </c>
      <c r="N536" t="b">
        <v>0</v>
      </c>
      <c r="O536" t="s">
        <v>2517</v>
      </c>
      <c r="P536" t="s">
        <v>2518</v>
      </c>
      <c r="Q536" t="s">
        <v>2519</v>
      </c>
      <c r="R536">
        <v>7</v>
      </c>
      <c r="S536">
        <v>9</v>
      </c>
      <c r="T536">
        <v>11</v>
      </c>
      <c r="U536">
        <v>30</v>
      </c>
      <c r="V536">
        <v>20</v>
      </c>
      <c r="W536">
        <v>95100</v>
      </c>
    </row>
    <row r="537" spans="1:23" x14ac:dyDescent="0.25">
      <c r="A537" t="s">
        <v>2520</v>
      </c>
      <c r="B537" s="1">
        <v>43060</v>
      </c>
      <c r="C537" s="1">
        <v>43059</v>
      </c>
      <c r="D537">
        <v>0</v>
      </c>
      <c r="E537">
        <v>25</v>
      </c>
      <c r="F537" t="s">
        <v>644</v>
      </c>
      <c r="G537">
        <v>16456</v>
      </c>
      <c r="H537">
        <v>299</v>
      </c>
      <c r="I537">
        <v>44</v>
      </c>
      <c r="J537">
        <v>40</v>
      </c>
      <c r="K537" t="b">
        <v>0</v>
      </c>
      <c r="L537" t="b">
        <v>0</v>
      </c>
      <c r="M537">
        <v>3</v>
      </c>
      <c r="N537" t="b">
        <v>1</v>
      </c>
      <c r="O537" t="s">
        <v>2521</v>
      </c>
      <c r="P537" t="s">
        <v>2522</v>
      </c>
      <c r="Q537" t="s">
        <v>2523</v>
      </c>
      <c r="R537">
        <v>1</v>
      </c>
      <c r="S537">
        <v>1</v>
      </c>
      <c r="T537">
        <v>126</v>
      </c>
      <c r="U537">
        <v>448</v>
      </c>
      <c r="V537">
        <v>12</v>
      </c>
      <c r="W537">
        <v>645196</v>
      </c>
    </row>
    <row r="538" spans="1:23" x14ac:dyDescent="0.25">
      <c r="A538" t="s">
        <v>2524</v>
      </c>
      <c r="B538" s="1">
        <v>43065</v>
      </c>
      <c r="C538" s="1">
        <v>43058</v>
      </c>
      <c r="D538">
        <v>18</v>
      </c>
      <c r="E538">
        <v>26</v>
      </c>
      <c r="F538" t="s">
        <v>555</v>
      </c>
      <c r="G538">
        <v>178433</v>
      </c>
      <c r="H538">
        <v>7481</v>
      </c>
      <c r="I538">
        <v>249</v>
      </c>
      <c r="J538">
        <v>342</v>
      </c>
      <c r="K538" t="b">
        <v>0</v>
      </c>
      <c r="L538" t="b">
        <v>0</v>
      </c>
      <c r="M538">
        <v>0</v>
      </c>
      <c r="N538" t="b">
        <v>0</v>
      </c>
      <c r="O538" t="s">
        <v>2525</v>
      </c>
      <c r="P538" t="s">
        <v>2526</v>
      </c>
      <c r="Q538" t="s">
        <v>2527</v>
      </c>
      <c r="R538">
        <v>6</v>
      </c>
      <c r="S538">
        <v>7</v>
      </c>
      <c r="T538">
        <v>7</v>
      </c>
      <c r="U538">
        <v>32</v>
      </c>
      <c r="V538">
        <v>10</v>
      </c>
      <c r="W538">
        <v>2127866</v>
      </c>
    </row>
    <row r="539" spans="1:23" x14ac:dyDescent="0.25">
      <c r="A539" t="s">
        <v>2528</v>
      </c>
      <c r="B539" s="1">
        <v>43060</v>
      </c>
      <c r="C539" s="1">
        <v>43059</v>
      </c>
      <c r="D539">
        <v>17</v>
      </c>
      <c r="E539">
        <v>28</v>
      </c>
      <c r="F539" t="s">
        <v>1184</v>
      </c>
      <c r="G539">
        <v>9454</v>
      </c>
      <c r="H539">
        <v>267</v>
      </c>
      <c r="I539">
        <v>36</v>
      </c>
      <c r="J539">
        <v>43</v>
      </c>
      <c r="K539" t="b">
        <v>0</v>
      </c>
      <c r="L539" t="b">
        <v>0</v>
      </c>
      <c r="M539">
        <v>2</v>
      </c>
      <c r="N539" t="b">
        <v>1</v>
      </c>
      <c r="O539" t="s">
        <v>2529</v>
      </c>
      <c r="P539" t="s">
        <v>2530</v>
      </c>
      <c r="Q539" s="2" t="s">
        <v>2531</v>
      </c>
      <c r="R539">
        <v>1</v>
      </c>
      <c r="S539">
        <v>1</v>
      </c>
      <c r="T539">
        <v>85</v>
      </c>
      <c r="U539">
        <v>252</v>
      </c>
      <c r="V539">
        <v>24</v>
      </c>
      <c r="W539">
        <v>640271</v>
      </c>
    </row>
    <row r="540" spans="1:23" x14ac:dyDescent="0.25">
      <c r="A540" t="s">
        <v>2532</v>
      </c>
      <c r="B540" s="1">
        <v>43065</v>
      </c>
      <c r="C540" s="1">
        <v>43059</v>
      </c>
      <c r="D540">
        <v>18</v>
      </c>
      <c r="E540">
        <v>26</v>
      </c>
      <c r="F540" t="s">
        <v>2283</v>
      </c>
      <c r="G540">
        <v>43651</v>
      </c>
      <c r="H540">
        <v>1411</v>
      </c>
      <c r="I540">
        <v>49</v>
      </c>
      <c r="J540">
        <v>148</v>
      </c>
      <c r="K540" t="b">
        <v>0</v>
      </c>
      <c r="L540" t="b">
        <v>0</v>
      </c>
      <c r="M540">
        <v>1</v>
      </c>
      <c r="N540" t="b">
        <v>1</v>
      </c>
      <c r="O540" t="s">
        <v>2533</v>
      </c>
      <c r="P540" t="s">
        <v>2534</v>
      </c>
      <c r="Q540" t="s">
        <v>2535</v>
      </c>
      <c r="R540">
        <v>6</v>
      </c>
      <c r="S540">
        <v>6</v>
      </c>
      <c r="T540">
        <v>119</v>
      </c>
      <c r="U540">
        <v>271</v>
      </c>
      <c r="V540">
        <v>11</v>
      </c>
      <c r="W540">
        <v>577026</v>
      </c>
    </row>
    <row r="541" spans="1:23" x14ac:dyDescent="0.25">
      <c r="A541" t="s">
        <v>2536</v>
      </c>
      <c r="B541" s="1">
        <v>43065</v>
      </c>
      <c r="C541" s="1">
        <v>43058</v>
      </c>
      <c r="D541">
        <v>1</v>
      </c>
      <c r="E541">
        <v>26</v>
      </c>
      <c r="F541" t="s">
        <v>2537</v>
      </c>
      <c r="G541">
        <v>90923</v>
      </c>
      <c r="H541">
        <v>3722</v>
      </c>
      <c r="I541">
        <v>192</v>
      </c>
      <c r="J541">
        <v>563</v>
      </c>
      <c r="K541" t="b">
        <v>0</v>
      </c>
      <c r="L541" t="b">
        <v>0</v>
      </c>
      <c r="M541">
        <v>3</v>
      </c>
      <c r="N541" t="b">
        <v>1</v>
      </c>
      <c r="O541" t="s">
        <v>2538</v>
      </c>
      <c r="P541" t="s">
        <v>2539</v>
      </c>
      <c r="Q541" t="s">
        <v>2540</v>
      </c>
      <c r="R541">
        <v>6</v>
      </c>
      <c r="S541">
        <v>7</v>
      </c>
      <c r="T541">
        <v>126</v>
      </c>
      <c r="U541">
        <v>221</v>
      </c>
      <c r="V541">
        <v>18</v>
      </c>
      <c r="W541">
        <v>1040049</v>
      </c>
    </row>
    <row r="542" spans="1:23" x14ac:dyDescent="0.25">
      <c r="A542" t="s">
        <v>2541</v>
      </c>
      <c r="B542" s="1">
        <v>43064</v>
      </c>
      <c r="C542" s="1">
        <v>43057</v>
      </c>
      <c r="D542">
        <v>20</v>
      </c>
      <c r="E542">
        <v>28</v>
      </c>
      <c r="F542" t="s">
        <v>2542</v>
      </c>
      <c r="G542">
        <v>122974</v>
      </c>
      <c r="H542">
        <v>6200</v>
      </c>
      <c r="I542">
        <v>41</v>
      </c>
      <c r="J542">
        <v>401</v>
      </c>
      <c r="K542" t="b">
        <v>0</v>
      </c>
      <c r="L542" t="b">
        <v>0</v>
      </c>
      <c r="M542">
        <v>2</v>
      </c>
      <c r="N542" t="b">
        <v>1</v>
      </c>
      <c r="O542" t="s">
        <v>2543</v>
      </c>
      <c r="P542" t="s">
        <v>2544</v>
      </c>
      <c r="Q542" t="s">
        <v>2545</v>
      </c>
      <c r="R542">
        <v>5</v>
      </c>
      <c r="S542">
        <v>7</v>
      </c>
      <c r="T542">
        <v>51</v>
      </c>
      <c r="U542">
        <v>53</v>
      </c>
      <c r="V542">
        <v>3</v>
      </c>
      <c r="W542">
        <v>1937270</v>
      </c>
    </row>
    <row r="543" spans="1:23" x14ac:dyDescent="0.25">
      <c r="A543" t="s">
        <v>2546</v>
      </c>
      <c r="B543" s="1">
        <v>43065</v>
      </c>
      <c r="C543" s="1">
        <v>43057</v>
      </c>
      <c r="D543">
        <v>17</v>
      </c>
      <c r="E543">
        <v>10</v>
      </c>
      <c r="F543" t="s">
        <v>2547</v>
      </c>
      <c r="G543">
        <v>1225591</v>
      </c>
      <c r="H543">
        <v>108292</v>
      </c>
      <c r="I543">
        <v>447</v>
      </c>
      <c r="J543">
        <v>4668</v>
      </c>
      <c r="K543" t="b">
        <v>0</v>
      </c>
      <c r="L543" t="b">
        <v>0</v>
      </c>
      <c r="M543">
        <v>5</v>
      </c>
      <c r="N543" t="b">
        <v>1</v>
      </c>
      <c r="O543" t="s">
        <v>2548</v>
      </c>
      <c r="P543" t="s">
        <v>2549</v>
      </c>
      <c r="Q543" t="s">
        <v>2550</v>
      </c>
      <c r="R543">
        <v>6</v>
      </c>
      <c r="S543">
        <v>8</v>
      </c>
      <c r="T543">
        <v>171</v>
      </c>
      <c r="U543">
        <v>597</v>
      </c>
      <c r="V543">
        <v>33</v>
      </c>
      <c r="W543">
        <v>3466540</v>
      </c>
    </row>
    <row r="544" spans="1:23" x14ac:dyDescent="0.25">
      <c r="A544" t="s">
        <v>2551</v>
      </c>
      <c r="B544" s="1">
        <v>43061</v>
      </c>
      <c r="C544" s="1">
        <v>43036</v>
      </c>
      <c r="D544">
        <v>11</v>
      </c>
      <c r="E544">
        <v>17</v>
      </c>
      <c r="F544" t="s">
        <v>2552</v>
      </c>
      <c r="G544">
        <v>2447</v>
      </c>
      <c r="H544">
        <v>0</v>
      </c>
      <c r="I544">
        <v>3</v>
      </c>
      <c r="J544">
        <v>1</v>
      </c>
      <c r="K544" t="b">
        <v>0</v>
      </c>
      <c r="L544" t="b">
        <v>0</v>
      </c>
      <c r="M544">
        <v>0</v>
      </c>
      <c r="N544" t="b">
        <v>0</v>
      </c>
      <c r="O544" t="s">
        <v>2553</v>
      </c>
      <c r="P544" t="s">
        <v>236</v>
      </c>
      <c r="Q544" t="s">
        <v>2554</v>
      </c>
      <c r="R544">
        <v>2</v>
      </c>
      <c r="S544">
        <v>25</v>
      </c>
      <c r="T544">
        <v>0</v>
      </c>
      <c r="U544">
        <v>0</v>
      </c>
      <c r="V544">
        <v>0</v>
      </c>
      <c r="W544" t="s">
        <v>236</v>
      </c>
    </row>
    <row r="545" spans="1:23" x14ac:dyDescent="0.25">
      <c r="A545" t="s">
        <v>2555</v>
      </c>
      <c r="B545" s="1">
        <v>43063</v>
      </c>
      <c r="C545" s="1">
        <v>43056</v>
      </c>
      <c r="D545">
        <v>1</v>
      </c>
      <c r="E545">
        <v>23</v>
      </c>
      <c r="F545" t="s">
        <v>899</v>
      </c>
      <c r="G545">
        <v>149005</v>
      </c>
      <c r="H545">
        <v>351</v>
      </c>
      <c r="I545">
        <v>6</v>
      </c>
      <c r="J545">
        <v>21</v>
      </c>
      <c r="K545" t="b">
        <v>0</v>
      </c>
      <c r="L545" t="b">
        <v>0</v>
      </c>
      <c r="M545">
        <v>0</v>
      </c>
      <c r="N545" t="b">
        <v>0</v>
      </c>
      <c r="O545" t="s">
        <v>2556</v>
      </c>
      <c r="P545" t="s">
        <v>901</v>
      </c>
      <c r="Q545" t="s">
        <v>902</v>
      </c>
      <c r="R545">
        <v>4</v>
      </c>
      <c r="S545">
        <v>7</v>
      </c>
      <c r="T545">
        <v>158</v>
      </c>
      <c r="U545">
        <v>223</v>
      </c>
      <c r="V545">
        <v>3</v>
      </c>
      <c r="W545">
        <v>100966</v>
      </c>
    </row>
    <row r="546" spans="1:23" x14ac:dyDescent="0.25">
      <c r="A546" t="s">
        <v>2557</v>
      </c>
      <c r="B546" s="1">
        <v>43063</v>
      </c>
      <c r="C546" s="1">
        <v>43056</v>
      </c>
      <c r="D546">
        <v>22</v>
      </c>
      <c r="E546">
        <v>15</v>
      </c>
      <c r="F546" t="s">
        <v>852</v>
      </c>
      <c r="G546">
        <v>93494</v>
      </c>
      <c r="H546">
        <v>6975</v>
      </c>
      <c r="I546">
        <v>28</v>
      </c>
      <c r="J546">
        <v>688</v>
      </c>
      <c r="K546" t="b">
        <v>0</v>
      </c>
      <c r="L546" t="b">
        <v>0</v>
      </c>
      <c r="M546">
        <v>1</v>
      </c>
      <c r="N546" t="b">
        <v>1</v>
      </c>
      <c r="O546" t="s">
        <v>2558</v>
      </c>
      <c r="P546" t="s">
        <v>2559</v>
      </c>
      <c r="Q546" t="s">
        <v>2560</v>
      </c>
      <c r="R546">
        <v>4</v>
      </c>
      <c r="S546">
        <v>7</v>
      </c>
      <c r="T546">
        <v>488</v>
      </c>
      <c r="U546">
        <v>539</v>
      </c>
      <c r="V546">
        <v>12</v>
      </c>
      <c r="W546">
        <v>412952</v>
      </c>
    </row>
    <row r="547" spans="1:23" x14ac:dyDescent="0.25">
      <c r="A547" t="s">
        <v>2561</v>
      </c>
      <c r="B547" s="1">
        <v>43061</v>
      </c>
      <c r="C547" s="1">
        <v>43055</v>
      </c>
      <c r="D547">
        <v>14</v>
      </c>
      <c r="E547">
        <v>10</v>
      </c>
      <c r="F547" t="s">
        <v>2562</v>
      </c>
      <c r="G547">
        <v>913756</v>
      </c>
      <c r="H547">
        <v>67288</v>
      </c>
      <c r="I547">
        <v>1561</v>
      </c>
      <c r="J547">
        <v>2925</v>
      </c>
      <c r="K547" t="b">
        <v>0</v>
      </c>
      <c r="L547" t="b">
        <v>0</v>
      </c>
      <c r="M547">
        <v>4</v>
      </c>
      <c r="N547" t="b">
        <v>1</v>
      </c>
      <c r="O547" t="s">
        <v>2563</v>
      </c>
      <c r="P547" t="s">
        <v>2564</v>
      </c>
      <c r="Q547" t="s">
        <v>2565</v>
      </c>
      <c r="R547">
        <v>2</v>
      </c>
      <c r="S547">
        <v>6</v>
      </c>
      <c r="T547">
        <v>110</v>
      </c>
      <c r="U547">
        <v>262</v>
      </c>
      <c r="V547">
        <v>18</v>
      </c>
      <c r="W547">
        <v>10515264</v>
      </c>
    </row>
    <row r="548" spans="1:23" x14ac:dyDescent="0.25">
      <c r="A548" t="s">
        <v>2566</v>
      </c>
      <c r="B548" s="1">
        <v>43061</v>
      </c>
      <c r="C548" s="1">
        <v>43056</v>
      </c>
      <c r="D548">
        <v>14</v>
      </c>
      <c r="E548">
        <v>28</v>
      </c>
      <c r="F548" t="s">
        <v>2567</v>
      </c>
      <c r="G548">
        <v>68625</v>
      </c>
      <c r="H548">
        <v>3269</v>
      </c>
      <c r="I548">
        <v>60</v>
      </c>
      <c r="J548">
        <v>376</v>
      </c>
      <c r="K548" t="b">
        <v>0</v>
      </c>
      <c r="L548" t="b">
        <v>0</v>
      </c>
      <c r="M548">
        <v>3</v>
      </c>
      <c r="N548" t="b">
        <v>1</v>
      </c>
      <c r="O548" t="s">
        <v>2568</v>
      </c>
      <c r="P548" t="s">
        <v>2569</v>
      </c>
      <c r="Q548" t="s">
        <v>2570</v>
      </c>
      <c r="R548">
        <v>2</v>
      </c>
      <c r="S548">
        <v>5</v>
      </c>
      <c r="T548">
        <v>119</v>
      </c>
      <c r="U548">
        <v>143</v>
      </c>
      <c r="V548">
        <v>8</v>
      </c>
      <c r="W548">
        <v>71451</v>
      </c>
    </row>
    <row r="549" spans="1:23" x14ac:dyDescent="0.25">
      <c r="A549" t="s">
        <v>2571</v>
      </c>
      <c r="B549" s="1">
        <v>43061</v>
      </c>
      <c r="C549" s="1">
        <v>43054</v>
      </c>
      <c r="D549">
        <v>23</v>
      </c>
      <c r="E549">
        <v>24</v>
      </c>
      <c r="F549" t="s">
        <v>149</v>
      </c>
      <c r="G549">
        <v>373105</v>
      </c>
      <c r="H549">
        <v>11555</v>
      </c>
      <c r="I549">
        <v>264</v>
      </c>
      <c r="J549">
        <v>1097</v>
      </c>
      <c r="K549" t="b">
        <v>0</v>
      </c>
      <c r="L549" t="b">
        <v>0</v>
      </c>
      <c r="M549">
        <v>4</v>
      </c>
      <c r="N549" t="b">
        <v>1</v>
      </c>
      <c r="O549" t="s">
        <v>2572</v>
      </c>
      <c r="P549" t="s">
        <v>2573</v>
      </c>
      <c r="Q549" t="s">
        <v>2574</v>
      </c>
      <c r="R549">
        <v>2</v>
      </c>
      <c r="S549">
        <v>7</v>
      </c>
      <c r="T549">
        <v>4</v>
      </c>
      <c r="U549">
        <v>14</v>
      </c>
      <c r="V549">
        <v>8</v>
      </c>
      <c r="W549">
        <v>1568812</v>
      </c>
    </row>
    <row r="550" spans="1:23" x14ac:dyDescent="0.25">
      <c r="A550" t="s">
        <v>2575</v>
      </c>
      <c r="B550" s="1">
        <v>43061</v>
      </c>
      <c r="C550" s="1">
        <v>43055</v>
      </c>
      <c r="D550">
        <v>20</v>
      </c>
      <c r="E550">
        <v>10</v>
      </c>
      <c r="F550" t="s">
        <v>2576</v>
      </c>
      <c r="G550">
        <v>156243</v>
      </c>
      <c r="H550">
        <v>7399</v>
      </c>
      <c r="I550">
        <v>92</v>
      </c>
      <c r="J550">
        <v>761</v>
      </c>
      <c r="K550" t="b">
        <v>0</v>
      </c>
      <c r="L550" t="b">
        <v>0</v>
      </c>
      <c r="M550">
        <v>2</v>
      </c>
      <c r="N550" t="b">
        <v>1</v>
      </c>
      <c r="O550" t="s">
        <v>2577</v>
      </c>
      <c r="P550" t="s">
        <v>2578</v>
      </c>
      <c r="Q550" t="s">
        <v>2579</v>
      </c>
      <c r="R550">
        <v>2</v>
      </c>
      <c r="S550">
        <v>6</v>
      </c>
      <c r="T550">
        <v>171</v>
      </c>
      <c r="U550">
        <v>244</v>
      </c>
      <c r="V550">
        <v>20</v>
      </c>
      <c r="W550">
        <v>198966</v>
      </c>
    </row>
    <row r="551" spans="1:23" x14ac:dyDescent="0.25">
      <c r="A551" t="s">
        <v>2580</v>
      </c>
      <c r="B551" s="1">
        <v>43060</v>
      </c>
      <c r="C551" s="1">
        <v>43055</v>
      </c>
      <c r="D551">
        <v>17</v>
      </c>
      <c r="E551">
        <v>24</v>
      </c>
      <c r="F551" t="s">
        <v>2581</v>
      </c>
      <c r="G551">
        <v>7978</v>
      </c>
      <c r="H551">
        <v>219</v>
      </c>
      <c r="I551">
        <v>2</v>
      </c>
      <c r="J551">
        <v>12</v>
      </c>
      <c r="K551" t="b">
        <v>0</v>
      </c>
      <c r="L551" t="b">
        <v>0</v>
      </c>
      <c r="M551">
        <v>1</v>
      </c>
      <c r="N551" t="b">
        <v>1</v>
      </c>
      <c r="O551" t="s">
        <v>2582</v>
      </c>
      <c r="P551" t="s">
        <v>2583</v>
      </c>
      <c r="Q551" t="s">
        <v>2584</v>
      </c>
      <c r="R551">
        <v>1</v>
      </c>
      <c r="S551">
        <v>5</v>
      </c>
      <c r="T551">
        <v>150</v>
      </c>
      <c r="U551">
        <v>358</v>
      </c>
      <c r="V551">
        <v>30</v>
      </c>
      <c r="W551">
        <v>403163</v>
      </c>
    </row>
    <row r="552" spans="1:23" x14ac:dyDescent="0.25">
      <c r="A552" t="s">
        <v>2585</v>
      </c>
      <c r="B552" s="1">
        <v>43067</v>
      </c>
      <c r="C552" s="1">
        <v>43060</v>
      </c>
      <c r="D552">
        <v>17</v>
      </c>
      <c r="E552">
        <v>24</v>
      </c>
      <c r="F552" t="s">
        <v>995</v>
      </c>
      <c r="G552">
        <v>13025011</v>
      </c>
      <c r="H552">
        <v>436454</v>
      </c>
      <c r="I552">
        <v>9298</v>
      </c>
      <c r="J552">
        <v>31464</v>
      </c>
      <c r="K552" t="b">
        <v>0</v>
      </c>
      <c r="L552" t="b">
        <v>0</v>
      </c>
      <c r="M552">
        <v>3</v>
      </c>
      <c r="N552" t="b">
        <v>1</v>
      </c>
      <c r="O552" t="s">
        <v>2586</v>
      </c>
      <c r="P552" t="s">
        <v>2587</v>
      </c>
      <c r="Q552" s="2" t="s">
        <v>2588</v>
      </c>
      <c r="R552">
        <v>7</v>
      </c>
      <c r="S552">
        <v>7</v>
      </c>
      <c r="T552">
        <v>23</v>
      </c>
      <c r="U552">
        <v>102</v>
      </c>
      <c r="V552">
        <v>23</v>
      </c>
      <c r="W552">
        <v>1866109</v>
      </c>
    </row>
    <row r="553" spans="1:23" x14ac:dyDescent="0.25">
      <c r="A553" t="s">
        <v>2589</v>
      </c>
      <c r="B553" s="1">
        <v>43069</v>
      </c>
      <c r="C553" s="1">
        <v>43060</v>
      </c>
      <c r="D553">
        <v>14</v>
      </c>
      <c r="E553">
        <v>10</v>
      </c>
      <c r="F553" t="s">
        <v>842</v>
      </c>
      <c r="G553">
        <v>21545253</v>
      </c>
      <c r="H553">
        <v>504791</v>
      </c>
      <c r="I553">
        <v>21898</v>
      </c>
      <c r="J553">
        <v>34879</v>
      </c>
      <c r="K553" t="b">
        <v>0</v>
      </c>
      <c r="L553" t="b">
        <v>0</v>
      </c>
      <c r="M553">
        <v>1</v>
      </c>
      <c r="N553" t="b">
        <v>1</v>
      </c>
      <c r="O553" t="s">
        <v>2590</v>
      </c>
      <c r="P553" t="s">
        <v>2591</v>
      </c>
      <c r="Q553" t="s">
        <v>2592</v>
      </c>
      <c r="R553">
        <v>9</v>
      </c>
      <c r="S553">
        <v>9</v>
      </c>
      <c r="T553">
        <v>124</v>
      </c>
      <c r="U553">
        <v>152</v>
      </c>
      <c r="V553">
        <v>4</v>
      </c>
      <c r="W553">
        <v>7582837</v>
      </c>
    </row>
    <row r="554" spans="1:23" x14ac:dyDescent="0.25">
      <c r="A554" t="s">
        <v>2593</v>
      </c>
      <c r="B554" s="1">
        <v>43069</v>
      </c>
      <c r="C554" s="1">
        <v>43060</v>
      </c>
      <c r="D554">
        <v>16</v>
      </c>
      <c r="E554">
        <v>24</v>
      </c>
      <c r="F554" t="s">
        <v>2594</v>
      </c>
      <c r="G554">
        <v>1499698</v>
      </c>
      <c r="H554">
        <v>38757</v>
      </c>
      <c r="I554">
        <v>952</v>
      </c>
      <c r="J554">
        <v>3678</v>
      </c>
      <c r="K554" t="b">
        <v>0</v>
      </c>
      <c r="L554" t="b">
        <v>0</v>
      </c>
      <c r="M554">
        <v>5</v>
      </c>
      <c r="N554" t="b">
        <v>1</v>
      </c>
      <c r="O554" t="s">
        <v>2595</v>
      </c>
      <c r="P554" t="s">
        <v>2596</v>
      </c>
      <c r="Q554" t="s">
        <v>2597</v>
      </c>
      <c r="R554">
        <v>9</v>
      </c>
      <c r="S554">
        <v>9</v>
      </c>
      <c r="T554">
        <v>29</v>
      </c>
      <c r="U554">
        <v>113</v>
      </c>
      <c r="V554">
        <v>33</v>
      </c>
      <c r="W554">
        <v>2322199</v>
      </c>
    </row>
    <row r="555" spans="1:23" x14ac:dyDescent="0.25">
      <c r="A555" t="e">
        <f>-SIp6xSP7ds</f>
        <v>#NAME?</v>
      </c>
      <c r="B555" s="1">
        <v>43068</v>
      </c>
      <c r="C555" s="1">
        <v>43060</v>
      </c>
      <c r="D555">
        <v>12</v>
      </c>
      <c r="E555">
        <v>25</v>
      </c>
      <c r="F555" t="s">
        <v>2598</v>
      </c>
      <c r="G555">
        <v>540227</v>
      </c>
      <c r="H555">
        <v>2533</v>
      </c>
      <c r="I555">
        <v>1212</v>
      </c>
      <c r="J555">
        <v>1766</v>
      </c>
      <c r="K555" t="b">
        <v>0</v>
      </c>
      <c r="L555" t="b">
        <v>0</v>
      </c>
      <c r="M555">
        <v>3</v>
      </c>
      <c r="N555" t="b">
        <v>1</v>
      </c>
      <c r="O555" t="s">
        <v>2599</v>
      </c>
      <c r="P555" t="s">
        <v>2600</v>
      </c>
      <c r="Q555" t="s">
        <v>2601</v>
      </c>
      <c r="R555">
        <v>8</v>
      </c>
      <c r="S555">
        <v>8</v>
      </c>
      <c r="T555">
        <v>183</v>
      </c>
      <c r="U555">
        <v>487</v>
      </c>
      <c r="V555">
        <v>13</v>
      </c>
      <c r="W555">
        <v>298962</v>
      </c>
    </row>
    <row r="556" spans="1:23" x14ac:dyDescent="0.25">
      <c r="A556" t="s">
        <v>2602</v>
      </c>
      <c r="B556" s="1">
        <v>43068</v>
      </c>
      <c r="C556" s="1">
        <v>43060</v>
      </c>
      <c r="D556">
        <v>16</v>
      </c>
      <c r="E556">
        <v>26</v>
      </c>
      <c r="F556" t="s">
        <v>432</v>
      </c>
      <c r="G556">
        <v>352742</v>
      </c>
      <c r="H556">
        <v>11503</v>
      </c>
      <c r="I556">
        <v>214</v>
      </c>
      <c r="J556">
        <v>1161</v>
      </c>
      <c r="K556" t="b">
        <v>0</v>
      </c>
      <c r="L556" t="b">
        <v>0</v>
      </c>
      <c r="M556">
        <v>5</v>
      </c>
      <c r="N556" t="b">
        <v>1</v>
      </c>
      <c r="O556" t="s">
        <v>2603</v>
      </c>
      <c r="P556" t="s">
        <v>2604</v>
      </c>
      <c r="Q556" s="2" t="s">
        <v>2605</v>
      </c>
      <c r="R556">
        <v>8</v>
      </c>
      <c r="S556">
        <v>8</v>
      </c>
      <c r="T556">
        <v>126</v>
      </c>
      <c r="U556">
        <v>358</v>
      </c>
      <c r="V556">
        <v>33</v>
      </c>
      <c r="W556">
        <v>1066078</v>
      </c>
    </row>
    <row r="557" spans="1:23" x14ac:dyDescent="0.25">
      <c r="A557" t="s">
        <v>2606</v>
      </c>
      <c r="B557" s="1">
        <v>43061</v>
      </c>
      <c r="C557" s="1">
        <v>43060</v>
      </c>
      <c r="D557">
        <v>20</v>
      </c>
      <c r="E557">
        <v>17</v>
      </c>
      <c r="F557" t="s">
        <v>282</v>
      </c>
      <c r="G557">
        <v>680569</v>
      </c>
      <c r="H557">
        <v>13802</v>
      </c>
      <c r="I557">
        <v>458</v>
      </c>
      <c r="J557">
        <v>1351</v>
      </c>
      <c r="K557" t="b">
        <v>0</v>
      </c>
      <c r="L557" t="b">
        <v>0</v>
      </c>
      <c r="M557">
        <v>3</v>
      </c>
      <c r="N557" t="b">
        <v>1</v>
      </c>
      <c r="O557" t="s">
        <v>2607</v>
      </c>
      <c r="P557" t="s">
        <v>2608</v>
      </c>
      <c r="Q557" t="s">
        <v>2609</v>
      </c>
      <c r="R557">
        <v>1</v>
      </c>
      <c r="S557">
        <v>1</v>
      </c>
      <c r="T557">
        <v>32</v>
      </c>
      <c r="U557">
        <v>408</v>
      </c>
      <c r="V557">
        <v>41</v>
      </c>
      <c r="W557">
        <v>23182596</v>
      </c>
    </row>
    <row r="558" spans="1:23" x14ac:dyDescent="0.25">
      <c r="A558" t="s">
        <v>2610</v>
      </c>
      <c r="B558" s="1">
        <v>43067</v>
      </c>
      <c r="C558" s="1">
        <v>43060</v>
      </c>
      <c r="D558">
        <v>20</v>
      </c>
      <c r="E558">
        <v>22</v>
      </c>
      <c r="F558" t="s">
        <v>1833</v>
      </c>
      <c r="G558">
        <v>258814</v>
      </c>
      <c r="H558">
        <v>14865</v>
      </c>
      <c r="I558">
        <v>281</v>
      </c>
      <c r="J558">
        <v>1095</v>
      </c>
      <c r="K558" t="b">
        <v>0</v>
      </c>
      <c r="L558" t="b">
        <v>0</v>
      </c>
      <c r="M558">
        <v>2</v>
      </c>
      <c r="N558" t="b">
        <v>1</v>
      </c>
      <c r="O558" t="s">
        <v>2611</v>
      </c>
      <c r="P558" t="s">
        <v>2612</v>
      </c>
      <c r="Q558" t="s">
        <v>2613</v>
      </c>
      <c r="R558">
        <v>7</v>
      </c>
      <c r="S558">
        <v>7</v>
      </c>
      <c r="T558">
        <v>68</v>
      </c>
      <c r="U558">
        <v>159</v>
      </c>
      <c r="V558">
        <v>13</v>
      </c>
      <c r="W558">
        <v>3111110</v>
      </c>
    </row>
    <row r="559" spans="1:23" x14ac:dyDescent="0.25">
      <c r="A559" t="s">
        <v>2614</v>
      </c>
      <c r="B559" s="1">
        <v>43068</v>
      </c>
      <c r="C559" s="1">
        <v>43060</v>
      </c>
      <c r="D559">
        <v>16</v>
      </c>
      <c r="E559">
        <v>27</v>
      </c>
      <c r="F559" t="s">
        <v>109</v>
      </c>
      <c r="G559">
        <v>479201</v>
      </c>
      <c r="H559">
        <v>19812</v>
      </c>
      <c r="I559">
        <v>397</v>
      </c>
      <c r="J559">
        <v>1311</v>
      </c>
      <c r="K559" t="b">
        <v>0</v>
      </c>
      <c r="L559" t="b">
        <v>0</v>
      </c>
      <c r="M559">
        <v>2</v>
      </c>
      <c r="N559" t="b">
        <v>1</v>
      </c>
      <c r="O559" t="s">
        <v>2615</v>
      </c>
      <c r="P559" t="s">
        <v>2616</v>
      </c>
      <c r="Q559" t="s">
        <v>2617</v>
      </c>
      <c r="R559">
        <v>8</v>
      </c>
      <c r="S559">
        <v>8</v>
      </c>
      <c r="T559">
        <v>22</v>
      </c>
      <c r="U559">
        <v>85</v>
      </c>
      <c r="V559">
        <v>13</v>
      </c>
      <c r="W559">
        <v>6091542</v>
      </c>
    </row>
    <row r="560" spans="1:23" x14ac:dyDescent="0.25">
      <c r="A560" t="s">
        <v>2618</v>
      </c>
      <c r="B560" s="1">
        <v>43068</v>
      </c>
      <c r="C560" s="1">
        <v>43060</v>
      </c>
      <c r="D560">
        <v>13</v>
      </c>
      <c r="E560">
        <v>22</v>
      </c>
      <c r="F560" t="s">
        <v>2619</v>
      </c>
      <c r="G560">
        <v>506698</v>
      </c>
      <c r="H560">
        <v>28537</v>
      </c>
      <c r="I560">
        <v>441</v>
      </c>
      <c r="J560">
        <v>4351</v>
      </c>
      <c r="K560" t="b">
        <v>0</v>
      </c>
      <c r="L560" t="b">
        <v>0</v>
      </c>
      <c r="M560">
        <v>3</v>
      </c>
      <c r="N560" t="b">
        <v>1</v>
      </c>
      <c r="O560" t="s">
        <v>2620</v>
      </c>
      <c r="P560" t="s">
        <v>2621</v>
      </c>
      <c r="Q560" t="s">
        <v>2622</v>
      </c>
      <c r="R560">
        <v>8</v>
      </c>
      <c r="S560">
        <v>8</v>
      </c>
      <c r="T560">
        <v>91</v>
      </c>
      <c r="U560">
        <v>160</v>
      </c>
      <c r="V560">
        <v>17</v>
      </c>
      <c r="W560">
        <v>1819347</v>
      </c>
    </row>
    <row r="561" spans="1:23" x14ac:dyDescent="0.25">
      <c r="A561" t="s">
        <v>2623</v>
      </c>
      <c r="B561" s="1">
        <v>43067</v>
      </c>
      <c r="C561" s="1">
        <v>43060</v>
      </c>
      <c r="D561">
        <v>19</v>
      </c>
      <c r="E561">
        <v>28</v>
      </c>
      <c r="F561" t="s">
        <v>585</v>
      </c>
      <c r="G561">
        <v>1543548</v>
      </c>
      <c r="H561">
        <v>54190</v>
      </c>
      <c r="I561">
        <v>1296</v>
      </c>
      <c r="J561">
        <v>5941</v>
      </c>
      <c r="K561" t="b">
        <v>0</v>
      </c>
      <c r="L561" t="b">
        <v>0</v>
      </c>
      <c r="M561">
        <v>5</v>
      </c>
      <c r="N561" t="b">
        <v>1</v>
      </c>
      <c r="O561" t="s">
        <v>2624</v>
      </c>
      <c r="P561" t="s">
        <v>2625</v>
      </c>
      <c r="Q561" t="s">
        <v>2626</v>
      </c>
      <c r="R561">
        <v>7</v>
      </c>
      <c r="S561">
        <v>7</v>
      </c>
      <c r="T561">
        <v>18</v>
      </c>
      <c r="U561">
        <v>67</v>
      </c>
      <c r="V561">
        <v>22</v>
      </c>
      <c r="W561">
        <v>5887416</v>
      </c>
    </row>
    <row r="562" spans="1:23" x14ac:dyDescent="0.25">
      <c r="A562" t="s">
        <v>2627</v>
      </c>
      <c r="B562" s="1">
        <v>43061</v>
      </c>
      <c r="C562" s="1">
        <v>43060</v>
      </c>
      <c r="D562">
        <v>14</v>
      </c>
      <c r="E562">
        <v>24</v>
      </c>
      <c r="F562" t="s">
        <v>550</v>
      </c>
      <c r="G562">
        <v>1002131</v>
      </c>
      <c r="H562">
        <v>16443</v>
      </c>
      <c r="I562">
        <v>598</v>
      </c>
      <c r="J562">
        <v>811</v>
      </c>
      <c r="K562" t="b">
        <v>0</v>
      </c>
      <c r="L562" t="b">
        <v>0</v>
      </c>
      <c r="M562">
        <v>4</v>
      </c>
      <c r="N562" t="b">
        <v>1</v>
      </c>
      <c r="O562" t="s">
        <v>2628</v>
      </c>
      <c r="P562" t="s">
        <v>2629</v>
      </c>
      <c r="Q562" t="s">
        <v>2630</v>
      </c>
      <c r="R562">
        <v>1</v>
      </c>
      <c r="S562">
        <v>1</v>
      </c>
      <c r="T562">
        <v>48</v>
      </c>
      <c r="U562">
        <v>353</v>
      </c>
      <c r="V562">
        <v>14</v>
      </c>
      <c r="W562">
        <v>23760020</v>
      </c>
    </row>
    <row r="563" spans="1:23" x14ac:dyDescent="0.25">
      <c r="A563" t="s">
        <v>2631</v>
      </c>
      <c r="B563" s="1">
        <v>43068</v>
      </c>
      <c r="C563" s="1">
        <v>43060</v>
      </c>
      <c r="D563">
        <v>16</v>
      </c>
      <c r="E563">
        <v>26</v>
      </c>
      <c r="F563" t="s">
        <v>1104</v>
      </c>
      <c r="G563">
        <v>453170</v>
      </c>
      <c r="H563">
        <v>10802</v>
      </c>
      <c r="I563">
        <v>228</v>
      </c>
      <c r="J563">
        <v>1087</v>
      </c>
      <c r="K563" t="b">
        <v>0</v>
      </c>
      <c r="L563" t="b">
        <v>0</v>
      </c>
      <c r="M563">
        <v>2</v>
      </c>
      <c r="N563" t="b">
        <v>1</v>
      </c>
      <c r="O563" t="s">
        <v>2632</v>
      </c>
      <c r="P563" t="s">
        <v>2633</v>
      </c>
      <c r="Q563" t="s">
        <v>2634</v>
      </c>
      <c r="R563">
        <v>8</v>
      </c>
      <c r="S563">
        <v>8</v>
      </c>
      <c r="T563">
        <v>126</v>
      </c>
      <c r="U563">
        <v>722</v>
      </c>
      <c r="V563">
        <v>21</v>
      </c>
      <c r="W563">
        <v>2871344</v>
      </c>
    </row>
    <row r="564" spans="1:23" x14ac:dyDescent="0.25">
      <c r="A564" t="s">
        <v>2635</v>
      </c>
      <c r="B564" s="1">
        <v>43067</v>
      </c>
      <c r="C564" s="1">
        <v>43061</v>
      </c>
      <c r="D564">
        <v>1</v>
      </c>
      <c r="E564">
        <v>24</v>
      </c>
      <c r="F564" t="s">
        <v>2636</v>
      </c>
      <c r="G564">
        <v>557538</v>
      </c>
      <c r="H564">
        <v>14416</v>
      </c>
      <c r="I564">
        <v>231</v>
      </c>
      <c r="J564">
        <v>631</v>
      </c>
      <c r="K564" t="b">
        <v>0</v>
      </c>
      <c r="L564" t="b">
        <v>0</v>
      </c>
      <c r="M564">
        <v>3</v>
      </c>
      <c r="N564" t="b">
        <v>1</v>
      </c>
      <c r="O564" t="s">
        <v>2637</v>
      </c>
      <c r="P564" t="s">
        <v>2638</v>
      </c>
      <c r="Q564" t="s">
        <v>2639</v>
      </c>
      <c r="R564">
        <v>6</v>
      </c>
      <c r="S564">
        <v>6</v>
      </c>
      <c r="T564">
        <v>19</v>
      </c>
      <c r="U564">
        <v>173</v>
      </c>
      <c r="V564">
        <v>26</v>
      </c>
      <c r="W564">
        <v>5798004</v>
      </c>
    </row>
    <row r="565" spans="1:23" x14ac:dyDescent="0.25">
      <c r="A565" t="s">
        <v>2640</v>
      </c>
      <c r="B565" s="1">
        <v>43061</v>
      </c>
      <c r="C565" s="1">
        <v>43060</v>
      </c>
      <c r="D565">
        <v>17</v>
      </c>
      <c r="E565">
        <v>24</v>
      </c>
      <c r="F565" t="s">
        <v>1184</v>
      </c>
      <c r="G565">
        <v>734594</v>
      </c>
      <c r="H565">
        <v>40170</v>
      </c>
      <c r="I565">
        <v>397</v>
      </c>
      <c r="J565">
        <v>2182</v>
      </c>
      <c r="K565" t="b">
        <v>0</v>
      </c>
      <c r="L565" t="b">
        <v>0</v>
      </c>
      <c r="M565">
        <v>4</v>
      </c>
      <c r="N565" t="b">
        <v>1</v>
      </c>
      <c r="O565" t="s">
        <v>2641</v>
      </c>
      <c r="P565" t="s">
        <v>2642</v>
      </c>
      <c r="Q565" s="2" t="s">
        <v>2643</v>
      </c>
      <c r="R565">
        <v>1</v>
      </c>
      <c r="S565">
        <v>1</v>
      </c>
      <c r="T565">
        <v>15</v>
      </c>
      <c r="U565">
        <v>89</v>
      </c>
      <c r="V565">
        <v>22</v>
      </c>
      <c r="W565">
        <v>640271</v>
      </c>
    </row>
    <row r="566" spans="1:23" x14ac:dyDescent="0.25">
      <c r="A566" t="s">
        <v>2644</v>
      </c>
      <c r="B566" s="1">
        <v>43067</v>
      </c>
      <c r="C566" s="1">
        <v>43060</v>
      </c>
      <c r="D566">
        <v>18</v>
      </c>
      <c r="E566">
        <v>23</v>
      </c>
      <c r="F566" t="s">
        <v>2645</v>
      </c>
      <c r="G566">
        <v>1152064</v>
      </c>
      <c r="H566">
        <v>41379</v>
      </c>
      <c r="I566">
        <v>920</v>
      </c>
      <c r="J566">
        <v>1323</v>
      </c>
      <c r="K566" t="b">
        <v>0</v>
      </c>
      <c r="L566" t="b">
        <v>0</v>
      </c>
      <c r="M566">
        <v>13</v>
      </c>
      <c r="N566" t="b">
        <v>1</v>
      </c>
      <c r="O566" t="s">
        <v>2646</v>
      </c>
      <c r="P566" t="s">
        <v>2647</v>
      </c>
      <c r="Q566" t="s">
        <v>2648</v>
      </c>
      <c r="R566">
        <v>7</v>
      </c>
      <c r="S566">
        <v>7</v>
      </c>
      <c r="T566">
        <v>67</v>
      </c>
      <c r="U566">
        <v>471</v>
      </c>
      <c r="V566">
        <v>27</v>
      </c>
      <c r="W566">
        <v>2644692</v>
      </c>
    </row>
    <row r="567" spans="1:23" x14ac:dyDescent="0.25">
      <c r="A567" t="s">
        <v>2649</v>
      </c>
      <c r="B567" s="1">
        <v>43068</v>
      </c>
      <c r="C567" s="1">
        <v>43060</v>
      </c>
      <c r="D567">
        <v>15</v>
      </c>
      <c r="E567">
        <v>27</v>
      </c>
      <c r="F567" t="s">
        <v>2650</v>
      </c>
      <c r="G567">
        <v>592459</v>
      </c>
      <c r="H567">
        <v>25680</v>
      </c>
      <c r="I567">
        <v>1574</v>
      </c>
      <c r="J567">
        <v>4994</v>
      </c>
      <c r="K567" t="b">
        <v>0</v>
      </c>
      <c r="L567" t="b">
        <v>0</v>
      </c>
      <c r="M567">
        <v>2</v>
      </c>
      <c r="N567" t="b">
        <v>1</v>
      </c>
      <c r="O567" t="s">
        <v>2651</v>
      </c>
      <c r="P567" t="s">
        <v>2652</v>
      </c>
      <c r="Q567" t="s">
        <v>2653</v>
      </c>
      <c r="R567">
        <v>8</v>
      </c>
      <c r="S567">
        <v>8</v>
      </c>
      <c r="T567">
        <v>140</v>
      </c>
      <c r="U567">
        <v>395</v>
      </c>
      <c r="V567">
        <v>31</v>
      </c>
      <c r="W567">
        <v>1120982</v>
      </c>
    </row>
    <row r="568" spans="1:23" x14ac:dyDescent="0.25">
      <c r="A568" t="s">
        <v>2654</v>
      </c>
      <c r="B568" s="1">
        <v>43068</v>
      </c>
      <c r="C568" s="1">
        <v>43060</v>
      </c>
      <c r="D568">
        <v>19</v>
      </c>
      <c r="E568">
        <v>22</v>
      </c>
      <c r="F568" t="s">
        <v>49</v>
      </c>
      <c r="G568">
        <v>193223</v>
      </c>
      <c r="H568">
        <v>8141</v>
      </c>
      <c r="I568">
        <v>302</v>
      </c>
      <c r="J568">
        <v>1226</v>
      </c>
      <c r="K568" t="b">
        <v>0</v>
      </c>
      <c r="L568" t="b">
        <v>0</v>
      </c>
      <c r="M568">
        <v>3</v>
      </c>
      <c r="N568" t="b">
        <v>1</v>
      </c>
      <c r="O568" t="s">
        <v>2655</v>
      </c>
      <c r="P568" t="s">
        <v>2656</v>
      </c>
      <c r="Q568" t="s">
        <v>2657</v>
      </c>
      <c r="R568">
        <v>8</v>
      </c>
      <c r="S568">
        <v>8</v>
      </c>
      <c r="T568">
        <v>27</v>
      </c>
      <c r="U568">
        <v>64</v>
      </c>
      <c r="V568">
        <v>8</v>
      </c>
      <c r="W568">
        <v>4652602</v>
      </c>
    </row>
    <row r="569" spans="1:23" x14ac:dyDescent="0.25">
      <c r="A569" t="s">
        <v>2658</v>
      </c>
      <c r="B569" s="1">
        <v>43067</v>
      </c>
      <c r="C569" s="1">
        <v>43059</v>
      </c>
      <c r="D569">
        <v>18</v>
      </c>
      <c r="E569">
        <v>23</v>
      </c>
      <c r="F569" t="s">
        <v>2659</v>
      </c>
      <c r="G569">
        <v>1590640</v>
      </c>
      <c r="H569">
        <v>49590</v>
      </c>
      <c r="I569">
        <v>2019</v>
      </c>
      <c r="J569">
        <v>1842</v>
      </c>
      <c r="K569" t="b">
        <v>0</v>
      </c>
      <c r="L569" t="b">
        <v>0</v>
      </c>
      <c r="M569">
        <v>12</v>
      </c>
      <c r="N569" t="b">
        <v>1</v>
      </c>
      <c r="O569" t="s">
        <v>2660</v>
      </c>
      <c r="P569" t="s">
        <v>2661</v>
      </c>
      <c r="Q569" t="s">
        <v>2662</v>
      </c>
      <c r="R569">
        <v>7</v>
      </c>
      <c r="S569">
        <v>8</v>
      </c>
      <c r="T569">
        <v>67</v>
      </c>
      <c r="U569">
        <v>450</v>
      </c>
      <c r="V569">
        <v>26</v>
      </c>
      <c r="W569">
        <v>2310107</v>
      </c>
    </row>
    <row r="570" spans="1:23" x14ac:dyDescent="0.25">
      <c r="A570" t="s">
        <v>2663</v>
      </c>
      <c r="B570" s="1">
        <v>43068</v>
      </c>
      <c r="C570" s="1">
        <v>43060</v>
      </c>
      <c r="D570">
        <v>23</v>
      </c>
      <c r="E570">
        <v>24</v>
      </c>
      <c r="F570" t="s">
        <v>876</v>
      </c>
      <c r="G570">
        <v>536419</v>
      </c>
      <c r="H570">
        <v>32725</v>
      </c>
      <c r="I570">
        <v>1575</v>
      </c>
      <c r="J570">
        <v>3814</v>
      </c>
      <c r="K570" t="b">
        <v>0</v>
      </c>
      <c r="L570" t="b">
        <v>0</v>
      </c>
      <c r="M570">
        <v>3</v>
      </c>
      <c r="N570" t="b">
        <v>1</v>
      </c>
      <c r="O570" t="s">
        <v>2664</v>
      </c>
      <c r="P570" t="s">
        <v>2665</v>
      </c>
      <c r="Q570" t="s">
        <v>2666</v>
      </c>
      <c r="R570">
        <v>8</v>
      </c>
      <c r="S570">
        <v>8</v>
      </c>
      <c r="T570">
        <v>93</v>
      </c>
      <c r="U570">
        <v>464</v>
      </c>
      <c r="V570">
        <v>19</v>
      </c>
      <c r="W570">
        <v>3225647</v>
      </c>
    </row>
    <row r="571" spans="1:23" x14ac:dyDescent="0.25">
      <c r="A571" t="s">
        <v>2667</v>
      </c>
      <c r="B571" s="1">
        <v>43067</v>
      </c>
      <c r="C571" s="1">
        <v>43060</v>
      </c>
      <c r="D571">
        <v>14</v>
      </c>
      <c r="E571">
        <v>24</v>
      </c>
      <c r="F571" t="s">
        <v>604</v>
      </c>
      <c r="G571">
        <v>447310</v>
      </c>
      <c r="H571">
        <v>16829</v>
      </c>
      <c r="I571">
        <v>182</v>
      </c>
      <c r="J571">
        <v>538</v>
      </c>
      <c r="K571" t="b">
        <v>0</v>
      </c>
      <c r="L571" t="b">
        <v>0</v>
      </c>
      <c r="M571">
        <v>7</v>
      </c>
      <c r="N571" t="b">
        <v>1</v>
      </c>
      <c r="O571" t="s">
        <v>2668</v>
      </c>
      <c r="P571" t="s">
        <v>2669</v>
      </c>
      <c r="Q571" s="2" t="s">
        <v>2670</v>
      </c>
      <c r="R571">
        <v>7</v>
      </c>
      <c r="S571">
        <v>7</v>
      </c>
      <c r="T571">
        <v>143</v>
      </c>
      <c r="U571">
        <v>758</v>
      </c>
      <c r="V571">
        <v>32</v>
      </c>
      <c r="W571">
        <v>2188912</v>
      </c>
    </row>
    <row r="572" spans="1:23" x14ac:dyDescent="0.25">
      <c r="A572" t="s">
        <v>2671</v>
      </c>
      <c r="B572" s="1">
        <v>43068</v>
      </c>
      <c r="C572" s="1">
        <v>43060</v>
      </c>
      <c r="D572">
        <v>17</v>
      </c>
      <c r="E572">
        <v>10</v>
      </c>
      <c r="F572" t="s">
        <v>2672</v>
      </c>
      <c r="G572">
        <v>2230715</v>
      </c>
      <c r="H572">
        <v>155370</v>
      </c>
      <c r="I572">
        <v>947</v>
      </c>
      <c r="J572">
        <v>9152</v>
      </c>
      <c r="K572" t="b">
        <v>0</v>
      </c>
      <c r="L572" t="b">
        <v>0</v>
      </c>
      <c r="M572">
        <v>3</v>
      </c>
      <c r="N572" t="b">
        <v>1</v>
      </c>
      <c r="O572" t="s">
        <v>2673</v>
      </c>
      <c r="P572" t="s">
        <v>2674</v>
      </c>
      <c r="Q572" t="s">
        <v>2675</v>
      </c>
      <c r="R572">
        <v>8</v>
      </c>
      <c r="S572">
        <v>8</v>
      </c>
      <c r="T572">
        <v>13</v>
      </c>
      <c r="U572">
        <v>34</v>
      </c>
      <c r="V572">
        <v>7</v>
      </c>
      <c r="W572">
        <v>11639643</v>
      </c>
    </row>
    <row r="573" spans="1:23" x14ac:dyDescent="0.25">
      <c r="A573" t="s">
        <v>2676</v>
      </c>
      <c r="B573" s="1">
        <v>43067</v>
      </c>
      <c r="C573" s="1">
        <v>43059</v>
      </c>
      <c r="D573">
        <v>19</v>
      </c>
      <c r="E573">
        <v>28</v>
      </c>
      <c r="F573" t="s">
        <v>2677</v>
      </c>
      <c r="G573">
        <v>1248469</v>
      </c>
      <c r="H573">
        <v>9536</v>
      </c>
      <c r="I573">
        <v>397</v>
      </c>
      <c r="J573">
        <v>2319</v>
      </c>
      <c r="K573" t="b">
        <v>0</v>
      </c>
      <c r="L573" t="b">
        <v>0</v>
      </c>
      <c r="M573">
        <v>2</v>
      </c>
      <c r="N573" t="b">
        <v>1</v>
      </c>
      <c r="O573" t="s">
        <v>2678</v>
      </c>
      <c r="P573" t="s">
        <v>2679</v>
      </c>
      <c r="Q573" t="s">
        <v>2680</v>
      </c>
      <c r="R573">
        <v>7</v>
      </c>
      <c r="S573">
        <v>8</v>
      </c>
      <c r="T573">
        <v>140</v>
      </c>
      <c r="U573">
        <v>228</v>
      </c>
      <c r="V573">
        <v>23</v>
      </c>
      <c r="W573">
        <v>322385</v>
      </c>
    </row>
    <row r="574" spans="1:23" x14ac:dyDescent="0.25">
      <c r="A574" t="s">
        <v>2681</v>
      </c>
      <c r="B574" s="1">
        <v>43061</v>
      </c>
      <c r="C574" s="1">
        <v>43060</v>
      </c>
      <c r="D574">
        <v>3</v>
      </c>
      <c r="E574">
        <v>24</v>
      </c>
      <c r="F574" t="s">
        <v>1142</v>
      </c>
      <c r="G574">
        <v>210815</v>
      </c>
      <c r="H574">
        <v>5231</v>
      </c>
      <c r="I574">
        <v>73</v>
      </c>
      <c r="J574">
        <v>728</v>
      </c>
      <c r="K574" t="b">
        <v>0</v>
      </c>
      <c r="L574" t="b">
        <v>0</v>
      </c>
      <c r="M574">
        <v>4</v>
      </c>
      <c r="N574" t="b">
        <v>1</v>
      </c>
      <c r="O574" t="s">
        <v>2682</v>
      </c>
      <c r="P574" t="s">
        <v>2683</v>
      </c>
      <c r="Q574" t="s">
        <v>2684</v>
      </c>
      <c r="R574">
        <v>1</v>
      </c>
      <c r="S574">
        <v>1</v>
      </c>
      <c r="T574">
        <v>29</v>
      </c>
      <c r="U574">
        <v>88</v>
      </c>
      <c r="V574">
        <v>11</v>
      </c>
      <c r="W574">
        <v>578344</v>
      </c>
    </row>
    <row r="575" spans="1:23" x14ac:dyDescent="0.25">
      <c r="A575" t="s">
        <v>2685</v>
      </c>
      <c r="B575" s="1">
        <v>43067</v>
      </c>
      <c r="C575" s="1">
        <v>43060</v>
      </c>
      <c r="D575">
        <v>19</v>
      </c>
      <c r="E575">
        <v>24</v>
      </c>
      <c r="F575" t="s">
        <v>2686</v>
      </c>
      <c r="G575">
        <v>96440</v>
      </c>
      <c r="H575">
        <v>8775</v>
      </c>
      <c r="I575">
        <v>113</v>
      </c>
      <c r="J575">
        <v>413</v>
      </c>
      <c r="K575" t="b">
        <v>0</v>
      </c>
      <c r="L575" t="b">
        <v>0</v>
      </c>
      <c r="M575">
        <v>3</v>
      </c>
      <c r="N575" t="b">
        <v>1</v>
      </c>
      <c r="O575" t="s">
        <v>2687</v>
      </c>
      <c r="P575" t="s">
        <v>2688</v>
      </c>
      <c r="Q575" t="s">
        <v>2689</v>
      </c>
      <c r="R575">
        <v>7</v>
      </c>
      <c r="S575">
        <v>7</v>
      </c>
      <c r="T575">
        <v>488</v>
      </c>
      <c r="U575">
        <v>914</v>
      </c>
      <c r="V575">
        <v>32</v>
      </c>
      <c r="W575">
        <v>7833372</v>
      </c>
    </row>
    <row r="576" spans="1:23" x14ac:dyDescent="0.25">
      <c r="A576" t="s">
        <v>2690</v>
      </c>
      <c r="B576" s="1">
        <v>43061</v>
      </c>
      <c r="C576" s="1">
        <v>43060</v>
      </c>
      <c r="D576">
        <v>12</v>
      </c>
      <c r="E576">
        <v>23</v>
      </c>
      <c r="F576" t="s">
        <v>530</v>
      </c>
      <c r="G576">
        <v>54392</v>
      </c>
      <c r="H576">
        <v>470</v>
      </c>
      <c r="I576">
        <v>19</v>
      </c>
      <c r="J576">
        <v>44</v>
      </c>
      <c r="K576" t="b">
        <v>0</v>
      </c>
      <c r="L576" t="b">
        <v>0</v>
      </c>
      <c r="M576">
        <v>8</v>
      </c>
      <c r="N576" t="b">
        <v>1</v>
      </c>
      <c r="O576" t="s">
        <v>2691</v>
      </c>
      <c r="P576" t="s">
        <v>2692</v>
      </c>
      <c r="Q576" t="s">
        <v>2693</v>
      </c>
      <c r="R576">
        <v>1</v>
      </c>
      <c r="S576">
        <v>1</v>
      </c>
      <c r="T576">
        <v>488</v>
      </c>
      <c r="U576">
        <v>2371</v>
      </c>
      <c r="V576">
        <v>32</v>
      </c>
      <c r="W576">
        <v>1968678</v>
      </c>
    </row>
    <row r="577" spans="1:23" x14ac:dyDescent="0.25">
      <c r="A577" t="s">
        <v>2694</v>
      </c>
      <c r="B577" s="1">
        <v>43068</v>
      </c>
      <c r="C577" s="1">
        <v>43060</v>
      </c>
      <c r="D577">
        <v>17</v>
      </c>
      <c r="E577">
        <v>24</v>
      </c>
      <c r="F577" t="s">
        <v>990</v>
      </c>
      <c r="G577">
        <v>119519</v>
      </c>
      <c r="H577">
        <v>13367</v>
      </c>
      <c r="I577">
        <v>104</v>
      </c>
      <c r="J577">
        <v>4295</v>
      </c>
      <c r="K577" t="b">
        <v>0</v>
      </c>
      <c r="L577" t="b">
        <v>0</v>
      </c>
      <c r="M577">
        <v>1</v>
      </c>
      <c r="N577" t="b">
        <v>1</v>
      </c>
      <c r="O577" t="s">
        <v>2695</v>
      </c>
      <c r="P577" t="s">
        <v>2696</v>
      </c>
      <c r="Q577" t="s">
        <v>2697</v>
      </c>
      <c r="R577">
        <v>8</v>
      </c>
      <c r="S577">
        <v>8</v>
      </c>
      <c r="T577">
        <v>441</v>
      </c>
      <c r="U577">
        <v>687</v>
      </c>
      <c r="V577">
        <v>7</v>
      </c>
      <c r="W577">
        <v>232414</v>
      </c>
    </row>
    <row r="578" spans="1:23" x14ac:dyDescent="0.25">
      <c r="A578" t="s">
        <v>2698</v>
      </c>
      <c r="B578" s="1">
        <v>43067</v>
      </c>
      <c r="C578" s="1">
        <v>43060</v>
      </c>
      <c r="D578">
        <v>18</v>
      </c>
      <c r="E578">
        <v>23</v>
      </c>
      <c r="F578" t="s">
        <v>2699</v>
      </c>
      <c r="G578">
        <v>172205</v>
      </c>
      <c r="H578">
        <v>5474</v>
      </c>
      <c r="I578">
        <v>91</v>
      </c>
      <c r="J578">
        <v>366</v>
      </c>
      <c r="K578" t="b">
        <v>0</v>
      </c>
      <c r="L578" t="b">
        <v>0</v>
      </c>
      <c r="M578">
        <v>1</v>
      </c>
      <c r="N578" t="b">
        <v>1</v>
      </c>
      <c r="O578" t="s">
        <v>2700</v>
      </c>
      <c r="P578" t="s">
        <v>2701</v>
      </c>
      <c r="Q578" t="s">
        <v>2702</v>
      </c>
      <c r="R578">
        <v>7</v>
      </c>
      <c r="S578">
        <v>7</v>
      </c>
      <c r="T578">
        <v>488</v>
      </c>
      <c r="U578">
        <v>1874</v>
      </c>
      <c r="V578">
        <v>54</v>
      </c>
      <c r="W578">
        <v>230279</v>
      </c>
    </row>
    <row r="579" spans="1:23" x14ac:dyDescent="0.25">
      <c r="A579" t="s">
        <v>2703</v>
      </c>
      <c r="B579" s="1">
        <v>43061</v>
      </c>
      <c r="C579" s="1">
        <v>43060</v>
      </c>
      <c r="D579">
        <v>15</v>
      </c>
      <c r="E579">
        <v>25</v>
      </c>
      <c r="F579" t="s">
        <v>229</v>
      </c>
      <c r="G579">
        <v>84428</v>
      </c>
      <c r="H579">
        <v>557</v>
      </c>
      <c r="I579">
        <v>53</v>
      </c>
      <c r="J579">
        <v>363</v>
      </c>
      <c r="K579" t="b">
        <v>0</v>
      </c>
      <c r="L579" t="b">
        <v>0</v>
      </c>
      <c r="M579">
        <v>7</v>
      </c>
      <c r="N579" t="b">
        <v>1</v>
      </c>
      <c r="O579" t="s">
        <v>2704</v>
      </c>
      <c r="P579" t="s">
        <v>2705</v>
      </c>
      <c r="Q579" t="s">
        <v>2706</v>
      </c>
      <c r="R579">
        <v>1</v>
      </c>
      <c r="S579">
        <v>1</v>
      </c>
      <c r="T579">
        <v>183</v>
      </c>
      <c r="U579">
        <v>367</v>
      </c>
      <c r="V579">
        <v>18</v>
      </c>
      <c r="W579">
        <v>2119249</v>
      </c>
    </row>
    <row r="580" spans="1:23" x14ac:dyDescent="0.25">
      <c r="A580" t="s">
        <v>2707</v>
      </c>
      <c r="B580" s="1">
        <v>43061</v>
      </c>
      <c r="C580" s="1">
        <v>43060</v>
      </c>
      <c r="D580">
        <v>3</v>
      </c>
      <c r="E580">
        <v>22</v>
      </c>
      <c r="F580" t="s">
        <v>292</v>
      </c>
      <c r="G580">
        <v>183369</v>
      </c>
      <c r="H580">
        <v>11717</v>
      </c>
      <c r="I580">
        <v>92</v>
      </c>
      <c r="J580">
        <v>548</v>
      </c>
      <c r="K580" t="b">
        <v>0</v>
      </c>
      <c r="L580" t="b">
        <v>0</v>
      </c>
      <c r="M580">
        <v>6</v>
      </c>
      <c r="N580" t="b">
        <v>1</v>
      </c>
      <c r="O580" t="s">
        <v>2708</v>
      </c>
      <c r="P580" t="s">
        <v>2709</v>
      </c>
      <c r="Q580" t="s">
        <v>2710</v>
      </c>
      <c r="R580">
        <v>1</v>
      </c>
      <c r="S580">
        <v>1</v>
      </c>
      <c r="T580">
        <v>488</v>
      </c>
      <c r="U580">
        <v>1533</v>
      </c>
      <c r="V580">
        <v>16</v>
      </c>
      <c r="W580">
        <v>3008137</v>
      </c>
    </row>
    <row r="581" spans="1:23" x14ac:dyDescent="0.25">
      <c r="A581" t="s">
        <v>2711</v>
      </c>
      <c r="B581" s="1">
        <v>43068</v>
      </c>
      <c r="C581" s="1">
        <v>43060</v>
      </c>
      <c r="D581">
        <v>2</v>
      </c>
      <c r="E581">
        <v>22</v>
      </c>
      <c r="F581" t="s">
        <v>2712</v>
      </c>
      <c r="G581">
        <v>163043</v>
      </c>
      <c r="H581">
        <v>1456</v>
      </c>
      <c r="I581">
        <v>396</v>
      </c>
      <c r="J581">
        <v>621</v>
      </c>
      <c r="K581" t="b">
        <v>0</v>
      </c>
      <c r="L581" t="b">
        <v>0</v>
      </c>
      <c r="M581">
        <v>0</v>
      </c>
      <c r="N581" t="b">
        <v>0</v>
      </c>
      <c r="O581" t="s">
        <v>2713</v>
      </c>
      <c r="P581" t="s">
        <v>236</v>
      </c>
      <c r="R581">
        <v>8</v>
      </c>
      <c r="S581">
        <v>8</v>
      </c>
      <c r="T581">
        <v>0</v>
      </c>
      <c r="U581">
        <v>0</v>
      </c>
      <c r="V581">
        <v>0</v>
      </c>
      <c r="W581">
        <v>718</v>
      </c>
    </row>
    <row r="582" spans="1:23" x14ac:dyDescent="0.25">
      <c r="A582" t="s">
        <v>2714</v>
      </c>
      <c r="B582" s="1">
        <v>43068</v>
      </c>
      <c r="C582" s="1">
        <v>43061</v>
      </c>
      <c r="D582">
        <v>2</v>
      </c>
      <c r="E582">
        <v>25</v>
      </c>
      <c r="F582" t="s">
        <v>2715</v>
      </c>
      <c r="G582">
        <v>225463</v>
      </c>
      <c r="H582">
        <v>946</v>
      </c>
      <c r="I582">
        <v>91</v>
      </c>
      <c r="J582">
        <v>895</v>
      </c>
      <c r="K582" t="b">
        <v>0</v>
      </c>
      <c r="L582" t="b">
        <v>0</v>
      </c>
      <c r="M582">
        <v>1</v>
      </c>
      <c r="N582" t="b">
        <v>1</v>
      </c>
      <c r="O582" t="s">
        <v>2716</v>
      </c>
      <c r="P582" t="s">
        <v>2717</v>
      </c>
      <c r="Q582" t="s">
        <v>2718</v>
      </c>
      <c r="R582">
        <v>8</v>
      </c>
      <c r="S582">
        <v>7</v>
      </c>
      <c r="T582">
        <v>2</v>
      </c>
      <c r="U582">
        <v>10</v>
      </c>
      <c r="V582">
        <v>8</v>
      </c>
      <c r="W582">
        <v>499159</v>
      </c>
    </row>
    <row r="583" spans="1:23" x14ac:dyDescent="0.25">
      <c r="A583" t="s">
        <v>2719</v>
      </c>
      <c r="B583" s="1">
        <v>43061</v>
      </c>
      <c r="C583" s="1">
        <v>43060</v>
      </c>
      <c r="D583">
        <v>18</v>
      </c>
      <c r="E583">
        <v>25</v>
      </c>
      <c r="F583" t="s">
        <v>1061</v>
      </c>
      <c r="G583">
        <v>7576</v>
      </c>
      <c r="H583">
        <v>51</v>
      </c>
      <c r="I583">
        <v>34</v>
      </c>
      <c r="J583">
        <v>108</v>
      </c>
      <c r="K583" t="b">
        <v>0</v>
      </c>
      <c r="L583" t="b">
        <v>0</v>
      </c>
      <c r="M583">
        <v>0</v>
      </c>
      <c r="N583" t="b">
        <v>0</v>
      </c>
      <c r="O583" t="s">
        <v>2720</v>
      </c>
      <c r="P583" t="s">
        <v>2721</v>
      </c>
      <c r="Q583" t="s">
        <v>2722</v>
      </c>
      <c r="R583">
        <v>1</v>
      </c>
      <c r="S583">
        <v>1</v>
      </c>
      <c r="T583">
        <v>57</v>
      </c>
      <c r="U583">
        <v>141</v>
      </c>
      <c r="V583">
        <v>8</v>
      </c>
      <c r="W583">
        <v>242880</v>
      </c>
    </row>
    <row r="584" spans="1:23" x14ac:dyDescent="0.25">
      <c r="A584" t="s">
        <v>2723</v>
      </c>
      <c r="B584" s="1">
        <v>43067</v>
      </c>
      <c r="C584" s="1">
        <v>43059</v>
      </c>
      <c r="D584">
        <v>23</v>
      </c>
      <c r="E584">
        <v>22</v>
      </c>
      <c r="F584" t="s">
        <v>2724</v>
      </c>
      <c r="G584">
        <v>210065</v>
      </c>
      <c r="H584">
        <v>23366</v>
      </c>
      <c r="I584">
        <v>338</v>
      </c>
      <c r="J584">
        <v>1075</v>
      </c>
      <c r="K584" t="b">
        <v>0</v>
      </c>
      <c r="L584" t="b">
        <v>0</v>
      </c>
      <c r="M584">
        <v>5</v>
      </c>
      <c r="N584" t="b">
        <v>1</v>
      </c>
      <c r="O584" t="s">
        <v>2725</v>
      </c>
      <c r="P584" t="s">
        <v>2726</v>
      </c>
      <c r="Q584" t="s">
        <v>2727</v>
      </c>
      <c r="R584">
        <v>7</v>
      </c>
      <c r="S584">
        <v>8</v>
      </c>
      <c r="T584">
        <v>83</v>
      </c>
      <c r="U584">
        <v>578</v>
      </c>
      <c r="V584">
        <v>38</v>
      </c>
      <c r="W584">
        <v>5608973</v>
      </c>
    </row>
    <row r="585" spans="1:23" x14ac:dyDescent="0.25">
      <c r="A585" t="s">
        <v>2728</v>
      </c>
      <c r="B585" s="1">
        <v>43061</v>
      </c>
      <c r="C585" s="1">
        <v>43060</v>
      </c>
      <c r="D585">
        <v>9</v>
      </c>
      <c r="E585">
        <v>24</v>
      </c>
      <c r="F585" t="s">
        <v>412</v>
      </c>
      <c r="G585">
        <v>114518</v>
      </c>
      <c r="H585">
        <v>1721</v>
      </c>
      <c r="I585">
        <v>43</v>
      </c>
      <c r="J585">
        <v>141</v>
      </c>
      <c r="K585" t="b">
        <v>0</v>
      </c>
      <c r="L585" t="b">
        <v>0</v>
      </c>
      <c r="M585">
        <v>0</v>
      </c>
      <c r="N585" t="b">
        <v>0</v>
      </c>
      <c r="O585" t="s">
        <v>2729</v>
      </c>
      <c r="P585" t="s">
        <v>414</v>
      </c>
      <c r="Q585" t="s">
        <v>2730</v>
      </c>
      <c r="R585">
        <v>1</v>
      </c>
      <c r="S585">
        <v>1</v>
      </c>
      <c r="T585">
        <v>488</v>
      </c>
      <c r="U585">
        <v>3040</v>
      </c>
      <c r="V585">
        <v>26</v>
      </c>
      <c r="W585">
        <v>13608050</v>
      </c>
    </row>
    <row r="586" spans="1:23" x14ac:dyDescent="0.25">
      <c r="A586" t="s">
        <v>2731</v>
      </c>
      <c r="B586" s="1">
        <v>43066</v>
      </c>
      <c r="C586" s="1">
        <v>43060</v>
      </c>
      <c r="D586">
        <v>19</v>
      </c>
      <c r="E586">
        <v>25</v>
      </c>
      <c r="F586" t="s">
        <v>1989</v>
      </c>
      <c r="G586">
        <v>6183</v>
      </c>
      <c r="H586">
        <v>56</v>
      </c>
      <c r="I586">
        <v>29</v>
      </c>
      <c r="J586">
        <v>54</v>
      </c>
      <c r="K586" t="b">
        <v>0</v>
      </c>
      <c r="L586" t="b">
        <v>0</v>
      </c>
      <c r="M586">
        <v>11</v>
      </c>
      <c r="N586" t="b">
        <v>1</v>
      </c>
      <c r="O586" t="s">
        <v>2732</v>
      </c>
      <c r="P586" t="s">
        <v>2733</v>
      </c>
      <c r="Q586" t="s">
        <v>2734</v>
      </c>
      <c r="R586">
        <v>6</v>
      </c>
      <c r="S586">
        <v>6</v>
      </c>
      <c r="T586">
        <v>183</v>
      </c>
      <c r="U586">
        <v>1147</v>
      </c>
      <c r="V586">
        <v>34</v>
      </c>
      <c r="W586">
        <v>647451</v>
      </c>
    </row>
    <row r="587" spans="1:23" x14ac:dyDescent="0.25">
      <c r="A587" t="s">
        <v>2735</v>
      </c>
      <c r="B587" s="1">
        <v>43067</v>
      </c>
      <c r="C587" s="1">
        <v>43054</v>
      </c>
      <c r="D587">
        <v>8</v>
      </c>
      <c r="E587">
        <v>22</v>
      </c>
      <c r="F587" t="s">
        <v>2736</v>
      </c>
      <c r="G587">
        <v>270597</v>
      </c>
      <c r="H587">
        <v>3747</v>
      </c>
      <c r="I587">
        <v>77</v>
      </c>
      <c r="J587">
        <v>244</v>
      </c>
      <c r="K587" t="b">
        <v>0</v>
      </c>
      <c r="L587" t="b">
        <v>0</v>
      </c>
      <c r="M587">
        <v>2</v>
      </c>
      <c r="N587" t="b">
        <v>1</v>
      </c>
      <c r="O587" t="s">
        <v>2737</v>
      </c>
      <c r="P587" t="s">
        <v>2738</v>
      </c>
      <c r="Q587" t="s">
        <v>2739</v>
      </c>
      <c r="R587">
        <v>7</v>
      </c>
      <c r="S587">
        <v>13</v>
      </c>
      <c r="T587">
        <v>12</v>
      </c>
      <c r="U587">
        <v>16</v>
      </c>
      <c r="V587">
        <v>4</v>
      </c>
      <c r="W587">
        <v>2312</v>
      </c>
    </row>
    <row r="588" spans="1:23" x14ac:dyDescent="0.25">
      <c r="A588" t="s">
        <v>2740</v>
      </c>
      <c r="B588" s="1">
        <v>43067</v>
      </c>
      <c r="C588" s="1">
        <v>43060</v>
      </c>
      <c r="D588">
        <v>6</v>
      </c>
      <c r="E588">
        <v>23</v>
      </c>
      <c r="F588" t="s">
        <v>2741</v>
      </c>
      <c r="G588">
        <v>139393</v>
      </c>
      <c r="H588">
        <v>8735</v>
      </c>
      <c r="I588">
        <v>181</v>
      </c>
      <c r="J588">
        <v>1061</v>
      </c>
      <c r="K588" t="b">
        <v>0</v>
      </c>
      <c r="L588" t="b">
        <v>0</v>
      </c>
      <c r="M588">
        <v>0</v>
      </c>
      <c r="N588" t="b">
        <v>0</v>
      </c>
      <c r="O588" t="s">
        <v>2742</v>
      </c>
      <c r="P588" t="s">
        <v>2743</v>
      </c>
      <c r="Q588" t="s">
        <v>2744</v>
      </c>
      <c r="R588">
        <v>7</v>
      </c>
      <c r="S588">
        <v>7</v>
      </c>
      <c r="T588">
        <v>91</v>
      </c>
      <c r="U588">
        <v>197</v>
      </c>
      <c r="V588">
        <v>11</v>
      </c>
      <c r="W588">
        <v>1327783</v>
      </c>
    </row>
    <row r="589" spans="1:23" x14ac:dyDescent="0.25">
      <c r="A589" t="s">
        <v>2745</v>
      </c>
      <c r="B589" s="1">
        <v>43063</v>
      </c>
      <c r="C589" s="1">
        <v>43059</v>
      </c>
      <c r="D589">
        <v>23</v>
      </c>
      <c r="E589">
        <v>17</v>
      </c>
      <c r="F589" t="s">
        <v>1466</v>
      </c>
      <c r="G589">
        <v>146487</v>
      </c>
      <c r="H589">
        <v>2270</v>
      </c>
      <c r="I589">
        <v>25</v>
      </c>
      <c r="J589">
        <v>65</v>
      </c>
      <c r="K589" t="b">
        <v>0</v>
      </c>
      <c r="L589" t="b">
        <v>0</v>
      </c>
      <c r="M589">
        <v>2</v>
      </c>
      <c r="N589" t="b">
        <v>1</v>
      </c>
      <c r="O589" t="s">
        <v>2746</v>
      </c>
      <c r="P589" t="s">
        <v>1468</v>
      </c>
      <c r="Q589" t="s">
        <v>2747</v>
      </c>
      <c r="R589">
        <v>3</v>
      </c>
      <c r="S589">
        <v>4</v>
      </c>
      <c r="T589">
        <v>98</v>
      </c>
      <c r="U589">
        <v>198</v>
      </c>
      <c r="V589">
        <v>3</v>
      </c>
      <c r="W589">
        <v>8707071</v>
      </c>
    </row>
    <row r="590" spans="1:23" x14ac:dyDescent="0.25">
      <c r="A590" t="s">
        <v>2748</v>
      </c>
      <c r="B590" s="1">
        <v>43066</v>
      </c>
      <c r="C590" s="1">
        <v>43060</v>
      </c>
      <c r="D590">
        <v>16</v>
      </c>
      <c r="E590">
        <v>25</v>
      </c>
      <c r="F590" t="s">
        <v>2749</v>
      </c>
      <c r="G590">
        <v>30156</v>
      </c>
      <c r="H590">
        <v>203</v>
      </c>
      <c r="I590">
        <v>46</v>
      </c>
      <c r="J590">
        <v>301</v>
      </c>
      <c r="K590" t="b">
        <v>0</v>
      </c>
      <c r="L590" t="b">
        <v>0</v>
      </c>
      <c r="M590">
        <v>2</v>
      </c>
      <c r="N590" t="b">
        <v>1</v>
      </c>
      <c r="O590" t="s">
        <v>2750</v>
      </c>
      <c r="P590" t="s">
        <v>2751</v>
      </c>
      <c r="Q590" t="s">
        <v>2752</v>
      </c>
      <c r="R590">
        <v>6</v>
      </c>
      <c r="S590">
        <v>6</v>
      </c>
      <c r="T590">
        <v>49</v>
      </c>
      <c r="U590">
        <v>186</v>
      </c>
      <c r="V590">
        <v>7</v>
      </c>
      <c r="W590">
        <v>3095131</v>
      </c>
    </row>
    <row r="591" spans="1:23" x14ac:dyDescent="0.25">
      <c r="A591" t="s">
        <v>2753</v>
      </c>
      <c r="B591" s="1">
        <v>43066</v>
      </c>
      <c r="C591" s="1">
        <v>43060</v>
      </c>
      <c r="D591">
        <v>0</v>
      </c>
      <c r="E591">
        <v>17</v>
      </c>
      <c r="F591" t="s">
        <v>2754</v>
      </c>
      <c r="G591">
        <v>13016</v>
      </c>
      <c r="H591">
        <v>18</v>
      </c>
      <c r="I591">
        <v>8</v>
      </c>
      <c r="J591">
        <v>52</v>
      </c>
      <c r="K591" t="b">
        <v>0</v>
      </c>
      <c r="L591" t="b">
        <v>0</v>
      </c>
      <c r="M591">
        <v>0</v>
      </c>
      <c r="N591" t="b">
        <v>0</v>
      </c>
      <c r="O591" t="s">
        <v>2755</v>
      </c>
      <c r="P591" t="s">
        <v>236</v>
      </c>
      <c r="R591">
        <v>6</v>
      </c>
      <c r="S591">
        <v>6</v>
      </c>
      <c r="T591">
        <v>0</v>
      </c>
      <c r="U591">
        <v>0</v>
      </c>
      <c r="V591">
        <v>0</v>
      </c>
      <c r="W591">
        <v>95</v>
      </c>
    </row>
    <row r="592" spans="1:23" x14ac:dyDescent="0.25">
      <c r="A592" t="s">
        <v>2756</v>
      </c>
      <c r="B592" s="1">
        <v>43061</v>
      </c>
      <c r="C592" s="1">
        <v>43060</v>
      </c>
      <c r="D592">
        <v>21</v>
      </c>
      <c r="E592">
        <v>25</v>
      </c>
      <c r="F592" t="s">
        <v>644</v>
      </c>
      <c r="G592">
        <v>3892</v>
      </c>
      <c r="H592">
        <v>35</v>
      </c>
      <c r="I592">
        <v>14</v>
      </c>
      <c r="J592">
        <v>91</v>
      </c>
      <c r="K592" t="b">
        <v>0</v>
      </c>
      <c r="L592" t="b">
        <v>0</v>
      </c>
      <c r="M592">
        <v>2</v>
      </c>
      <c r="N592" t="b">
        <v>1</v>
      </c>
      <c r="O592" t="s">
        <v>2757</v>
      </c>
      <c r="P592" t="s">
        <v>2758</v>
      </c>
      <c r="Q592" t="s">
        <v>2759</v>
      </c>
      <c r="R592">
        <v>1</v>
      </c>
      <c r="S592">
        <v>1</v>
      </c>
      <c r="T592">
        <v>65</v>
      </c>
      <c r="U592">
        <v>156</v>
      </c>
      <c r="V592">
        <v>8</v>
      </c>
      <c r="W592">
        <v>645196</v>
      </c>
    </row>
    <row r="593" spans="1:23" x14ac:dyDescent="0.25">
      <c r="A593" t="s">
        <v>2760</v>
      </c>
      <c r="B593" s="1">
        <v>43066</v>
      </c>
      <c r="C593" s="1">
        <v>42523</v>
      </c>
      <c r="D593">
        <v>23</v>
      </c>
      <c r="E593">
        <v>24</v>
      </c>
      <c r="F593" t="s">
        <v>2761</v>
      </c>
      <c r="G593">
        <v>9078</v>
      </c>
      <c r="H593">
        <v>28</v>
      </c>
      <c r="I593">
        <v>9</v>
      </c>
      <c r="J593">
        <v>7</v>
      </c>
      <c r="K593" t="b">
        <v>0</v>
      </c>
      <c r="L593" t="b">
        <v>0</v>
      </c>
      <c r="M593">
        <v>0</v>
      </c>
      <c r="N593" t="b">
        <v>0</v>
      </c>
      <c r="O593" t="s">
        <v>2762</v>
      </c>
      <c r="P593" t="s">
        <v>236</v>
      </c>
      <c r="Q593" t="s">
        <v>2763</v>
      </c>
      <c r="R593">
        <v>6</v>
      </c>
      <c r="S593">
        <v>543</v>
      </c>
      <c r="T593">
        <v>0</v>
      </c>
      <c r="U593">
        <v>0</v>
      </c>
      <c r="V593">
        <v>0</v>
      </c>
      <c r="W593">
        <v>8</v>
      </c>
    </row>
    <row r="594" spans="1:23" x14ac:dyDescent="0.25">
      <c r="A594" t="s">
        <v>2764</v>
      </c>
      <c r="B594" s="1">
        <v>43066</v>
      </c>
      <c r="C594" s="1">
        <v>43059</v>
      </c>
      <c r="D594">
        <v>16</v>
      </c>
      <c r="E594">
        <v>1</v>
      </c>
      <c r="F594" t="s">
        <v>1959</v>
      </c>
      <c r="G594">
        <v>34059</v>
      </c>
      <c r="H594">
        <v>2183</v>
      </c>
      <c r="I594">
        <v>375</v>
      </c>
      <c r="J594">
        <v>622</v>
      </c>
      <c r="K594" t="b">
        <v>0</v>
      </c>
      <c r="L594" t="b">
        <v>0</v>
      </c>
      <c r="M594">
        <v>2</v>
      </c>
      <c r="N594" t="b">
        <v>1</v>
      </c>
      <c r="O594" t="s">
        <v>2765</v>
      </c>
      <c r="P594" t="s">
        <v>2766</v>
      </c>
      <c r="Q594" t="s">
        <v>2767</v>
      </c>
      <c r="R594">
        <v>6</v>
      </c>
      <c r="S594">
        <v>7</v>
      </c>
      <c r="T594">
        <v>83</v>
      </c>
      <c r="U594">
        <v>139</v>
      </c>
      <c r="V594">
        <v>7</v>
      </c>
      <c r="W594">
        <v>353057</v>
      </c>
    </row>
    <row r="595" spans="1:23" x14ac:dyDescent="0.25">
      <c r="A595" t="s">
        <v>2768</v>
      </c>
      <c r="B595" s="1">
        <v>43064</v>
      </c>
      <c r="C595" s="1">
        <v>43057</v>
      </c>
      <c r="D595">
        <v>17</v>
      </c>
      <c r="E595">
        <v>23</v>
      </c>
      <c r="F595" t="s">
        <v>2769</v>
      </c>
      <c r="G595">
        <v>58619</v>
      </c>
      <c r="H595">
        <v>263</v>
      </c>
      <c r="I595">
        <v>24</v>
      </c>
      <c r="J595">
        <v>20</v>
      </c>
      <c r="K595" t="b">
        <v>0</v>
      </c>
      <c r="L595" t="b">
        <v>0</v>
      </c>
      <c r="M595">
        <v>3</v>
      </c>
      <c r="N595" t="b">
        <v>1</v>
      </c>
      <c r="O595" t="s">
        <v>2770</v>
      </c>
      <c r="P595" t="s">
        <v>2771</v>
      </c>
      <c r="Q595" t="s">
        <v>2772</v>
      </c>
      <c r="R595">
        <v>4</v>
      </c>
      <c r="S595">
        <v>7</v>
      </c>
      <c r="T595">
        <v>16</v>
      </c>
      <c r="U595">
        <v>21</v>
      </c>
      <c r="V595">
        <v>3</v>
      </c>
      <c r="W595">
        <v>93900</v>
      </c>
    </row>
    <row r="596" spans="1:23" x14ac:dyDescent="0.25">
      <c r="A596" t="s">
        <v>2773</v>
      </c>
      <c r="B596" s="1">
        <v>43064</v>
      </c>
      <c r="C596" s="1">
        <v>43054</v>
      </c>
      <c r="D596">
        <v>17</v>
      </c>
      <c r="E596">
        <v>26</v>
      </c>
      <c r="F596" t="s">
        <v>1798</v>
      </c>
      <c r="G596">
        <v>5160</v>
      </c>
      <c r="H596">
        <v>152</v>
      </c>
      <c r="I596">
        <v>11</v>
      </c>
      <c r="J596">
        <v>15</v>
      </c>
      <c r="K596" t="b">
        <v>0</v>
      </c>
      <c r="L596" t="b">
        <v>0</v>
      </c>
      <c r="M596">
        <v>4</v>
      </c>
      <c r="N596" t="b">
        <v>1</v>
      </c>
      <c r="O596" t="s">
        <v>2774</v>
      </c>
      <c r="P596" t="s">
        <v>2775</v>
      </c>
      <c r="Q596" t="s">
        <v>2776</v>
      </c>
      <c r="R596">
        <v>4</v>
      </c>
      <c r="S596">
        <v>10</v>
      </c>
      <c r="T596">
        <v>143</v>
      </c>
      <c r="U596">
        <v>309</v>
      </c>
      <c r="V596">
        <v>25</v>
      </c>
      <c r="W596">
        <v>11912</v>
      </c>
    </row>
    <row r="597" spans="1:23" x14ac:dyDescent="0.25">
      <c r="A597" t="s">
        <v>2777</v>
      </c>
      <c r="B597" s="1">
        <v>43064</v>
      </c>
      <c r="C597" s="1">
        <v>43056</v>
      </c>
      <c r="D597">
        <v>17</v>
      </c>
      <c r="E597">
        <v>27</v>
      </c>
      <c r="F597" t="s">
        <v>886</v>
      </c>
      <c r="G597">
        <v>527531</v>
      </c>
      <c r="H597">
        <v>10200</v>
      </c>
      <c r="I597">
        <v>540</v>
      </c>
      <c r="J597">
        <v>2197</v>
      </c>
      <c r="K597" t="b">
        <v>0</v>
      </c>
      <c r="L597" t="b">
        <v>0</v>
      </c>
      <c r="M597">
        <v>2</v>
      </c>
      <c r="N597" t="b">
        <v>1</v>
      </c>
      <c r="O597" t="s">
        <v>2778</v>
      </c>
      <c r="P597" t="s">
        <v>2779</v>
      </c>
      <c r="Q597" t="s">
        <v>2780</v>
      </c>
      <c r="R597">
        <v>4</v>
      </c>
      <c r="S597">
        <v>8</v>
      </c>
      <c r="T597">
        <v>27</v>
      </c>
      <c r="U597">
        <v>80</v>
      </c>
      <c r="V597">
        <v>14</v>
      </c>
      <c r="W597">
        <v>1607518</v>
      </c>
    </row>
    <row r="598" spans="1:23" x14ac:dyDescent="0.25">
      <c r="A598" t="s">
        <v>2781</v>
      </c>
      <c r="B598" s="1">
        <v>43061</v>
      </c>
      <c r="C598" s="1">
        <v>43055</v>
      </c>
      <c r="D598">
        <v>2</v>
      </c>
      <c r="E598">
        <v>24</v>
      </c>
      <c r="F598" t="s">
        <v>1501</v>
      </c>
      <c r="G598">
        <v>451381</v>
      </c>
      <c r="H598">
        <v>3110</v>
      </c>
      <c r="I598">
        <v>14575</v>
      </c>
      <c r="J598">
        <v>3095</v>
      </c>
      <c r="K598" t="b">
        <v>0</v>
      </c>
      <c r="L598" t="b">
        <v>0</v>
      </c>
      <c r="M598">
        <v>1</v>
      </c>
      <c r="N598" t="b">
        <v>1</v>
      </c>
      <c r="O598" t="s">
        <v>2782</v>
      </c>
      <c r="P598" t="s">
        <v>2783</v>
      </c>
      <c r="Q598" t="s">
        <v>2784</v>
      </c>
      <c r="R598">
        <v>1</v>
      </c>
      <c r="S598">
        <v>6</v>
      </c>
      <c r="T598">
        <v>6</v>
      </c>
      <c r="U598">
        <v>25</v>
      </c>
      <c r="V598">
        <v>7</v>
      </c>
      <c r="W598">
        <v>1624384</v>
      </c>
    </row>
    <row r="599" spans="1:23" x14ac:dyDescent="0.25">
      <c r="A599" t="s">
        <v>2785</v>
      </c>
      <c r="B599" s="1">
        <v>43069</v>
      </c>
      <c r="C599" s="1">
        <v>43061</v>
      </c>
      <c r="D599">
        <v>15</v>
      </c>
      <c r="E599">
        <v>24</v>
      </c>
      <c r="F599" t="s">
        <v>2786</v>
      </c>
      <c r="G599">
        <v>5950405</v>
      </c>
      <c r="H599">
        <v>147608</v>
      </c>
      <c r="I599">
        <v>5953</v>
      </c>
      <c r="J599">
        <v>17901</v>
      </c>
      <c r="K599" t="b">
        <v>0</v>
      </c>
      <c r="L599" t="b">
        <v>0</v>
      </c>
      <c r="M599">
        <v>4</v>
      </c>
      <c r="N599" t="b">
        <v>1</v>
      </c>
      <c r="O599" t="s">
        <v>2787</v>
      </c>
      <c r="P599" t="s">
        <v>2788</v>
      </c>
      <c r="Q599" t="s">
        <v>2789</v>
      </c>
      <c r="R599">
        <v>8</v>
      </c>
      <c r="S599">
        <v>8</v>
      </c>
      <c r="T599">
        <v>488</v>
      </c>
      <c r="U599">
        <v>1151</v>
      </c>
      <c r="V599">
        <v>17</v>
      </c>
      <c r="W599">
        <v>2778467</v>
      </c>
    </row>
    <row r="600" spans="1:23" x14ac:dyDescent="0.25">
      <c r="A600" t="s">
        <v>2790</v>
      </c>
      <c r="B600" s="1">
        <v>43065</v>
      </c>
      <c r="C600" s="1">
        <v>43061</v>
      </c>
      <c r="D600">
        <v>18</v>
      </c>
      <c r="E600">
        <v>23</v>
      </c>
      <c r="F600" t="s">
        <v>1669</v>
      </c>
      <c r="G600">
        <v>2366705</v>
      </c>
      <c r="H600">
        <v>50495</v>
      </c>
      <c r="I600">
        <v>3313</v>
      </c>
      <c r="J600">
        <v>5179</v>
      </c>
      <c r="K600" t="b">
        <v>0</v>
      </c>
      <c r="L600" t="b">
        <v>0</v>
      </c>
      <c r="M600">
        <v>0</v>
      </c>
      <c r="N600" t="b">
        <v>0</v>
      </c>
      <c r="O600" t="s">
        <v>2791</v>
      </c>
      <c r="P600" t="s">
        <v>2792</v>
      </c>
      <c r="Q600" t="s">
        <v>2793</v>
      </c>
      <c r="R600">
        <v>4</v>
      </c>
      <c r="S600">
        <v>4</v>
      </c>
      <c r="T600">
        <v>488</v>
      </c>
      <c r="U600">
        <v>1279</v>
      </c>
      <c r="V600">
        <v>16</v>
      </c>
      <c r="W600">
        <v>12641442</v>
      </c>
    </row>
    <row r="601" spans="1:23" x14ac:dyDescent="0.25">
      <c r="A601" t="s">
        <v>2794</v>
      </c>
      <c r="B601" s="1">
        <v>43069</v>
      </c>
      <c r="C601" s="1">
        <v>43060</v>
      </c>
      <c r="D601">
        <v>22</v>
      </c>
      <c r="E601">
        <v>24</v>
      </c>
      <c r="F601" t="s">
        <v>2795</v>
      </c>
      <c r="G601">
        <v>1998883</v>
      </c>
      <c r="H601">
        <v>94430</v>
      </c>
      <c r="I601">
        <v>2841</v>
      </c>
      <c r="J601">
        <v>16939</v>
      </c>
      <c r="K601" t="b">
        <v>0</v>
      </c>
      <c r="L601" t="b">
        <v>0</v>
      </c>
      <c r="M601">
        <v>1</v>
      </c>
      <c r="N601" t="b">
        <v>1</v>
      </c>
      <c r="O601" t="s">
        <v>2796</v>
      </c>
      <c r="P601" t="s">
        <v>2797</v>
      </c>
      <c r="Q601" t="s">
        <v>2798</v>
      </c>
      <c r="R601">
        <v>8</v>
      </c>
      <c r="S601">
        <v>9</v>
      </c>
      <c r="T601">
        <v>183</v>
      </c>
      <c r="U601">
        <v>523</v>
      </c>
      <c r="V601">
        <v>32</v>
      </c>
      <c r="W601">
        <v>6066228</v>
      </c>
    </row>
    <row r="602" spans="1:23" x14ac:dyDescent="0.25">
      <c r="A602" t="s">
        <v>2799</v>
      </c>
      <c r="B602" s="1">
        <v>43062</v>
      </c>
      <c r="C602" s="1">
        <v>43061</v>
      </c>
      <c r="D602">
        <v>12</v>
      </c>
      <c r="E602">
        <v>27</v>
      </c>
      <c r="F602" t="s">
        <v>2800</v>
      </c>
      <c r="G602">
        <v>589827</v>
      </c>
      <c r="H602">
        <v>11839</v>
      </c>
      <c r="I602">
        <v>1815</v>
      </c>
      <c r="J602">
        <v>4413</v>
      </c>
      <c r="K602" t="b">
        <v>0</v>
      </c>
      <c r="L602" t="b">
        <v>0</v>
      </c>
      <c r="M602">
        <v>5</v>
      </c>
      <c r="N602" t="b">
        <v>1</v>
      </c>
      <c r="O602" t="s">
        <v>2801</v>
      </c>
      <c r="P602" t="s">
        <v>2802</v>
      </c>
      <c r="Q602" t="s">
        <v>2803</v>
      </c>
      <c r="R602">
        <v>1</v>
      </c>
      <c r="S602">
        <v>1</v>
      </c>
      <c r="T602">
        <v>143</v>
      </c>
      <c r="U602">
        <v>993</v>
      </c>
      <c r="V602">
        <v>36</v>
      </c>
      <c r="W602">
        <v>9133669</v>
      </c>
    </row>
    <row r="603" spans="1:23" x14ac:dyDescent="0.25">
      <c r="A603" t="s">
        <v>2804</v>
      </c>
      <c r="B603" s="1">
        <v>43069</v>
      </c>
      <c r="C603" s="1">
        <v>43061</v>
      </c>
      <c r="D603">
        <v>16</v>
      </c>
      <c r="E603">
        <v>10</v>
      </c>
      <c r="F603" t="s">
        <v>639</v>
      </c>
      <c r="G603">
        <v>5557499</v>
      </c>
      <c r="H603">
        <v>161177</v>
      </c>
      <c r="I603">
        <v>7360</v>
      </c>
      <c r="J603">
        <v>14270</v>
      </c>
      <c r="K603" t="b">
        <v>0</v>
      </c>
      <c r="L603" t="b">
        <v>0</v>
      </c>
      <c r="M603">
        <v>0</v>
      </c>
      <c r="N603" t="b">
        <v>0</v>
      </c>
      <c r="O603" t="s">
        <v>2805</v>
      </c>
      <c r="P603" t="s">
        <v>2806</v>
      </c>
      <c r="Q603" t="s">
        <v>2807</v>
      </c>
      <c r="R603">
        <v>8</v>
      </c>
      <c r="S603">
        <v>8</v>
      </c>
      <c r="T603">
        <v>1</v>
      </c>
      <c r="U603">
        <v>1</v>
      </c>
      <c r="V603">
        <v>1</v>
      </c>
      <c r="W603">
        <v>10530112</v>
      </c>
    </row>
    <row r="604" spans="1:23" x14ac:dyDescent="0.25">
      <c r="A604" t="s">
        <v>2808</v>
      </c>
      <c r="B604" s="1">
        <v>43069</v>
      </c>
      <c r="C604" s="1">
        <v>43061</v>
      </c>
      <c r="D604">
        <v>3</v>
      </c>
      <c r="E604">
        <v>24</v>
      </c>
      <c r="F604" t="s">
        <v>2809</v>
      </c>
      <c r="G604">
        <v>1047573</v>
      </c>
      <c r="H604">
        <v>28418</v>
      </c>
      <c r="I604">
        <v>1186</v>
      </c>
      <c r="J604">
        <v>0</v>
      </c>
      <c r="K604" t="b">
        <v>1</v>
      </c>
      <c r="L604" t="b">
        <v>0</v>
      </c>
      <c r="M604">
        <v>0</v>
      </c>
      <c r="N604" t="b">
        <v>0</v>
      </c>
      <c r="O604" t="s">
        <v>2810</v>
      </c>
      <c r="P604" t="s">
        <v>2811</v>
      </c>
      <c r="Q604" t="s">
        <v>2812</v>
      </c>
      <c r="R604">
        <v>8</v>
      </c>
      <c r="S604">
        <v>8</v>
      </c>
      <c r="T604">
        <v>1</v>
      </c>
      <c r="U604">
        <v>1</v>
      </c>
      <c r="V604">
        <v>1</v>
      </c>
      <c r="W604">
        <v>1514</v>
      </c>
    </row>
    <row r="605" spans="1:23" x14ac:dyDescent="0.25">
      <c r="A605" t="s">
        <v>2813</v>
      </c>
      <c r="B605" s="1">
        <v>43069</v>
      </c>
      <c r="C605" s="1">
        <v>43061</v>
      </c>
      <c r="D605">
        <v>17</v>
      </c>
      <c r="E605">
        <v>28</v>
      </c>
      <c r="F605" t="s">
        <v>2814</v>
      </c>
      <c r="G605">
        <v>930513</v>
      </c>
      <c r="H605">
        <v>17044</v>
      </c>
      <c r="I605">
        <v>1136</v>
      </c>
      <c r="J605">
        <v>1586</v>
      </c>
      <c r="K605" t="b">
        <v>0</v>
      </c>
      <c r="L605" t="b">
        <v>0</v>
      </c>
      <c r="M605">
        <v>2</v>
      </c>
      <c r="N605" t="b">
        <v>1</v>
      </c>
      <c r="O605" t="s">
        <v>2815</v>
      </c>
      <c r="P605" t="s">
        <v>2816</v>
      </c>
      <c r="Q605" t="s">
        <v>2817</v>
      </c>
      <c r="R605">
        <v>8</v>
      </c>
      <c r="S605">
        <v>8</v>
      </c>
      <c r="T605">
        <v>12</v>
      </c>
      <c r="U605">
        <v>61</v>
      </c>
      <c r="V605">
        <v>24</v>
      </c>
      <c r="W605">
        <v>1737809</v>
      </c>
    </row>
    <row r="606" spans="1:23" x14ac:dyDescent="0.25">
      <c r="A606" t="s">
        <v>2818</v>
      </c>
      <c r="B606" s="1">
        <v>43069</v>
      </c>
      <c r="C606" s="1">
        <v>43061</v>
      </c>
      <c r="D606">
        <v>18</v>
      </c>
      <c r="E606">
        <v>23</v>
      </c>
      <c r="F606" t="s">
        <v>1044</v>
      </c>
      <c r="G606">
        <v>1289314</v>
      </c>
      <c r="H606">
        <v>39813</v>
      </c>
      <c r="I606">
        <v>1535</v>
      </c>
      <c r="J606">
        <v>2030</v>
      </c>
      <c r="K606" t="b">
        <v>0</v>
      </c>
      <c r="L606" t="b">
        <v>0</v>
      </c>
      <c r="M606">
        <v>12</v>
      </c>
      <c r="N606" t="b">
        <v>1</v>
      </c>
      <c r="O606" t="s">
        <v>2819</v>
      </c>
      <c r="P606" t="s">
        <v>2820</v>
      </c>
      <c r="Q606" t="s">
        <v>2821</v>
      </c>
      <c r="R606">
        <v>8</v>
      </c>
      <c r="S606">
        <v>8</v>
      </c>
      <c r="T606">
        <v>67</v>
      </c>
      <c r="U606">
        <v>459</v>
      </c>
      <c r="V606">
        <v>27</v>
      </c>
      <c r="W606">
        <v>2613499</v>
      </c>
    </row>
    <row r="607" spans="1:23" x14ac:dyDescent="0.25">
      <c r="A607" t="s">
        <v>2822</v>
      </c>
      <c r="B607" s="1">
        <v>43063</v>
      </c>
      <c r="C607" s="1">
        <v>43061</v>
      </c>
      <c r="D607">
        <v>2</v>
      </c>
      <c r="E607">
        <v>23</v>
      </c>
      <c r="F607" t="s">
        <v>530</v>
      </c>
      <c r="G607">
        <v>1558898</v>
      </c>
      <c r="H607">
        <v>17640</v>
      </c>
      <c r="I607">
        <v>1173</v>
      </c>
      <c r="J607">
        <v>2935</v>
      </c>
      <c r="K607" t="b">
        <v>0</v>
      </c>
      <c r="L607" t="b">
        <v>0</v>
      </c>
      <c r="M607">
        <v>4</v>
      </c>
      <c r="N607" t="b">
        <v>1</v>
      </c>
      <c r="O607" t="s">
        <v>2823</v>
      </c>
      <c r="P607" t="s">
        <v>2824</v>
      </c>
      <c r="Q607" t="s">
        <v>2825</v>
      </c>
      <c r="R607">
        <v>2</v>
      </c>
      <c r="S607">
        <v>2</v>
      </c>
      <c r="T607">
        <v>488</v>
      </c>
      <c r="U607">
        <v>2439</v>
      </c>
      <c r="V607">
        <v>30</v>
      </c>
      <c r="W607">
        <v>1968678</v>
      </c>
    </row>
    <row r="608" spans="1:23" x14ac:dyDescent="0.25">
      <c r="A608" t="s">
        <v>2826</v>
      </c>
      <c r="B608" s="1">
        <v>43062</v>
      </c>
      <c r="C608" s="1">
        <v>43061</v>
      </c>
      <c r="D608">
        <v>4</v>
      </c>
      <c r="E608">
        <v>23</v>
      </c>
      <c r="F608" t="s">
        <v>1039</v>
      </c>
      <c r="G608">
        <v>1134859</v>
      </c>
      <c r="H608">
        <v>21876</v>
      </c>
      <c r="I608">
        <v>391</v>
      </c>
      <c r="J608">
        <v>1067</v>
      </c>
      <c r="K608" t="b">
        <v>0</v>
      </c>
      <c r="L608" t="b">
        <v>0</v>
      </c>
      <c r="M608">
        <v>1</v>
      </c>
      <c r="N608" t="b">
        <v>1</v>
      </c>
      <c r="O608" t="s">
        <v>2827</v>
      </c>
      <c r="P608" t="s">
        <v>2828</v>
      </c>
      <c r="Q608" t="s">
        <v>2829</v>
      </c>
      <c r="R608">
        <v>1</v>
      </c>
      <c r="S608">
        <v>1</v>
      </c>
      <c r="T608">
        <v>488</v>
      </c>
      <c r="U608">
        <v>2934</v>
      </c>
      <c r="V608">
        <v>35</v>
      </c>
      <c r="W608">
        <v>15769455</v>
      </c>
    </row>
    <row r="609" spans="1:23" x14ac:dyDescent="0.25">
      <c r="A609" t="s">
        <v>2830</v>
      </c>
      <c r="B609" s="1">
        <v>43069</v>
      </c>
      <c r="C609" s="1">
        <v>43061</v>
      </c>
      <c r="D609">
        <v>17</v>
      </c>
      <c r="E609">
        <v>24</v>
      </c>
      <c r="F609" t="s">
        <v>1184</v>
      </c>
      <c r="G609">
        <v>2319083</v>
      </c>
      <c r="H609">
        <v>98929</v>
      </c>
      <c r="I609">
        <v>1251</v>
      </c>
      <c r="J609">
        <v>4541</v>
      </c>
      <c r="K609" t="b">
        <v>0</v>
      </c>
      <c r="L609" t="b">
        <v>0</v>
      </c>
      <c r="M609">
        <v>3</v>
      </c>
      <c r="N609" t="b">
        <v>1</v>
      </c>
      <c r="O609" t="s">
        <v>2831</v>
      </c>
      <c r="P609" t="s">
        <v>2832</v>
      </c>
      <c r="Q609" s="2" t="s">
        <v>2833</v>
      </c>
      <c r="R609">
        <v>8</v>
      </c>
      <c r="S609">
        <v>8</v>
      </c>
      <c r="T609">
        <v>15</v>
      </c>
      <c r="U609">
        <v>89</v>
      </c>
      <c r="V609">
        <v>23</v>
      </c>
      <c r="W609">
        <v>640271</v>
      </c>
    </row>
    <row r="610" spans="1:23" x14ac:dyDescent="0.25">
      <c r="A610" t="s">
        <v>2834</v>
      </c>
      <c r="B610" s="1">
        <v>43069</v>
      </c>
      <c r="C610" s="1">
        <v>43061</v>
      </c>
      <c r="D610">
        <v>14</v>
      </c>
      <c r="E610">
        <v>1</v>
      </c>
      <c r="F610" t="s">
        <v>2835</v>
      </c>
      <c r="G610">
        <v>349102</v>
      </c>
      <c r="H610">
        <v>3834</v>
      </c>
      <c r="I610">
        <v>966</v>
      </c>
      <c r="J610">
        <v>711</v>
      </c>
      <c r="K610" t="b">
        <v>0</v>
      </c>
      <c r="L610" t="b">
        <v>0</v>
      </c>
      <c r="M610">
        <v>4</v>
      </c>
      <c r="N610" t="b">
        <v>1</v>
      </c>
      <c r="O610" t="s">
        <v>2836</v>
      </c>
      <c r="P610" t="s">
        <v>2837</v>
      </c>
      <c r="Q610" t="s">
        <v>2838</v>
      </c>
      <c r="R610">
        <v>8</v>
      </c>
      <c r="S610">
        <v>8</v>
      </c>
      <c r="T610">
        <v>27</v>
      </c>
      <c r="U610">
        <v>91</v>
      </c>
      <c r="V610">
        <v>24</v>
      </c>
      <c r="W610">
        <v>516797</v>
      </c>
    </row>
    <row r="611" spans="1:23" x14ac:dyDescent="0.25">
      <c r="A611" t="s">
        <v>2839</v>
      </c>
      <c r="B611" s="1">
        <v>43067</v>
      </c>
      <c r="C611" s="1">
        <v>43061</v>
      </c>
      <c r="D611">
        <v>14</v>
      </c>
      <c r="E611">
        <v>28</v>
      </c>
      <c r="F611" t="s">
        <v>1114</v>
      </c>
      <c r="G611">
        <v>286704</v>
      </c>
      <c r="H611">
        <v>10933</v>
      </c>
      <c r="I611">
        <v>231</v>
      </c>
      <c r="J611">
        <v>2386</v>
      </c>
      <c r="K611" t="b">
        <v>0</v>
      </c>
      <c r="L611" t="b">
        <v>0</v>
      </c>
      <c r="M611">
        <v>3</v>
      </c>
      <c r="N611" t="b">
        <v>1</v>
      </c>
      <c r="O611" t="s">
        <v>2840</v>
      </c>
      <c r="P611" t="s">
        <v>2841</v>
      </c>
      <c r="Q611" t="s">
        <v>2842</v>
      </c>
      <c r="R611">
        <v>5</v>
      </c>
      <c r="S611">
        <v>6</v>
      </c>
      <c r="T611">
        <v>27</v>
      </c>
      <c r="U611">
        <v>98</v>
      </c>
      <c r="V611">
        <v>12</v>
      </c>
      <c r="W611">
        <v>417019</v>
      </c>
    </row>
    <row r="612" spans="1:23" x14ac:dyDescent="0.25">
      <c r="A612" t="s">
        <v>2843</v>
      </c>
      <c r="B612" s="1">
        <v>43069</v>
      </c>
      <c r="C612" s="1">
        <v>43060</v>
      </c>
      <c r="D612">
        <v>22</v>
      </c>
      <c r="E612">
        <v>10</v>
      </c>
      <c r="F612" t="s">
        <v>2844</v>
      </c>
      <c r="G612">
        <v>3873702</v>
      </c>
      <c r="H612">
        <v>149246</v>
      </c>
      <c r="I612">
        <v>2314</v>
      </c>
      <c r="J612">
        <v>9929</v>
      </c>
      <c r="K612" t="b">
        <v>0</v>
      </c>
      <c r="L612" t="b">
        <v>0</v>
      </c>
      <c r="M612">
        <v>5</v>
      </c>
      <c r="N612" t="b">
        <v>1</v>
      </c>
      <c r="O612" t="s">
        <v>2845</v>
      </c>
      <c r="P612" t="s">
        <v>2846</v>
      </c>
      <c r="Q612" t="s">
        <v>2847</v>
      </c>
      <c r="R612">
        <v>8</v>
      </c>
      <c r="S612">
        <v>9</v>
      </c>
      <c r="T612">
        <v>13</v>
      </c>
      <c r="U612">
        <v>44</v>
      </c>
      <c r="V612">
        <v>8</v>
      </c>
      <c r="W612">
        <v>12155465</v>
      </c>
    </row>
    <row r="613" spans="1:23" x14ac:dyDescent="0.25">
      <c r="A613" t="s">
        <v>2848</v>
      </c>
      <c r="B613" s="1">
        <v>43067</v>
      </c>
      <c r="C613" s="1">
        <v>43060</v>
      </c>
      <c r="D613">
        <v>16</v>
      </c>
      <c r="E613">
        <v>1</v>
      </c>
      <c r="F613" t="s">
        <v>491</v>
      </c>
      <c r="G613">
        <v>2303131</v>
      </c>
      <c r="H613">
        <v>42395</v>
      </c>
      <c r="I613">
        <v>2237</v>
      </c>
      <c r="J613">
        <v>6802</v>
      </c>
      <c r="K613" t="b">
        <v>0</v>
      </c>
      <c r="L613" t="b">
        <v>0</v>
      </c>
      <c r="M613">
        <v>3</v>
      </c>
      <c r="N613" t="b">
        <v>1</v>
      </c>
      <c r="O613" t="s">
        <v>2849</v>
      </c>
      <c r="P613" t="s">
        <v>2850</v>
      </c>
      <c r="Q613" t="s">
        <v>2851</v>
      </c>
      <c r="R613">
        <v>6</v>
      </c>
      <c r="S613">
        <v>7</v>
      </c>
      <c r="T613">
        <v>113</v>
      </c>
      <c r="U613">
        <v>288</v>
      </c>
      <c r="V613">
        <v>10</v>
      </c>
      <c r="W613">
        <v>7579253</v>
      </c>
    </row>
    <row r="614" spans="1:23" x14ac:dyDescent="0.25">
      <c r="A614" t="s">
        <v>2852</v>
      </c>
      <c r="B614" s="1">
        <v>43067</v>
      </c>
      <c r="C614" s="1">
        <v>43060</v>
      </c>
      <c r="D614">
        <v>18</v>
      </c>
      <c r="E614">
        <v>1</v>
      </c>
      <c r="F614" t="s">
        <v>204</v>
      </c>
      <c r="G614">
        <v>2819213</v>
      </c>
      <c r="H614">
        <v>54017</v>
      </c>
      <c r="I614">
        <v>1734</v>
      </c>
      <c r="J614">
        <v>6646</v>
      </c>
      <c r="K614" t="b">
        <v>0</v>
      </c>
      <c r="L614" t="b">
        <v>0</v>
      </c>
      <c r="M614">
        <v>4</v>
      </c>
      <c r="N614" t="b">
        <v>1</v>
      </c>
      <c r="O614" t="s">
        <v>2853</v>
      </c>
      <c r="P614" t="s">
        <v>2854</v>
      </c>
      <c r="Q614" t="s">
        <v>2855</v>
      </c>
      <c r="R614">
        <v>6</v>
      </c>
      <c r="S614">
        <v>7</v>
      </c>
      <c r="T614">
        <v>23</v>
      </c>
      <c r="U614">
        <v>101</v>
      </c>
      <c r="V614">
        <v>15</v>
      </c>
      <c r="W614">
        <v>6366779</v>
      </c>
    </row>
    <row r="615" spans="1:23" x14ac:dyDescent="0.25">
      <c r="A615" t="s">
        <v>2856</v>
      </c>
      <c r="B615" s="1">
        <v>43068</v>
      </c>
      <c r="C615" s="1">
        <v>43061</v>
      </c>
      <c r="D615">
        <v>0</v>
      </c>
      <c r="E615">
        <v>10</v>
      </c>
      <c r="F615" t="s">
        <v>2857</v>
      </c>
      <c r="G615">
        <v>1508992</v>
      </c>
      <c r="H615">
        <v>74113</v>
      </c>
      <c r="I615">
        <v>1180</v>
      </c>
      <c r="J615">
        <v>4784</v>
      </c>
      <c r="K615" t="b">
        <v>0</v>
      </c>
      <c r="L615" t="b">
        <v>0</v>
      </c>
      <c r="M615">
        <v>7</v>
      </c>
      <c r="N615" t="b">
        <v>1</v>
      </c>
      <c r="O615" t="s">
        <v>2858</v>
      </c>
      <c r="P615" t="s">
        <v>2859</v>
      </c>
      <c r="Q615" t="s">
        <v>2860</v>
      </c>
      <c r="R615">
        <v>7</v>
      </c>
      <c r="S615">
        <v>7</v>
      </c>
      <c r="T615">
        <v>171</v>
      </c>
      <c r="U615">
        <v>492</v>
      </c>
      <c r="V615">
        <v>23</v>
      </c>
      <c r="W615">
        <v>9506149</v>
      </c>
    </row>
    <row r="616" spans="1:23" x14ac:dyDescent="0.25">
      <c r="A616" t="s">
        <v>2861</v>
      </c>
      <c r="B616" s="1">
        <v>43069</v>
      </c>
      <c r="C616" s="1">
        <v>43061</v>
      </c>
      <c r="D616">
        <v>17</v>
      </c>
      <c r="E616">
        <v>28</v>
      </c>
      <c r="F616" t="s">
        <v>1654</v>
      </c>
      <c r="G616">
        <v>552694</v>
      </c>
      <c r="H616">
        <v>15642</v>
      </c>
      <c r="I616">
        <v>586</v>
      </c>
      <c r="J616">
        <v>1559</v>
      </c>
      <c r="K616" t="b">
        <v>0</v>
      </c>
      <c r="L616" t="b">
        <v>0</v>
      </c>
      <c r="M616">
        <v>2</v>
      </c>
      <c r="N616" t="b">
        <v>1</v>
      </c>
      <c r="O616" t="s">
        <v>2862</v>
      </c>
      <c r="P616" t="s">
        <v>2863</v>
      </c>
      <c r="Q616" t="s">
        <v>2864</v>
      </c>
      <c r="R616">
        <v>8</v>
      </c>
      <c r="S616">
        <v>8</v>
      </c>
      <c r="T616">
        <v>85</v>
      </c>
      <c r="U616">
        <v>216</v>
      </c>
      <c r="V616">
        <v>13</v>
      </c>
      <c r="W616">
        <v>2882287</v>
      </c>
    </row>
    <row r="617" spans="1:23" x14ac:dyDescent="0.25">
      <c r="A617" t="s">
        <v>2865</v>
      </c>
      <c r="B617" s="1">
        <v>43068</v>
      </c>
      <c r="C617" s="1">
        <v>43061</v>
      </c>
      <c r="D617">
        <v>0</v>
      </c>
      <c r="E617">
        <v>24</v>
      </c>
      <c r="F617" t="s">
        <v>2866</v>
      </c>
      <c r="G617">
        <v>3322855</v>
      </c>
      <c r="H617">
        <v>79652</v>
      </c>
      <c r="I617">
        <v>1543</v>
      </c>
      <c r="J617">
        <v>7945</v>
      </c>
      <c r="K617" t="b">
        <v>0</v>
      </c>
      <c r="L617" t="b">
        <v>0</v>
      </c>
      <c r="M617">
        <v>1</v>
      </c>
      <c r="N617" t="b">
        <v>1</v>
      </c>
      <c r="O617" t="s">
        <v>2867</v>
      </c>
      <c r="P617" t="s">
        <v>2868</v>
      </c>
      <c r="Q617" t="s">
        <v>2869</v>
      </c>
      <c r="R617">
        <v>7</v>
      </c>
      <c r="S617">
        <v>7</v>
      </c>
      <c r="T617">
        <v>1</v>
      </c>
      <c r="U617">
        <v>12</v>
      </c>
      <c r="V617">
        <v>12</v>
      </c>
      <c r="W617">
        <v>1288271</v>
      </c>
    </row>
    <row r="618" spans="1:23" x14ac:dyDescent="0.25">
      <c r="A618" t="s">
        <v>2870</v>
      </c>
      <c r="B618" s="1">
        <v>43069</v>
      </c>
      <c r="C618" s="1">
        <v>43061</v>
      </c>
      <c r="D618">
        <v>18</v>
      </c>
      <c r="E618">
        <v>26</v>
      </c>
      <c r="F618" t="s">
        <v>2871</v>
      </c>
      <c r="G618">
        <v>285437</v>
      </c>
      <c r="H618">
        <v>6715</v>
      </c>
      <c r="I618">
        <v>1042</v>
      </c>
      <c r="J618">
        <v>1440</v>
      </c>
      <c r="K618" t="b">
        <v>0</v>
      </c>
      <c r="L618" t="b">
        <v>0</v>
      </c>
      <c r="M618">
        <v>4</v>
      </c>
      <c r="N618" t="b">
        <v>1</v>
      </c>
      <c r="O618" t="s">
        <v>2872</v>
      </c>
      <c r="P618" t="s">
        <v>2873</v>
      </c>
      <c r="Q618" t="s">
        <v>2874</v>
      </c>
      <c r="R618">
        <v>8</v>
      </c>
      <c r="S618">
        <v>8</v>
      </c>
      <c r="T618">
        <v>143</v>
      </c>
      <c r="U618">
        <v>362</v>
      </c>
      <c r="V618">
        <v>23</v>
      </c>
      <c r="W618">
        <v>3955622</v>
      </c>
    </row>
    <row r="619" spans="1:23" x14ac:dyDescent="0.25">
      <c r="A619" t="s">
        <v>2875</v>
      </c>
      <c r="B619" s="1">
        <v>43068</v>
      </c>
      <c r="C619" s="1">
        <v>43061</v>
      </c>
      <c r="D619">
        <v>4</v>
      </c>
      <c r="E619">
        <v>26</v>
      </c>
      <c r="F619" t="s">
        <v>1071</v>
      </c>
      <c r="G619">
        <v>436638</v>
      </c>
      <c r="H619">
        <v>37923</v>
      </c>
      <c r="I619">
        <v>485</v>
      </c>
      <c r="J619">
        <v>3722</v>
      </c>
      <c r="K619" t="b">
        <v>0</v>
      </c>
      <c r="L619" t="b">
        <v>0</v>
      </c>
      <c r="M619">
        <v>1</v>
      </c>
      <c r="N619" t="b">
        <v>1</v>
      </c>
      <c r="O619" t="s">
        <v>2876</v>
      </c>
      <c r="P619" t="s">
        <v>2877</v>
      </c>
      <c r="Q619" t="s">
        <v>2878</v>
      </c>
      <c r="R619">
        <v>7</v>
      </c>
      <c r="S619">
        <v>7</v>
      </c>
      <c r="T619">
        <v>13</v>
      </c>
      <c r="U619">
        <v>20</v>
      </c>
      <c r="V619">
        <v>7</v>
      </c>
      <c r="W619">
        <v>2168843</v>
      </c>
    </row>
    <row r="620" spans="1:23" x14ac:dyDescent="0.25">
      <c r="A620" t="s">
        <v>2879</v>
      </c>
      <c r="B620" s="1">
        <v>43068</v>
      </c>
      <c r="C620" s="1">
        <v>43061</v>
      </c>
      <c r="D620">
        <v>15</v>
      </c>
      <c r="E620">
        <v>24</v>
      </c>
      <c r="F620" t="s">
        <v>2880</v>
      </c>
      <c r="G620">
        <v>279714</v>
      </c>
      <c r="H620">
        <v>17440</v>
      </c>
      <c r="I620">
        <v>320</v>
      </c>
      <c r="J620">
        <v>764</v>
      </c>
      <c r="K620" t="b">
        <v>0</v>
      </c>
      <c r="L620" t="b">
        <v>0</v>
      </c>
      <c r="M620">
        <v>1</v>
      </c>
      <c r="N620" t="b">
        <v>1</v>
      </c>
      <c r="O620" t="s">
        <v>2881</v>
      </c>
      <c r="P620" t="s">
        <v>2882</v>
      </c>
      <c r="Q620" t="s">
        <v>2883</v>
      </c>
      <c r="R620">
        <v>7</v>
      </c>
      <c r="S620">
        <v>7</v>
      </c>
      <c r="T620">
        <v>5</v>
      </c>
      <c r="U620">
        <v>54</v>
      </c>
      <c r="V620">
        <v>28</v>
      </c>
      <c r="W620">
        <v>2049015</v>
      </c>
    </row>
    <row r="621" spans="1:23" x14ac:dyDescent="0.25">
      <c r="A621" t="s">
        <v>2884</v>
      </c>
      <c r="B621" s="1">
        <v>43066</v>
      </c>
      <c r="C621" s="1">
        <v>43061</v>
      </c>
      <c r="D621">
        <v>14</v>
      </c>
      <c r="E621">
        <v>24</v>
      </c>
      <c r="F621" t="s">
        <v>550</v>
      </c>
      <c r="G621">
        <v>554250</v>
      </c>
      <c r="H621">
        <v>9325</v>
      </c>
      <c r="I621">
        <v>180</v>
      </c>
      <c r="J621">
        <v>459</v>
      </c>
      <c r="K621" t="b">
        <v>0</v>
      </c>
      <c r="L621" t="b">
        <v>0</v>
      </c>
      <c r="M621">
        <v>5</v>
      </c>
      <c r="N621" t="b">
        <v>1</v>
      </c>
      <c r="O621" t="s">
        <v>2885</v>
      </c>
      <c r="P621" t="s">
        <v>2886</v>
      </c>
      <c r="Q621" t="s">
        <v>2887</v>
      </c>
      <c r="R621">
        <v>5</v>
      </c>
      <c r="S621">
        <v>5</v>
      </c>
      <c r="T621">
        <v>110</v>
      </c>
      <c r="U621">
        <v>491</v>
      </c>
      <c r="V621">
        <v>19</v>
      </c>
      <c r="W621">
        <v>23760020</v>
      </c>
    </row>
    <row r="622" spans="1:23" x14ac:dyDescent="0.25">
      <c r="A622" t="s">
        <v>2888</v>
      </c>
      <c r="B622" s="1">
        <v>43069</v>
      </c>
      <c r="C622" s="1">
        <v>43061</v>
      </c>
      <c r="D622">
        <v>8</v>
      </c>
      <c r="E622">
        <v>10</v>
      </c>
      <c r="F622" t="s">
        <v>2889</v>
      </c>
      <c r="G622">
        <v>177640</v>
      </c>
      <c r="H622">
        <v>3250</v>
      </c>
      <c r="I622">
        <v>926</v>
      </c>
      <c r="J622">
        <v>1297</v>
      </c>
      <c r="K622" t="b">
        <v>0</v>
      </c>
      <c r="L622" t="b">
        <v>0</v>
      </c>
      <c r="M622">
        <v>2</v>
      </c>
      <c r="N622" t="b">
        <v>1</v>
      </c>
      <c r="O622" t="s">
        <v>2890</v>
      </c>
      <c r="P622" t="s">
        <v>2891</v>
      </c>
      <c r="Q622" t="s">
        <v>2892</v>
      </c>
      <c r="R622">
        <v>8</v>
      </c>
      <c r="S622">
        <v>8</v>
      </c>
      <c r="T622">
        <v>124</v>
      </c>
      <c r="U622">
        <v>152</v>
      </c>
      <c r="V622">
        <v>4</v>
      </c>
      <c r="W622">
        <v>2585885</v>
      </c>
    </row>
    <row r="623" spans="1:23" x14ac:dyDescent="0.25">
      <c r="A623" t="s">
        <v>2893</v>
      </c>
      <c r="B623" s="1">
        <v>43069</v>
      </c>
      <c r="C623" s="1">
        <v>43060</v>
      </c>
      <c r="D623">
        <v>19</v>
      </c>
      <c r="E623">
        <v>24</v>
      </c>
      <c r="F623" t="s">
        <v>2894</v>
      </c>
      <c r="G623">
        <v>1199114</v>
      </c>
      <c r="H623">
        <v>12009</v>
      </c>
      <c r="I623">
        <v>1362</v>
      </c>
      <c r="J623">
        <v>5707</v>
      </c>
      <c r="K623" t="b">
        <v>0</v>
      </c>
      <c r="L623" t="b">
        <v>0</v>
      </c>
      <c r="M623">
        <v>1</v>
      </c>
      <c r="N623" t="b">
        <v>1</v>
      </c>
      <c r="O623" t="s">
        <v>2895</v>
      </c>
      <c r="P623" t="s">
        <v>2896</v>
      </c>
      <c r="Q623" t="s">
        <v>2897</v>
      </c>
      <c r="R623">
        <v>8</v>
      </c>
      <c r="S623">
        <v>9</v>
      </c>
      <c r="T623">
        <v>24</v>
      </c>
      <c r="U623">
        <v>46</v>
      </c>
      <c r="V623">
        <v>19</v>
      </c>
      <c r="W623">
        <v>2421086</v>
      </c>
    </row>
    <row r="624" spans="1:23" x14ac:dyDescent="0.25">
      <c r="A624" t="s">
        <v>2898</v>
      </c>
      <c r="B624" s="1">
        <v>43062</v>
      </c>
      <c r="C624" s="1">
        <v>43061</v>
      </c>
      <c r="D624">
        <v>2</v>
      </c>
      <c r="E624">
        <v>17</v>
      </c>
      <c r="F624" t="s">
        <v>282</v>
      </c>
      <c r="G624">
        <v>707164</v>
      </c>
      <c r="H624">
        <v>11709</v>
      </c>
      <c r="I624">
        <v>1044</v>
      </c>
      <c r="J624">
        <v>3676</v>
      </c>
      <c r="K624" t="b">
        <v>0</v>
      </c>
      <c r="L624" t="b">
        <v>0</v>
      </c>
      <c r="M624">
        <v>11</v>
      </c>
      <c r="N624" t="b">
        <v>1</v>
      </c>
      <c r="O624" t="s">
        <v>2899</v>
      </c>
      <c r="P624" t="s">
        <v>2900</v>
      </c>
      <c r="Q624" s="2" t="s">
        <v>2901</v>
      </c>
      <c r="R624">
        <v>1</v>
      </c>
      <c r="S624">
        <v>1</v>
      </c>
      <c r="T624">
        <v>33</v>
      </c>
      <c r="U624">
        <v>434</v>
      </c>
      <c r="V624">
        <v>36</v>
      </c>
      <c r="W624">
        <v>23182596</v>
      </c>
    </row>
    <row r="625" spans="1:23" x14ac:dyDescent="0.25">
      <c r="A625" t="s">
        <v>2902</v>
      </c>
      <c r="B625" s="1">
        <v>43063</v>
      </c>
      <c r="C625" s="1">
        <v>43061</v>
      </c>
      <c r="D625">
        <v>9</v>
      </c>
      <c r="E625">
        <v>24</v>
      </c>
      <c r="F625" t="s">
        <v>412</v>
      </c>
      <c r="G625">
        <v>461918</v>
      </c>
      <c r="H625">
        <v>14478</v>
      </c>
      <c r="I625">
        <v>135</v>
      </c>
      <c r="J625">
        <v>956</v>
      </c>
      <c r="K625" t="b">
        <v>0</v>
      </c>
      <c r="L625" t="b">
        <v>0</v>
      </c>
      <c r="M625">
        <v>0</v>
      </c>
      <c r="N625" t="b">
        <v>0</v>
      </c>
      <c r="O625" t="s">
        <v>2903</v>
      </c>
      <c r="P625" t="s">
        <v>414</v>
      </c>
      <c r="Q625" t="s">
        <v>2904</v>
      </c>
      <c r="R625">
        <v>2</v>
      </c>
      <c r="S625">
        <v>2</v>
      </c>
      <c r="T625">
        <v>488</v>
      </c>
      <c r="U625">
        <v>3040</v>
      </c>
      <c r="V625">
        <v>26</v>
      </c>
      <c r="W625">
        <v>13608050</v>
      </c>
    </row>
    <row r="626" spans="1:23" x14ac:dyDescent="0.25">
      <c r="A626" t="s">
        <v>2905</v>
      </c>
      <c r="B626" s="1">
        <v>43068</v>
      </c>
      <c r="C626" s="1">
        <v>43061</v>
      </c>
      <c r="D626">
        <v>8</v>
      </c>
      <c r="E626">
        <v>24</v>
      </c>
      <c r="F626" t="s">
        <v>624</v>
      </c>
      <c r="G626">
        <v>142076</v>
      </c>
      <c r="H626">
        <v>1942</v>
      </c>
      <c r="I626">
        <v>87</v>
      </c>
      <c r="J626">
        <v>203</v>
      </c>
      <c r="K626" t="b">
        <v>0</v>
      </c>
      <c r="L626" t="b">
        <v>0</v>
      </c>
      <c r="M626">
        <v>0</v>
      </c>
      <c r="N626" t="b">
        <v>0</v>
      </c>
      <c r="O626" t="s">
        <v>2906</v>
      </c>
      <c r="P626" t="s">
        <v>626</v>
      </c>
      <c r="Q626" t="s">
        <v>2907</v>
      </c>
      <c r="R626">
        <v>7</v>
      </c>
      <c r="S626">
        <v>7</v>
      </c>
      <c r="T626">
        <v>488</v>
      </c>
      <c r="U626">
        <v>3345</v>
      </c>
      <c r="V626">
        <v>30</v>
      </c>
      <c r="W626">
        <v>3965373</v>
      </c>
    </row>
    <row r="627" spans="1:23" x14ac:dyDescent="0.25">
      <c r="A627" t="s">
        <v>2908</v>
      </c>
      <c r="B627" s="1">
        <v>43069</v>
      </c>
      <c r="C627" s="1">
        <v>43061</v>
      </c>
      <c r="D627">
        <v>19</v>
      </c>
      <c r="E627">
        <v>23</v>
      </c>
      <c r="F627" t="s">
        <v>2909</v>
      </c>
      <c r="G627">
        <v>224381</v>
      </c>
      <c r="H627">
        <v>12946</v>
      </c>
      <c r="I627">
        <v>1013</v>
      </c>
      <c r="J627">
        <v>1841</v>
      </c>
      <c r="K627" t="b">
        <v>0</v>
      </c>
      <c r="L627" t="b">
        <v>0</v>
      </c>
      <c r="M627">
        <v>5</v>
      </c>
      <c r="N627" t="b">
        <v>1</v>
      </c>
      <c r="O627" t="s">
        <v>2910</v>
      </c>
      <c r="P627" t="s">
        <v>2911</v>
      </c>
      <c r="Q627" t="s">
        <v>2912</v>
      </c>
      <c r="R627">
        <v>8</v>
      </c>
      <c r="S627">
        <v>8</v>
      </c>
      <c r="T627">
        <v>488</v>
      </c>
      <c r="U627">
        <v>1190</v>
      </c>
      <c r="V627">
        <v>19</v>
      </c>
      <c r="W627">
        <v>8648654</v>
      </c>
    </row>
    <row r="628" spans="1:23" x14ac:dyDescent="0.25">
      <c r="A628" t="s">
        <v>2913</v>
      </c>
      <c r="B628" s="1">
        <v>43069</v>
      </c>
      <c r="C628" s="1">
        <v>42290</v>
      </c>
      <c r="D628">
        <v>8</v>
      </c>
      <c r="E628">
        <v>1</v>
      </c>
      <c r="F628" t="s">
        <v>2914</v>
      </c>
      <c r="G628">
        <v>500154</v>
      </c>
      <c r="H628">
        <v>9613</v>
      </c>
      <c r="I628">
        <v>173</v>
      </c>
      <c r="J628">
        <v>1104</v>
      </c>
      <c r="K628" t="b">
        <v>0</v>
      </c>
      <c r="L628" t="b">
        <v>0</v>
      </c>
      <c r="M628">
        <v>0</v>
      </c>
      <c r="N628" t="b">
        <v>0</v>
      </c>
      <c r="O628" t="s">
        <v>2915</v>
      </c>
      <c r="P628" t="s">
        <v>2916</v>
      </c>
      <c r="Q628" t="s">
        <v>2917</v>
      </c>
      <c r="R628">
        <v>8</v>
      </c>
      <c r="S628">
        <v>779</v>
      </c>
      <c r="T628">
        <v>74</v>
      </c>
      <c r="U628">
        <v>79</v>
      </c>
      <c r="V628">
        <v>5</v>
      </c>
      <c r="W628">
        <v>390</v>
      </c>
    </row>
    <row r="629" spans="1:23" x14ac:dyDescent="0.25">
      <c r="A629" t="s">
        <v>2918</v>
      </c>
      <c r="B629" s="1">
        <v>43066</v>
      </c>
      <c r="C629" s="1">
        <v>43060</v>
      </c>
      <c r="D629">
        <v>15</v>
      </c>
      <c r="E629">
        <v>10</v>
      </c>
      <c r="F629" t="s">
        <v>2919</v>
      </c>
      <c r="G629">
        <v>1420335</v>
      </c>
      <c r="H629">
        <v>51801</v>
      </c>
      <c r="I629">
        <v>1441</v>
      </c>
      <c r="J629">
        <v>3499</v>
      </c>
      <c r="K629" t="b">
        <v>0</v>
      </c>
      <c r="L629" t="b">
        <v>0</v>
      </c>
      <c r="M629">
        <v>1</v>
      </c>
      <c r="N629" t="b">
        <v>1</v>
      </c>
      <c r="O629" t="s">
        <v>2920</v>
      </c>
      <c r="P629" t="s">
        <v>2921</v>
      </c>
      <c r="Q629" t="s">
        <v>2922</v>
      </c>
      <c r="R629">
        <v>5</v>
      </c>
      <c r="S629">
        <v>6</v>
      </c>
      <c r="T629">
        <v>36</v>
      </c>
      <c r="U629">
        <v>220</v>
      </c>
      <c r="V629">
        <v>35</v>
      </c>
      <c r="W629">
        <v>14828172</v>
      </c>
    </row>
    <row r="630" spans="1:23" x14ac:dyDescent="0.25">
      <c r="A630" t="s">
        <v>2923</v>
      </c>
      <c r="B630" s="1">
        <v>43066</v>
      </c>
      <c r="C630" s="1">
        <v>43061</v>
      </c>
      <c r="D630">
        <v>15</v>
      </c>
      <c r="E630">
        <v>28</v>
      </c>
      <c r="F630" t="s">
        <v>2924</v>
      </c>
      <c r="G630">
        <v>219585</v>
      </c>
      <c r="H630">
        <v>4512</v>
      </c>
      <c r="I630">
        <v>903</v>
      </c>
      <c r="J630">
        <v>4952</v>
      </c>
      <c r="K630" t="b">
        <v>0</v>
      </c>
      <c r="L630" t="b">
        <v>0</v>
      </c>
      <c r="M630">
        <v>10</v>
      </c>
      <c r="N630" t="b">
        <v>1</v>
      </c>
      <c r="O630" t="s">
        <v>2925</v>
      </c>
      <c r="P630" t="s">
        <v>2926</v>
      </c>
      <c r="Q630" t="s">
        <v>2927</v>
      </c>
      <c r="R630">
        <v>5</v>
      </c>
      <c r="S630">
        <v>5</v>
      </c>
      <c r="T630">
        <v>10</v>
      </c>
      <c r="U630">
        <v>59</v>
      </c>
      <c r="V630">
        <v>24</v>
      </c>
      <c r="W630">
        <v>416583</v>
      </c>
    </row>
    <row r="631" spans="1:23" x14ac:dyDescent="0.25">
      <c r="A631" t="s">
        <v>2928</v>
      </c>
      <c r="B631" s="1">
        <v>43068</v>
      </c>
      <c r="C631" s="1">
        <v>43061</v>
      </c>
      <c r="D631">
        <v>3</v>
      </c>
      <c r="E631">
        <v>1</v>
      </c>
      <c r="F631" t="s">
        <v>1479</v>
      </c>
      <c r="G631">
        <v>338425</v>
      </c>
      <c r="H631">
        <v>10947</v>
      </c>
      <c r="I631">
        <v>2133</v>
      </c>
      <c r="J631">
        <v>2991</v>
      </c>
      <c r="K631" t="b">
        <v>0</v>
      </c>
      <c r="L631" t="b">
        <v>0</v>
      </c>
      <c r="M631">
        <v>0</v>
      </c>
      <c r="N631" t="b">
        <v>0</v>
      </c>
      <c r="O631" t="s">
        <v>2929</v>
      </c>
      <c r="P631" t="s">
        <v>236</v>
      </c>
      <c r="Q631" t="s">
        <v>2930</v>
      </c>
      <c r="R631">
        <v>7</v>
      </c>
      <c r="S631">
        <v>7</v>
      </c>
      <c r="T631">
        <v>0</v>
      </c>
      <c r="U631">
        <v>0</v>
      </c>
      <c r="V631">
        <v>0</v>
      </c>
      <c r="W631">
        <v>214706</v>
      </c>
    </row>
    <row r="632" spans="1:23" x14ac:dyDescent="0.25">
      <c r="A632" t="s">
        <v>2931</v>
      </c>
      <c r="B632" s="1">
        <v>43068</v>
      </c>
      <c r="C632" s="1">
        <v>43061</v>
      </c>
      <c r="D632">
        <v>18</v>
      </c>
      <c r="E632">
        <v>26</v>
      </c>
      <c r="F632" t="s">
        <v>927</v>
      </c>
      <c r="G632">
        <v>1018706</v>
      </c>
      <c r="H632">
        <v>68667</v>
      </c>
      <c r="I632">
        <v>2854</v>
      </c>
      <c r="J632">
        <v>984</v>
      </c>
      <c r="K632" t="b">
        <v>0</v>
      </c>
      <c r="L632" t="b">
        <v>0</v>
      </c>
      <c r="M632">
        <v>6</v>
      </c>
      <c r="N632" t="b">
        <v>1</v>
      </c>
      <c r="O632" t="s">
        <v>2932</v>
      </c>
      <c r="P632" t="s">
        <v>2933</v>
      </c>
      <c r="Q632" t="s">
        <v>2934</v>
      </c>
      <c r="R632">
        <v>7</v>
      </c>
      <c r="S632">
        <v>7</v>
      </c>
      <c r="T632">
        <v>488</v>
      </c>
      <c r="U632">
        <v>1188</v>
      </c>
      <c r="V632">
        <v>31</v>
      </c>
      <c r="W632">
        <v>12093428</v>
      </c>
    </row>
    <row r="633" spans="1:23" x14ac:dyDescent="0.25">
      <c r="A633" t="s">
        <v>2935</v>
      </c>
      <c r="B633" s="1">
        <v>43068</v>
      </c>
      <c r="C633" s="1">
        <v>43060</v>
      </c>
      <c r="D633">
        <v>21</v>
      </c>
      <c r="E633">
        <v>24</v>
      </c>
      <c r="F633" t="s">
        <v>2936</v>
      </c>
      <c r="G633">
        <v>480162</v>
      </c>
      <c r="H633">
        <v>17538</v>
      </c>
      <c r="I633">
        <v>325</v>
      </c>
      <c r="J633">
        <v>1389</v>
      </c>
      <c r="K633" t="b">
        <v>0</v>
      </c>
      <c r="L633" t="b">
        <v>0</v>
      </c>
      <c r="M633">
        <v>1</v>
      </c>
      <c r="N633" t="b">
        <v>1</v>
      </c>
      <c r="O633" t="s">
        <v>2937</v>
      </c>
      <c r="P633" t="s">
        <v>2938</v>
      </c>
      <c r="Q633" t="s">
        <v>2939</v>
      </c>
      <c r="R633">
        <v>7</v>
      </c>
      <c r="S633">
        <v>8</v>
      </c>
      <c r="T633">
        <v>91</v>
      </c>
      <c r="U633">
        <v>169</v>
      </c>
      <c r="V633">
        <v>28</v>
      </c>
      <c r="W633">
        <v>1145860</v>
      </c>
    </row>
    <row r="634" spans="1:23" x14ac:dyDescent="0.25">
      <c r="A634" t="s">
        <v>2940</v>
      </c>
      <c r="B634" s="1">
        <v>43064</v>
      </c>
      <c r="C634" s="1">
        <v>43061</v>
      </c>
      <c r="D634">
        <v>16</v>
      </c>
      <c r="E634">
        <v>24</v>
      </c>
      <c r="F634" t="s">
        <v>737</v>
      </c>
      <c r="G634">
        <v>116657</v>
      </c>
      <c r="H634">
        <v>2162</v>
      </c>
      <c r="I634">
        <v>47</v>
      </c>
      <c r="J634">
        <v>207</v>
      </c>
      <c r="K634" t="b">
        <v>0</v>
      </c>
      <c r="L634" t="b">
        <v>0</v>
      </c>
      <c r="M634">
        <v>4</v>
      </c>
      <c r="N634" t="b">
        <v>1</v>
      </c>
      <c r="O634" t="s">
        <v>2941</v>
      </c>
      <c r="P634" t="s">
        <v>2942</v>
      </c>
      <c r="Q634" t="s">
        <v>2943</v>
      </c>
      <c r="R634">
        <v>3</v>
      </c>
      <c r="S634">
        <v>3</v>
      </c>
      <c r="T634">
        <v>441</v>
      </c>
      <c r="U634">
        <v>1488</v>
      </c>
      <c r="V634">
        <v>33</v>
      </c>
      <c r="W634">
        <v>3181914</v>
      </c>
    </row>
    <row r="635" spans="1:23" x14ac:dyDescent="0.25">
      <c r="A635" t="s">
        <v>2944</v>
      </c>
      <c r="B635" s="1">
        <v>43068</v>
      </c>
      <c r="C635" s="1">
        <v>43061</v>
      </c>
      <c r="D635">
        <v>8</v>
      </c>
      <c r="E635">
        <v>22</v>
      </c>
      <c r="F635" t="s">
        <v>292</v>
      </c>
      <c r="G635">
        <v>150117</v>
      </c>
      <c r="H635">
        <v>11143</v>
      </c>
      <c r="I635">
        <v>64</v>
      </c>
      <c r="J635">
        <v>899</v>
      </c>
      <c r="K635" t="b">
        <v>0</v>
      </c>
      <c r="L635" t="b">
        <v>0</v>
      </c>
      <c r="M635">
        <v>4</v>
      </c>
      <c r="N635" t="b">
        <v>1</v>
      </c>
      <c r="O635" t="s">
        <v>2945</v>
      </c>
      <c r="P635" t="s">
        <v>2946</v>
      </c>
      <c r="Q635" t="s">
        <v>2947</v>
      </c>
      <c r="R635">
        <v>7</v>
      </c>
      <c r="S635">
        <v>7</v>
      </c>
      <c r="T635">
        <v>488</v>
      </c>
      <c r="U635">
        <v>1368</v>
      </c>
      <c r="V635">
        <v>14</v>
      </c>
      <c r="W635">
        <v>3008137</v>
      </c>
    </row>
    <row r="636" spans="1:23" x14ac:dyDescent="0.25">
      <c r="A636" t="s">
        <v>2948</v>
      </c>
      <c r="B636" s="1">
        <v>43067</v>
      </c>
      <c r="C636" s="1">
        <v>43025</v>
      </c>
      <c r="D636">
        <v>15</v>
      </c>
      <c r="E636">
        <v>10</v>
      </c>
      <c r="F636" t="s">
        <v>2949</v>
      </c>
      <c r="G636">
        <v>72728</v>
      </c>
      <c r="H636">
        <v>502</v>
      </c>
      <c r="I636">
        <v>43</v>
      </c>
      <c r="J636">
        <v>74</v>
      </c>
      <c r="K636" t="b">
        <v>0</v>
      </c>
      <c r="L636" t="b">
        <v>0</v>
      </c>
      <c r="M636">
        <v>2</v>
      </c>
      <c r="N636" t="b">
        <v>1</v>
      </c>
      <c r="O636" t="s">
        <v>2950</v>
      </c>
      <c r="P636" t="s">
        <v>2951</v>
      </c>
      <c r="Q636" t="s">
        <v>2952</v>
      </c>
      <c r="R636">
        <v>6</v>
      </c>
      <c r="S636">
        <v>42</v>
      </c>
      <c r="T636">
        <v>171</v>
      </c>
      <c r="U636">
        <v>322</v>
      </c>
      <c r="V636">
        <v>10</v>
      </c>
      <c r="W636">
        <v>50</v>
      </c>
    </row>
    <row r="637" spans="1:23" x14ac:dyDescent="0.25">
      <c r="A637" t="s">
        <v>2953</v>
      </c>
      <c r="B637" s="1">
        <v>43068</v>
      </c>
      <c r="C637" s="1">
        <v>43061</v>
      </c>
      <c r="D637">
        <v>6</v>
      </c>
      <c r="E637">
        <v>24</v>
      </c>
      <c r="F637" t="s">
        <v>1142</v>
      </c>
      <c r="G637">
        <v>199922</v>
      </c>
      <c r="H637">
        <v>2013</v>
      </c>
      <c r="I637">
        <v>55</v>
      </c>
      <c r="J637">
        <v>147</v>
      </c>
      <c r="K637" t="b">
        <v>0</v>
      </c>
      <c r="L637" t="b">
        <v>0</v>
      </c>
      <c r="M637">
        <v>4</v>
      </c>
      <c r="N637" t="b">
        <v>1</v>
      </c>
      <c r="O637" t="s">
        <v>2954</v>
      </c>
      <c r="P637" t="s">
        <v>2955</v>
      </c>
      <c r="Q637" t="s">
        <v>2956</v>
      </c>
      <c r="R637">
        <v>7</v>
      </c>
      <c r="S637">
        <v>7</v>
      </c>
      <c r="T637">
        <v>29</v>
      </c>
      <c r="U637">
        <v>83</v>
      </c>
      <c r="V637">
        <v>11</v>
      </c>
      <c r="W637">
        <v>578344</v>
      </c>
    </row>
    <row r="638" spans="1:23" x14ac:dyDescent="0.25">
      <c r="A638" t="s">
        <v>2957</v>
      </c>
      <c r="B638" s="1">
        <v>43067</v>
      </c>
      <c r="C638" s="1">
        <v>43061</v>
      </c>
      <c r="D638">
        <v>1</v>
      </c>
      <c r="E638">
        <v>22</v>
      </c>
      <c r="F638" t="s">
        <v>2958</v>
      </c>
      <c r="G638">
        <v>26940</v>
      </c>
      <c r="H638">
        <v>1933</v>
      </c>
      <c r="I638">
        <v>11</v>
      </c>
      <c r="J638">
        <v>319</v>
      </c>
      <c r="K638" t="b">
        <v>0</v>
      </c>
      <c r="L638" t="b">
        <v>0</v>
      </c>
      <c r="M638">
        <v>1</v>
      </c>
      <c r="N638" t="b">
        <v>1</v>
      </c>
      <c r="O638" t="s">
        <v>2959</v>
      </c>
      <c r="P638" t="s">
        <v>2960</v>
      </c>
      <c r="Q638" t="s">
        <v>2961</v>
      </c>
      <c r="R638">
        <v>6</v>
      </c>
      <c r="S638">
        <v>6</v>
      </c>
      <c r="T638">
        <v>488</v>
      </c>
      <c r="U638">
        <v>1184</v>
      </c>
      <c r="V638">
        <v>21</v>
      </c>
      <c r="W638">
        <v>601630</v>
      </c>
    </row>
    <row r="639" spans="1:23" x14ac:dyDescent="0.25">
      <c r="A639" t="s">
        <v>2962</v>
      </c>
      <c r="B639" s="1">
        <v>43068</v>
      </c>
      <c r="C639" s="1">
        <v>43060</v>
      </c>
      <c r="D639">
        <v>23</v>
      </c>
      <c r="E639">
        <v>26</v>
      </c>
      <c r="F639" t="s">
        <v>2963</v>
      </c>
      <c r="G639">
        <v>748102</v>
      </c>
      <c r="H639">
        <v>47024</v>
      </c>
      <c r="I639">
        <v>1670</v>
      </c>
      <c r="J639">
        <v>3775</v>
      </c>
      <c r="K639" t="b">
        <v>0</v>
      </c>
      <c r="L639" t="b">
        <v>0</v>
      </c>
      <c r="M639">
        <v>4</v>
      </c>
      <c r="N639" t="b">
        <v>1</v>
      </c>
      <c r="O639" t="s">
        <v>2964</v>
      </c>
      <c r="P639" t="s">
        <v>2965</v>
      </c>
      <c r="Q639" t="s">
        <v>2966</v>
      </c>
      <c r="R639">
        <v>7</v>
      </c>
      <c r="S639">
        <v>8</v>
      </c>
      <c r="T639">
        <v>130</v>
      </c>
      <c r="U639">
        <v>348</v>
      </c>
      <c r="V639">
        <v>24</v>
      </c>
      <c r="W639">
        <v>8498418</v>
      </c>
    </row>
    <row r="640" spans="1:23" x14ac:dyDescent="0.25">
      <c r="A640" t="s">
        <v>2967</v>
      </c>
      <c r="B640" s="1">
        <v>43063</v>
      </c>
      <c r="C640" s="1">
        <v>43061</v>
      </c>
      <c r="D640">
        <v>14</v>
      </c>
      <c r="E640">
        <v>24</v>
      </c>
      <c r="F640" t="s">
        <v>1571</v>
      </c>
      <c r="G640">
        <v>1484851</v>
      </c>
      <c r="H640">
        <v>6093</v>
      </c>
      <c r="I640">
        <v>304</v>
      </c>
      <c r="J640">
        <v>601</v>
      </c>
      <c r="K640" t="b">
        <v>0</v>
      </c>
      <c r="L640" t="b">
        <v>0</v>
      </c>
      <c r="M640">
        <v>1</v>
      </c>
      <c r="N640" t="b">
        <v>1</v>
      </c>
      <c r="O640" t="s">
        <v>2968</v>
      </c>
      <c r="P640" t="s">
        <v>2969</v>
      </c>
      <c r="Q640" t="s">
        <v>2970</v>
      </c>
      <c r="R640">
        <v>2</v>
      </c>
      <c r="S640">
        <v>2</v>
      </c>
      <c r="T640">
        <v>86</v>
      </c>
      <c r="U640">
        <v>382</v>
      </c>
      <c r="V640">
        <v>31</v>
      </c>
      <c r="W640">
        <v>5029965</v>
      </c>
    </row>
    <row r="641" spans="1:23" x14ac:dyDescent="0.25">
      <c r="A641" t="s">
        <v>2971</v>
      </c>
      <c r="B641" s="1">
        <v>43068</v>
      </c>
      <c r="C641" s="1">
        <v>43061</v>
      </c>
      <c r="D641">
        <v>2</v>
      </c>
      <c r="E641">
        <v>20</v>
      </c>
      <c r="F641" t="s">
        <v>2972</v>
      </c>
      <c r="G641">
        <v>246989</v>
      </c>
      <c r="H641">
        <v>8801</v>
      </c>
      <c r="I641">
        <v>101</v>
      </c>
      <c r="J641">
        <v>712</v>
      </c>
      <c r="K641" t="b">
        <v>0</v>
      </c>
      <c r="L641" t="b">
        <v>0</v>
      </c>
      <c r="M641">
        <v>0</v>
      </c>
      <c r="N641" t="b">
        <v>0</v>
      </c>
      <c r="O641" t="s">
        <v>2973</v>
      </c>
      <c r="P641" t="s">
        <v>2974</v>
      </c>
      <c r="Q641" t="s">
        <v>2975</v>
      </c>
      <c r="R641">
        <v>7</v>
      </c>
      <c r="S641">
        <v>7</v>
      </c>
      <c r="T641">
        <v>81</v>
      </c>
      <c r="U641">
        <v>82</v>
      </c>
      <c r="V641">
        <v>2</v>
      </c>
      <c r="W641">
        <v>180388</v>
      </c>
    </row>
    <row r="642" spans="1:23" x14ac:dyDescent="0.25">
      <c r="A642" t="s">
        <v>2976</v>
      </c>
      <c r="B642" s="1">
        <v>43068</v>
      </c>
      <c r="C642" s="1">
        <v>43060</v>
      </c>
      <c r="D642">
        <v>17</v>
      </c>
      <c r="E642">
        <v>24</v>
      </c>
      <c r="F642" t="s">
        <v>2977</v>
      </c>
      <c r="G642">
        <v>1485868</v>
      </c>
      <c r="H642">
        <v>64074</v>
      </c>
      <c r="I642">
        <v>738</v>
      </c>
      <c r="J642">
        <v>3230</v>
      </c>
      <c r="K642" t="b">
        <v>0</v>
      </c>
      <c r="L642" t="b">
        <v>0</v>
      </c>
      <c r="M642">
        <v>3</v>
      </c>
      <c r="N642" t="b">
        <v>1</v>
      </c>
      <c r="O642" t="s">
        <v>2978</v>
      </c>
      <c r="P642" t="s">
        <v>2979</v>
      </c>
      <c r="Q642" t="s">
        <v>2980</v>
      </c>
      <c r="R642">
        <v>7</v>
      </c>
      <c r="S642">
        <v>8</v>
      </c>
      <c r="T642">
        <v>9</v>
      </c>
      <c r="U642">
        <v>36</v>
      </c>
      <c r="V642">
        <v>19</v>
      </c>
      <c r="W642">
        <v>810427</v>
      </c>
    </row>
    <row r="643" spans="1:23" x14ac:dyDescent="0.25">
      <c r="A643" t="e">
        <f>-xt_j2aIAkg</f>
        <v>#NAME?</v>
      </c>
      <c r="B643" s="1">
        <v>43068</v>
      </c>
      <c r="C643" s="1">
        <v>43061</v>
      </c>
      <c r="D643">
        <v>9</v>
      </c>
      <c r="E643">
        <v>17</v>
      </c>
      <c r="F643" t="s">
        <v>2981</v>
      </c>
      <c r="G643">
        <v>2678479</v>
      </c>
      <c r="H643">
        <v>9250</v>
      </c>
      <c r="I643">
        <v>1755</v>
      </c>
      <c r="J643">
        <v>921</v>
      </c>
      <c r="K643" t="b">
        <v>0</v>
      </c>
      <c r="L643" t="b">
        <v>0</v>
      </c>
      <c r="M643">
        <v>2</v>
      </c>
      <c r="N643" t="b">
        <v>1</v>
      </c>
      <c r="O643" t="s">
        <v>2982</v>
      </c>
      <c r="P643" t="s">
        <v>2983</v>
      </c>
      <c r="Q643" t="s">
        <v>2984</v>
      </c>
      <c r="R643">
        <v>7</v>
      </c>
      <c r="S643">
        <v>7</v>
      </c>
      <c r="T643">
        <v>79</v>
      </c>
      <c r="U643">
        <v>174</v>
      </c>
      <c r="V643">
        <v>34</v>
      </c>
      <c r="W643">
        <v>1275884</v>
      </c>
    </row>
    <row r="644" spans="1:23" x14ac:dyDescent="0.25">
      <c r="A644" t="s">
        <v>2985</v>
      </c>
      <c r="B644" s="1">
        <v>43067</v>
      </c>
      <c r="C644" s="1">
        <v>43060</v>
      </c>
      <c r="D644">
        <v>19</v>
      </c>
      <c r="E644">
        <v>24</v>
      </c>
      <c r="F644" t="s">
        <v>2986</v>
      </c>
      <c r="G644">
        <v>93534</v>
      </c>
      <c r="H644">
        <v>1986</v>
      </c>
      <c r="I644">
        <v>225</v>
      </c>
      <c r="J644">
        <v>857</v>
      </c>
      <c r="K644" t="b">
        <v>0</v>
      </c>
      <c r="L644" t="b">
        <v>0</v>
      </c>
      <c r="M644">
        <v>1</v>
      </c>
      <c r="N644" t="b">
        <v>1</v>
      </c>
      <c r="O644" t="s">
        <v>2987</v>
      </c>
      <c r="P644" t="s">
        <v>2988</v>
      </c>
      <c r="Q644" t="s">
        <v>2989</v>
      </c>
      <c r="R644">
        <v>6</v>
      </c>
      <c r="S644">
        <v>7</v>
      </c>
      <c r="T644">
        <v>24</v>
      </c>
      <c r="U644">
        <v>126</v>
      </c>
      <c r="V644">
        <v>15</v>
      </c>
      <c r="W644">
        <v>1521403</v>
      </c>
    </row>
    <row r="645" spans="1:23" x14ac:dyDescent="0.25">
      <c r="A645" t="s">
        <v>2990</v>
      </c>
      <c r="B645" s="1">
        <v>43068</v>
      </c>
      <c r="C645" s="1">
        <v>43060</v>
      </c>
      <c r="D645">
        <v>18</v>
      </c>
      <c r="E645">
        <v>10</v>
      </c>
      <c r="F645" t="s">
        <v>2991</v>
      </c>
      <c r="G645">
        <v>279046</v>
      </c>
      <c r="H645">
        <v>5342</v>
      </c>
      <c r="I645">
        <v>83</v>
      </c>
      <c r="J645">
        <v>342</v>
      </c>
      <c r="K645" t="b">
        <v>0</v>
      </c>
      <c r="L645" t="b">
        <v>0</v>
      </c>
      <c r="M645">
        <v>2</v>
      </c>
      <c r="N645" t="b">
        <v>1</v>
      </c>
      <c r="O645" t="s">
        <v>2992</v>
      </c>
      <c r="P645" t="s">
        <v>2993</v>
      </c>
      <c r="Q645" t="s">
        <v>2994</v>
      </c>
      <c r="R645">
        <v>7</v>
      </c>
      <c r="S645">
        <v>8</v>
      </c>
      <c r="T645">
        <v>13</v>
      </c>
      <c r="U645">
        <v>29</v>
      </c>
      <c r="V645">
        <v>8</v>
      </c>
      <c r="W645">
        <v>402523</v>
      </c>
    </row>
    <row r="646" spans="1:23" x14ac:dyDescent="0.25">
      <c r="A646" t="s">
        <v>2995</v>
      </c>
      <c r="B646" s="1">
        <v>43067</v>
      </c>
      <c r="C646" s="1">
        <v>43060</v>
      </c>
      <c r="D646">
        <v>19</v>
      </c>
      <c r="E646">
        <v>22</v>
      </c>
      <c r="F646" t="s">
        <v>2996</v>
      </c>
      <c r="G646">
        <v>307975</v>
      </c>
      <c r="H646">
        <v>9093</v>
      </c>
      <c r="I646">
        <v>225</v>
      </c>
      <c r="J646">
        <v>2172</v>
      </c>
      <c r="K646" t="b">
        <v>0</v>
      </c>
      <c r="L646" t="b">
        <v>0</v>
      </c>
      <c r="M646">
        <v>0</v>
      </c>
      <c r="N646" t="b">
        <v>0</v>
      </c>
      <c r="O646" t="s">
        <v>2997</v>
      </c>
      <c r="P646" t="s">
        <v>236</v>
      </c>
      <c r="Q646" t="s">
        <v>2998</v>
      </c>
      <c r="R646">
        <v>6</v>
      </c>
      <c r="S646">
        <v>7</v>
      </c>
      <c r="T646">
        <v>0</v>
      </c>
      <c r="U646">
        <v>0</v>
      </c>
      <c r="V646">
        <v>0</v>
      </c>
      <c r="W646">
        <v>10405</v>
      </c>
    </row>
    <row r="647" spans="1:23" x14ac:dyDescent="0.25">
      <c r="A647" t="s">
        <v>2999</v>
      </c>
      <c r="B647" s="1">
        <v>43068</v>
      </c>
      <c r="C647" s="1">
        <v>43060</v>
      </c>
      <c r="D647">
        <v>15</v>
      </c>
      <c r="E647">
        <v>10</v>
      </c>
      <c r="F647" t="s">
        <v>3000</v>
      </c>
      <c r="G647">
        <v>125128</v>
      </c>
      <c r="H647">
        <v>4623</v>
      </c>
      <c r="I647">
        <v>49</v>
      </c>
      <c r="J647">
        <v>305</v>
      </c>
      <c r="K647" t="b">
        <v>0</v>
      </c>
      <c r="L647" t="b">
        <v>0</v>
      </c>
      <c r="M647">
        <v>7</v>
      </c>
      <c r="N647" t="b">
        <v>1</v>
      </c>
      <c r="O647" t="s">
        <v>3001</v>
      </c>
      <c r="P647" t="s">
        <v>3002</v>
      </c>
      <c r="Q647" t="s">
        <v>3003</v>
      </c>
      <c r="R647">
        <v>7</v>
      </c>
      <c r="S647">
        <v>8</v>
      </c>
      <c r="T647">
        <v>15</v>
      </c>
      <c r="U647">
        <v>52</v>
      </c>
      <c r="V647">
        <v>9</v>
      </c>
      <c r="W647">
        <v>259619</v>
      </c>
    </row>
    <row r="648" spans="1:23" x14ac:dyDescent="0.25">
      <c r="A648" t="s">
        <v>3004</v>
      </c>
      <c r="B648" s="1">
        <v>43067</v>
      </c>
      <c r="C648" s="1">
        <v>43060</v>
      </c>
      <c r="D648">
        <v>15</v>
      </c>
      <c r="E648">
        <v>26</v>
      </c>
      <c r="F648" t="s">
        <v>3005</v>
      </c>
      <c r="G648">
        <v>612653</v>
      </c>
      <c r="H648">
        <v>23052</v>
      </c>
      <c r="I648">
        <v>301</v>
      </c>
      <c r="J648">
        <v>2125</v>
      </c>
      <c r="K648" t="b">
        <v>0</v>
      </c>
      <c r="L648" t="b">
        <v>0</v>
      </c>
      <c r="M648">
        <v>6</v>
      </c>
      <c r="N648" t="b">
        <v>1</v>
      </c>
      <c r="O648" t="s">
        <v>3006</v>
      </c>
      <c r="P648" t="s">
        <v>3007</v>
      </c>
      <c r="Q648" t="s">
        <v>3008</v>
      </c>
      <c r="R648">
        <v>6</v>
      </c>
      <c r="S648">
        <v>7</v>
      </c>
      <c r="T648">
        <v>75</v>
      </c>
      <c r="U648">
        <v>272</v>
      </c>
      <c r="V648">
        <v>30</v>
      </c>
      <c r="W648">
        <v>3588443</v>
      </c>
    </row>
    <row r="649" spans="1:23" x14ac:dyDescent="0.25">
      <c r="A649" t="s">
        <v>3009</v>
      </c>
      <c r="B649" s="1">
        <v>43067</v>
      </c>
      <c r="C649" s="1">
        <v>43060</v>
      </c>
      <c r="D649">
        <v>15</v>
      </c>
      <c r="E649">
        <v>24</v>
      </c>
      <c r="F649" t="s">
        <v>3010</v>
      </c>
      <c r="G649">
        <v>94892</v>
      </c>
      <c r="H649">
        <v>1503</v>
      </c>
      <c r="I649">
        <v>16</v>
      </c>
      <c r="J649">
        <v>288</v>
      </c>
      <c r="K649" t="b">
        <v>0</v>
      </c>
      <c r="L649" t="b">
        <v>0</v>
      </c>
      <c r="M649">
        <v>7</v>
      </c>
      <c r="N649" t="b">
        <v>1</v>
      </c>
      <c r="O649" t="s">
        <v>3011</v>
      </c>
      <c r="P649" t="s">
        <v>3012</v>
      </c>
      <c r="Q649" t="s">
        <v>3013</v>
      </c>
      <c r="R649">
        <v>6</v>
      </c>
      <c r="S649">
        <v>7</v>
      </c>
      <c r="T649">
        <v>165</v>
      </c>
      <c r="U649">
        <v>1195</v>
      </c>
      <c r="V649">
        <v>35</v>
      </c>
      <c r="W649">
        <v>333336</v>
      </c>
    </row>
    <row r="650" spans="1:23" x14ac:dyDescent="0.25">
      <c r="A650" t="s">
        <v>3014</v>
      </c>
      <c r="B650" s="1">
        <v>43068</v>
      </c>
      <c r="C650" s="1">
        <v>43060</v>
      </c>
      <c r="D650">
        <v>22</v>
      </c>
      <c r="E650">
        <v>10</v>
      </c>
      <c r="F650" t="s">
        <v>3015</v>
      </c>
      <c r="G650">
        <v>236971</v>
      </c>
      <c r="H650">
        <v>10481</v>
      </c>
      <c r="I650">
        <v>145</v>
      </c>
      <c r="J650">
        <v>446</v>
      </c>
      <c r="K650" t="b">
        <v>0</v>
      </c>
      <c r="L650" t="b">
        <v>0</v>
      </c>
      <c r="M650">
        <v>4</v>
      </c>
      <c r="N650" t="b">
        <v>1</v>
      </c>
      <c r="O650" t="s">
        <v>3016</v>
      </c>
      <c r="P650" t="s">
        <v>3017</v>
      </c>
      <c r="Q650" t="s">
        <v>3018</v>
      </c>
      <c r="R650">
        <v>6</v>
      </c>
      <c r="S650">
        <v>8</v>
      </c>
      <c r="T650">
        <v>13</v>
      </c>
      <c r="U650">
        <v>35</v>
      </c>
      <c r="V650">
        <v>5</v>
      </c>
      <c r="W650">
        <v>0</v>
      </c>
    </row>
    <row r="651" spans="1:23" x14ac:dyDescent="0.25">
      <c r="A651" t="s">
        <v>3019</v>
      </c>
      <c r="B651" s="1">
        <v>43067</v>
      </c>
      <c r="C651" s="1">
        <v>43060</v>
      </c>
      <c r="D651">
        <v>19</v>
      </c>
      <c r="E651">
        <v>10</v>
      </c>
      <c r="F651" t="s">
        <v>1843</v>
      </c>
      <c r="G651">
        <v>221395</v>
      </c>
      <c r="H651">
        <v>18407</v>
      </c>
      <c r="I651">
        <v>185</v>
      </c>
      <c r="J651">
        <v>1298</v>
      </c>
      <c r="K651" t="b">
        <v>0</v>
      </c>
      <c r="L651" t="b">
        <v>0</v>
      </c>
      <c r="M651">
        <v>3</v>
      </c>
      <c r="N651" t="b">
        <v>1</v>
      </c>
      <c r="O651" t="s">
        <v>3020</v>
      </c>
      <c r="P651" t="s">
        <v>3021</v>
      </c>
      <c r="Q651" t="s">
        <v>3022</v>
      </c>
      <c r="R651">
        <v>6</v>
      </c>
      <c r="S651">
        <v>7</v>
      </c>
      <c r="T651">
        <v>171</v>
      </c>
      <c r="U651">
        <v>339</v>
      </c>
      <c r="V651">
        <v>6</v>
      </c>
      <c r="W651">
        <v>2659129</v>
      </c>
    </row>
    <row r="652" spans="1:23" x14ac:dyDescent="0.25">
      <c r="A652" t="s">
        <v>3023</v>
      </c>
      <c r="B652" s="1">
        <v>43066</v>
      </c>
      <c r="C652" s="1">
        <v>43061</v>
      </c>
      <c r="D652">
        <v>11</v>
      </c>
      <c r="E652">
        <v>25</v>
      </c>
      <c r="F652" t="s">
        <v>229</v>
      </c>
      <c r="G652">
        <v>22974</v>
      </c>
      <c r="H652">
        <v>276</v>
      </c>
      <c r="I652">
        <v>170</v>
      </c>
      <c r="J652">
        <v>654</v>
      </c>
      <c r="K652" t="b">
        <v>0</v>
      </c>
      <c r="L652" t="b">
        <v>0</v>
      </c>
      <c r="M652">
        <v>9</v>
      </c>
      <c r="N652" t="b">
        <v>1</v>
      </c>
      <c r="O652" t="s">
        <v>3024</v>
      </c>
      <c r="P652" t="s">
        <v>3025</v>
      </c>
      <c r="Q652" t="s">
        <v>3026</v>
      </c>
      <c r="R652">
        <v>5</v>
      </c>
      <c r="S652">
        <v>5</v>
      </c>
      <c r="T652">
        <v>183</v>
      </c>
      <c r="U652">
        <v>258</v>
      </c>
      <c r="V652">
        <v>18</v>
      </c>
      <c r="W652">
        <v>2119249</v>
      </c>
    </row>
    <row r="653" spans="1:23" x14ac:dyDescent="0.25">
      <c r="A653" t="s">
        <v>3027</v>
      </c>
      <c r="B653" s="1">
        <v>43067</v>
      </c>
      <c r="C653" s="1">
        <v>43060</v>
      </c>
      <c r="D653">
        <v>17</v>
      </c>
      <c r="E653">
        <v>24</v>
      </c>
      <c r="F653" t="s">
        <v>387</v>
      </c>
      <c r="G653">
        <v>40840</v>
      </c>
      <c r="H653">
        <v>1435</v>
      </c>
      <c r="I653">
        <v>86</v>
      </c>
      <c r="J653">
        <v>824</v>
      </c>
      <c r="K653" t="b">
        <v>0</v>
      </c>
      <c r="L653" t="b">
        <v>0</v>
      </c>
      <c r="M653">
        <v>5</v>
      </c>
      <c r="N653" t="b">
        <v>1</v>
      </c>
      <c r="O653" t="s">
        <v>3028</v>
      </c>
      <c r="P653" t="s">
        <v>3029</v>
      </c>
      <c r="Q653" t="s">
        <v>3030</v>
      </c>
      <c r="R653">
        <v>6</v>
      </c>
      <c r="S653">
        <v>7</v>
      </c>
      <c r="T653">
        <v>124</v>
      </c>
      <c r="U653">
        <v>287</v>
      </c>
      <c r="V653">
        <v>11</v>
      </c>
      <c r="W653">
        <v>116972</v>
      </c>
    </row>
    <row r="654" spans="1:23" x14ac:dyDescent="0.25">
      <c r="A654" t="s">
        <v>3031</v>
      </c>
      <c r="B654" s="1">
        <v>43067</v>
      </c>
      <c r="C654" s="1">
        <v>43060</v>
      </c>
      <c r="D654">
        <v>20</v>
      </c>
      <c r="E654">
        <v>25</v>
      </c>
      <c r="F654" t="s">
        <v>644</v>
      </c>
      <c r="G654">
        <v>45774</v>
      </c>
      <c r="H654">
        <v>1100</v>
      </c>
      <c r="I654">
        <v>56</v>
      </c>
      <c r="J654">
        <v>297</v>
      </c>
      <c r="K654" t="b">
        <v>0</v>
      </c>
      <c r="L654" t="b">
        <v>0</v>
      </c>
      <c r="M654">
        <v>1</v>
      </c>
      <c r="N654" t="b">
        <v>1</v>
      </c>
      <c r="O654" t="s">
        <v>3032</v>
      </c>
      <c r="P654" t="s">
        <v>3033</v>
      </c>
      <c r="Q654" t="s">
        <v>3034</v>
      </c>
      <c r="R654">
        <v>6</v>
      </c>
      <c r="S654">
        <v>7</v>
      </c>
      <c r="T654">
        <v>140</v>
      </c>
      <c r="U654">
        <v>204</v>
      </c>
      <c r="V654">
        <v>9</v>
      </c>
      <c r="W654">
        <v>645196</v>
      </c>
    </row>
    <row r="655" spans="1:23" x14ac:dyDescent="0.25">
      <c r="A655" t="s">
        <v>3035</v>
      </c>
      <c r="B655" s="1">
        <v>43066</v>
      </c>
      <c r="C655" s="1">
        <v>43059</v>
      </c>
      <c r="D655">
        <v>15</v>
      </c>
      <c r="E655">
        <v>26</v>
      </c>
      <c r="F655" t="s">
        <v>1226</v>
      </c>
      <c r="G655">
        <v>195525</v>
      </c>
      <c r="H655">
        <v>2205</v>
      </c>
      <c r="I655">
        <v>148</v>
      </c>
      <c r="J655">
        <v>231</v>
      </c>
      <c r="K655" t="b">
        <v>0</v>
      </c>
      <c r="L655" t="b">
        <v>0</v>
      </c>
      <c r="M655">
        <v>3</v>
      </c>
      <c r="N655" t="b">
        <v>1</v>
      </c>
      <c r="O655" t="s">
        <v>3036</v>
      </c>
      <c r="P655" t="s">
        <v>3037</v>
      </c>
      <c r="Q655" t="s">
        <v>3038</v>
      </c>
      <c r="R655">
        <v>5</v>
      </c>
      <c r="S655">
        <v>7</v>
      </c>
      <c r="T655">
        <v>183</v>
      </c>
      <c r="U655">
        <v>688</v>
      </c>
      <c r="V655">
        <v>36</v>
      </c>
      <c r="W655">
        <v>689083</v>
      </c>
    </row>
    <row r="656" spans="1:23" x14ac:dyDescent="0.25">
      <c r="A656" t="s">
        <v>3039</v>
      </c>
      <c r="B656" s="1">
        <v>43067</v>
      </c>
      <c r="C656" s="1">
        <v>43060</v>
      </c>
      <c r="D656">
        <v>17</v>
      </c>
      <c r="E656">
        <v>25</v>
      </c>
      <c r="F656" t="s">
        <v>3040</v>
      </c>
      <c r="G656">
        <v>2232</v>
      </c>
      <c r="H656">
        <v>12</v>
      </c>
      <c r="I656">
        <v>3</v>
      </c>
      <c r="J656">
        <v>19</v>
      </c>
      <c r="K656" t="b">
        <v>0</v>
      </c>
      <c r="L656" t="b">
        <v>0</v>
      </c>
      <c r="M656">
        <v>0</v>
      </c>
      <c r="N656" t="b">
        <v>0</v>
      </c>
      <c r="O656" t="s">
        <v>3041</v>
      </c>
      <c r="P656" t="s">
        <v>3042</v>
      </c>
      <c r="Q656" t="s">
        <v>3043</v>
      </c>
      <c r="R656">
        <v>6</v>
      </c>
      <c r="S656">
        <v>7</v>
      </c>
      <c r="T656">
        <v>1</v>
      </c>
      <c r="U656">
        <v>5</v>
      </c>
      <c r="V656">
        <v>5</v>
      </c>
      <c r="W656">
        <v>0</v>
      </c>
    </row>
    <row r="657" spans="1:23" x14ac:dyDescent="0.25">
      <c r="A657" t="s">
        <v>3044</v>
      </c>
      <c r="B657" s="1">
        <v>43066</v>
      </c>
      <c r="C657" s="1">
        <v>43060</v>
      </c>
      <c r="D657">
        <v>16</v>
      </c>
      <c r="E657">
        <v>22</v>
      </c>
      <c r="F657" t="s">
        <v>3045</v>
      </c>
      <c r="G657">
        <v>4386</v>
      </c>
      <c r="H657">
        <v>2</v>
      </c>
      <c r="I657">
        <v>2</v>
      </c>
      <c r="J657">
        <v>1</v>
      </c>
      <c r="K657" t="b">
        <v>0</v>
      </c>
      <c r="L657" t="b">
        <v>0</v>
      </c>
      <c r="M657">
        <v>2</v>
      </c>
      <c r="N657" t="b">
        <v>1</v>
      </c>
      <c r="O657" t="s">
        <v>3046</v>
      </c>
      <c r="P657" t="s">
        <v>3047</v>
      </c>
      <c r="R657">
        <v>5</v>
      </c>
      <c r="S657">
        <v>6</v>
      </c>
      <c r="T657">
        <v>53</v>
      </c>
      <c r="U657">
        <v>61</v>
      </c>
      <c r="V657">
        <v>5</v>
      </c>
      <c r="W657">
        <v>36</v>
      </c>
    </row>
    <row r="658" spans="1:23" x14ac:dyDescent="0.25">
      <c r="A658" t="s">
        <v>3048</v>
      </c>
      <c r="B658" s="1">
        <v>43066</v>
      </c>
      <c r="C658" s="1">
        <v>43058</v>
      </c>
      <c r="D658">
        <v>20</v>
      </c>
      <c r="E658">
        <v>22</v>
      </c>
      <c r="F658" t="s">
        <v>3049</v>
      </c>
      <c r="G658">
        <v>27571</v>
      </c>
      <c r="H658">
        <v>286</v>
      </c>
      <c r="I658">
        <v>6</v>
      </c>
      <c r="J658">
        <v>41</v>
      </c>
      <c r="K658" t="b">
        <v>0</v>
      </c>
      <c r="L658" t="b">
        <v>0</v>
      </c>
      <c r="M658">
        <v>0</v>
      </c>
      <c r="N658" t="b">
        <v>0</v>
      </c>
      <c r="O658" t="s">
        <v>3050</v>
      </c>
      <c r="P658" t="s">
        <v>236</v>
      </c>
      <c r="R658">
        <v>5</v>
      </c>
      <c r="S658">
        <v>8</v>
      </c>
      <c r="T658">
        <v>0</v>
      </c>
      <c r="U658">
        <v>0</v>
      </c>
      <c r="V658">
        <v>0</v>
      </c>
      <c r="W658">
        <v>104</v>
      </c>
    </row>
    <row r="659" spans="1:23" x14ac:dyDescent="0.25">
      <c r="A659" t="s">
        <v>3051</v>
      </c>
      <c r="B659" s="1">
        <v>43062</v>
      </c>
      <c r="C659" s="1">
        <v>43059</v>
      </c>
      <c r="D659">
        <v>5</v>
      </c>
      <c r="E659">
        <v>24</v>
      </c>
      <c r="F659" t="s">
        <v>1119</v>
      </c>
      <c r="G659">
        <v>82123</v>
      </c>
      <c r="H659">
        <v>258</v>
      </c>
      <c r="I659">
        <v>98</v>
      </c>
      <c r="J659">
        <v>107</v>
      </c>
      <c r="K659" t="b">
        <v>0</v>
      </c>
      <c r="L659" t="b">
        <v>0</v>
      </c>
      <c r="M659">
        <v>5</v>
      </c>
      <c r="N659" t="b">
        <v>1</v>
      </c>
      <c r="O659" t="s">
        <v>3052</v>
      </c>
      <c r="P659" t="s">
        <v>3053</v>
      </c>
      <c r="Q659" s="2" t="s">
        <v>3054</v>
      </c>
      <c r="R659">
        <v>1</v>
      </c>
      <c r="S659">
        <v>3</v>
      </c>
      <c r="T659">
        <v>164</v>
      </c>
      <c r="U659">
        <v>752</v>
      </c>
      <c r="V659">
        <v>22</v>
      </c>
      <c r="W659">
        <v>156448</v>
      </c>
    </row>
    <row r="660" spans="1:23" x14ac:dyDescent="0.25">
      <c r="A660" t="s">
        <v>3055</v>
      </c>
      <c r="B660" s="1">
        <v>43066</v>
      </c>
      <c r="C660" s="1">
        <v>43059</v>
      </c>
      <c r="D660">
        <v>5</v>
      </c>
      <c r="E660">
        <v>10</v>
      </c>
      <c r="F660" t="s">
        <v>1373</v>
      </c>
      <c r="G660">
        <v>437509</v>
      </c>
      <c r="H660">
        <v>36907</v>
      </c>
      <c r="I660">
        <v>306</v>
      </c>
      <c r="J660">
        <v>4449</v>
      </c>
      <c r="K660" t="b">
        <v>0</v>
      </c>
      <c r="L660" t="b">
        <v>0</v>
      </c>
      <c r="M660">
        <v>7</v>
      </c>
      <c r="N660" t="b">
        <v>1</v>
      </c>
      <c r="O660" t="s">
        <v>3056</v>
      </c>
      <c r="P660" t="s">
        <v>3057</v>
      </c>
      <c r="Q660" t="s">
        <v>3058</v>
      </c>
      <c r="R660">
        <v>5</v>
      </c>
      <c r="S660">
        <v>7</v>
      </c>
      <c r="T660">
        <v>58</v>
      </c>
      <c r="U660">
        <v>183</v>
      </c>
      <c r="V660">
        <v>10</v>
      </c>
      <c r="W660">
        <v>3864568</v>
      </c>
    </row>
    <row r="661" spans="1:23" x14ac:dyDescent="0.25">
      <c r="A661" t="s">
        <v>3059</v>
      </c>
      <c r="B661" s="1">
        <v>43066</v>
      </c>
      <c r="C661" s="1">
        <v>42732</v>
      </c>
      <c r="D661">
        <v>5</v>
      </c>
      <c r="E661">
        <v>24</v>
      </c>
      <c r="F661" t="s">
        <v>3060</v>
      </c>
      <c r="G661">
        <v>1689</v>
      </c>
      <c r="H661">
        <v>7</v>
      </c>
      <c r="I661">
        <v>0</v>
      </c>
      <c r="J661">
        <v>2</v>
      </c>
      <c r="K661" t="b">
        <v>0</v>
      </c>
      <c r="L661" t="b">
        <v>0</v>
      </c>
      <c r="M661">
        <v>3</v>
      </c>
      <c r="N661" t="b">
        <v>1</v>
      </c>
      <c r="O661" t="s">
        <v>3061</v>
      </c>
      <c r="P661" t="s">
        <v>3062</v>
      </c>
      <c r="Q661" t="s">
        <v>3063</v>
      </c>
      <c r="R661">
        <v>5</v>
      </c>
      <c r="S661">
        <v>334</v>
      </c>
      <c r="T661">
        <v>126</v>
      </c>
      <c r="U661">
        <v>149</v>
      </c>
      <c r="V661">
        <v>9</v>
      </c>
      <c r="W661">
        <v>157</v>
      </c>
    </row>
    <row r="662" spans="1:23" x14ac:dyDescent="0.25">
      <c r="A662" t="s">
        <v>3064</v>
      </c>
      <c r="B662" s="1">
        <v>43063</v>
      </c>
      <c r="C662" s="1">
        <v>43059</v>
      </c>
      <c r="D662">
        <v>16</v>
      </c>
      <c r="E662">
        <v>26</v>
      </c>
      <c r="F662" t="s">
        <v>139</v>
      </c>
      <c r="G662">
        <v>15787</v>
      </c>
      <c r="H662">
        <v>410</v>
      </c>
      <c r="I662">
        <v>13</v>
      </c>
      <c r="J662">
        <v>81</v>
      </c>
      <c r="K662" t="b">
        <v>0</v>
      </c>
      <c r="L662" t="b">
        <v>0</v>
      </c>
      <c r="M662">
        <v>5</v>
      </c>
      <c r="N662" t="b">
        <v>1</v>
      </c>
      <c r="O662" t="s">
        <v>3065</v>
      </c>
      <c r="P662" t="s">
        <v>3066</v>
      </c>
      <c r="Q662" t="s">
        <v>3067</v>
      </c>
      <c r="R662">
        <v>2</v>
      </c>
      <c r="S662">
        <v>4</v>
      </c>
      <c r="T662">
        <v>47</v>
      </c>
      <c r="U662">
        <v>447</v>
      </c>
      <c r="V662">
        <v>34</v>
      </c>
      <c r="W662">
        <v>890739</v>
      </c>
    </row>
    <row r="663" spans="1:23" x14ac:dyDescent="0.25">
      <c r="A663" t="s">
        <v>3068</v>
      </c>
      <c r="B663" s="1">
        <v>43065</v>
      </c>
      <c r="C663" s="1">
        <v>43059</v>
      </c>
      <c r="D663">
        <v>6</v>
      </c>
      <c r="E663">
        <v>24</v>
      </c>
      <c r="F663" t="s">
        <v>3069</v>
      </c>
      <c r="G663">
        <v>8798</v>
      </c>
      <c r="H663">
        <v>60</v>
      </c>
      <c r="I663">
        <v>18</v>
      </c>
      <c r="J663">
        <v>20</v>
      </c>
      <c r="K663" t="b">
        <v>0</v>
      </c>
      <c r="L663" t="b">
        <v>0</v>
      </c>
      <c r="M663">
        <v>6</v>
      </c>
      <c r="N663" t="b">
        <v>1</v>
      </c>
      <c r="O663" t="s">
        <v>3070</v>
      </c>
      <c r="P663" t="s">
        <v>3071</v>
      </c>
      <c r="Q663" t="s">
        <v>3072</v>
      </c>
      <c r="R663">
        <v>4</v>
      </c>
      <c r="S663">
        <v>6</v>
      </c>
      <c r="T663">
        <v>183</v>
      </c>
      <c r="U663">
        <v>918</v>
      </c>
      <c r="V663">
        <v>26</v>
      </c>
      <c r="W663">
        <v>242795</v>
      </c>
    </row>
    <row r="664" spans="1:23" x14ac:dyDescent="0.25">
      <c r="A664" t="s">
        <v>3073</v>
      </c>
      <c r="B664" s="1">
        <v>43065</v>
      </c>
      <c r="C664" s="1">
        <v>43056</v>
      </c>
      <c r="D664">
        <v>21</v>
      </c>
      <c r="E664">
        <v>28</v>
      </c>
      <c r="F664" t="s">
        <v>3074</v>
      </c>
      <c r="G664">
        <v>3643</v>
      </c>
      <c r="H664">
        <v>159</v>
      </c>
      <c r="I664">
        <v>1</v>
      </c>
      <c r="J664">
        <v>20</v>
      </c>
      <c r="K664" t="b">
        <v>0</v>
      </c>
      <c r="L664" t="b">
        <v>0</v>
      </c>
      <c r="M664">
        <v>2</v>
      </c>
      <c r="N664" t="b">
        <v>1</v>
      </c>
      <c r="O664" t="s">
        <v>3075</v>
      </c>
      <c r="P664" t="s">
        <v>3076</v>
      </c>
      <c r="Q664" t="s">
        <v>3077</v>
      </c>
      <c r="R664">
        <v>4</v>
      </c>
      <c r="S664">
        <v>9</v>
      </c>
      <c r="T664">
        <v>1</v>
      </c>
      <c r="U664">
        <v>9</v>
      </c>
      <c r="V664">
        <v>9</v>
      </c>
      <c r="W664">
        <v>3119</v>
      </c>
    </row>
    <row r="665" spans="1:23" x14ac:dyDescent="0.25">
      <c r="A665" t="s">
        <v>3078</v>
      </c>
      <c r="B665" s="1">
        <v>43062</v>
      </c>
      <c r="C665" s="1">
        <v>43059</v>
      </c>
      <c r="D665">
        <v>18</v>
      </c>
      <c r="E665">
        <v>28</v>
      </c>
      <c r="F665" t="s">
        <v>3079</v>
      </c>
      <c r="G665">
        <v>2367</v>
      </c>
      <c r="H665">
        <v>55</v>
      </c>
      <c r="I665">
        <v>1</v>
      </c>
      <c r="J665">
        <v>4</v>
      </c>
      <c r="K665" t="b">
        <v>0</v>
      </c>
      <c r="L665" t="b">
        <v>0</v>
      </c>
      <c r="M665">
        <v>1</v>
      </c>
      <c r="N665" t="b">
        <v>1</v>
      </c>
      <c r="O665" t="s">
        <v>3080</v>
      </c>
      <c r="P665" t="s">
        <v>3081</v>
      </c>
      <c r="Q665" t="s">
        <v>3082</v>
      </c>
      <c r="R665">
        <v>1</v>
      </c>
      <c r="S665">
        <v>3</v>
      </c>
      <c r="T665">
        <v>3</v>
      </c>
      <c r="U665">
        <v>8</v>
      </c>
      <c r="V665">
        <v>6</v>
      </c>
      <c r="W665">
        <v>95190</v>
      </c>
    </row>
    <row r="666" spans="1:23" x14ac:dyDescent="0.25">
      <c r="A666" t="s">
        <v>3083</v>
      </c>
      <c r="B666" s="1">
        <v>43062</v>
      </c>
      <c r="C666" s="1">
        <v>43046</v>
      </c>
      <c r="D666">
        <v>9</v>
      </c>
      <c r="E666">
        <v>28</v>
      </c>
      <c r="F666" t="s">
        <v>3084</v>
      </c>
      <c r="G666">
        <v>5584</v>
      </c>
      <c r="H666">
        <v>38</v>
      </c>
      <c r="I666">
        <v>2</v>
      </c>
      <c r="J666">
        <v>10</v>
      </c>
      <c r="K666" t="b">
        <v>0</v>
      </c>
      <c r="L666" t="b">
        <v>0</v>
      </c>
      <c r="M666">
        <v>0</v>
      </c>
      <c r="N666" t="b">
        <v>0</v>
      </c>
      <c r="O666" t="s">
        <v>3085</v>
      </c>
      <c r="P666" t="s">
        <v>3086</v>
      </c>
      <c r="Q666" t="s">
        <v>3087</v>
      </c>
      <c r="R666">
        <v>1</v>
      </c>
      <c r="S666">
        <v>16</v>
      </c>
      <c r="T666">
        <v>119</v>
      </c>
      <c r="U666">
        <v>141</v>
      </c>
      <c r="V666">
        <v>7</v>
      </c>
      <c r="W666">
        <v>374</v>
      </c>
    </row>
    <row r="667" spans="1:23" x14ac:dyDescent="0.25">
      <c r="A667" t="s">
        <v>3088</v>
      </c>
      <c r="B667" s="1">
        <v>43067</v>
      </c>
      <c r="C667" s="1">
        <v>43062</v>
      </c>
      <c r="D667">
        <v>13</v>
      </c>
      <c r="E667">
        <v>15</v>
      </c>
      <c r="F667" t="s">
        <v>659</v>
      </c>
      <c r="G667">
        <v>1113089</v>
      </c>
      <c r="H667">
        <v>33670</v>
      </c>
      <c r="I667">
        <v>794</v>
      </c>
      <c r="J667">
        <v>1422</v>
      </c>
      <c r="K667" t="b">
        <v>0</v>
      </c>
      <c r="L667" t="b">
        <v>0</v>
      </c>
      <c r="M667">
        <v>6</v>
      </c>
      <c r="N667" t="b">
        <v>1</v>
      </c>
      <c r="O667" t="s">
        <v>3089</v>
      </c>
      <c r="P667" t="s">
        <v>3090</v>
      </c>
      <c r="Q667" t="s">
        <v>3091</v>
      </c>
      <c r="R667">
        <v>5</v>
      </c>
      <c r="S667">
        <v>5</v>
      </c>
      <c r="T667">
        <v>488</v>
      </c>
      <c r="U667">
        <v>1360</v>
      </c>
      <c r="V667">
        <v>44</v>
      </c>
      <c r="W667">
        <v>4673210</v>
      </c>
    </row>
    <row r="668" spans="1:23" x14ac:dyDescent="0.25">
      <c r="A668" t="s">
        <v>3092</v>
      </c>
      <c r="B668" s="1">
        <v>43069</v>
      </c>
      <c r="C668" s="1">
        <v>43062</v>
      </c>
      <c r="D668">
        <v>12</v>
      </c>
      <c r="E668">
        <v>27</v>
      </c>
      <c r="F668" t="s">
        <v>2800</v>
      </c>
      <c r="G668">
        <v>631374</v>
      </c>
      <c r="H668">
        <v>13097</v>
      </c>
      <c r="I668">
        <v>11270</v>
      </c>
      <c r="J668">
        <v>3119</v>
      </c>
      <c r="K668" t="b">
        <v>0</v>
      </c>
      <c r="L668" t="b">
        <v>0</v>
      </c>
      <c r="M668">
        <v>2</v>
      </c>
      <c r="N668" t="b">
        <v>1</v>
      </c>
      <c r="O668" t="s">
        <v>3093</v>
      </c>
      <c r="P668" t="s">
        <v>3094</v>
      </c>
      <c r="Q668" t="s">
        <v>3095</v>
      </c>
      <c r="R668">
        <v>7</v>
      </c>
      <c r="S668">
        <v>7</v>
      </c>
      <c r="T668">
        <v>488</v>
      </c>
      <c r="U668">
        <v>764</v>
      </c>
      <c r="V668">
        <v>34</v>
      </c>
      <c r="W668">
        <v>9133669</v>
      </c>
    </row>
    <row r="669" spans="1:23" x14ac:dyDescent="0.25">
      <c r="A669" t="s">
        <v>3096</v>
      </c>
      <c r="B669" s="1">
        <v>43063</v>
      </c>
      <c r="C669" s="1">
        <v>43062</v>
      </c>
      <c r="D669">
        <v>11</v>
      </c>
      <c r="E669">
        <v>23</v>
      </c>
      <c r="F669" t="s">
        <v>1039</v>
      </c>
      <c r="G669">
        <v>184579</v>
      </c>
      <c r="H669">
        <v>2565</v>
      </c>
      <c r="I669">
        <v>84</v>
      </c>
      <c r="J669">
        <v>242</v>
      </c>
      <c r="K669" t="b">
        <v>0</v>
      </c>
      <c r="L669" t="b">
        <v>0</v>
      </c>
      <c r="M669">
        <v>6</v>
      </c>
      <c r="N669" t="b">
        <v>1</v>
      </c>
      <c r="O669" t="s">
        <v>3097</v>
      </c>
      <c r="P669" t="s">
        <v>3098</v>
      </c>
      <c r="Q669" t="s">
        <v>3099</v>
      </c>
      <c r="R669">
        <v>1</v>
      </c>
      <c r="S669">
        <v>1</v>
      </c>
      <c r="T669">
        <v>488</v>
      </c>
      <c r="U669">
        <v>2817</v>
      </c>
      <c r="V669">
        <v>42</v>
      </c>
      <c r="W669">
        <v>15769455</v>
      </c>
    </row>
    <row r="670" spans="1:23" x14ac:dyDescent="0.25">
      <c r="A670" t="s">
        <v>3100</v>
      </c>
      <c r="B670" s="1">
        <v>43069</v>
      </c>
      <c r="C670" s="1">
        <v>43061</v>
      </c>
      <c r="D670">
        <v>20</v>
      </c>
      <c r="E670">
        <v>28</v>
      </c>
      <c r="F670" t="s">
        <v>3101</v>
      </c>
      <c r="G670">
        <v>4979612</v>
      </c>
      <c r="H670">
        <v>46680</v>
      </c>
      <c r="I670">
        <v>11703</v>
      </c>
      <c r="J670">
        <v>0</v>
      </c>
      <c r="K670" t="b">
        <v>1</v>
      </c>
      <c r="L670" t="b">
        <v>0</v>
      </c>
      <c r="M670">
        <v>3</v>
      </c>
      <c r="N670" t="b">
        <v>1</v>
      </c>
      <c r="O670" t="s">
        <v>3102</v>
      </c>
      <c r="P670" t="s">
        <v>3103</v>
      </c>
      <c r="Q670" t="s">
        <v>3104</v>
      </c>
      <c r="R670">
        <v>7</v>
      </c>
      <c r="S670">
        <v>8</v>
      </c>
      <c r="T670">
        <v>39</v>
      </c>
      <c r="U670">
        <v>166</v>
      </c>
      <c r="V670">
        <v>29</v>
      </c>
      <c r="W670">
        <v>6034037</v>
      </c>
    </row>
    <row r="671" spans="1:23" x14ac:dyDescent="0.25">
      <c r="A671" t="s">
        <v>3105</v>
      </c>
      <c r="B671" s="1">
        <v>43069</v>
      </c>
      <c r="C671" s="1">
        <v>43062</v>
      </c>
      <c r="D671">
        <v>2</v>
      </c>
      <c r="E671">
        <v>28</v>
      </c>
      <c r="F671" t="s">
        <v>3106</v>
      </c>
      <c r="G671">
        <v>975232</v>
      </c>
      <c r="H671">
        <v>20140</v>
      </c>
      <c r="I671">
        <v>1954</v>
      </c>
      <c r="J671">
        <v>2172</v>
      </c>
      <c r="K671" t="b">
        <v>0</v>
      </c>
      <c r="L671" t="b">
        <v>0</v>
      </c>
      <c r="M671">
        <v>3</v>
      </c>
      <c r="N671" t="b">
        <v>1</v>
      </c>
      <c r="O671" t="s">
        <v>3107</v>
      </c>
      <c r="P671" t="s">
        <v>3108</v>
      </c>
      <c r="Q671" t="s">
        <v>3109</v>
      </c>
      <c r="R671">
        <v>7</v>
      </c>
      <c r="S671">
        <v>7</v>
      </c>
      <c r="T671">
        <v>32</v>
      </c>
      <c r="U671">
        <v>62</v>
      </c>
      <c r="V671">
        <v>7</v>
      </c>
      <c r="W671">
        <v>3299643</v>
      </c>
    </row>
    <row r="672" spans="1:23" x14ac:dyDescent="0.25">
      <c r="A672" t="s">
        <v>3110</v>
      </c>
      <c r="B672" s="1">
        <v>43068</v>
      </c>
      <c r="C672" s="1">
        <v>43062</v>
      </c>
      <c r="D672">
        <v>1</v>
      </c>
      <c r="E672">
        <v>17</v>
      </c>
      <c r="F672" t="s">
        <v>3111</v>
      </c>
      <c r="G672">
        <v>533004</v>
      </c>
      <c r="H672">
        <v>9710</v>
      </c>
      <c r="I672">
        <v>447</v>
      </c>
      <c r="J672">
        <v>1196</v>
      </c>
      <c r="K672" t="b">
        <v>0</v>
      </c>
      <c r="L672" t="b">
        <v>0</v>
      </c>
      <c r="M672">
        <v>3</v>
      </c>
      <c r="N672" t="b">
        <v>1</v>
      </c>
      <c r="O672" t="s">
        <v>3112</v>
      </c>
      <c r="P672" t="s">
        <v>3113</v>
      </c>
      <c r="Q672" t="s">
        <v>3114</v>
      </c>
      <c r="R672">
        <v>6</v>
      </c>
      <c r="S672">
        <v>6</v>
      </c>
      <c r="T672">
        <v>2</v>
      </c>
      <c r="U672">
        <v>18</v>
      </c>
      <c r="V672">
        <v>17</v>
      </c>
      <c r="W672">
        <v>146840</v>
      </c>
    </row>
    <row r="673" spans="1:23" x14ac:dyDescent="0.25">
      <c r="A673" t="s">
        <v>3115</v>
      </c>
      <c r="B673" s="1">
        <v>43064</v>
      </c>
      <c r="C673" s="1">
        <v>43061</v>
      </c>
      <c r="D673">
        <v>2</v>
      </c>
      <c r="E673">
        <v>17</v>
      </c>
      <c r="F673" t="s">
        <v>282</v>
      </c>
      <c r="G673">
        <v>1057014</v>
      </c>
      <c r="H673">
        <v>18934</v>
      </c>
      <c r="I673">
        <v>692</v>
      </c>
      <c r="J673">
        <v>2157</v>
      </c>
      <c r="K673" t="b">
        <v>0</v>
      </c>
      <c r="L673" t="b">
        <v>0</v>
      </c>
      <c r="M673">
        <v>11</v>
      </c>
      <c r="N673" t="b">
        <v>1</v>
      </c>
      <c r="O673" t="s">
        <v>3116</v>
      </c>
      <c r="P673" t="s">
        <v>3117</v>
      </c>
      <c r="Q673" s="2" t="s">
        <v>3118</v>
      </c>
      <c r="R673">
        <v>2</v>
      </c>
      <c r="S673">
        <v>3</v>
      </c>
      <c r="T673">
        <v>33</v>
      </c>
      <c r="U673">
        <v>426</v>
      </c>
      <c r="V673">
        <v>37</v>
      </c>
      <c r="W673">
        <v>23182596</v>
      </c>
    </row>
    <row r="674" spans="1:23" x14ac:dyDescent="0.25">
      <c r="A674" t="s">
        <v>3119</v>
      </c>
      <c r="B674" s="1">
        <v>43068</v>
      </c>
      <c r="C674" s="1">
        <v>43061</v>
      </c>
      <c r="D674">
        <v>14</v>
      </c>
      <c r="E674">
        <v>24</v>
      </c>
      <c r="F674" t="s">
        <v>807</v>
      </c>
      <c r="G674">
        <v>297279</v>
      </c>
      <c r="H674">
        <v>1733</v>
      </c>
      <c r="I674">
        <v>245</v>
      </c>
      <c r="J674">
        <v>169</v>
      </c>
      <c r="K674" t="b">
        <v>0</v>
      </c>
      <c r="L674" t="b">
        <v>0</v>
      </c>
      <c r="M674">
        <v>2</v>
      </c>
      <c r="N674" t="b">
        <v>1</v>
      </c>
      <c r="O674" t="s">
        <v>3120</v>
      </c>
      <c r="P674" t="s">
        <v>3121</v>
      </c>
      <c r="Q674" t="s">
        <v>3122</v>
      </c>
      <c r="R674">
        <v>6</v>
      </c>
      <c r="S674">
        <v>7</v>
      </c>
      <c r="T674">
        <v>441</v>
      </c>
      <c r="U674">
        <v>975</v>
      </c>
      <c r="V674">
        <v>23</v>
      </c>
      <c r="W674">
        <v>899996</v>
      </c>
    </row>
    <row r="675" spans="1:23" x14ac:dyDescent="0.25">
      <c r="A675" t="s">
        <v>3123</v>
      </c>
      <c r="B675" s="1">
        <v>43067</v>
      </c>
      <c r="C675" s="1">
        <v>43061</v>
      </c>
      <c r="D675">
        <v>19</v>
      </c>
      <c r="E675">
        <v>28</v>
      </c>
      <c r="F675" t="s">
        <v>3079</v>
      </c>
      <c r="G675">
        <v>2805</v>
      </c>
      <c r="H675">
        <v>52</v>
      </c>
      <c r="I675">
        <v>7</v>
      </c>
      <c r="J675">
        <v>8</v>
      </c>
      <c r="K675" t="b">
        <v>0</v>
      </c>
      <c r="L675" t="b">
        <v>0</v>
      </c>
      <c r="M675">
        <v>2</v>
      </c>
      <c r="N675" t="b">
        <v>1</v>
      </c>
      <c r="O675" t="s">
        <v>3124</v>
      </c>
      <c r="P675" t="s">
        <v>3125</v>
      </c>
      <c r="Q675" t="s">
        <v>3126</v>
      </c>
      <c r="R675">
        <v>5</v>
      </c>
      <c r="S675">
        <v>6</v>
      </c>
      <c r="T675">
        <v>42</v>
      </c>
      <c r="U675">
        <v>97</v>
      </c>
      <c r="V675">
        <v>9</v>
      </c>
      <c r="W675">
        <v>95190</v>
      </c>
    </row>
    <row r="676" spans="1:23" x14ac:dyDescent="0.25">
      <c r="A676" t="s">
        <v>3127</v>
      </c>
      <c r="B676" s="1">
        <v>43067</v>
      </c>
      <c r="C676" s="1">
        <v>42684</v>
      </c>
      <c r="D676">
        <v>19</v>
      </c>
      <c r="E676">
        <v>24</v>
      </c>
      <c r="F676" t="s">
        <v>3128</v>
      </c>
      <c r="G676">
        <v>17716</v>
      </c>
      <c r="H676">
        <v>49</v>
      </c>
      <c r="I676">
        <v>2</v>
      </c>
      <c r="J676">
        <v>2</v>
      </c>
      <c r="K676" t="b">
        <v>0</v>
      </c>
      <c r="L676" t="b">
        <v>0</v>
      </c>
      <c r="M676">
        <v>1</v>
      </c>
      <c r="N676" t="b">
        <v>1</v>
      </c>
      <c r="O676" t="s">
        <v>3129</v>
      </c>
      <c r="P676" t="s">
        <v>3130</v>
      </c>
      <c r="Q676" t="s">
        <v>3131</v>
      </c>
      <c r="R676">
        <v>5</v>
      </c>
      <c r="S676">
        <v>383</v>
      </c>
      <c r="T676">
        <v>30</v>
      </c>
      <c r="U676">
        <v>34</v>
      </c>
      <c r="V676">
        <v>5</v>
      </c>
      <c r="W676">
        <v>6809</v>
      </c>
    </row>
    <row r="677" spans="1:23" x14ac:dyDescent="0.25">
      <c r="A677" t="s">
        <v>3132</v>
      </c>
      <c r="B677" s="1">
        <v>43066</v>
      </c>
      <c r="C677" s="1">
        <v>42268</v>
      </c>
      <c r="D677">
        <v>23</v>
      </c>
      <c r="E677">
        <v>1</v>
      </c>
      <c r="F677" t="s">
        <v>3133</v>
      </c>
      <c r="G677">
        <v>6122</v>
      </c>
      <c r="H677">
        <v>16</v>
      </c>
      <c r="I677">
        <v>0</v>
      </c>
      <c r="J677">
        <v>8</v>
      </c>
      <c r="K677" t="b">
        <v>0</v>
      </c>
      <c r="L677" t="b">
        <v>0</v>
      </c>
      <c r="M677">
        <v>4</v>
      </c>
      <c r="N677" t="b">
        <v>1</v>
      </c>
      <c r="O677" t="s">
        <v>3134</v>
      </c>
      <c r="P677" t="s">
        <v>3135</v>
      </c>
      <c r="Q677" t="s">
        <v>3136</v>
      </c>
      <c r="R677">
        <v>4</v>
      </c>
      <c r="S677">
        <v>798</v>
      </c>
      <c r="T677">
        <v>4</v>
      </c>
      <c r="U677">
        <v>11</v>
      </c>
      <c r="V677">
        <v>5</v>
      </c>
      <c r="W677">
        <v>11</v>
      </c>
    </row>
    <row r="678" spans="1:23" x14ac:dyDescent="0.25">
      <c r="A678" t="s">
        <v>3137</v>
      </c>
      <c r="B678" s="1">
        <v>43066</v>
      </c>
      <c r="C678" s="1">
        <v>43052</v>
      </c>
      <c r="D678">
        <v>14</v>
      </c>
      <c r="E678">
        <v>22</v>
      </c>
      <c r="F678" t="s">
        <v>3138</v>
      </c>
      <c r="G678">
        <v>5696</v>
      </c>
      <c r="H678">
        <v>8</v>
      </c>
      <c r="I678">
        <v>0</v>
      </c>
      <c r="J678">
        <v>1</v>
      </c>
      <c r="K678" t="b">
        <v>0</v>
      </c>
      <c r="L678" t="b">
        <v>0</v>
      </c>
      <c r="M678">
        <v>3</v>
      </c>
      <c r="N678" t="b">
        <v>1</v>
      </c>
      <c r="O678" t="s">
        <v>3139</v>
      </c>
      <c r="P678" t="s">
        <v>3140</v>
      </c>
      <c r="Q678" t="s">
        <v>3141</v>
      </c>
      <c r="R678">
        <v>4</v>
      </c>
      <c r="S678">
        <v>14</v>
      </c>
      <c r="T678">
        <v>32</v>
      </c>
      <c r="U678">
        <v>142</v>
      </c>
      <c r="V678">
        <v>47</v>
      </c>
      <c r="W678">
        <v>15</v>
      </c>
    </row>
    <row r="679" spans="1:23" x14ac:dyDescent="0.25">
      <c r="A679" t="s">
        <v>3142</v>
      </c>
      <c r="B679" s="1">
        <v>43065</v>
      </c>
      <c r="C679" s="1">
        <v>43059</v>
      </c>
      <c r="D679">
        <v>17</v>
      </c>
      <c r="E679">
        <v>28</v>
      </c>
      <c r="F679" t="s">
        <v>2293</v>
      </c>
      <c r="G679">
        <v>14175</v>
      </c>
      <c r="H679">
        <v>344</v>
      </c>
      <c r="I679">
        <v>13</v>
      </c>
      <c r="J679">
        <v>106</v>
      </c>
      <c r="K679" t="b">
        <v>0</v>
      </c>
      <c r="L679" t="b">
        <v>0</v>
      </c>
      <c r="M679">
        <v>1</v>
      </c>
      <c r="N679" t="b">
        <v>1</v>
      </c>
      <c r="O679" t="s">
        <v>3143</v>
      </c>
      <c r="P679" t="s">
        <v>3144</v>
      </c>
      <c r="Q679" t="s">
        <v>3145</v>
      </c>
      <c r="R679">
        <v>3</v>
      </c>
      <c r="S679">
        <v>6</v>
      </c>
      <c r="T679">
        <v>140</v>
      </c>
      <c r="U679">
        <v>407</v>
      </c>
      <c r="V679">
        <v>12</v>
      </c>
      <c r="W679">
        <v>1420833</v>
      </c>
    </row>
    <row r="680" spans="1:23" x14ac:dyDescent="0.25">
      <c r="A680" t="s">
        <v>3146</v>
      </c>
      <c r="B680" s="1">
        <v>43065</v>
      </c>
      <c r="C680" s="1">
        <v>43059</v>
      </c>
      <c r="D680">
        <v>6</v>
      </c>
      <c r="E680">
        <v>24</v>
      </c>
      <c r="F680" t="s">
        <v>3147</v>
      </c>
      <c r="G680">
        <v>5169</v>
      </c>
      <c r="H680">
        <v>27</v>
      </c>
      <c r="I680">
        <v>0</v>
      </c>
      <c r="J680">
        <v>4</v>
      </c>
      <c r="K680" t="b">
        <v>0</v>
      </c>
      <c r="L680" t="b">
        <v>0</v>
      </c>
      <c r="M680">
        <v>2</v>
      </c>
      <c r="N680" t="b">
        <v>1</v>
      </c>
      <c r="O680" t="s">
        <v>3148</v>
      </c>
      <c r="P680" t="s">
        <v>3149</v>
      </c>
      <c r="Q680" t="s">
        <v>3150</v>
      </c>
      <c r="R680">
        <v>3</v>
      </c>
      <c r="S680">
        <v>6</v>
      </c>
      <c r="T680">
        <v>171</v>
      </c>
      <c r="U680">
        <v>499</v>
      </c>
      <c r="V680">
        <v>28</v>
      </c>
      <c r="W680">
        <v>154</v>
      </c>
    </row>
    <row r="681" spans="1:23" x14ac:dyDescent="0.25">
      <c r="A681" t="s">
        <v>3151</v>
      </c>
      <c r="B681" s="1">
        <v>43064</v>
      </c>
      <c r="C681" s="1">
        <v>43059</v>
      </c>
      <c r="D681">
        <v>0</v>
      </c>
      <c r="E681">
        <v>28</v>
      </c>
      <c r="F681" t="s">
        <v>3152</v>
      </c>
      <c r="G681">
        <v>51186</v>
      </c>
      <c r="H681">
        <v>2106</v>
      </c>
      <c r="I681">
        <v>22</v>
      </c>
      <c r="J681">
        <v>320</v>
      </c>
      <c r="K681" t="b">
        <v>0</v>
      </c>
      <c r="L681" t="b">
        <v>0</v>
      </c>
      <c r="M681">
        <v>7</v>
      </c>
      <c r="N681" t="b">
        <v>1</v>
      </c>
      <c r="O681" t="s">
        <v>3153</v>
      </c>
      <c r="P681" t="s">
        <v>3154</v>
      </c>
      <c r="Q681" t="s">
        <v>3155</v>
      </c>
      <c r="R681">
        <v>2</v>
      </c>
      <c r="S681">
        <v>5</v>
      </c>
      <c r="T681">
        <v>21</v>
      </c>
      <c r="U681">
        <v>75</v>
      </c>
      <c r="V681">
        <v>23</v>
      </c>
      <c r="W681">
        <v>346440</v>
      </c>
    </row>
    <row r="682" spans="1:23" x14ac:dyDescent="0.25">
      <c r="A682" t="s">
        <v>3156</v>
      </c>
      <c r="B682" s="1">
        <v>43070</v>
      </c>
      <c r="C682" s="1">
        <v>43063</v>
      </c>
      <c r="D682">
        <v>16</v>
      </c>
      <c r="E682">
        <v>10</v>
      </c>
      <c r="F682" t="s">
        <v>3157</v>
      </c>
      <c r="G682">
        <v>1244459</v>
      </c>
      <c r="H682">
        <v>17517</v>
      </c>
      <c r="I682">
        <v>3671</v>
      </c>
      <c r="J682">
        <v>8002</v>
      </c>
      <c r="K682" t="b">
        <v>0</v>
      </c>
      <c r="L682" t="b">
        <v>0</v>
      </c>
      <c r="M682">
        <v>3</v>
      </c>
      <c r="N682" t="b">
        <v>1</v>
      </c>
      <c r="O682" t="s">
        <v>3158</v>
      </c>
      <c r="P682" t="s">
        <v>3159</v>
      </c>
      <c r="Q682" t="s">
        <v>3160</v>
      </c>
      <c r="R682">
        <v>7</v>
      </c>
      <c r="S682">
        <v>7</v>
      </c>
      <c r="T682">
        <v>2</v>
      </c>
      <c r="U682">
        <v>6</v>
      </c>
      <c r="V682">
        <v>5</v>
      </c>
      <c r="W682">
        <v>0</v>
      </c>
    </row>
    <row r="683" spans="1:23" x14ac:dyDescent="0.25">
      <c r="A683" t="s">
        <v>3161</v>
      </c>
      <c r="B683" s="1">
        <v>43070</v>
      </c>
      <c r="C683" s="1">
        <v>43063</v>
      </c>
      <c r="D683">
        <v>9</v>
      </c>
      <c r="E683">
        <v>10</v>
      </c>
      <c r="F683" t="s">
        <v>1612</v>
      </c>
      <c r="G683">
        <v>36857298</v>
      </c>
      <c r="H683">
        <v>2729292</v>
      </c>
      <c r="I683">
        <v>47896</v>
      </c>
      <c r="J683">
        <v>546100</v>
      </c>
      <c r="K683" t="b">
        <v>0</v>
      </c>
      <c r="L683" t="b">
        <v>0</v>
      </c>
      <c r="M683">
        <v>1</v>
      </c>
      <c r="N683" t="b">
        <v>1</v>
      </c>
      <c r="O683" t="s">
        <v>3162</v>
      </c>
      <c r="P683" t="s">
        <v>1614</v>
      </c>
      <c r="Q683" t="s">
        <v>3163</v>
      </c>
      <c r="R683">
        <v>7</v>
      </c>
      <c r="S683">
        <v>7</v>
      </c>
      <c r="T683">
        <v>34</v>
      </c>
      <c r="U683">
        <v>65</v>
      </c>
      <c r="V683">
        <v>6</v>
      </c>
      <c r="W683">
        <v>9883887</v>
      </c>
    </row>
    <row r="684" spans="1:23" x14ac:dyDescent="0.25">
      <c r="A684" t="s">
        <v>3164</v>
      </c>
      <c r="B684" s="1">
        <v>43070</v>
      </c>
      <c r="C684" s="1">
        <v>43062</v>
      </c>
      <c r="D684">
        <v>20</v>
      </c>
      <c r="E684">
        <v>10</v>
      </c>
      <c r="F684" t="s">
        <v>3165</v>
      </c>
      <c r="G684">
        <v>7967275</v>
      </c>
      <c r="H684">
        <v>91200</v>
      </c>
      <c r="I684">
        <v>4803</v>
      </c>
      <c r="J684">
        <v>5805</v>
      </c>
      <c r="K684" t="b">
        <v>0</v>
      </c>
      <c r="L684" t="b">
        <v>0</v>
      </c>
      <c r="M684">
        <v>4</v>
      </c>
      <c r="N684" t="b">
        <v>1</v>
      </c>
      <c r="O684" t="s">
        <v>3166</v>
      </c>
      <c r="P684" t="s">
        <v>3167</v>
      </c>
      <c r="Q684" t="s">
        <v>3168</v>
      </c>
      <c r="R684">
        <v>7</v>
      </c>
      <c r="S684">
        <v>8</v>
      </c>
      <c r="T684">
        <v>171</v>
      </c>
      <c r="U684">
        <v>543</v>
      </c>
      <c r="V684">
        <v>10</v>
      </c>
      <c r="W684">
        <v>763901</v>
      </c>
    </row>
    <row r="685" spans="1:23" x14ac:dyDescent="0.25">
      <c r="A685" t="s">
        <v>3169</v>
      </c>
      <c r="B685" s="1">
        <v>43064</v>
      </c>
      <c r="C685" s="1">
        <v>43062</v>
      </c>
      <c r="D685">
        <v>19</v>
      </c>
      <c r="E685">
        <v>24</v>
      </c>
      <c r="F685" t="s">
        <v>3170</v>
      </c>
      <c r="G685">
        <v>2618344</v>
      </c>
      <c r="H685">
        <v>45197</v>
      </c>
      <c r="I685">
        <v>2315</v>
      </c>
      <c r="J685">
        <v>3332</v>
      </c>
      <c r="K685" t="b">
        <v>0</v>
      </c>
      <c r="L685" t="b">
        <v>0</v>
      </c>
      <c r="M685">
        <v>3</v>
      </c>
      <c r="N685" t="b">
        <v>1</v>
      </c>
      <c r="O685" t="s">
        <v>3171</v>
      </c>
      <c r="P685" t="s">
        <v>3172</v>
      </c>
      <c r="Q685" t="s">
        <v>3173</v>
      </c>
      <c r="R685">
        <v>1</v>
      </c>
      <c r="S685">
        <v>2</v>
      </c>
      <c r="T685">
        <v>139</v>
      </c>
      <c r="U685">
        <v>221</v>
      </c>
      <c r="V685">
        <v>17</v>
      </c>
      <c r="W685">
        <v>114586</v>
      </c>
    </row>
    <row r="686" spans="1:23" x14ac:dyDescent="0.25">
      <c r="A686" t="s">
        <v>3174</v>
      </c>
      <c r="B686" s="1">
        <v>43068</v>
      </c>
      <c r="C686" s="1">
        <v>43063</v>
      </c>
      <c r="D686">
        <v>11</v>
      </c>
      <c r="E686">
        <v>23</v>
      </c>
      <c r="F686" t="s">
        <v>530</v>
      </c>
      <c r="G686">
        <v>415263</v>
      </c>
      <c r="H686">
        <v>4192</v>
      </c>
      <c r="I686">
        <v>474</v>
      </c>
      <c r="J686">
        <v>631</v>
      </c>
      <c r="K686" t="b">
        <v>0</v>
      </c>
      <c r="L686" t="b">
        <v>0</v>
      </c>
      <c r="M686">
        <v>1</v>
      </c>
      <c r="N686" t="b">
        <v>1</v>
      </c>
      <c r="O686" t="s">
        <v>3175</v>
      </c>
      <c r="P686" t="s">
        <v>3176</v>
      </c>
      <c r="Q686" t="s">
        <v>3177</v>
      </c>
      <c r="R686">
        <v>5</v>
      </c>
      <c r="S686">
        <v>5</v>
      </c>
      <c r="T686">
        <v>488</v>
      </c>
      <c r="U686">
        <v>2219</v>
      </c>
      <c r="V686">
        <v>27</v>
      </c>
      <c r="W686">
        <v>1968678</v>
      </c>
    </row>
    <row r="687" spans="1:23" x14ac:dyDescent="0.25">
      <c r="A687" t="s">
        <v>3178</v>
      </c>
      <c r="B687" s="1">
        <v>43067</v>
      </c>
      <c r="C687" s="1">
        <v>43063</v>
      </c>
      <c r="D687">
        <v>5</v>
      </c>
      <c r="E687">
        <v>23</v>
      </c>
      <c r="F687" t="s">
        <v>1039</v>
      </c>
      <c r="G687">
        <v>784451</v>
      </c>
      <c r="H687">
        <v>6845</v>
      </c>
      <c r="I687">
        <v>772</v>
      </c>
      <c r="J687">
        <v>758</v>
      </c>
      <c r="K687" t="b">
        <v>0</v>
      </c>
      <c r="L687" t="b">
        <v>0</v>
      </c>
      <c r="M687">
        <v>1</v>
      </c>
      <c r="N687" t="b">
        <v>1</v>
      </c>
      <c r="O687" t="s">
        <v>3179</v>
      </c>
      <c r="P687" t="s">
        <v>3180</v>
      </c>
      <c r="Q687" t="s">
        <v>3181</v>
      </c>
      <c r="R687">
        <v>4</v>
      </c>
      <c r="S687">
        <v>4</v>
      </c>
      <c r="T687">
        <v>488</v>
      </c>
      <c r="U687">
        <v>2865</v>
      </c>
      <c r="V687">
        <v>30</v>
      </c>
      <c r="W687">
        <v>15769455</v>
      </c>
    </row>
    <row r="688" spans="1:23" x14ac:dyDescent="0.25">
      <c r="A688" t="s">
        <v>3182</v>
      </c>
      <c r="B688" s="1">
        <v>43067</v>
      </c>
      <c r="C688" s="1">
        <v>43062</v>
      </c>
      <c r="D688">
        <v>21</v>
      </c>
      <c r="E688">
        <v>23</v>
      </c>
      <c r="F688" t="s">
        <v>510</v>
      </c>
      <c r="G688">
        <v>2263186</v>
      </c>
      <c r="H688">
        <v>144938</v>
      </c>
      <c r="I688">
        <v>1736</v>
      </c>
      <c r="J688">
        <v>11631</v>
      </c>
      <c r="K688" t="b">
        <v>0</v>
      </c>
      <c r="L688" t="b">
        <v>0</v>
      </c>
      <c r="M688">
        <v>3</v>
      </c>
      <c r="N688" t="b">
        <v>1</v>
      </c>
      <c r="O688" t="s">
        <v>3183</v>
      </c>
      <c r="P688" t="s">
        <v>3184</v>
      </c>
      <c r="Q688" t="s">
        <v>3185</v>
      </c>
      <c r="R688">
        <v>4</v>
      </c>
      <c r="S688">
        <v>5</v>
      </c>
      <c r="T688">
        <v>20</v>
      </c>
      <c r="U688">
        <v>169</v>
      </c>
      <c r="V688">
        <v>33</v>
      </c>
      <c r="W688">
        <v>13357328</v>
      </c>
    </row>
    <row r="689" spans="1:23" x14ac:dyDescent="0.25">
      <c r="A689" t="s">
        <v>3186</v>
      </c>
      <c r="B689" s="1">
        <v>43068</v>
      </c>
      <c r="C689" s="1">
        <v>43062</v>
      </c>
      <c r="D689">
        <v>11</v>
      </c>
      <c r="E689">
        <v>10</v>
      </c>
      <c r="F689" t="s">
        <v>590</v>
      </c>
      <c r="G689">
        <v>3202879</v>
      </c>
      <c r="H689">
        <v>110088</v>
      </c>
      <c r="I689">
        <v>1728</v>
      </c>
      <c r="J689">
        <v>3623</v>
      </c>
      <c r="K689" t="b">
        <v>0</v>
      </c>
      <c r="L689" t="b">
        <v>0</v>
      </c>
      <c r="M689">
        <v>7</v>
      </c>
      <c r="N689" t="b">
        <v>1</v>
      </c>
      <c r="O689" t="s">
        <v>3187</v>
      </c>
      <c r="P689" t="s">
        <v>3188</v>
      </c>
      <c r="Q689" t="s">
        <v>1899</v>
      </c>
      <c r="R689">
        <v>5</v>
      </c>
      <c r="S689">
        <v>6</v>
      </c>
      <c r="T689">
        <v>171</v>
      </c>
      <c r="U689">
        <v>779</v>
      </c>
      <c r="V689">
        <v>22</v>
      </c>
      <c r="W689">
        <v>7296670</v>
      </c>
    </row>
    <row r="690" spans="1:23" x14ac:dyDescent="0.25">
      <c r="A690" t="s">
        <v>3189</v>
      </c>
      <c r="B690" s="1">
        <v>43070</v>
      </c>
      <c r="C690" s="1">
        <v>43063</v>
      </c>
      <c r="D690">
        <v>11</v>
      </c>
      <c r="E690">
        <v>26</v>
      </c>
      <c r="F690" t="s">
        <v>3190</v>
      </c>
      <c r="G690">
        <v>714359</v>
      </c>
      <c r="H690">
        <v>9635</v>
      </c>
      <c r="I690">
        <v>808</v>
      </c>
      <c r="J690">
        <v>2025</v>
      </c>
      <c r="K690" t="b">
        <v>0</v>
      </c>
      <c r="L690" t="b">
        <v>0</v>
      </c>
      <c r="M690">
        <v>0</v>
      </c>
      <c r="N690" t="b">
        <v>0</v>
      </c>
      <c r="O690" t="s">
        <v>3191</v>
      </c>
      <c r="P690" t="s">
        <v>236</v>
      </c>
      <c r="Q690" t="s">
        <v>3192</v>
      </c>
      <c r="R690">
        <v>7</v>
      </c>
      <c r="S690">
        <v>7</v>
      </c>
      <c r="T690">
        <v>0</v>
      </c>
      <c r="U690">
        <v>0</v>
      </c>
      <c r="V690">
        <v>0</v>
      </c>
      <c r="W690">
        <v>19328</v>
      </c>
    </row>
    <row r="691" spans="1:23" x14ac:dyDescent="0.25">
      <c r="A691" t="s">
        <v>3193</v>
      </c>
      <c r="B691" s="1">
        <v>43069</v>
      </c>
      <c r="C691" s="1">
        <v>43062</v>
      </c>
      <c r="D691">
        <v>9</v>
      </c>
      <c r="E691">
        <v>24</v>
      </c>
      <c r="F691" t="s">
        <v>412</v>
      </c>
      <c r="G691">
        <v>333626</v>
      </c>
      <c r="H691">
        <v>3264</v>
      </c>
      <c r="I691">
        <v>286</v>
      </c>
      <c r="J691">
        <v>367</v>
      </c>
      <c r="K691" t="b">
        <v>0</v>
      </c>
      <c r="L691" t="b">
        <v>0</v>
      </c>
      <c r="M691">
        <v>0</v>
      </c>
      <c r="N691" t="b">
        <v>0</v>
      </c>
      <c r="O691" t="s">
        <v>3194</v>
      </c>
      <c r="P691" t="s">
        <v>414</v>
      </c>
      <c r="Q691" t="s">
        <v>3195</v>
      </c>
      <c r="R691">
        <v>6</v>
      </c>
      <c r="S691">
        <v>7</v>
      </c>
      <c r="T691">
        <v>488</v>
      </c>
      <c r="U691">
        <v>3040</v>
      </c>
      <c r="V691">
        <v>26</v>
      </c>
      <c r="W691">
        <v>13608050</v>
      </c>
    </row>
    <row r="692" spans="1:23" x14ac:dyDescent="0.25">
      <c r="A692" t="s">
        <v>3196</v>
      </c>
      <c r="B692" s="1">
        <v>43067</v>
      </c>
      <c r="C692" s="1">
        <v>43062</v>
      </c>
      <c r="D692">
        <v>0</v>
      </c>
      <c r="E692">
        <v>24</v>
      </c>
      <c r="F692" t="s">
        <v>1571</v>
      </c>
      <c r="G692">
        <v>769805</v>
      </c>
      <c r="H692">
        <v>7621</v>
      </c>
      <c r="I692">
        <v>481</v>
      </c>
      <c r="J692">
        <v>979</v>
      </c>
      <c r="K692" t="b">
        <v>0</v>
      </c>
      <c r="L692" t="b">
        <v>0</v>
      </c>
      <c r="M692">
        <v>1</v>
      </c>
      <c r="N692" t="b">
        <v>1</v>
      </c>
      <c r="O692" t="s">
        <v>3197</v>
      </c>
      <c r="P692" t="s">
        <v>3198</v>
      </c>
      <c r="Q692" t="s">
        <v>3199</v>
      </c>
      <c r="R692">
        <v>4</v>
      </c>
      <c r="S692">
        <v>5</v>
      </c>
      <c r="T692">
        <v>71</v>
      </c>
      <c r="U692">
        <v>233</v>
      </c>
      <c r="V692">
        <v>25</v>
      </c>
      <c r="W692">
        <v>5029965</v>
      </c>
    </row>
    <row r="693" spans="1:23" x14ac:dyDescent="0.25">
      <c r="A693" t="s">
        <v>3200</v>
      </c>
      <c r="B693" s="1">
        <v>43066</v>
      </c>
      <c r="C693" s="1">
        <v>43062</v>
      </c>
      <c r="D693">
        <v>16</v>
      </c>
      <c r="E693">
        <v>26</v>
      </c>
      <c r="F693" t="s">
        <v>139</v>
      </c>
      <c r="G693">
        <v>52109</v>
      </c>
      <c r="H693">
        <v>1411</v>
      </c>
      <c r="I693">
        <v>50</v>
      </c>
      <c r="J693">
        <v>164</v>
      </c>
      <c r="K693" t="b">
        <v>0</v>
      </c>
      <c r="L693" t="b">
        <v>0</v>
      </c>
      <c r="M693">
        <v>3</v>
      </c>
      <c r="N693" t="b">
        <v>1</v>
      </c>
      <c r="O693" t="s">
        <v>3201</v>
      </c>
      <c r="P693" t="s">
        <v>3202</v>
      </c>
      <c r="Q693" t="s">
        <v>3203</v>
      </c>
      <c r="R693">
        <v>3</v>
      </c>
      <c r="S693">
        <v>4</v>
      </c>
      <c r="T693">
        <v>158</v>
      </c>
      <c r="U693">
        <v>719</v>
      </c>
      <c r="V693">
        <v>37</v>
      </c>
      <c r="W693">
        <v>890739</v>
      </c>
    </row>
    <row r="694" spans="1:23" x14ac:dyDescent="0.25">
      <c r="A694" t="s">
        <v>3204</v>
      </c>
      <c r="B694" s="1">
        <v>43066</v>
      </c>
      <c r="C694" s="1">
        <v>43061</v>
      </c>
      <c r="D694">
        <v>13</v>
      </c>
      <c r="E694">
        <v>26</v>
      </c>
      <c r="F694" t="s">
        <v>1171</v>
      </c>
      <c r="G694">
        <v>22786</v>
      </c>
      <c r="H694">
        <v>1349</v>
      </c>
      <c r="I694">
        <v>25</v>
      </c>
      <c r="J694">
        <v>221</v>
      </c>
      <c r="K694" t="b">
        <v>0</v>
      </c>
      <c r="L694" t="b">
        <v>0</v>
      </c>
      <c r="M694">
        <v>2</v>
      </c>
      <c r="N694" t="b">
        <v>1</v>
      </c>
      <c r="O694" t="s">
        <v>3205</v>
      </c>
      <c r="P694" t="s">
        <v>1173</v>
      </c>
      <c r="Q694" t="s">
        <v>3206</v>
      </c>
      <c r="R694">
        <v>3</v>
      </c>
      <c r="S694">
        <v>5</v>
      </c>
      <c r="T694">
        <v>14</v>
      </c>
      <c r="U694">
        <v>110</v>
      </c>
      <c r="V694">
        <v>13</v>
      </c>
      <c r="W694">
        <v>387825</v>
      </c>
    </row>
    <row r="695" spans="1:23" x14ac:dyDescent="0.25">
      <c r="A695" t="s">
        <v>3207</v>
      </c>
      <c r="B695" s="1">
        <v>43068</v>
      </c>
      <c r="C695" s="1">
        <v>43060</v>
      </c>
      <c r="D695">
        <v>20</v>
      </c>
      <c r="E695">
        <v>10</v>
      </c>
      <c r="F695" t="s">
        <v>3208</v>
      </c>
      <c r="G695">
        <v>284176</v>
      </c>
      <c r="H695">
        <v>9477</v>
      </c>
      <c r="I695">
        <v>271</v>
      </c>
      <c r="J695">
        <v>532</v>
      </c>
      <c r="K695" t="b">
        <v>0</v>
      </c>
      <c r="L695" t="b">
        <v>0</v>
      </c>
      <c r="M695">
        <v>2</v>
      </c>
      <c r="N695" t="b">
        <v>1</v>
      </c>
      <c r="O695" t="s">
        <v>3209</v>
      </c>
      <c r="P695" t="s">
        <v>3210</v>
      </c>
      <c r="Q695" t="s">
        <v>3211</v>
      </c>
      <c r="R695">
        <v>5</v>
      </c>
      <c r="S695">
        <v>8</v>
      </c>
      <c r="T695">
        <v>13</v>
      </c>
      <c r="U695">
        <v>65</v>
      </c>
      <c r="V695">
        <v>22</v>
      </c>
      <c r="W695">
        <v>9420289</v>
      </c>
    </row>
    <row r="696" spans="1:23" x14ac:dyDescent="0.25">
      <c r="A696" t="s">
        <v>3212</v>
      </c>
      <c r="B696" s="1">
        <v>43067</v>
      </c>
      <c r="C696" s="1">
        <v>41345</v>
      </c>
      <c r="D696">
        <v>12</v>
      </c>
      <c r="E696">
        <v>25</v>
      </c>
      <c r="F696" t="s">
        <v>3213</v>
      </c>
      <c r="G696">
        <v>10692</v>
      </c>
      <c r="H696">
        <v>49</v>
      </c>
      <c r="I696">
        <v>23</v>
      </c>
      <c r="J696">
        <v>26</v>
      </c>
      <c r="K696" t="b">
        <v>0</v>
      </c>
      <c r="L696" t="b">
        <v>0</v>
      </c>
      <c r="M696">
        <v>3</v>
      </c>
      <c r="N696" t="b">
        <v>1</v>
      </c>
      <c r="O696" t="s">
        <v>3214</v>
      </c>
      <c r="P696" t="s">
        <v>3215</v>
      </c>
      <c r="Q696" t="s">
        <v>3216</v>
      </c>
      <c r="R696">
        <v>4</v>
      </c>
      <c r="S696">
        <v>1722</v>
      </c>
      <c r="T696">
        <v>5</v>
      </c>
      <c r="U696">
        <v>25</v>
      </c>
      <c r="V696">
        <v>19</v>
      </c>
      <c r="W696">
        <v>11351</v>
      </c>
    </row>
    <row r="697" spans="1:23" x14ac:dyDescent="0.25">
      <c r="A697" t="s">
        <v>3217</v>
      </c>
      <c r="B697" s="1">
        <v>43067</v>
      </c>
      <c r="C697" s="1">
        <v>39616</v>
      </c>
      <c r="D697">
        <v>0</v>
      </c>
      <c r="E697">
        <v>10</v>
      </c>
      <c r="F697" t="s">
        <v>3218</v>
      </c>
      <c r="G697">
        <v>86897</v>
      </c>
      <c r="H697">
        <v>469</v>
      </c>
      <c r="I697">
        <v>4</v>
      </c>
      <c r="J697">
        <v>106</v>
      </c>
      <c r="K697" t="b">
        <v>0</v>
      </c>
      <c r="L697" t="b">
        <v>0</v>
      </c>
      <c r="M697">
        <v>1</v>
      </c>
      <c r="N697" t="b">
        <v>1</v>
      </c>
      <c r="O697" t="s">
        <v>3219</v>
      </c>
      <c r="P697" t="s">
        <v>3220</v>
      </c>
      <c r="Q697" t="s">
        <v>3221</v>
      </c>
      <c r="R697">
        <v>4</v>
      </c>
      <c r="S697">
        <v>3451</v>
      </c>
      <c r="T697">
        <v>124</v>
      </c>
      <c r="U697">
        <v>306</v>
      </c>
      <c r="V697">
        <v>23</v>
      </c>
      <c r="W697">
        <v>6890</v>
      </c>
    </row>
    <row r="698" spans="1:23" x14ac:dyDescent="0.25">
      <c r="A698" t="s">
        <v>3222</v>
      </c>
      <c r="B698" s="1">
        <v>43067</v>
      </c>
      <c r="C698" s="1">
        <v>43061</v>
      </c>
      <c r="D698">
        <v>10</v>
      </c>
      <c r="E698">
        <v>15</v>
      </c>
      <c r="F698" t="s">
        <v>1515</v>
      </c>
      <c r="G698">
        <v>29725</v>
      </c>
      <c r="H698">
        <v>872</v>
      </c>
      <c r="I698">
        <v>34</v>
      </c>
      <c r="J698">
        <v>47</v>
      </c>
      <c r="K698" t="b">
        <v>0</v>
      </c>
      <c r="L698" t="b">
        <v>0</v>
      </c>
      <c r="M698">
        <v>4</v>
      </c>
      <c r="N698" t="b">
        <v>1</v>
      </c>
      <c r="O698" t="s">
        <v>3223</v>
      </c>
      <c r="P698" t="s">
        <v>3224</v>
      </c>
      <c r="Q698" t="s">
        <v>3225</v>
      </c>
      <c r="R698">
        <v>4</v>
      </c>
      <c r="S698">
        <v>6</v>
      </c>
      <c r="T698">
        <v>69</v>
      </c>
      <c r="U698">
        <v>311</v>
      </c>
      <c r="V698">
        <v>25</v>
      </c>
      <c r="W698">
        <v>2011793</v>
      </c>
    </row>
    <row r="699" spans="1:23" x14ac:dyDescent="0.25">
      <c r="A699" t="s">
        <v>3226</v>
      </c>
      <c r="B699" s="1">
        <v>43067</v>
      </c>
      <c r="C699" s="1">
        <v>43061</v>
      </c>
      <c r="D699">
        <v>1</v>
      </c>
      <c r="E699">
        <v>10</v>
      </c>
      <c r="F699" t="s">
        <v>3227</v>
      </c>
      <c r="G699">
        <v>28607</v>
      </c>
      <c r="H699">
        <v>2098</v>
      </c>
      <c r="I699">
        <v>91</v>
      </c>
      <c r="J699">
        <v>359</v>
      </c>
      <c r="K699" t="b">
        <v>0</v>
      </c>
      <c r="L699" t="b">
        <v>0</v>
      </c>
      <c r="M699">
        <v>2</v>
      </c>
      <c r="N699" t="b">
        <v>1</v>
      </c>
      <c r="O699" t="s">
        <v>3228</v>
      </c>
      <c r="P699" t="s">
        <v>3229</v>
      </c>
      <c r="Q699" t="s">
        <v>3230</v>
      </c>
      <c r="R699">
        <v>4</v>
      </c>
      <c r="S699">
        <v>6</v>
      </c>
      <c r="T699">
        <v>10</v>
      </c>
      <c r="U699">
        <v>13</v>
      </c>
      <c r="V699">
        <v>4</v>
      </c>
      <c r="W699">
        <v>180171</v>
      </c>
    </row>
    <row r="700" spans="1:23" x14ac:dyDescent="0.25">
      <c r="A700" t="s">
        <v>3231</v>
      </c>
      <c r="B700" s="1">
        <v>43067</v>
      </c>
      <c r="C700" s="1">
        <v>43061</v>
      </c>
      <c r="D700">
        <v>2</v>
      </c>
      <c r="E700">
        <v>17</v>
      </c>
      <c r="F700" t="s">
        <v>1466</v>
      </c>
      <c r="G700">
        <v>28091</v>
      </c>
      <c r="H700">
        <v>1614</v>
      </c>
      <c r="I700">
        <v>44</v>
      </c>
      <c r="J700">
        <v>260</v>
      </c>
      <c r="K700" t="b">
        <v>0</v>
      </c>
      <c r="L700" t="b">
        <v>0</v>
      </c>
      <c r="M700">
        <v>4</v>
      </c>
      <c r="N700" t="b">
        <v>1</v>
      </c>
      <c r="O700" t="s">
        <v>3232</v>
      </c>
      <c r="P700" t="s">
        <v>3233</v>
      </c>
      <c r="Q700" t="s">
        <v>3234</v>
      </c>
      <c r="R700">
        <v>4</v>
      </c>
      <c r="S700">
        <v>6</v>
      </c>
      <c r="T700">
        <v>111</v>
      </c>
      <c r="U700">
        <v>884</v>
      </c>
      <c r="V700">
        <v>17</v>
      </c>
      <c r="W700">
        <v>8707071</v>
      </c>
    </row>
    <row r="701" spans="1:23" x14ac:dyDescent="0.25">
      <c r="A701" t="s">
        <v>3235</v>
      </c>
      <c r="B701" s="1">
        <v>43066</v>
      </c>
      <c r="C701" s="1">
        <v>43060</v>
      </c>
      <c r="D701">
        <v>21</v>
      </c>
      <c r="E701">
        <v>26</v>
      </c>
      <c r="F701" t="s">
        <v>3236</v>
      </c>
      <c r="G701">
        <v>327739</v>
      </c>
      <c r="H701">
        <v>6231</v>
      </c>
      <c r="I701">
        <v>52</v>
      </c>
      <c r="J701">
        <v>160</v>
      </c>
      <c r="K701" t="b">
        <v>0</v>
      </c>
      <c r="L701" t="b">
        <v>0</v>
      </c>
      <c r="M701">
        <v>0</v>
      </c>
      <c r="N701" t="b">
        <v>0</v>
      </c>
      <c r="O701" t="s">
        <v>3237</v>
      </c>
      <c r="P701" t="s">
        <v>3238</v>
      </c>
      <c r="Q701" t="s">
        <v>3239</v>
      </c>
      <c r="R701">
        <v>3</v>
      </c>
      <c r="S701">
        <v>6</v>
      </c>
      <c r="T701">
        <v>8</v>
      </c>
      <c r="U701">
        <v>40</v>
      </c>
      <c r="V701">
        <v>15</v>
      </c>
      <c r="W701">
        <v>214786</v>
      </c>
    </row>
    <row r="702" spans="1:23" x14ac:dyDescent="0.25">
      <c r="A702" t="s">
        <v>3240</v>
      </c>
      <c r="B702" s="1">
        <v>43066</v>
      </c>
      <c r="C702" s="1">
        <v>43064</v>
      </c>
      <c r="D702">
        <v>14</v>
      </c>
      <c r="E702">
        <v>24</v>
      </c>
      <c r="F702" t="s">
        <v>737</v>
      </c>
      <c r="G702">
        <v>1776191</v>
      </c>
      <c r="H702">
        <v>21783</v>
      </c>
      <c r="I702">
        <v>1286</v>
      </c>
      <c r="J702">
        <v>2426</v>
      </c>
      <c r="K702" t="b">
        <v>0</v>
      </c>
      <c r="L702" t="b">
        <v>0</v>
      </c>
      <c r="M702">
        <v>2</v>
      </c>
      <c r="N702" t="b">
        <v>1</v>
      </c>
      <c r="O702" t="s">
        <v>3241</v>
      </c>
      <c r="P702" t="s">
        <v>3242</v>
      </c>
      <c r="Q702" t="s">
        <v>3243</v>
      </c>
      <c r="R702">
        <v>2</v>
      </c>
      <c r="S702">
        <v>2</v>
      </c>
      <c r="T702">
        <v>72</v>
      </c>
      <c r="U702">
        <v>322</v>
      </c>
      <c r="V702">
        <v>32</v>
      </c>
      <c r="W702">
        <v>3181914</v>
      </c>
    </row>
    <row r="703" spans="1:23" x14ac:dyDescent="0.25">
      <c r="A703" t="s">
        <v>3244</v>
      </c>
      <c r="B703" s="1">
        <v>43071</v>
      </c>
      <c r="C703" s="1">
        <v>43064</v>
      </c>
      <c r="D703">
        <v>15</v>
      </c>
      <c r="E703">
        <v>23</v>
      </c>
      <c r="F703" t="s">
        <v>3245</v>
      </c>
      <c r="G703">
        <v>2952730</v>
      </c>
      <c r="H703">
        <v>117504</v>
      </c>
      <c r="I703">
        <v>4117</v>
      </c>
      <c r="J703">
        <v>7050</v>
      </c>
      <c r="K703" t="b">
        <v>0</v>
      </c>
      <c r="L703" t="b">
        <v>0</v>
      </c>
      <c r="M703">
        <v>3</v>
      </c>
      <c r="N703" t="b">
        <v>1</v>
      </c>
      <c r="O703" t="s">
        <v>3246</v>
      </c>
      <c r="P703" t="s">
        <v>3247</v>
      </c>
      <c r="Q703" t="s">
        <v>3248</v>
      </c>
      <c r="R703">
        <v>7</v>
      </c>
      <c r="S703">
        <v>7</v>
      </c>
      <c r="T703">
        <v>441</v>
      </c>
      <c r="U703">
        <v>554</v>
      </c>
      <c r="V703">
        <v>18</v>
      </c>
      <c r="W703">
        <v>1583040</v>
      </c>
    </row>
    <row r="704" spans="1:23" x14ac:dyDescent="0.25">
      <c r="A704" t="s">
        <v>3249</v>
      </c>
      <c r="B704" s="1">
        <v>43071</v>
      </c>
      <c r="C704" s="1">
        <v>43064</v>
      </c>
      <c r="D704">
        <v>19</v>
      </c>
      <c r="E704">
        <v>26</v>
      </c>
      <c r="F704" t="s">
        <v>3250</v>
      </c>
      <c r="G704">
        <v>1361969</v>
      </c>
      <c r="H704">
        <v>90736</v>
      </c>
      <c r="I704">
        <v>1102</v>
      </c>
      <c r="J704">
        <v>8234</v>
      </c>
      <c r="K704" t="b">
        <v>0</v>
      </c>
      <c r="L704" t="b">
        <v>0</v>
      </c>
      <c r="M704">
        <v>2</v>
      </c>
      <c r="N704" t="b">
        <v>1</v>
      </c>
      <c r="O704" t="s">
        <v>3251</v>
      </c>
      <c r="P704" t="s">
        <v>3252</v>
      </c>
      <c r="Q704" t="s">
        <v>3253</v>
      </c>
      <c r="R704">
        <v>7</v>
      </c>
      <c r="S704">
        <v>7</v>
      </c>
      <c r="T704">
        <v>143</v>
      </c>
      <c r="U704">
        <v>294</v>
      </c>
      <c r="V704">
        <v>13</v>
      </c>
      <c r="W704">
        <v>3877691</v>
      </c>
    </row>
    <row r="705" spans="1:23" x14ac:dyDescent="0.25">
      <c r="A705" t="s">
        <v>3254</v>
      </c>
      <c r="B705" s="1">
        <v>43070</v>
      </c>
      <c r="C705" s="1">
        <v>43064</v>
      </c>
      <c r="D705">
        <v>21</v>
      </c>
      <c r="E705">
        <v>26</v>
      </c>
      <c r="F705" t="s">
        <v>3255</v>
      </c>
      <c r="G705">
        <v>402509</v>
      </c>
      <c r="H705">
        <v>14694</v>
      </c>
      <c r="I705">
        <v>812</v>
      </c>
      <c r="J705">
        <v>1561</v>
      </c>
      <c r="K705" t="b">
        <v>0</v>
      </c>
      <c r="L705" t="b">
        <v>0</v>
      </c>
      <c r="M705">
        <v>4</v>
      </c>
      <c r="N705" t="b">
        <v>1</v>
      </c>
      <c r="O705" t="s">
        <v>3256</v>
      </c>
      <c r="P705" t="s">
        <v>3257</v>
      </c>
      <c r="Q705" t="s">
        <v>3258</v>
      </c>
      <c r="R705">
        <v>6</v>
      </c>
      <c r="S705">
        <v>6</v>
      </c>
      <c r="T705">
        <v>143</v>
      </c>
      <c r="U705">
        <v>611</v>
      </c>
      <c r="V705">
        <v>28</v>
      </c>
      <c r="W705">
        <v>8165952</v>
      </c>
    </row>
    <row r="706" spans="1:23" x14ac:dyDescent="0.25">
      <c r="A706" t="s">
        <v>3259</v>
      </c>
      <c r="B706" s="1">
        <v>43070</v>
      </c>
      <c r="C706" s="1">
        <v>43064</v>
      </c>
      <c r="D706">
        <v>22</v>
      </c>
      <c r="E706">
        <v>22</v>
      </c>
      <c r="F706" t="s">
        <v>3260</v>
      </c>
      <c r="G706">
        <v>819692</v>
      </c>
      <c r="H706">
        <v>19897</v>
      </c>
      <c r="I706">
        <v>1597</v>
      </c>
      <c r="J706">
        <v>2355</v>
      </c>
      <c r="K706" t="b">
        <v>0</v>
      </c>
      <c r="L706" t="b">
        <v>0</v>
      </c>
      <c r="M706">
        <v>1</v>
      </c>
      <c r="N706" t="b">
        <v>1</v>
      </c>
      <c r="O706" t="s">
        <v>3261</v>
      </c>
      <c r="P706" t="s">
        <v>3262</v>
      </c>
      <c r="Q706" t="s">
        <v>3263</v>
      </c>
      <c r="R706">
        <v>6</v>
      </c>
      <c r="S706">
        <v>6</v>
      </c>
      <c r="T706">
        <v>59</v>
      </c>
      <c r="U706">
        <v>297</v>
      </c>
      <c r="V706">
        <v>41</v>
      </c>
      <c r="W706">
        <v>14889874</v>
      </c>
    </row>
    <row r="707" spans="1:23" x14ac:dyDescent="0.25">
      <c r="A707" t="s">
        <v>3264</v>
      </c>
      <c r="B707" s="1">
        <v>43070</v>
      </c>
      <c r="C707" s="1">
        <v>43064</v>
      </c>
      <c r="D707">
        <v>21</v>
      </c>
      <c r="E707">
        <v>23</v>
      </c>
      <c r="F707" t="s">
        <v>2054</v>
      </c>
      <c r="G707">
        <v>294007</v>
      </c>
      <c r="H707">
        <v>29017</v>
      </c>
      <c r="I707">
        <v>251</v>
      </c>
      <c r="J707">
        <v>6890</v>
      </c>
      <c r="K707" t="b">
        <v>0</v>
      </c>
      <c r="L707" t="b">
        <v>0</v>
      </c>
      <c r="M707">
        <v>6</v>
      </c>
      <c r="N707" t="b">
        <v>1</v>
      </c>
      <c r="O707" t="s">
        <v>3265</v>
      </c>
      <c r="P707" t="s">
        <v>3266</v>
      </c>
      <c r="Q707" t="s">
        <v>3267</v>
      </c>
      <c r="R707">
        <v>6</v>
      </c>
      <c r="S707">
        <v>6</v>
      </c>
      <c r="T707">
        <v>441</v>
      </c>
      <c r="U707">
        <v>755</v>
      </c>
      <c r="V707">
        <v>39</v>
      </c>
      <c r="W707">
        <v>2496693</v>
      </c>
    </row>
    <row r="708" spans="1:23" x14ac:dyDescent="0.25">
      <c r="A708" t="s">
        <v>3268</v>
      </c>
      <c r="B708" s="1">
        <v>43070</v>
      </c>
      <c r="C708" s="1">
        <v>43063</v>
      </c>
      <c r="D708">
        <v>19</v>
      </c>
      <c r="E708">
        <v>23</v>
      </c>
      <c r="F708" t="s">
        <v>3269</v>
      </c>
      <c r="G708">
        <v>872663</v>
      </c>
      <c r="H708">
        <v>12449</v>
      </c>
      <c r="I708">
        <v>1267</v>
      </c>
      <c r="J708">
        <v>1857</v>
      </c>
      <c r="K708" t="b">
        <v>0</v>
      </c>
      <c r="L708" t="b">
        <v>0</v>
      </c>
      <c r="M708">
        <v>5</v>
      </c>
      <c r="N708" t="b">
        <v>1</v>
      </c>
      <c r="O708" t="s">
        <v>3270</v>
      </c>
      <c r="P708" t="s">
        <v>3271</v>
      </c>
      <c r="Q708" t="s">
        <v>3272</v>
      </c>
      <c r="R708">
        <v>6</v>
      </c>
      <c r="S708">
        <v>7</v>
      </c>
      <c r="T708">
        <v>488</v>
      </c>
      <c r="U708">
        <v>644</v>
      </c>
      <c r="V708">
        <v>12</v>
      </c>
      <c r="W708">
        <v>473</v>
      </c>
    </row>
    <row r="709" spans="1:23" x14ac:dyDescent="0.25">
      <c r="A709" t="s">
        <v>3273</v>
      </c>
      <c r="B709" s="1">
        <v>43070</v>
      </c>
      <c r="C709" s="1">
        <v>43063</v>
      </c>
      <c r="D709">
        <v>21</v>
      </c>
      <c r="E709">
        <v>26</v>
      </c>
      <c r="F709" t="s">
        <v>3274</v>
      </c>
      <c r="G709">
        <v>2127874</v>
      </c>
      <c r="H709">
        <v>286258</v>
      </c>
      <c r="I709">
        <v>1796</v>
      </c>
      <c r="J709">
        <v>44520</v>
      </c>
      <c r="K709" t="b">
        <v>0</v>
      </c>
      <c r="L709" t="b">
        <v>0</v>
      </c>
      <c r="M709">
        <v>2</v>
      </c>
      <c r="N709" t="b">
        <v>1</v>
      </c>
      <c r="O709" t="s">
        <v>3275</v>
      </c>
      <c r="P709" t="s">
        <v>3276</v>
      </c>
      <c r="Q709" t="s">
        <v>3277</v>
      </c>
      <c r="R709">
        <v>6</v>
      </c>
      <c r="S709">
        <v>7</v>
      </c>
      <c r="T709">
        <v>488</v>
      </c>
      <c r="U709">
        <v>814</v>
      </c>
      <c r="V709">
        <v>28</v>
      </c>
      <c r="W709">
        <v>4232293</v>
      </c>
    </row>
    <row r="710" spans="1:23" x14ac:dyDescent="0.25">
      <c r="A710" t="s">
        <v>3278</v>
      </c>
      <c r="B710" s="1">
        <v>43070</v>
      </c>
      <c r="C710" s="1">
        <v>43063</v>
      </c>
      <c r="D710">
        <v>18</v>
      </c>
      <c r="E710">
        <v>2</v>
      </c>
      <c r="F710" t="s">
        <v>3279</v>
      </c>
      <c r="G710">
        <v>633103</v>
      </c>
      <c r="H710">
        <v>23991</v>
      </c>
      <c r="I710">
        <v>820</v>
      </c>
      <c r="J710">
        <v>2582</v>
      </c>
      <c r="K710" t="b">
        <v>0</v>
      </c>
      <c r="L710" t="b">
        <v>0</v>
      </c>
      <c r="M710">
        <v>0</v>
      </c>
      <c r="N710" t="b">
        <v>0</v>
      </c>
      <c r="O710" t="s">
        <v>3280</v>
      </c>
      <c r="P710" t="s">
        <v>3281</v>
      </c>
      <c r="Q710" t="s">
        <v>3282</v>
      </c>
      <c r="R710">
        <v>6</v>
      </c>
      <c r="S710">
        <v>7</v>
      </c>
      <c r="T710">
        <v>20</v>
      </c>
      <c r="U710">
        <v>44</v>
      </c>
      <c r="V710">
        <v>10</v>
      </c>
      <c r="W710">
        <v>946822</v>
      </c>
    </row>
    <row r="711" spans="1:23" x14ac:dyDescent="0.25">
      <c r="A711" t="s">
        <v>3283</v>
      </c>
      <c r="B711" s="1">
        <v>43070</v>
      </c>
      <c r="C711" s="1">
        <v>43064</v>
      </c>
      <c r="D711">
        <v>17</v>
      </c>
      <c r="E711">
        <v>26</v>
      </c>
      <c r="F711" t="s">
        <v>3284</v>
      </c>
      <c r="G711">
        <v>148590</v>
      </c>
      <c r="H711">
        <v>5182</v>
      </c>
      <c r="I711">
        <v>169</v>
      </c>
      <c r="J711">
        <v>270</v>
      </c>
      <c r="K711" t="b">
        <v>0</v>
      </c>
      <c r="L711" t="b">
        <v>0</v>
      </c>
      <c r="M711">
        <v>4</v>
      </c>
      <c r="N711" t="b">
        <v>1</v>
      </c>
      <c r="O711" t="s">
        <v>3285</v>
      </c>
      <c r="P711" t="s">
        <v>3286</v>
      </c>
      <c r="Q711" t="s">
        <v>3287</v>
      </c>
      <c r="R711">
        <v>6</v>
      </c>
      <c r="S711">
        <v>6</v>
      </c>
      <c r="T711">
        <v>83</v>
      </c>
      <c r="U711">
        <v>307</v>
      </c>
      <c r="V711">
        <v>23</v>
      </c>
      <c r="W711">
        <v>3049000</v>
      </c>
    </row>
    <row r="712" spans="1:23" x14ac:dyDescent="0.25">
      <c r="A712" t="s">
        <v>3288</v>
      </c>
      <c r="B712" s="1">
        <v>43070</v>
      </c>
      <c r="C712" s="1">
        <v>43064</v>
      </c>
      <c r="D712">
        <v>2</v>
      </c>
      <c r="E712">
        <v>1</v>
      </c>
      <c r="F712" t="s">
        <v>1717</v>
      </c>
      <c r="G712">
        <v>145560</v>
      </c>
      <c r="H712">
        <v>5114</v>
      </c>
      <c r="I712">
        <v>232</v>
      </c>
      <c r="J712">
        <v>670</v>
      </c>
      <c r="K712" t="b">
        <v>0</v>
      </c>
      <c r="L712" t="b">
        <v>0</v>
      </c>
      <c r="M712">
        <v>4</v>
      </c>
      <c r="N712" t="b">
        <v>1</v>
      </c>
      <c r="O712" t="s">
        <v>3289</v>
      </c>
      <c r="P712" t="s">
        <v>3290</v>
      </c>
      <c r="Q712" t="s">
        <v>3291</v>
      </c>
      <c r="R712">
        <v>6</v>
      </c>
      <c r="S712">
        <v>6</v>
      </c>
      <c r="T712">
        <v>71</v>
      </c>
      <c r="U712">
        <v>188</v>
      </c>
      <c r="V712">
        <v>12</v>
      </c>
      <c r="W712">
        <v>675157</v>
      </c>
    </row>
    <row r="713" spans="1:23" x14ac:dyDescent="0.25">
      <c r="A713" t="s">
        <v>3292</v>
      </c>
      <c r="B713" s="1">
        <v>43070</v>
      </c>
      <c r="C713" s="1">
        <v>43063</v>
      </c>
      <c r="D713">
        <v>20</v>
      </c>
      <c r="E713">
        <v>17</v>
      </c>
      <c r="F713" t="s">
        <v>282</v>
      </c>
      <c r="G713">
        <v>746691</v>
      </c>
      <c r="H713">
        <v>19242</v>
      </c>
      <c r="I713">
        <v>961</v>
      </c>
      <c r="J713">
        <v>3050</v>
      </c>
      <c r="K713" t="b">
        <v>0</v>
      </c>
      <c r="L713" t="b">
        <v>0</v>
      </c>
      <c r="M713">
        <v>3</v>
      </c>
      <c r="N713" t="b">
        <v>1</v>
      </c>
      <c r="O713" t="s">
        <v>3293</v>
      </c>
      <c r="P713" t="s">
        <v>3294</v>
      </c>
      <c r="Q713" s="2" t="s">
        <v>3295</v>
      </c>
      <c r="R713">
        <v>6</v>
      </c>
      <c r="S713">
        <v>7</v>
      </c>
      <c r="T713">
        <v>93</v>
      </c>
      <c r="U713">
        <v>483</v>
      </c>
      <c r="V713">
        <v>35</v>
      </c>
      <c r="W713">
        <v>23182596</v>
      </c>
    </row>
    <row r="714" spans="1:23" x14ac:dyDescent="0.25">
      <c r="A714" t="s">
        <v>3296</v>
      </c>
      <c r="B714" s="1">
        <v>43070</v>
      </c>
      <c r="C714" s="1">
        <v>43064</v>
      </c>
      <c r="D714">
        <v>18</v>
      </c>
      <c r="E714">
        <v>24</v>
      </c>
      <c r="F714" t="s">
        <v>3297</v>
      </c>
      <c r="G714">
        <v>189308</v>
      </c>
      <c r="H714">
        <v>2394</v>
      </c>
      <c r="I714">
        <v>362</v>
      </c>
      <c r="J714">
        <v>263</v>
      </c>
      <c r="K714" t="b">
        <v>0</v>
      </c>
      <c r="L714" t="b">
        <v>0</v>
      </c>
      <c r="M714">
        <v>3</v>
      </c>
      <c r="N714" t="b">
        <v>1</v>
      </c>
      <c r="O714" t="s">
        <v>3298</v>
      </c>
      <c r="P714" t="s">
        <v>3299</v>
      </c>
      <c r="Q714" t="s">
        <v>3300</v>
      </c>
      <c r="R714">
        <v>6</v>
      </c>
      <c r="S714">
        <v>6</v>
      </c>
      <c r="T714">
        <v>7</v>
      </c>
      <c r="U714">
        <v>132</v>
      </c>
      <c r="V714">
        <v>31</v>
      </c>
      <c r="W714">
        <v>1625338</v>
      </c>
    </row>
    <row r="715" spans="1:23" x14ac:dyDescent="0.25">
      <c r="A715" t="s">
        <v>3301</v>
      </c>
      <c r="B715" s="1">
        <v>43070</v>
      </c>
      <c r="C715" s="1">
        <v>43063</v>
      </c>
      <c r="D715">
        <v>16</v>
      </c>
      <c r="E715">
        <v>23</v>
      </c>
      <c r="F715" t="s">
        <v>3302</v>
      </c>
      <c r="G715">
        <v>443969</v>
      </c>
      <c r="H715">
        <v>4783</v>
      </c>
      <c r="I715">
        <v>157</v>
      </c>
      <c r="J715">
        <v>721</v>
      </c>
      <c r="K715" t="b">
        <v>0</v>
      </c>
      <c r="L715" t="b">
        <v>0</v>
      </c>
      <c r="M715">
        <v>1</v>
      </c>
      <c r="N715" t="b">
        <v>1</v>
      </c>
      <c r="O715" t="s">
        <v>3303</v>
      </c>
      <c r="P715" t="s">
        <v>3304</v>
      </c>
      <c r="Q715" t="s">
        <v>3305</v>
      </c>
      <c r="R715">
        <v>6</v>
      </c>
      <c r="S715">
        <v>7</v>
      </c>
      <c r="T715">
        <v>2</v>
      </c>
      <c r="U715">
        <v>8</v>
      </c>
      <c r="V715">
        <v>7</v>
      </c>
      <c r="W715">
        <v>5613</v>
      </c>
    </row>
    <row r="716" spans="1:23" x14ac:dyDescent="0.25">
      <c r="A716" t="s">
        <v>3306</v>
      </c>
      <c r="B716" s="1">
        <v>43070</v>
      </c>
      <c r="C716" s="1">
        <v>43064</v>
      </c>
      <c r="D716">
        <v>20</v>
      </c>
      <c r="E716">
        <v>26</v>
      </c>
      <c r="F716" t="s">
        <v>3307</v>
      </c>
      <c r="G716">
        <v>123804</v>
      </c>
      <c r="H716">
        <v>4136</v>
      </c>
      <c r="I716">
        <v>463</v>
      </c>
      <c r="J716">
        <v>519</v>
      </c>
      <c r="K716" t="b">
        <v>0</v>
      </c>
      <c r="L716" t="b">
        <v>0</v>
      </c>
      <c r="M716">
        <v>3</v>
      </c>
      <c r="N716" t="b">
        <v>1</v>
      </c>
      <c r="O716" t="s">
        <v>3308</v>
      </c>
      <c r="P716" t="s">
        <v>3309</v>
      </c>
      <c r="Q716" t="s">
        <v>3310</v>
      </c>
      <c r="R716">
        <v>6</v>
      </c>
      <c r="S716">
        <v>6</v>
      </c>
      <c r="T716">
        <v>60</v>
      </c>
      <c r="U716">
        <v>105</v>
      </c>
      <c r="V716">
        <v>10</v>
      </c>
      <c r="W716">
        <v>3889712</v>
      </c>
    </row>
    <row r="717" spans="1:23" x14ac:dyDescent="0.25">
      <c r="A717" t="s">
        <v>3311</v>
      </c>
      <c r="B717" s="1">
        <v>43069</v>
      </c>
      <c r="C717" s="1">
        <v>43063</v>
      </c>
      <c r="D717">
        <v>16</v>
      </c>
      <c r="E717">
        <v>10</v>
      </c>
      <c r="F717" t="s">
        <v>3312</v>
      </c>
      <c r="G717">
        <v>28434</v>
      </c>
      <c r="H717">
        <v>387</v>
      </c>
      <c r="I717">
        <v>32</v>
      </c>
      <c r="J717">
        <v>45</v>
      </c>
      <c r="K717" t="b">
        <v>0</v>
      </c>
      <c r="L717" t="b">
        <v>0</v>
      </c>
      <c r="M717">
        <v>4</v>
      </c>
      <c r="N717" t="b">
        <v>1</v>
      </c>
      <c r="O717" t="s">
        <v>3313</v>
      </c>
      <c r="P717" t="s">
        <v>3314</v>
      </c>
      <c r="Q717" t="s">
        <v>3315</v>
      </c>
      <c r="R717">
        <v>5</v>
      </c>
      <c r="S717">
        <v>6</v>
      </c>
      <c r="T717">
        <v>171</v>
      </c>
      <c r="U717">
        <v>274</v>
      </c>
      <c r="V717">
        <v>30</v>
      </c>
      <c r="W717">
        <v>26249</v>
      </c>
    </row>
    <row r="718" spans="1:23" x14ac:dyDescent="0.25">
      <c r="A718" t="s">
        <v>3316</v>
      </c>
      <c r="B718" s="1">
        <v>43069</v>
      </c>
      <c r="C718" s="1">
        <v>43062</v>
      </c>
      <c r="D718">
        <v>2</v>
      </c>
      <c r="E718">
        <v>24</v>
      </c>
      <c r="F718" t="s">
        <v>3317</v>
      </c>
      <c r="G718">
        <v>729500</v>
      </c>
      <c r="H718">
        <v>22885</v>
      </c>
      <c r="I718">
        <v>751</v>
      </c>
      <c r="J718">
        <v>3235</v>
      </c>
      <c r="K718" t="b">
        <v>0</v>
      </c>
      <c r="L718" t="b">
        <v>0</v>
      </c>
      <c r="M718">
        <v>6</v>
      </c>
      <c r="N718" t="b">
        <v>1</v>
      </c>
      <c r="O718" t="s">
        <v>3318</v>
      </c>
      <c r="P718" t="s">
        <v>3319</v>
      </c>
      <c r="Q718" t="s">
        <v>3320</v>
      </c>
      <c r="R718">
        <v>5</v>
      </c>
      <c r="S718">
        <v>7</v>
      </c>
      <c r="T718">
        <v>5</v>
      </c>
      <c r="U718">
        <v>39</v>
      </c>
      <c r="V718">
        <v>26</v>
      </c>
      <c r="W718">
        <v>5265974</v>
      </c>
    </row>
    <row r="719" spans="1:23" x14ac:dyDescent="0.25">
      <c r="A719" t="s">
        <v>3321</v>
      </c>
      <c r="B719" s="1">
        <v>43065</v>
      </c>
      <c r="C719" s="1">
        <v>43061</v>
      </c>
      <c r="D719">
        <v>1</v>
      </c>
      <c r="E719">
        <v>24</v>
      </c>
      <c r="F719" t="s">
        <v>3322</v>
      </c>
      <c r="G719">
        <v>832700</v>
      </c>
      <c r="H719">
        <v>28956</v>
      </c>
      <c r="I719">
        <v>131</v>
      </c>
      <c r="J719">
        <v>752</v>
      </c>
      <c r="K719" t="b">
        <v>0</v>
      </c>
      <c r="L719" t="b">
        <v>0</v>
      </c>
      <c r="M719">
        <v>1</v>
      </c>
      <c r="N719" t="b">
        <v>1</v>
      </c>
      <c r="O719" t="s">
        <v>3323</v>
      </c>
      <c r="P719" t="s">
        <v>3324</v>
      </c>
      <c r="Q719" t="s">
        <v>3325</v>
      </c>
      <c r="R719">
        <v>1</v>
      </c>
      <c r="S719">
        <v>4</v>
      </c>
      <c r="T719">
        <v>441</v>
      </c>
      <c r="U719">
        <v>1220</v>
      </c>
      <c r="V719">
        <v>39</v>
      </c>
      <c r="W719">
        <v>351366</v>
      </c>
    </row>
    <row r="720" spans="1:23" x14ac:dyDescent="0.25">
      <c r="A720" t="s">
        <v>3326</v>
      </c>
      <c r="B720" s="1">
        <v>43068</v>
      </c>
      <c r="C720" s="1">
        <v>43061</v>
      </c>
      <c r="D720">
        <v>19</v>
      </c>
      <c r="E720">
        <v>24</v>
      </c>
      <c r="F720" t="s">
        <v>3327</v>
      </c>
      <c r="G720">
        <v>4050</v>
      </c>
      <c r="H720">
        <v>0</v>
      </c>
      <c r="I720">
        <v>0</v>
      </c>
      <c r="J720">
        <v>0</v>
      </c>
      <c r="K720" t="b">
        <v>1</v>
      </c>
      <c r="L720" t="b">
        <v>1</v>
      </c>
      <c r="M720">
        <v>2</v>
      </c>
      <c r="N720" t="b">
        <v>1</v>
      </c>
      <c r="O720" t="s">
        <v>3328</v>
      </c>
      <c r="P720" t="s">
        <v>3329</v>
      </c>
      <c r="Q720" t="s">
        <v>3330</v>
      </c>
      <c r="R720">
        <v>4</v>
      </c>
      <c r="S720">
        <v>7</v>
      </c>
      <c r="T720">
        <v>441</v>
      </c>
      <c r="U720">
        <v>1106</v>
      </c>
      <c r="V720">
        <v>15</v>
      </c>
      <c r="W720">
        <v>52856</v>
      </c>
    </row>
    <row r="721" spans="1:23" x14ac:dyDescent="0.25">
      <c r="A721" t="s">
        <v>3331</v>
      </c>
      <c r="B721" s="1">
        <v>43067</v>
      </c>
      <c r="C721" s="1">
        <v>43061</v>
      </c>
      <c r="D721">
        <v>15</v>
      </c>
      <c r="E721">
        <v>1</v>
      </c>
      <c r="F721" t="s">
        <v>3332</v>
      </c>
      <c r="G721">
        <v>23393</v>
      </c>
      <c r="H721">
        <v>226</v>
      </c>
      <c r="I721">
        <v>29</v>
      </c>
      <c r="J721">
        <v>75</v>
      </c>
      <c r="K721" t="b">
        <v>0</v>
      </c>
      <c r="L721" t="b">
        <v>0</v>
      </c>
      <c r="M721">
        <v>2</v>
      </c>
      <c r="N721" t="b">
        <v>1</v>
      </c>
      <c r="O721" t="s">
        <v>3333</v>
      </c>
      <c r="P721" t="s">
        <v>3334</v>
      </c>
      <c r="Q721" t="s">
        <v>3335</v>
      </c>
      <c r="R721">
        <v>3</v>
      </c>
      <c r="S721">
        <v>6</v>
      </c>
      <c r="T721">
        <v>140</v>
      </c>
      <c r="U721">
        <v>252</v>
      </c>
      <c r="V721">
        <v>23</v>
      </c>
      <c r="W721">
        <v>10233</v>
      </c>
    </row>
    <row r="722" spans="1:23" x14ac:dyDescent="0.25">
      <c r="A722" t="s">
        <v>3336</v>
      </c>
      <c r="B722" s="1">
        <v>43067</v>
      </c>
      <c r="C722" s="1">
        <v>39667</v>
      </c>
      <c r="D722">
        <v>12</v>
      </c>
      <c r="E722">
        <v>10</v>
      </c>
      <c r="F722" t="s">
        <v>3337</v>
      </c>
      <c r="G722">
        <v>26830</v>
      </c>
      <c r="H722">
        <v>79</v>
      </c>
      <c r="I722">
        <v>1</v>
      </c>
      <c r="J722">
        <v>8</v>
      </c>
      <c r="K722" t="b">
        <v>0</v>
      </c>
      <c r="L722" t="b">
        <v>0</v>
      </c>
      <c r="M722">
        <v>4</v>
      </c>
      <c r="N722" t="b">
        <v>1</v>
      </c>
      <c r="O722" t="s">
        <v>3338</v>
      </c>
      <c r="P722" t="s">
        <v>3339</v>
      </c>
      <c r="Q722" s="2" t="s">
        <v>3340</v>
      </c>
      <c r="R722">
        <v>3</v>
      </c>
      <c r="S722">
        <v>3400</v>
      </c>
      <c r="T722">
        <v>11</v>
      </c>
      <c r="U722">
        <v>34</v>
      </c>
      <c r="V722">
        <v>14</v>
      </c>
      <c r="W722">
        <v>15</v>
      </c>
    </row>
    <row r="723" spans="1:23" x14ac:dyDescent="0.25">
      <c r="A723" t="s">
        <v>3341</v>
      </c>
      <c r="B723" s="1">
        <v>43071</v>
      </c>
      <c r="C723" s="1">
        <v>43064</v>
      </c>
      <c r="D723">
        <v>19</v>
      </c>
      <c r="E723">
        <v>23</v>
      </c>
      <c r="F723" t="s">
        <v>3342</v>
      </c>
      <c r="G723">
        <v>3558563</v>
      </c>
      <c r="H723">
        <v>221868</v>
      </c>
      <c r="I723">
        <v>4678</v>
      </c>
      <c r="J723">
        <v>26660</v>
      </c>
      <c r="K723" t="b">
        <v>0</v>
      </c>
      <c r="L723" t="b">
        <v>0</v>
      </c>
      <c r="M723">
        <v>3</v>
      </c>
      <c r="N723" t="b">
        <v>1</v>
      </c>
      <c r="O723" t="s">
        <v>3343</v>
      </c>
      <c r="P723" t="s">
        <v>3344</v>
      </c>
      <c r="Q723" t="s">
        <v>3345</v>
      </c>
      <c r="R723">
        <v>6</v>
      </c>
      <c r="S723">
        <v>7</v>
      </c>
      <c r="T723">
        <v>488</v>
      </c>
      <c r="U723">
        <v>987</v>
      </c>
      <c r="V723">
        <v>15</v>
      </c>
      <c r="W723">
        <v>4002256</v>
      </c>
    </row>
    <row r="724" spans="1:23" x14ac:dyDescent="0.25">
      <c r="A724" t="s">
        <v>3346</v>
      </c>
      <c r="B724" s="1">
        <v>43067</v>
      </c>
      <c r="C724" s="1">
        <v>43065</v>
      </c>
      <c r="D724">
        <v>17</v>
      </c>
      <c r="E724">
        <v>23</v>
      </c>
      <c r="F724" t="s">
        <v>104</v>
      </c>
      <c r="G724">
        <v>644576</v>
      </c>
      <c r="H724">
        <v>29669</v>
      </c>
      <c r="I724">
        <v>4862</v>
      </c>
      <c r="J724">
        <v>4963</v>
      </c>
      <c r="K724" t="b">
        <v>0</v>
      </c>
      <c r="L724" t="b">
        <v>0</v>
      </c>
      <c r="M724">
        <v>1</v>
      </c>
      <c r="N724" t="b">
        <v>1</v>
      </c>
      <c r="O724" t="s">
        <v>3347</v>
      </c>
      <c r="P724" t="s">
        <v>3348</v>
      </c>
      <c r="Q724" t="s">
        <v>3349</v>
      </c>
      <c r="R724">
        <v>2</v>
      </c>
      <c r="S724">
        <v>2</v>
      </c>
      <c r="T724">
        <v>488</v>
      </c>
      <c r="U724">
        <v>1248</v>
      </c>
      <c r="V724">
        <v>25</v>
      </c>
      <c r="W724">
        <v>2158902</v>
      </c>
    </row>
    <row r="725" spans="1:23" x14ac:dyDescent="0.25">
      <c r="A725" t="s">
        <v>3350</v>
      </c>
      <c r="B725" s="1">
        <v>43072</v>
      </c>
      <c r="C725" s="1">
        <v>43066</v>
      </c>
      <c r="D725">
        <v>3</v>
      </c>
      <c r="E725">
        <v>24</v>
      </c>
      <c r="F725" t="s">
        <v>3322</v>
      </c>
      <c r="G725">
        <v>4046720</v>
      </c>
      <c r="H725">
        <v>68563</v>
      </c>
      <c r="I725">
        <v>3222</v>
      </c>
      <c r="J725">
        <v>3700</v>
      </c>
      <c r="K725" t="b">
        <v>0</v>
      </c>
      <c r="L725" t="b">
        <v>0</v>
      </c>
      <c r="M725">
        <v>3</v>
      </c>
      <c r="N725" t="b">
        <v>1</v>
      </c>
      <c r="O725" t="s">
        <v>3351</v>
      </c>
      <c r="P725" t="s">
        <v>3352</v>
      </c>
      <c r="Q725" t="s">
        <v>3353</v>
      </c>
      <c r="R725">
        <v>7</v>
      </c>
      <c r="S725">
        <v>6</v>
      </c>
      <c r="T725">
        <v>441</v>
      </c>
      <c r="U725">
        <v>1226</v>
      </c>
      <c r="V725">
        <v>38</v>
      </c>
      <c r="W725">
        <v>351366</v>
      </c>
    </row>
    <row r="726" spans="1:23" x14ac:dyDescent="0.25">
      <c r="A726" t="s">
        <v>3354</v>
      </c>
      <c r="B726" s="1">
        <v>43071</v>
      </c>
      <c r="C726" s="1">
        <v>43064</v>
      </c>
      <c r="D726">
        <v>20</v>
      </c>
      <c r="E726">
        <v>23</v>
      </c>
      <c r="F726" t="s">
        <v>3355</v>
      </c>
      <c r="G726">
        <v>1339398</v>
      </c>
      <c r="H726">
        <v>39094</v>
      </c>
      <c r="I726">
        <v>1471</v>
      </c>
      <c r="J726">
        <v>3810</v>
      </c>
      <c r="K726" t="b">
        <v>0</v>
      </c>
      <c r="L726" t="b">
        <v>0</v>
      </c>
      <c r="M726">
        <v>2</v>
      </c>
      <c r="N726" t="b">
        <v>1</v>
      </c>
      <c r="O726" t="s">
        <v>3356</v>
      </c>
      <c r="P726" t="s">
        <v>3357</v>
      </c>
      <c r="Q726" t="s">
        <v>3358</v>
      </c>
      <c r="R726">
        <v>6</v>
      </c>
      <c r="S726">
        <v>7</v>
      </c>
      <c r="T726">
        <v>38</v>
      </c>
      <c r="U726">
        <v>72</v>
      </c>
      <c r="V726">
        <v>13</v>
      </c>
      <c r="W726">
        <v>2498166</v>
      </c>
    </row>
    <row r="727" spans="1:23" x14ac:dyDescent="0.25">
      <c r="A727" t="s">
        <v>3359</v>
      </c>
      <c r="B727" s="1">
        <v>43071</v>
      </c>
      <c r="C727" s="1">
        <v>43065</v>
      </c>
      <c r="D727">
        <v>13</v>
      </c>
      <c r="E727">
        <v>25</v>
      </c>
      <c r="F727" t="s">
        <v>3360</v>
      </c>
      <c r="G727">
        <v>520636</v>
      </c>
      <c r="H727">
        <v>1005</v>
      </c>
      <c r="I727">
        <v>395</v>
      </c>
      <c r="J727">
        <v>261</v>
      </c>
      <c r="K727" t="b">
        <v>0</v>
      </c>
      <c r="L727" t="b">
        <v>0</v>
      </c>
      <c r="M727">
        <v>4</v>
      </c>
      <c r="N727" t="b">
        <v>1</v>
      </c>
      <c r="O727" t="s">
        <v>3361</v>
      </c>
      <c r="P727" t="s">
        <v>3362</v>
      </c>
      <c r="Q727" t="s">
        <v>3363</v>
      </c>
      <c r="R727">
        <v>6</v>
      </c>
      <c r="S727">
        <v>6</v>
      </c>
      <c r="T727">
        <v>139</v>
      </c>
      <c r="U727">
        <v>218</v>
      </c>
      <c r="V727">
        <v>31</v>
      </c>
      <c r="W727">
        <v>82521</v>
      </c>
    </row>
    <row r="728" spans="1:23" x14ac:dyDescent="0.25">
      <c r="A728" t="s">
        <v>3364</v>
      </c>
      <c r="B728" s="1">
        <v>43070</v>
      </c>
      <c r="C728" s="1">
        <v>43064</v>
      </c>
      <c r="D728">
        <v>19</v>
      </c>
      <c r="E728">
        <v>23</v>
      </c>
      <c r="F728" t="s">
        <v>3365</v>
      </c>
      <c r="G728">
        <v>701874</v>
      </c>
      <c r="H728">
        <v>40666</v>
      </c>
      <c r="I728">
        <v>528</v>
      </c>
      <c r="J728">
        <v>1908</v>
      </c>
      <c r="K728" t="b">
        <v>0</v>
      </c>
      <c r="L728" t="b">
        <v>0</v>
      </c>
      <c r="M728">
        <v>2</v>
      </c>
      <c r="N728" t="b">
        <v>1</v>
      </c>
      <c r="O728" t="s">
        <v>3366</v>
      </c>
      <c r="P728" t="s">
        <v>3367</v>
      </c>
      <c r="Q728" t="s">
        <v>3368</v>
      </c>
      <c r="R728">
        <v>5</v>
      </c>
      <c r="S728">
        <v>6</v>
      </c>
      <c r="T728">
        <v>488</v>
      </c>
      <c r="U728">
        <v>550</v>
      </c>
      <c r="V728">
        <v>6</v>
      </c>
      <c r="W728">
        <v>19816154</v>
      </c>
    </row>
    <row r="729" spans="1:23" x14ac:dyDescent="0.25">
      <c r="A729" t="s">
        <v>3369</v>
      </c>
      <c r="B729" s="1">
        <v>43067</v>
      </c>
      <c r="C729" s="1">
        <v>43064</v>
      </c>
      <c r="D729">
        <v>18</v>
      </c>
      <c r="E729">
        <v>17</v>
      </c>
      <c r="F729" t="s">
        <v>3370</v>
      </c>
      <c r="G729">
        <v>116336</v>
      </c>
      <c r="H729">
        <v>441</v>
      </c>
      <c r="I729">
        <v>233</v>
      </c>
      <c r="J729">
        <v>229</v>
      </c>
      <c r="K729" t="b">
        <v>0</v>
      </c>
      <c r="L729" t="b">
        <v>0</v>
      </c>
      <c r="M729">
        <v>7</v>
      </c>
      <c r="N729" t="b">
        <v>1</v>
      </c>
      <c r="O729" t="s">
        <v>3371</v>
      </c>
      <c r="P729" t="s">
        <v>3372</v>
      </c>
      <c r="Q729" t="s">
        <v>3373</v>
      </c>
      <c r="R729">
        <v>2</v>
      </c>
      <c r="S729">
        <v>3</v>
      </c>
      <c r="T729">
        <v>183</v>
      </c>
      <c r="U729">
        <v>760</v>
      </c>
      <c r="V729">
        <v>43</v>
      </c>
      <c r="W729">
        <v>446487</v>
      </c>
    </row>
    <row r="730" spans="1:23" x14ac:dyDescent="0.25">
      <c r="A730" t="s">
        <v>3374</v>
      </c>
      <c r="B730" s="1">
        <v>43071</v>
      </c>
      <c r="C730" s="1">
        <v>43064</v>
      </c>
      <c r="D730">
        <v>17</v>
      </c>
      <c r="E730">
        <v>23</v>
      </c>
      <c r="F730" t="s">
        <v>1669</v>
      </c>
      <c r="G730">
        <v>768647</v>
      </c>
      <c r="H730">
        <v>26303</v>
      </c>
      <c r="I730">
        <v>841</v>
      </c>
      <c r="J730">
        <v>2316</v>
      </c>
      <c r="K730" t="b">
        <v>0</v>
      </c>
      <c r="L730" t="b">
        <v>0</v>
      </c>
      <c r="M730">
        <v>1</v>
      </c>
      <c r="N730" t="b">
        <v>1</v>
      </c>
      <c r="O730" t="s">
        <v>3375</v>
      </c>
      <c r="P730" t="s">
        <v>3376</v>
      </c>
      <c r="Q730" t="s">
        <v>3377</v>
      </c>
      <c r="R730">
        <v>6</v>
      </c>
      <c r="S730">
        <v>7</v>
      </c>
      <c r="T730">
        <v>488</v>
      </c>
      <c r="U730">
        <v>1324</v>
      </c>
      <c r="V730">
        <v>26</v>
      </c>
      <c r="W730">
        <v>12641442</v>
      </c>
    </row>
    <row r="731" spans="1:23" x14ac:dyDescent="0.25">
      <c r="A731" t="s">
        <v>3378</v>
      </c>
      <c r="B731" s="1">
        <v>43069</v>
      </c>
      <c r="C731" s="1">
        <v>43064</v>
      </c>
      <c r="D731">
        <v>18</v>
      </c>
      <c r="E731">
        <v>26</v>
      </c>
      <c r="F731" t="s">
        <v>2283</v>
      </c>
      <c r="G731">
        <v>295048</v>
      </c>
      <c r="H731">
        <v>2338</v>
      </c>
      <c r="I731">
        <v>2221</v>
      </c>
      <c r="J731">
        <v>499</v>
      </c>
      <c r="K731" t="b">
        <v>0</v>
      </c>
      <c r="L731" t="b">
        <v>0</v>
      </c>
      <c r="M731">
        <v>0</v>
      </c>
      <c r="N731" t="b">
        <v>0</v>
      </c>
      <c r="O731" t="s">
        <v>3379</v>
      </c>
      <c r="P731" t="s">
        <v>3380</v>
      </c>
      <c r="Q731" t="s">
        <v>3381</v>
      </c>
      <c r="R731">
        <v>4</v>
      </c>
      <c r="S731">
        <v>5</v>
      </c>
      <c r="T731">
        <v>126</v>
      </c>
      <c r="U731">
        <v>251</v>
      </c>
      <c r="V731">
        <v>13</v>
      </c>
      <c r="W731">
        <v>577026</v>
      </c>
    </row>
    <row r="732" spans="1:23" x14ac:dyDescent="0.25">
      <c r="A732" t="s">
        <v>3382</v>
      </c>
      <c r="B732" s="1">
        <v>43068</v>
      </c>
      <c r="C732" s="1">
        <v>43065</v>
      </c>
      <c r="D732">
        <v>16</v>
      </c>
      <c r="E732">
        <v>24</v>
      </c>
      <c r="F732" t="s">
        <v>3383</v>
      </c>
      <c r="G732">
        <v>537443</v>
      </c>
      <c r="H732">
        <v>10577</v>
      </c>
      <c r="I732">
        <v>341</v>
      </c>
      <c r="J732">
        <v>1971</v>
      </c>
      <c r="K732" t="b">
        <v>0</v>
      </c>
      <c r="L732" t="b">
        <v>0</v>
      </c>
      <c r="M732">
        <v>1</v>
      </c>
      <c r="N732" t="b">
        <v>1</v>
      </c>
      <c r="O732" t="s">
        <v>3384</v>
      </c>
      <c r="P732" t="s">
        <v>3385</v>
      </c>
      <c r="Q732" t="s">
        <v>3386</v>
      </c>
      <c r="R732">
        <v>3</v>
      </c>
      <c r="S732">
        <v>3</v>
      </c>
      <c r="T732">
        <v>41</v>
      </c>
      <c r="U732">
        <v>128</v>
      </c>
      <c r="V732">
        <v>13</v>
      </c>
      <c r="W732">
        <v>6325258</v>
      </c>
    </row>
    <row r="733" spans="1:23" x14ac:dyDescent="0.25">
      <c r="A733" t="s">
        <v>3387</v>
      </c>
      <c r="B733" s="1">
        <v>43071</v>
      </c>
      <c r="C733" s="1">
        <v>43065</v>
      </c>
      <c r="D733">
        <v>3</v>
      </c>
      <c r="E733">
        <v>24</v>
      </c>
      <c r="F733" t="s">
        <v>3388</v>
      </c>
      <c r="G733">
        <v>737415</v>
      </c>
      <c r="H733">
        <v>4136</v>
      </c>
      <c r="I733">
        <v>393</v>
      </c>
      <c r="J733">
        <v>1314</v>
      </c>
      <c r="K733" t="b">
        <v>0</v>
      </c>
      <c r="L733" t="b">
        <v>0</v>
      </c>
      <c r="M733">
        <v>1</v>
      </c>
      <c r="N733" t="b">
        <v>1</v>
      </c>
      <c r="O733" t="s">
        <v>3389</v>
      </c>
      <c r="P733" t="s">
        <v>3390</v>
      </c>
      <c r="Q733" t="s">
        <v>3391</v>
      </c>
      <c r="R733">
        <v>6</v>
      </c>
      <c r="S733">
        <v>6</v>
      </c>
      <c r="T733">
        <v>2</v>
      </c>
      <c r="U733">
        <v>16</v>
      </c>
      <c r="V733">
        <v>14</v>
      </c>
      <c r="W733">
        <v>290470</v>
      </c>
    </row>
    <row r="734" spans="1:23" x14ac:dyDescent="0.25">
      <c r="A734" t="s">
        <v>3392</v>
      </c>
      <c r="B734" s="1">
        <v>43072</v>
      </c>
      <c r="C734" s="1">
        <v>43065</v>
      </c>
      <c r="D734">
        <v>4</v>
      </c>
      <c r="E734">
        <v>25</v>
      </c>
      <c r="F734" t="s">
        <v>3393</v>
      </c>
      <c r="G734">
        <v>965328</v>
      </c>
      <c r="H734">
        <v>20934</v>
      </c>
      <c r="I734">
        <v>699</v>
      </c>
      <c r="J734">
        <v>64</v>
      </c>
      <c r="K734" t="b">
        <v>0</v>
      </c>
      <c r="L734" t="b">
        <v>0</v>
      </c>
      <c r="M734">
        <v>0</v>
      </c>
      <c r="N734" t="b">
        <v>0</v>
      </c>
      <c r="O734" t="s">
        <v>3394</v>
      </c>
      <c r="P734" t="s">
        <v>236</v>
      </c>
      <c r="Q734" t="s">
        <v>3395</v>
      </c>
      <c r="R734">
        <v>6</v>
      </c>
      <c r="S734">
        <v>7</v>
      </c>
      <c r="T734">
        <v>0</v>
      </c>
      <c r="U734">
        <v>0</v>
      </c>
      <c r="V734">
        <v>0</v>
      </c>
      <c r="W734">
        <v>2967</v>
      </c>
    </row>
    <row r="735" spans="1:23" x14ac:dyDescent="0.25">
      <c r="A735" t="s">
        <v>3396</v>
      </c>
      <c r="B735" s="1">
        <v>43070</v>
      </c>
      <c r="C735" s="1">
        <v>43064</v>
      </c>
      <c r="D735">
        <v>18</v>
      </c>
      <c r="E735">
        <v>26</v>
      </c>
      <c r="F735" t="s">
        <v>3397</v>
      </c>
      <c r="G735">
        <v>1281002</v>
      </c>
      <c r="H735">
        <v>74074</v>
      </c>
      <c r="I735">
        <v>1208</v>
      </c>
      <c r="J735">
        <v>50319</v>
      </c>
      <c r="K735" t="b">
        <v>0</v>
      </c>
      <c r="L735" t="b">
        <v>0</v>
      </c>
      <c r="M735">
        <v>7</v>
      </c>
      <c r="N735" t="b">
        <v>1</v>
      </c>
      <c r="O735" t="s">
        <v>3398</v>
      </c>
      <c r="P735" t="s">
        <v>3399</v>
      </c>
      <c r="Q735" t="s">
        <v>3400</v>
      </c>
      <c r="R735">
        <v>5</v>
      </c>
      <c r="S735">
        <v>6</v>
      </c>
      <c r="T735">
        <v>110</v>
      </c>
      <c r="U735">
        <v>198</v>
      </c>
      <c r="V735">
        <v>19</v>
      </c>
      <c r="W735">
        <v>10534195</v>
      </c>
    </row>
    <row r="736" spans="1:23" x14ac:dyDescent="0.25">
      <c r="A736" t="s">
        <v>3401</v>
      </c>
      <c r="B736" s="1">
        <v>43069</v>
      </c>
      <c r="C736" s="1">
        <v>43064</v>
      </c>
      <c r="D736">
        <v>15</v>
      </c>
      <c r="E736">
        <v>24</v>
      </c>
      <c r="F736" t="s">
        <v>272</v>
      </c>
      <c r="G736">
        <v>1686243</v>
      </c>
      <c r="H736">
        <v>133400</v>
      </c>
      <c r="I736">
        <v>530</v>
      </c>
      <c r="J736">
        <v>23864</v>
      </c>
      <c r="K736" t="b">
        <v>0</v>
      </c>
      <c r="L736" t="b">
        <v>0</v>
      </c>
      <c r="M736">
        <v>2</v>
      </c>
      <c r="N736" t="b">
        <v>1</v>
      </c>
      <c r="O736" t="s">
        <v>3402</v>
      </c>
      <c r="P736" t="s">
        <v>3403</v>
      </c>
      <c r="Q736" t="s">
        <v>3404</v>
      </c>
      <c r="R736">
        <v>4</v>
      </c>
      <c r="S736">
        <v>5</v>
      </c>
      <c r="T736">
        <v>59</v>
      </c>
      <c r="U736">
        <v>259</v>
      </c>
      <c r="V736">
        <v>23</v>
      </c>
      <c r="W736">
        <v>5008492</v>
      </c>
    </row>
    <row r="737" spans="1:23" x14ac:dyDescent="0.25">
      <c r="A737" t="s">
        <v>3405</v>
      </c>
      <c r="B737" s="1">
        <v>43070</v>
      </c>
      <c r="C737" s="1">
        <v>43064</v>
      </c>
      <c r="D737">
        <v>15</v>
      </c>
      <c r="E737">
        <v>24</v>
      </c>
      <c r="F737" t="s">
        <v>2410</v>
      </c>
      <c r="G737">
        <v>1058992</v>
      </c>
      <c r="H737">
        <v>22551</v>
      </c>
      <c r="I737">
        <v>284</v>
      </c>
      <c r="J737">
        <v>1296</v>
      </c>
      <c r="K737" t="b">
        <v>0</v>
      </c>
      <c r="L737" t="b">
        <v>0</v>
      </c>
      <c r="M737">
        <v>3</v>
      </c>
      <c r="N737" t="b">
        <v>1</v>
      </c>
      <c r="O737" t="s">
        <v>3406</v>
      </c>
      <c r="P737" t="s">
        <v>3407</v>
      </c>
      <c r="Q737" t="s">
        <v>3408</v>
      </c>
      <c r="R737">
        <v>5</v>
      </c>
      <c r="S737">
        <v>6</v>
      </c>
      <c r="T737">
        <v>158</v>
      </c>
      <c r="U737">
        <v>374</v>
      </c>
      <c r="V737">
        <v>25</v>
      </c>
      <c r="W737">
        <v>739264</v>
      </c>
    </row>
    <row r="738" spans="1:23" x14ac:dyDescent="0.25">
      <c r="A738" t="s">
        <v>3409</v>
      </c>
      <c r="B738" s="1">
        <v>43070</v>
      </c>
      <c r="C738" s="1">
        <v>43063</v>
      </c>
      <c r="D738">
        <v>18</v>
      </c>
      <c r="E738">
        <v>23</v>
      </c>
      <c r="F738" t="s">
        <v>357</v>
      </c>
      <c r="G738">
        <v>5827999</v>
      </c>
      <c r="H738">
        <v>223308</v>
      </c>
      <c r="I738">
        <v>8472</v>
      </c>
      <c r="J738">
        <v>13866</v>
      </c>
      <c r="K738" t="b">
        <v>0</v>
      </c>
      <c r="L738" t="b">
        <v>0</v>
      </c>
      <c r="M738">
        <v>12</v>
      </c>
      <c r="N738" t="b">
        <v>1</v>
      </c>
      <c r="O738" t="s">
        <v>3410</v>
      </c>
      <c r="P738" t="s">
        <v>3411</v>
      </c>
      <c r="Q738" t="s">
        <v>3412</v>
      </c>
      <c r="R738">
        <v>5</v>
      </c>
      <c r="S738">
        <v>7</v>
      </c>
      <c r="T738">
        <v>67</v>
      </c>
      <c r="U738">
        <v>452</v>
      </c>
      <c r="V738">
        <v>28</v>
      </c>
      <c r="W738">
        <v>8499294</v>
      </c>
    </row>
    <row r="739" spans="1:23" x14ac:dyDescent="0.25">
      <c r="A739" t="s">
        <v>3413</v>
      </c>
      <c r="B739" s="1">
        <v>43069</v>
      </c>
      <c r="C739" s="1">
        <v>43064</v>
      </c>
      <c r="D739">
        <v>16</v>
      </c>
      <c r="E739">
        <v>26</v>
      </c>
      <c r="F739" t="s">
        <v>362</v>
      </c>
      <c r="G739">
        <v>268241</v>
      </c>
      <c r="H739">
        <v>5446</v>
      </c>
      <c r="I739">
        <v>330</v>
      </c>
      <c r="J739">
        <v>392</v>
      </c>
      <c r="K739" t="b">
        <v>0</v>
      </c>
      <c r="L739" t="b">
        <v>0</v>
      </c>
      <c r="M739">
        <v>1</v>
      </c>
      <c r="N739" t="b">
        <v>1</v>
      </c>
      <c r="O739" t="s">
        <v>3414</v>
      </c>
      <c r="P739" t="s">
        <v>3415</v>
      </c>
      <c r="Q739" t="s">
        <v>3416</v>
      </c>
      <c r="R739">
        <v>4</v>
      </c>
      <c r="S739">
        <v>5</v>
      </c>
      <c r="T739">
        <v>22</v>
      </c>
      <c r="U739">
        <v>70</v>
      </c>
      <c r="V739">
        <v>7</v>
      </c>
      <c r="W739">
        <v>1461545</v>
      </c>
    </row>
    <row r="740" spans="1:23" x14ac:dyDescent="0.25">
      <c r="A740" t="s">
        <v>3417</v>
      </c>
      <c r="B740" s="1">
        <v>43066</v>
      </c>
      <c r="C740" s="1">
        <v>43063</v>
      </c>
      <c r="D740">
        <v>13</v>
      </c>
      <c r="E740">
        <v>25</v>
      </c>
      <c r="F740" t="s">
        <v>69</v>
      </c>
      <c r="G740">
        <v>831957</v>
      </c>
      <c r="H740">
        <v>24840</v>
      </c>
      <c r="I740">
        <v>1128</v>
      </c>
      <c r="J740">
        <v>3651</v>
      </c>
      <c r="K740" t="b">
        <v>0</v>
      </c>
      <c r="L740" t="b">
        <v>0</v>
      </c>
      <c r="M740">
        <v>0</v>
      </c>
      <c r="N740" t="b">
        <v>0</v>
      </c>
      <c r="O740" t="s">
        <v>3418</v>
      </c>
      <c r="P740" t="s">
        <v>3419</v>
      </c>
      <c r="Q740" t="s">
        <v>3420</v>
      </c>
      <c r="R740">
        <v>1</v>
      </c>
      <c r="S740">
        <v>3</v>
      </c>
      <c r="T740">
        <v>50</v>
      </c>
      <c r="U740">
        <v>367</v>
      </c>
      <c r="V740">
        <v>34</v>
      </c>
      <c r="W740">
        <v>3808198</v>
      </c>
    </row>
    <row r="741" spans="1:23" x14ac:dyDescent="0.25">
      <c r="A741" t="s">
        <v>3421</v>
      </c>
      <c r="B741" s="1">
        <v>43070</v>
      </c>
      <c r="C741" s="1">
        <v>40603</v>
      </c>
      <c r="D741">
        <v>4</v>
      </c>
      <c r="E741">
        <v>27</v>
      </c>
      <c r="F741" t="s">
        <v>3422</v>
      </c>
      <c r="G741">
        <v>22695</v>
      </c>
      <c r="H741">
        <v>108</v>
      </c>
      <c r="I741">
        <v>312</v>
      </c>
      <c r="J741">
        <v>203</v>
      </c>
      <c r="K741" t="b">
        <v>0</v>
      </c>
      <c r="L741" t="b">
        <v>0</v>
      </c>
      <c r="M741">
        <v>0</v>
      </c>
      <c r="N741" t="b">
        <v>0</v>
      </c>
      <c r="O741" t="s">
        <v>3423</v>
      </c>
      <c r="P741" t="s">
        <v>3424</v>
      </c>
      <c r="Q741" t="s">
        <v>3425</v>
      </c>
      <c r="R741">
        <v>5</v>
      </c>
      <c r="S741">
        <v>2467</v>
      </c>
      <c r="T741">
        <v>1</v>
      </c>
      <c r="U741">
        <v>1</v>
      </c>
      <c r="V741">
        <v>1</v>
      </c>
      <c r="W741">
        <v>1588</v>
      </c>
    </row>
    <row r="742" spans="1:23" x14ac:dyDescent="0.25">
      <c r="A742" t="s">
        <v>3426</v>
      </c>
      <c r="B742" s="1">
        <v>43069</v>
      </c>
      <c r="C742" s="1">
        <v>43063</v>
      </c>
      <c r="D742">
        <v>12</v>
      </c>
      <c r="E742">
        <v>22</v>
      </c>
      <c r="F742" t="s">
        <v>3427</v>
      </c>
      <c r="G742">
        <v>18897</v>
      </c>
      <c r="H742">
        <v>314</v>
      </c>
      <c r="I742">
        <v>48</v>
      </c>
      <c r="J742">
        <v>34</v>
      </c>
      <c r="K742" t="b">
        <v>0</v>
      </c>
      <c r="L742" t="b">
        <v>0</v>
      </c>
      <c r="M742">
        <v>5</v>
      </c>
      <c r="N742" t="b">
        <v>1</v>
      </c>
      <c r="O742" t="s">
        <v>3428</v>
      </c>
      <c r="P742" t="s">
        <v>3429</v>
      </c>
      <c r="Q742" t="s">
        <v>3430</v>
      </c>
      <c r="R742">
        <v>4</v>
      </c>
      <c r="S742">
        <v>6</v>
      </c>
      <c r="T742">
        <v>28</v>
      </c>
      <c r="U742">
        <v>78</v>
      </c>
      <c r="V742">
        <v>19</v>
      </c>
      <c r="W742">
        <v>0</v>
      </c>
    </row>
    <row r="743" spans="1:23" x14ac:dyDescent="0.25">
      <c r="A743" t="s">
        <v>3431</v>
      </c>
      <c r="B743" s="1">
        <v>43069</v>
      </c>
      <c r="C743" s="1">
        <v>43062</v>
      </c>
      <c r="D743">
        <v>5</v>
      </c>
      <c r="E743">
        <v>24</v>
      </c>
      <c r="F743" t="s">
        <v>3432</v>
      </c>
      <c r="G743">
        <v>553734</v>
      </c>
      <c r="H743">
        <v>6428</v>
      </c>
      <c r="I743">
        <v>161</v>
      </c>
      <c r="J743">
        <v>586</v>
      </c>
      <c r="K743" t="b">
        <v>0</v>
      </c>
      <c r="L743" t="b">
        <v>0</v>
      </c>
      <c r="M743">
        <v>3</v>
      </c>
      <c r="N743" t="b">
        <v>1</v>
      </c>
      <c r="O743" t="s">
        <v>3433</v>
      </c>
      <c r="P743" t="s">
        <v>3434</v>
      </c>
      <c r="Q743" t="s">
        <v>3435</v>
      </c>
      <c r="R743">
        <v>4</v>
      </c>
      <c r="S743">
        <v>7</v>
      </c>
      <c r="T743">
        <v>23</v>
      </c>
      <c r="U743">
        <v>58</v>
      </c>
      <c r="V743">
        <v>22</v>
      </c>
      <c r="W743">
        <v>3412673</v>
      </c>
    </row>
    <row r="744" spans="1:23" x14ac:dyDescent="0.25">
      <c r="A744" t="s">
        <v>3436</v>
      </c>
      <c r="B744" s="1">
        <v>43068</v>
      </c>
      <c r="C744" s="1">
        <v>43061</v>
      </c>
      <c r="D744">
        <v>15</v>
      </c>
      <c r="E744">
        <v>19</v>
      </c>
      <c r="F744" t="s">
        <v>3437</v>
      </c>
      <c r="G744">
        <v>76351</v>
      </c>
      <c r="H744">
        <v>5508</v>
      </c>
      <c r="I744">
        <v>29</v>
      </c>
      <c r="J744">
        <v>345</v>
      </c>
      <c r="K744" t="b">
        <v>0</v>
      </c>
      <c r="L744" t="b">
        <v>0</v>
      </c>
      <c r="M744">
        <v>0</v>
      </c>
      <c r="N744" t="b">
        <v>0</v>
      </c>
      <c r="O744" t="s">
        <v>3438</v>
      </c>
      <c r="P744" t="s">
        <v>3439</v>
      </c>
      <c r="Q744" t="s">
        <v>3440</v>
      </c>
      <c r="R744">
        <v>3</v>
      </c>
      <c r="S744">
        <v>7</v>
      </c>
      <c r="T744">
        <v>91</v>
      </c>
      <c r="U744">
        <v>128</v>
      </c>
      <c r="V744">
        <v>33</v>
      </c>
      <c r="W744">
        <v>59090</v>
      </c>
    </row>
    <row r="745" spans="1:23" x14ac:dyDescent="0.25">
      <c r="A745" t="s">
        <v>3441</v>
      </c>
      <c r="B745" s="1">
        <v>43067</v>
      </c>
      <c r="C745" s="1">
        <v>43059</v>
      </c>
      <c r="D745">
        <v>13</v>
      </c>
      <c r="E745">
        <v>17</v>
      </c>
      <c r="F745" t="s">
        <v>3442</v>
      </c>
      <c r="G745">
        <v>1073561</v>
      </c>
      <c r="H745">
        <v>1299</v>
      </c>
      <c r="I745">
        <v>16</v>
      </c>
      <c r="J745">
        <v>55</v>
      </c>
      <c r="K745" t="b">
        <v>0</v>
      </c>
      <c r="L745" t="b">
        <v>0</v>
      </c>
      <c r="M745">
        <v>3</v>
      </c>
      <c r="N745" t="b">
        <v>1</v>
      </c>
      <c r="O745" t="s">
        <v>3443</v>
      </c>
      <c r="P745" t="s">
        <v>3444</v>
      </c>
      <c r="Q745" t="s">
        <v>3445</v>
      </c>
      <c r="R745">
        <v>2</v>
      </c>
      <c r="S745">
        <v>8</v>
      </c>
      <c r="T745">
        <v>40</v>
      </c>
      <c r="U745">
        <v>79</v>
      </c>
      <c r="V745">
        <v>23</v>
      </c>
      <c r="W745">
        <v>133240</v>
      </c>
    </row>
    <row r="746" spans="1:23" x14ac:dyDescent="0.25">
      <c r="A746" t="s">
        <v>3446</v>
      </c>
      <c r="B746" s="1">
        <v>43067</v>
      </c>
      <c r="C746" s="1">
        <v>40952</v>
      </c>
      <c r="D746">
        <v>8</v>
      </c>
      <c r="E746">
        <v>22</v>
      </c>
      <c r="F746" t="s">
        <v>3447</v>
      </c>
      <c r="G746">
        <v>87215</v>
      </c>
      <c r="H746">
        <v>407</v>
      </c>
      <c r="I746">
        <v>27</v>
      </c>
      <c r="J746">
        <v>140</v>
      </c>
      <c r="K746" t="b">
        <v>0</v>
      </c>
      <c r="L746" t="b">
        <v>0</v>
      </c>
      <c r="M746">
        <v>4</v>
      </c>
      <c r="N746" t="b">
        <v>1</v>
      </c>
      <c r="O746" t="s">
        <v>3448</v>
      </c>
      <c r="P746" t="s">
        <v>3449</v>
      </c>
      <c r="Q746" t="s">
        <v>3450</v>
      </c>
      <c r="R746">
        <v>2</v>
      </c>
      <c r="S746">
        <v>2115</v>
      </c>
      <c r="T746">
        <v>158</v>
      </c>
      <c r="U746">
        <v>365</v>
      </c>
      <c r="V746">
        <v>23</v>
      </c>
      <c r="W746">
        <v>93</v>
      </c>
    </row>
    <row r="747" spans="1:23" x14ac:dyDescent="0.25">
      <c r="A747" t="s">
        <v>3451</v>
      </c>
      <c r="B747" s="1">
        <v>43066</v>
      </c>
      <c r="C747" s="1">
        <v>43059</v>
      </c>
      <c r="D747">
        <v>20</v>
      </c>
      <c r="E747">
        <v>2</v>
      </c>
      <c r="F747" t="s">
        <v>312</v>
      </c>
      <c r="G747">
        <v>4524</v>
      </c>
      <c r="H747">
        <v>44</v>
      </c>
      <c r="I747">
        <v>7</v>
      </c>
      <c r="J747">
        <v>9</v>
      </c>
      <c r="K747" t="b">
        <v>0</v>
      </c>
      <c r="L747" t="b">
        <v>0</v>
      </c>
      <c r="M747">
        <v>3</v>
      </c>
      <c r="N747" t="b">
        <v>1</v>
      </c>
      <c r="O747" t="s">
        <v>3452</v>
      </c>
      <c r="P747" t="s">
        <v>3453</v>
      </c>
      <c r="Q747" t="s">
        <v>3454</v>
      </c>
      <c r="R747">
        <v>1</v>
      </c>
      <c r="S747">
        <v>7</v>
      </c>
      <c r="T747">
        <v>139</v>
      </c>
      <c r="U747">
        <v>223</v>
      </c>
      <c r="V747">
        <v>11</v>
      </c>
      <c r="W747">
        <v>282774</v>
      </c>
    </row>
    <row r="748" spans="1:23" x14ac:dyDescent="0.25">
      <c r="A748" t="s">
        <v>3455</v>
      </c>
      <c r="B748" s="1">
        <v>43075</v>
      </c>
      <c r="C748" s="1">
        <v>43066</v>
      </c>
      <c r="D748">
        <v>14</v>
      </c>
      <c r="E748">
        <v>25</v>
      </c>
      <c r="F748" t="s">
        <v>3456</v>
      </c>
      <c r="G748">
        <v>2304379</v>
      </c>
      <c r="H748">
        <v>35108</v>
      </c>
      <c r="I748">
        <v>24731</v>
      </c>
      <c r="J748">
        <v>19012</v>
      </c>
      <c r="K748" t="b">
        <v>0</v>
      </c>
      <c r="L748" t="b">
        <v>0</v>
      </c>
      <c r="M748">
        <v>0</v>
      </c>
      <c r="N748" t="b">
        <v>0</v>
      </c>
      <c r="O748" t="s">
        <v>3457</v>
      </c>
      <c r="P748" t="s">
        <v>236</v>
      </c>
      <c r="R748">
        <v>9</v>
      </c>
      <c r="S748">
        <v>9</v>
      </c>
      <c r="T748">
        <v>0</v>
      </c>
      <c r="U748">
        <v>0</v>
      </c>
      <c r="V748">
        <v>0</v>
      </c>
      <c r="W748">
        <v>1036582</v>
      </c>
    </row>
    <row r="749" spans="1:23" x14ac:dyDescent="0.25">
      <c r="A749" t="s">
        <v>3458</v>
      </c>
      <c r="B749" s="1">
        <v>43074</v>
      </c>
      <c r="C749" s="1">
        <v>43066</v>
      </c>
      <c r="D749">
        <v>14</v>
      </c>
      <c r="E749">
        <v>10</v>
      </c>
      <c r="F749" t="s">
        <v>688</v>
      </c>
      <c r="G749">
        <v>6877412</v>
      </c>
      <c r="H749">
        <v>208531</v>
      </c>
      <c r="I749">
        <v>11055</v>
      </c>
      <c r="J749">
        <v>14351</v>
      </c>
      <c r="K749" t="b">
        <v>0</v>
      </c>
      <c r="L749" t="b">
        <v>0</v>
      </c>
      <c r="M749">
        <v>2</v>
      </c>
      <c r="N749" t="b">
        <v>1</v>
      </c>
      <c r="O749" t="s">
        <v>3459</v>
      </c>
      <c r="P749" t="s">
        <v>3460</v>
      </c>
      <c r="Q749" t="s">
        <v>3461</v>
      </c>
      <c r="R749">
        <v>8</v>
      </c>
      <c r="S749">
        <v>8</v>
      </c>
      <c r="T749">
        <v>31</v>
      </c>
      <c r="U749">
        <v>127</v>
      </c>
      <c r="V749">
        <v>20</v>
      </c>
      <c r="W749">
        <v>10007174</v>
      </c>
    </row>
    <row r="750" spans="1:23" x14ac:dyDescent="0.25">
      <c r="A750" t="s">
        <v>3462</v>
      </c>
      <c r="B750" s="1">
        <v>43074</v>
      </c>
      <c r="C750" s="1">
        <v>43066</v>
      </c>
      <c r="D750">
        <v>17</v>
      </c>
      <c r="E750">
        <v>23</v>
      </c>
      <c r="F750" t="s">
        <v>2362</v>
      </c>
      <c r="G750">
        <v>1429023</v>
      </c>
      <c r="H750">
        <v>33689</v>
      </c>
      <c r="I750">
        <v>8370</v>
      </c>
      <c r="J750">
        <v>3057</v>
      </c>
      <c r="K750" t="b">
        <v>0</v>
      </c>
      <c r="L750" t="b">
        <v>0</v>
      </c>
      <c r="M750">
        <v>2</v>
      </c>
      <c r="N750" t="b">
        <v>1</v>
      </c>
      <c r="O750" t="s">
        <v>3463</v>
      </c>
      <c r="P750" t="s">
        <v>3464</v>
      </c>
      <c r="Q750" t="s">
        <v>3465</v>
      </c>
      <c r="R750">
        <v>8</v>
      </c>
      <c r="S750">
        <v>8</v>
      </c>
      <c r="T750">
        <v>73</v>
      </c>
      <c r="U750">
        <v>100</v>
      </c>
      <c r="V750">
        <v>15</v>
      </c>
      <c r="W750">
        <v>22919161</v>
      </c>
    </row>
    <row r="751" spans="1:23" x14ac:dyDescent="0.25">
      <c r="A751" t="s">
        <v>3466</v>
      </c>
      <c r="B751" s="1">
        <v>43073</v>
      </c>
      <c r="C751" s="1">
        <v>43066</v>
      </c>
      <c r="D751">
        <v>17</v>
      </c>
      <c r="E751">
        <v>22</v>
      </c>
      <c r="F751" t="s">
        <v>3467</v>
      </c>
      <c r="G751">
        <v>1161776</v>
      </c>
      <c r="H751">
        <v>60228</v>
      </c>
      <c r="I751">
        <v>1976</v>
      </c>
      <c r="J751">
        <v>11940</v>
      </c>
      <c r="K751" t="b">
        <v>0</v>
      </c>
      <c r="L751" t="b">
        <v>0</v>
      </c>
      <c r="M751">
        <v>3</v>
      </c>
      <c r="N751" t="b">
        <v>1</v>
      </c>
      <c r="O751" t="s">
        <v>3468</v>
      </c>
      <c r="P751" t="s">
        <v>3469</v>
      </c>
      <c r="Q751" t="s">
        <v>3470</v>
      </c>
      <c r="R751">
        <v>7</v>
      </c>
      <c r="S751">
        <v>7</v>
      </c>
      <c r="T751">
        <v>14</v>
      </c>
      <c r="U751">
        <v>55</v>
      </c>
      <c r="V751">
        <v>17</v>
      </c>
      <c r="W751">
        <v>1392742</v>
      </c>
    </row>
    <row r="752" spans="1:23" x14ac:dyDescent="0.25">
      <c r="A752" t="s">
        <v>3471</v>
      </c>
      <c r="B752" s="1">
        <v>43073</v>
      </c>
      <c r="C752" s="1">
        <v>43066</v>
      </c>
      <c r="D752">
        <v>17</v>
      </c>
      <c r="E752">
        <v>2</v>
      </c>
      <c r="F752" t="s">
        <v>3472</v>
      </c>
      <c r="G752">
        <v>1457307</v>
      </c>
      <c r="H752">
        <v>29851</v>
      </c>
      <c r="I752">
        <v>1032</v>
      </c>
      <c r="J752">
        <v>7918</v>
      </c>
      <c r="K752" t="b">
        <v>0</v>
      </c>
      <c r="L752" t="b">
        <v>0</v>
      </c>
      <c r="M752">
        <v>3</v>
      </c>
      <c r="N752" t="b">
        <v>1</v>
      </c>
      <c r="O752" t="s">
        <v>3473</v>
      </c>
      <c r="P752" t="s">
        <v>3474</v>
      </c>
      <c r="Q752" t="s">
        <v>3475</v>
      </c>
      <c r="R752">
        <v>7</v>
      </c>
      <c r="S752">
        <v>7</v>
      </c>
      <c r="T752">
        <v>7</v>
      </c>
      <c r="U752">
        <v>24</v>
      </c>
      <c r="V752">
        <v>11</v>
      </c>
      <c r="W752">
        <v>1414188</v>
      </c>
    </row>
    <row r="753" spans="1:23" x14ac:dyDescent="0.25">
      <c r="A753" t="s">
        <v>3476</v>
      </c>
      <c r="B753" s="1">
        <v>43067</v>
      </c>
      <c r="C753" s="1">
        <v>43066</v>
      </c>
      <c r="D753">
        <v>5</v>
      </c>
      <c r="E753">
        <v>17</v>
      </c>
      <c r="F753" t="s">
        <v>74</v>
      </c>
      <c r="G753">
        <v>1172709</v>
      </c>
      <c r="H753">
        <v>11033</v>
      </c>
      <c r="I753">
        <v>958</v>
      </c>
      <c r="J753">
        <v>3510</v>
      </c>
      <c r="K753" t="b">
        <v>0</v>
      </c>
      <c r="L753" t="b">
        <v>0</v>
      </c>
      <c r="M753">
        <v>7</v>
      </c>
      <c r="N753" t="b">
        <v>1</v>
      </c>
      <c r="O753" t="s">
        <v>3477</v>
      </c>
      <c r="P753" t="s">
        <v>3478</v>
      </c>
      <c r="Q753" t="s">
        <v>3479</v>
      </c>
      <c r="R753">
        <v>1</v>
      </c>
      <c r="S753">
        <v>1</v>
      </c>
      <c r="T753">
        <v>139</v>
      </c>
      <c r="U753">
        <v>1587</v>
      </c>
      <c r="V753">
        <v>49</v>
      </c>
      <c r="W753">
        <v>3212413</v>
      </c>
    </row>
    <row r="754" spans="1:23" x14ac:dyDescent="0.25">
      <c r="A754" t="s">
        <v>3480</v>
      </c>
      <c r="B754" s="1">
        <v>43074</v>
      </c>
      <c r="C754" s="1">
        <v>43066</v>
      </c>
      <c r="D754">
        <v>15</v>
      </c>
      <c r="E754">
        <v>10</v>
      </c>
      <c r="F754" t="s">
        <v>2919</v>
      </c>
      <c r="G754">
        <v>3513086</v>
      </c>
      <c r="H754">
        <v>118784</v>
      </c>
      <c r="I754">
        <v>3594</v>
      </c>
      <c r="J754">
        <v>11060</v>
      </c>
      <c r="K754" t="b">
        <v>0</v>
      </c>
      <c r="L754" t="b">
        <v>0</v>
      </c>
      <c r="M754">
        <v>1</v>
      </c>
      <c r="N754" t="b">
        <v>1</v>
      </c>
      <c r="O754" t="s">
        <v>3481</v>
      </c>
      <c r="P754" t="s">
        <v>2921</v>
      </c>
      <c r="Q754" t="s">
        <v>3482</v>
      </c>
      <c r="R754">
        <v>8</v>
      </c>
      <c r="S754">
        <v>8</v>
      </c>
      <c r="T754">
        <v>36</v>
      </c>
      <c r="U754">
        <v>220</v>
      </c>
      <c r="V754">
        <v>35</v>
      </c>
      <c r="W754">
        <v>14828172</v>
      </c>
    </row>
    <row r="755" spans="1:23" x14ac:dyDescent="0.25">
      <c r="A755" t="s">
        <v>3483</v>
      </c>
      <c r="B755" s="1">
        <v>43072</v>
      </c>
      <c r="C755" s="1">
        <v>43066</v>
      </c>
      <c r="D755">
        <v>16</v>
      </c>
      <c r="E755">
        <v>24</v>
      </c>
      <c r="F755" t="s">
        <v>2385</v>
      </c>
      <c r="G755">
        <v>502681</v>
      </c>
      <c r="H755">
        <v>2699</v>
      </c>
      <c r="I755">
        <v>1854</v>
      </c>
      <c r="J755">
        <v>2193</v>
      </c>
      <c r="K755" t="b">
        <v>0</v>
      </c>
      <c r="L755" t="b">
        <v>0</v>
      </c>
      <c r="M755">
        <v>3</v>
      </c>
      <c r="N755" t="b">
        <v>1</v>
      </c>
      <c r="O755" t="s">
        <v>3484</v>
      </c>
      <c r="P755" t="s">
        <v>3485</v>
      </c>
      <c r="R755">
        <v>5</v>
      </c>
      <c r="S755">
        <v>6</v>
      </c>
      <c r="T755">
        <v>18</v>
      </c>
      <c r="U755">
        <v>70</v>
      </c>
      <c r="V755">
        <v>5</v>
      </c>
      <c r="W755">
        <v>381107</v>
      </c>
    </row>
    <row r="756" spans="1:23" x14ac:dyDescent="0.25">
      <c r="A756" t="s">
        <v>3486</v>
      </c>
      <c r="B756" s="1">
        <v>43068</v>
      </c>
      <c r="C756" s="1">
        <v>43066</v>
      </c>
      <c r="D756">
        <v>13</v>
      </c>
      <c r="E756">
        <v>25</v>
      </c>
      <c r="F756" t="s">
        <v>1793</v>
      </c>
      <c r="G756">
        <v>204915</v>
      </c>
      <c r="H756">
        <v>1179</v>
      </c>
      <c r="I756">
        <v>421</v>
      </c>
      <c r="J756">
        <v>1025</v>
      </c>
      <c r="K756" t="b">
        <v>0</v>
      </c>
      <c r="L756" t="b">
        <v>0</v>
      </c>
      <c r="M756">
        <v>12</v>
      </c>
      <c r="N756" t="b">
        <v>1</v>
      </c>
      <c r="O756" t="s">
        <v>3487</v>
      </c>
      <c r="P756" t="s">
        <v>3488</v>
      </c>
      <c r="Q756" t="s">
        <v>3489</v>
      </c>
      <c r="R756">
        <v>2</v>
      </c>
      <c r="S756">
        <v>2</v>
      </c>
      <c r="T756">
        <v>126</v>
      </c>
      <c r="U756">
        <v>541</v>
      </c>
      <c r="V756">
        <v>32</v>
      </c>
      <c r="W756">
        <v>630508</v>
      </c>
    </row>
    <row r="757" spans="1:23" x14ac:dyDescent="0.25">
      <c r="A757" t="s">
        <v>3490</v>
      </c>
      <c r="B757" s="1">
        <v>43070</v>
      </c>
      <c r="C757" s="1">
        <v>43066</v>
      </c>
      <c r="D757">
        <v>18</v>
      </c>
      <c r="E757">
        <v>25</v>
      </c>
      <c r="F757" t="s">
        <v>2749</v>
      </c>
      <c r="G757">
        <v>169022</v>
      </c>
      <c r="H757">
        <v>1250</v>
      </c>
      <c r="I757">
        <v>705</v>
      </c>
      <c r="J757">
        <v>1169</v>
      </c>
      <c r="K757" t="b">
        <v>0</v>
      </c>
      <c r="L757" t="b">
        <v>0</v>
      </c>
      <c r="M757">
        <v>3</v>
      </c>
      <c r="N757" t="b">
        <v>1</v>
      </c>
      <c r="O757" t="s">
        <v>3491</v>
      </c>
      <c r="P757" t="s">
        <v>3492</v>
      </c>
      <c r="Q757" t="s">
        <v>3493</v>
      </c>
      <c r="R757">
        <v>4</v>
      </c>
      <c r="S757">
        <v>4</v>
      </c>
      <c r="T757">
        <v>45</v>
      </c>
      <c r="U757">
        <v>182</v>
      </c>
      <c r="V757">
        <v>7</v>
      </c>
      <c r="W757">
        <v>3095131</v>
      </c>
    </row>
    <row r="758" spans="1:23" x14ac:dyDescent="0.25">
      <c r="A758" t="s">
        <v>3494</v>
      </c>
      <c r="B758" s="1">
        <v>43073</v>
      </c>
      <c r="C758" s="1">
        <v>43066</v>
      </c>
      <c r="D758">
        <v>16</v>
      </c>
      <c r="E758">
        <v>27</v>
      </c>
      <c r="F758" t="s">
        <v>134</v>
      </c>
      <c r="G758">
        <v>556475</v>
      </c>
      <c r="H758">
        <v>23837</v>
      </c>
      <c r="I758">
        <v>275</v>
      </c>
      <c r="J758">
        <v>1322</v>
      </c>
      <c r="K758" t="b">
        <v>0</v>
      </c>
      <c r="L758" t="b">
        <v>0</v>
      </c>
      <c r="M758">
        <v>1</v>
      </c>
      <c r="N758" t="b">
        <v>1</v>
      </c>
      <c r="O758" t="s">
        <v>3495</v>
      </c>
      <c r="P758" t="s">
        <v>3496</v>
      </c>
      <c r="Q758" t="s">
        <v>3497</v>
      </c>
      <c r="R758">
        <v>7</v>
      </c>
      <c r="S758">
        <v>7</v>
      </c>
      <c r="T758">
        <v>17</v>
      </c>
      <c r="U758">
        <v>44</v>
      </c>
      <c r="V758">
        <v>8</v>
      </c>
      <c r="W758">
        <v>1096490</v>
      </c>
    </row>
    <row r="759" spans="1:23" x14ac:dyDescent="0.25">
      <c r="A759" t="s">
        <v>3498</v>
      </c>
      <c r="B759" s="1">
        <v>43072</v>
      </c>
      <c r="C759" s="1">
        <v>43065</v>
      </c>
      <c r="D759">
        <v>15</v>
      </c>
      <c r="E759">
        <v>28</v>
      </c>
      <c r="F759" t="s">
        <v>3499</v>
      </c>
      <c r="G759">
        <v>5068126</v>
      </c>
      <c r="H759">
        <v>206489</v>
      </c>
      <c r="I759">
        <v>18261</v>
      </c>
      <c r="J759">
        <v>51847</v>
      </c>
      <c r="K759" t="b">
        <v>0</v>
      </c>
      <c r="L759" t="b">
        <v>0</v>
      </c>
      <c r="M759">
        <v>2</v>
      </c>
      <c r="N759" t="b">
        <v>1</v>
      </c>
      <c r="O759" t="s">
        <v>3500</v>
      </c>
      <c r="P759" t="s">
        <v>3501</v>
      </c>
      <c r="Q759" t="s">
        <v>3502</v>
      </c>
      <c r="R759">
        <v>6</v>
      </c>
      <c r="S759">
        <v>7</v>
      </c>
      <c r="T759">
        <v>139</v>
      </c>
      <c r="U759">
        <v>521</v>
      </c>
      <c r="V759">
        <v>34</v>
      </c>
      <c r="W759">
        <v>10286333</v>
      </c>
    </row>
    <row r="760" spans="1:23" x14ac:dyDescent="0.25">
      <c r="A760" t="s">
        <v>3503</v>
      </c>
      <c r="B760" s="1">
        <v>43074</v>
      </c>
      <c r="C760" s="1">
        <v>43066</v>
      </c>
      <c r="D760">
        <v>19</v>
      </c>
      <c r="E760">
        <v>25</v>
      </c>
      <c r="F760" t="s">
        <v>229</v>
      </c>
      <c r="G760">
        <v>1218771</v>
      </c>
      <c r="H760">
        <v>8737</v>
      </c>
      <c r="I760">
        <v>1004</v>
      </c>
      <c r="J760">
        <v>3906</v>
      </c>
      <c r="K760" t="b">
        <v>0</v>
      </c>
      <c r="L760" t="b">
        <v>0</v>
      </c>
      <c r="M760">
        <v>7</v>
      </c>
      <c r="N760" t="b">
        <v>1</v>
      </c>
      <c r="O760" t="s">
        <v>3504</v>
      </c>
      <c r="P760" t="s">
        <v>3505</v>
      </c>
      <c r="Q760" t="s">
        <v>3506</v>
      </c>
      <c r="R760">
        <v>7</v>
      </c>
      <c r="S760">
        <v>8</v>
      </c>
      <c r="T760">
        <v>183</v>
      </c>
      <c r="U760">
        <v>311</v>
      </c>
      <c r="V760">
        <v>16</v>
      </c>
      <c r="W760">
        <v>2119249</v>
      </c>
    </row>
    <row r="761" spans="1:23" x14ac:dyDescent="0.25">
      <c r="A761" t="s">
        <v>3507</v>
      </c>
      <c r="B761" s="1">
        <v>43072</v>
      </c>
      <c r="C761" s="1">
        <v>43066</v>
      </c>
      <c r="D761">
        <v>18</v>
      </c>
      <c r="E761">
        <v>23</v>
      </c>
      <c r="F761" t="s">
        <v>2078</v>
      </c>
      <c r="G761">
        <v>302703</v>
      </c>
      <c r="H761">
        <v>22861</v>
      </c>
      <c r="I761">
        <v>447</v>
      </c>
      <c r="J761">
        <v>1896</v>
      </c>
      <c r="K761" t="b">
        <v>0</v>
      </c>
      <c r="L761" t="b">
        <v>0</v>
      </c>
      <c r="M761">
        <v>1</v>
      </c>
      <c r="N761" t="b">
        <v>1</v>
      </c>
      <c r="O761" t="s">
        <v>3508</v>
      </c>
      <c r="P761" t="s">
        <v>3509</v>
      </c>
      <c r="Q761" t="s">
        <v>3510</v>
      </c>
      <c r="R761">
        <v>6</v>
      </c>
      <c r="S761">
        <v>6</v>
      </c>
      <c r="T761">
        <v>51</v>
      </c>
      <c r="U761">
        <v>182</v>
      </c>
      <c r="V761">
        <v>16</v>
      </c>
      <c r="W761">
        <v>2632553</v>
      </c>
    </row>
    <row r="762" spans="1:23" x14ac:dyDescent="0.25">
      <c r="A762" t="s">
        <v>3511</v>
      </c>
      <c r="B762" s="1">
        <v>43072</v>
      </c>
      <c r="C762" s="1">
        <v>43066</v>
      </c>
      <c r="D762">
        <v>16</v>
      </c>
      <c r="E762">
        <v>23</v>
      </c>
      <c r="F762" t="s">
        <v>3512</v>
      </c>
      <c r="G762">
        <v>168118</v>
      </c>
      <c r="H762">
        <v>5670</v>
      </c>
      <c r="I762">
        <v>399</v>
      </c>
      <c r="J762">
        <v>614</v>
      </c>
      <c r="K762" t="b">
        <v>0</v>
      </c>
      <c r="L762" t="b">
        <v>0</v>
      </c>
      <c r="M762">
        <v>1</v>
      </c>
      <c r="N762" t="b">
        <v>1</v>
      </c>
      <c r="O762" t="s">
        <v>3513</v>
      </c>
      <c r="P762" t="s">
        <v>3514</v>
      </c>
      <c r="Q762" t="s">
        <v>3515</v>
      </c>
      <c r="R762">
        <v>6</v>
      </c>
      <c r="S762">
        <v>6</v>
      </c>
      <c r="T762">
        <v>488</v>
      </c>
      <c r="U762">
        <v>1298</v>
      </c>
      <c r="V762">
        <v>19</v>
      </c>
      <c r="W762">
        <v>760517</v>
      </c>
    </row>
    <row r="763" spans="1:23" x14ac:dyDescent="0.25">
      <c r="A763" t="s">
        <v>3516</v>
      </c>
      <c r="B763" s="1">
        <v>43072</v>
      </c>
      <c r="C763" s="1">
        <v>43066</v>
      </c>
      <c r="D763">
        <v>17</v>
      </c>
      <c r="E763">
        <v>24</v>
      </c>
      <c r="F763" t="s">
        <v>1887</v>
      </c>
      <c r="G763">
        <v>249973</v>
      </c>
      <c r="H763">
        <v>4414</v>
      </c>
      <c r="I763">
        <v>180</v>
      </c>
      <c r="J763">
        <v>491</v>
      </c>
      <c r="K763" t="b">
        <v>0</v>
      </c>
      <c r="L763" t="b">
        <v>0</v>
      </c>
      <c r="M763">
        <v>0</v>
      </c>
      <c r="N763" t="b">
        <v>0</v>
      </c>
      <c r="O763" t="s">
        <v>3517</v>
      </c>
      <c r="P763" t="s">
        <v>1889</v>
      </c>
      <c r="R763">
        <v>6</v>
      </c>
      <c r="S763">
        <v>6</v>
      </c>
      <c r="T763">
        <v>146</v>
      </c>
      <c r="U763">
        <v>205</v>
      </c>
      <c r="V763">
        <v>8</v>
      </c>
      <c r="W763">
        <v>1131789</v>
      </c>
    </row>
    <row r="764" spans="1:23" x14ac:dyDescent="0.25">
      <c r="A764" t="s">
        <v>3518</v>
      </c>
      <c r="B764" s="1">
        <v>43068</v>
      </c>
      <c r="C764" s="1">
        <v>43066</v>
      </c>
      <c r="D764">
        <v>11</v>
      </c>
      <c r="E764">
        <v>25</v>
      </c>
      <c r="F764" t="s">
        <v>69</v>
      </c>
      <c r="G764">
        <v>695072</v>
      </c>
      <c r="H764">
        <v>18723</v>
      </c>
      <c r="I764">
        <v>2365</v>
      </c>
      <c r="J764">
        <v>4784</v>
      </c>
      <c r="K764" t="b">
        <v>0</v>
      </c>
      <c r="L764" t="b">
        <v>0</v>
      </c>
      <c r="M764">
        <v>1</v>
      </c>
      <c r="N764" t="b">
        <v>1</v>
      </c>
      <c r="O764" t="s">
        <v>3519</v>
      </c>
      <c r="P764" t="s">
        <v>3520</v>
      </c>
      <c r="Q764" t="s">
        <v>3521</v>
      </c>
      <c r="R764">
        <v>2</v>
      </c>
      <c r="S764">
        <v>2</v>
      </c>
      <c r="T764">
        <v>39</v>
      </c>
      <c r="U764">
        <v>209</v>
      </c>
      <c r="V764">
        <v>28</v>
      </c>
      <c r="W764">
        <v>3808198</v>
      </c>
    </row>
    <row r="765" spans="1:23" x14ac:dyDescent="0.25">
      <c r="A765" t="s">
        <v>3522</v>
      </c>
      <c r="B765" s="1">
        <v>43068</v>
      </c>
      <c r="C765" s="1">
        <v>43065</v>
      </c>
      <c r="D765">
        <v>22</v>
      </c>
      <c r="E765">
        <v>24</v>
      </c>
      <c r="F765" t="s">
        <v>737</v>
      </c>
      <c r="G765">
        <v>486240</v>
      </c>
      <c r="H765">
        <v>7073</v>
      </c>
      <c r="I765">
        <v>174</v>
      </c>
      <c r="J765">
        <v>637</v>
      </c>
      <c r="K765" t="b">
        <v>0</v>
      </c>
      <c r="L765" t="b">
        <v>0</v>
      </c>
      <c r="M765">
        <v>2</v>
      </c>
      <c r="N765" t="b">
        <v>1</v>
      </c>
      <c r="O765" t="s">
        <v>3523</v>
      </c>
      <c r="P765" t="s">
        <v>3524</v>
      </c>
      <c r="Q765" t="s">
        <v>3525</v>
      </c>
      <c r="R765">
        <v>2</v>
      </c>
      <c r="S765">
        <v>3</v>
      </c>
      <c r="T765">
        <v>72</v>
      </c>
      <c r="U765">
        <v>289</v>
      </c>
      <c r="V765">
        <v>28</v>
      </c>
      <c r="W765">
        <v>3181914</v>
      </c>
    </row>
    <row r="766" spans="1:23" x14ac:dyDescent="0.25">
      <c r="A766" t="s">
        <v>3526</v>
      </c>
      <c r="B766" s="1">
        <v>43072</v>
      </c>
      <c r="C766" s="1">
        <v>43066</v>
      </c>
      <c r="D766">
        <v>17</v>
      </c>
      <c r="E766">
        <v>28</v>
      </c>
      <c r="F766" t="s">
        <v>1005</v>
      </c>
      <c r="G766">
        <v>311117</v>
      </c>
      <c r="H766">
        <v>19172</v>
      </c>
      <c r="I766">
        <v>255</v>
      </c>
      <c r="J766">
        <v>1698</v>
      </c>
      <c r="K766" t="b">
        <v>0</v>
      </c>
      <c r="L766" t="b">
        <v>0</v>
      </c>
      <c r="M766">
        <v>0</v>
      </c>
      <c r="N766" t="b">
        <v>0</v>
      </c>
      <c r="O766" t="s">
        <v>3527</v>
      </c>
      <c r="P766" t="s">
        <v>3528</v>
      </c>
      <c r="Q766" t="s">
        <v>3529</v>
      </c>
      <c r="R766">
        <v>6</v>
      </c>
      <c r="S766">
        <v>6</v>
      </c>
      <c r="T766">
        <v>488</v>
      </c>
      <c r="U766">
        <v>992</v>
      </c>
      <c r="V766">
        <v>38</v>
      </c>
      <c r="W766">
        <v>1346352</v>
      </c>
    </row>
    <row r="767" spans="1:23" x14ac:dyDescent="0.25">
      <c r="A767" t="s">
        <v>3530</v>
      </c>
      <c r="B767" s="1">
        <v>43072</v>
      </c>
      <c r="C767" s="1">
        <v>43066</v>
      </c>
      <c r="D767">
        <v>15</v>
      </c>
      <c r="E767">
        <v>26</v>
      </c>
      <c r="F767" t="s">
        <v>159</v>
      </c>
      <c r="G767">
        <v>759274</v>
      </c>
      <c r="H767">
        <v>24368</v>
      </c>
      <c r="I767">
        <v>837</v>
      </c>
      <c r="J767">
        <v>4077</v>
      </c>
      <c r="K767" t="b">
        <v>0</v>
      </c>
      <c r="L767" t="b">
        <v>0</v>
      </c>
      <c r="M767">
        <v>2</v>
      </c>
      <c r="N767" t="b">
        <v>1</v>
      </c>
      <c r="O767" t="s">
        <v>3531</v>
      </c>
      <c r="P767" t="s">
        <v>3532</v>
      </c>
      <c r="Q767" t="s">
        <v>3533</v>
      </c>
      <c r="R767">
        <v>6</v>
      </c>
      <c r="S767">
        <v>6</v>
      </c>
      <c r="T767">
        <v>51</v>
      </c>
      <c r="U767">
        <v>89</v>
      </c>
      <c r="V767">
        <v>12</v>
      </c>
      <c r="W767">
        <v>1689905</v>
      </c>
    </row>
    <row r="768" spans="1:23" x14ac:dyDescent="0.25">
      <c r="A768" t="s">
        <v>3534</v>
      </c>
      <c r="B768" s="1">
        <v>43067</v>
      </c>
      <c r="C768" s="1">
        <v>43066</v>
      </c>
      <c r="D768">
        <v>14</v>
      </c>
      <c r="E768">
        <v>24</v>
      </c>
      <c r="F768" t="s">
        <v>550</v>
      </c>
      <c r="G768">
        <v>1548962</v>
      </c>
      <c r="H768">
        <v>122670</v>
      </c>
      <c r="I768">
        <v>1421</v>
      </c>
      <c r="J768">
        <v>15016</v>
      </c>
      <c r="K768" t="b">
        <v>0</v>
      </c>
      <c r="L768" t="b">
        <v>0</v>
      </c>
      <c r="M768">
        <v>2</v>
      </c>
      <c r="N768" t="b">
        <v>1</v>
      </c>
      <c r="O768" t="s">
        <v>3535</v>
      </c>
      <c r="P768" t="s">
        <v>3536</v>
      </c>
      <c r="Q768" t="s">
        <v>3537</v>
      </c>
      <c r="R768">
        <v>1</v>
      </c>
      <c r="S768">
        <v>1</v>
      </c>
      <c r="T768">
        <v>48</v>
      </c>
      <c r="U768">
        <v>403</v>
      </c>
      <c r="V768">
        <v>15</v>
      </c>
      <c r="W768">
        <v>23760020</v>
      </c>
    </row>
    <row r="769" spans="1:23" x14ac:dyDescent="0.25">
      <c r="A769" t="s">
        <v>3538</v>
      </c>
      <c r="B769" s="1">
        <v>43071</v>
      </c>
      <c r="C769" s="1">
        <v>43065</v>
      </c>
      <c r="D769">
        <v>3</v>
      </c>
      <c r="E769">
        <v>10</v>
      </c>
      <c r="F769" t="s">
        <v>3539</v>
      </c>
      <c r="G769">
        <v>980944</v>
      </c>
      <c r="H769">
        <v>8335</v>
      </c>
      <c r="I769">
        <v>2517</v>
      </c>
      <c r="J769">
        <v>5304</v>
      </c>
      <c r="K769" t="b">
        <v>0</v>
      </c>
      <c r="L769" t="b">
        <v>0</v>
      </c>
      <c r="M769">
        <v>2</v>
      </c>
      <c r="N769" t="b">
        <v>1</v>
      </c>
      <c r="O769" t="s">
        <v>3540</v>
      </c>
      <c r="P769" t="s">
        <v>3541</v>
      </c>
      <c r="Q769" t="s">
        <v>3542</v>
      </c>
      <c r="R769">
        <v>5</v>
      </c>
      <c r="S769">
        <v>6</v>
      </c>
      <c r="T769">
        <v>44</v>
      </c>
      <c r="U769">
        <v>68</v>
      </c>
      <c r="V769">
        <v>22</v>
      </c>
      <c r="W769">
        <v>23765</v>
      </c>
    </row>
    <row r="770" spans="1:23" x14ac:dyDescent="0.25">
      <c r="A770" t="s">
        <v>3543</v>
      </c>
      <c r="B770" s="1">
        <v>43071</v>
      </c>
      <c r="C770" s="1">
        <v>43066</v>
      </c>
      <c r="D770">
        <v>14</v>
      </c>
      <c r="E770">
        <v>26</v>
      </c>
      <c r="F770" t="s">
        <v>1171</v>
      </c>
      <c r="G770">
        <v>49313</v>
      </c>
      <c r="H770">
        <v>2466</v>
      </c>
      <c r="I770">
        <v>74</v>
      </c>
      <c r="J770">
        <v>291</v>
      </c>
      <c r="K770" t="b">
        <v>0</v>
      </c>
      <c r="L770" t="b">
        <v>0</v>
      </c>
      <c r="M770">
        <v>1</v>
      </c>
      <c r="N770" t="b">
        <v>1</v>
      </c>
      <c r="O770" t="s">
        <v>3544</v>
      </c>
      <c r="P770" t="s">
        <v>1173</v>
      </c>
      <c r="Q770" t="s">
        <v>3545</v>
      </c>
      <c r="R770">
        <v>5</v>
      </c>
      <c r="S770">
        <v>5</v>
      </c>
      <c r="T770">
        <v>14</v>
      </c>
      <c r="U770">
        <v>110</v>
      </c>
      <c r="V770">
        <v>13</v>
      </c>
      <c r="W770">
        <v>387825</v>
      </c>
    </row>
    <row r="771" spans="1:23" x14ac:dyDescent="0.25">
      <c r="A771" t="s">
        <v>3546</v>
      </c>
      <c r="B771" s="1">
        <v>43073</v>
      </c>
      <c r="C771" s="1">
        <v>43066</v>
      </c>
      <c r="D771">
        <v>21</v>
      </c>
      <c r="E771">
        <v>23</v>
      </c>
      <c r="F771" t="s">
        <v>34</v>
      </c>
      <c r="G771">
        <v>1752883</v>
      </c>
      <c r="H771">
        <v>137210</v>
      </c>
      <c r="I771">
        <v>1198</v>
      </c>
      <c r="J771">
        <v>6341</v>
      </c>
      <c r="K771" t="b">
        <v>0</v>
      </c>
      <c r="L771" t="b">
        <v>0</v>
      </c>
      <c r="M771">
        <v>8</v>
      </c>
      <c r="N771" t="b">
        <v>1</v>
      </c>
      <c r="O771" t="s">
        <v>3547</v>
      </c>
      <c r="P771" t="s">
        <v>3548</v>
      </c>
      <c r="Q771" t="s">
        <v>3549</v>
      </c>
      <c r="R771">
        <v>7</v>
      </c>
      <c r="S771">
        <v>7</v>
      </c>
      <c r="T771">
        <v>158</v>
      </c>
      <c r="U771">
        <v>656</v>
      </c>
      <c r="V771">
        <v>27</v>
      </c>
      <c r="W771">
        <v>4191209</v>
      </c>
    </row>
    <row r="772" spans="1:23" x14ac:dyDescent="0.25">
      <c r="A772" t="s">
        <v>3550</v>
      </c>
      <c r="B772" s="1">
        <v>43071</v>
      </c>
      <c r="C772" s="1">
        <v>43065</v>
      </c>
      <c r="D772">
        <v>16</v>
      </c>
      <c r="E772">
        <v>28</v>
      </c>
      <c r="F772" t="s">
        <v>2924</v>
      </c>
      <c r="G772">
        <v>145213</v>
      </c>
      <c r="H772">
        <v>4314</v>
      </c>
      <c r="I772">
        <v>435</v>
      </c>
      <c r="J772">
        <v>3769</v>
      </c>
      <c r="K772" t="b">
        <v>0</v>
      </c>
      <c r="L772" t="b">
        <v>0</v>
      </c>
      <c r="M772">
        <v>5</v>
      </c>
      <c r="N772" t="b">
        <v>1</v>
      </c>
      <c r="O772" t="s">
        <v>3551</v>
      </c>
      <c r="P772" t="s">
        <v>3552</v>
      </c>
      <c r="Q772" t="s">
        <v>3553</v>
      </c>
      <c r="R772">
        <v>5</v>
      </c>
      <c r="S772">
        <v>6</v>
      </c>
      <c r="T772">
        <v>7</v>
      </c>
      <c r="U772">
        <v>50</v>
      </c>
      <c r="V772">
        <v>24</v>
      </c>
      <c r="W772">
        <v>416583</v>
      </c>
    </row>
    <row r="773" spans="1:23" x14ac:dyDescent="0.25">
      <c r="A773" t="s">
        <v>3554</v>
      </c>
      <c r="B773" s="1">
        <v>43072</v>
      </c>
      <c r="C773" s="1">
        <v>43065</v>
      </c>
      <c r="D773">
        <v>21</v>
      </c>
      <c r="E773">
        <v>24</v>
      </c>
      <c r="F773" t="s">
        <v>3555</v>
      </c>
      <c r="G773">
        <v>1201905</v>
      </c>
      <c r="H773">
        <v>32974</v>
      </c>
      <c r="I773">
        <v>273</v>
      </c>
      <c r="J773">
        <v>0</v>
      </c>
      <c r="K773" t="b">
        <v>1</v>
      </c>
      <c r="L773" t="b">
        <v>0</v>
      </c>
      <c r="M773">
        <v>4</v>
      </c>
      <c r="N773" t="b">
        <v>1</v>
      </c>
      <c r="O773" t="s">
        <v>3556</v>
      </c>
      <c r="P773" t="s">
        <v>3557</v>
      </c>
      <c r="Q773" t="s">
        <v>3558</v>
      </c>
      <c r="R773">
        <v>6</v>
      </c>
      <c r="S773">
        <v>7</v>
      </c>
      <c r="T773">
        <v>54</v>
      </c>
      <c r="U773">
        <v>99</v>
      </c>
      <c r="V773">
        <v>18</v>
      </c>
      <c r="W773">
        <v>6282974</v>
      </c>
    </row>
    <row r="774" spans="1:23" x14ac:dyDescent="0.25">
      <c r="A774" t="s">
        <v>3559</v>
      </c>
      <c r="B774" s="1">
        <v>43071</v>
      </c>
      <c r="C774" s="1">
        <v>43065</v>
      </c>
      <c r="D774">
        <v>22</v>
      </c>
      <c r="E774">
        <v>26</v>
      </c>
      <c r="F774" t="s">
        <v>555</v>
      </c>
      <c r="G774">
        <v>464544</v>
      </c>
      <c r="H774">
        <v>17398</v>
      </c>
      <c r="I774">
        <v>304</v>
      </c>
      <c r="J774">
        <v>1077</v>
      </c>
      <c r="K774" t="b">
        <v>0</v>
      </c>
      <c r="L774" t="b">
        <v>0</v>
      </c>
      <c r="M774">
        <v>1</v>
      </c>
      <c r="N774" t="b">
        <v>1</v>
      </c>
      <c r="O774" t="s">
        <v>3560</v>
      </c>
      <c r="P774" t="s">
        <v>3561</v>
      </c>
      <c r="Q774" t="s">
        <v>3562</v>
      </c>
      <c r="R774">
        <v>5</v>
      </c>
      <c r="S774">
        <v>6</v>
      </c>
      <c r="T774">
        <v>28</v>
      </c>
      <c r="U774">
        <v>63</v>
      </c>
      <c r="V774">
        <v>12</v>
      </c>
      <c r="W774">
        <v>2127866</v>
      </c>
    </row>
    <row r="775" spans="1:23" x14ac:dyDescent="0.25">
      <c r="A775" t="s">
        <v>3563</v>
      </c>
      <c r="B775" s="1">
        <v>43071</v>
      </c>
      <c r="C775" s="1">
        <v>43066</v>
      </c>
      <c r="D775">
        <v>11</v>
      </c>
      <c r="E775">
        <v>17</v>
      </c>
      <c r="F775" t="s">
        <v>3564</v>
      </c>
      <c r="G775">
        <v>53812</v>
      </c>
      <c r="H775">
        <v>423</v>
      </c>
      <c r="I775">
        <v>34</v>
      </c>
      <c r="J775">
        <v>324</v>
      </c>
      <c r="K775" t="b">
        <v>0</v>
      </c>
      <c r="L775" t="b">
        <v>0</v>
      </c>
      <c r="M775">
        <v>5</v>
      </c>
      <c r="N775" t="b">
        <v>1</v>
      </c>
      <c r="O775" t="s">
        <v>3565</v>
      </c>
      <c r="P775" t="s">
        <v>3566</v>
      </c>
      <c r="R775">
        <v>5</v>
      </c>
      <c r="S775">
        <v>5</v>
      </c>
      <c r="T775">
        <v>1</v>
      </c>
      <c r="U775">
        <v>14</v>
      </c>
      <c r="V775">
        <v>14</v>
      </c>
      <c r="W775">
        <v>1558</v>
      </c>
    </row>
    <row r="776" spans="1:23" x14ac:dyDescent="0.25">
      <c r="A776" t="s">
        <v>3567</v>
      </c>
      <c r="B776" s="1">
        <v>43068</v>
      </c>
      <c r="C776" s="1">
        <v>43066</v>
      </c>
      <c r="D776">
        <v>16</v>
      </c>
      <c r="E776">
        <v>26</v>
      </c>
      <c r="F776" t="s">
        <v>139</v>
      </c>
      <c r="G776">
        <v>24907</v>
      </c>
      <c r="H776">
        <v>611</v>
      </c>
      <c r="I776">
        <v>42</v>
      </c>
      <c r="J776">
        <v>98</v>
      </c>
      <c r="K776" t="b">
        <v>0</v>
      </c>
      <c r="L776" t="b">
        <v>0</v>
      </c>
      <c r="M776">
        <v>4</v>
      </c>
      <c r="N776" t="b">
        <v>1</v>
      </c>
      <c r="O776" t="s">
        <v>3568</v>
      </c>
      <c r="P776" t="s">
        <v>3569</v>
      </c>
      <c r="Q776" t="s">
        <v>3570</v>
      </c>
      <c r="R776">
        <v>2</v>
      </c>
      <c r="S776">
        <v>2</v>
      </c>
      <c r="T776">
        <v>143</v>
      </c>
      <c r="U776">
        <v>695</v>
      </c>
      <c r="V776">
        <v>39</v>
      </c>
      <c r="W776">
        <v>890739</v>
      </c>
    </row>
    <row r="777" spans="1:23" x14ac:dyDescent="0.25">
      <c r="A777" t="s">
        <v>3571</v>
      </c>
      <c r="B777" s="1">
        <v>43072</v>
      </c>
      <c r="C777" s="1">
        <v>43066</v>
      </c>
      <c r="D777">
        <v>3</v>
      </c>
      <c r="E777">
        <v>24</v>
      </c>
      <c r="F777" t="s">
        <v>3572</v>
      </c>
      <c r="G777">
        <v>38600</v>
      </c>
      <c r="H777">
        <v>140</v>
      </c>
      <c r="I777">
        <v>90</v>
      </c>
      <c r="J777">
        <v>519</v>
      </c>
      <c r="K777" t="b">
        <v>0</v>
      </c>
      <c r="L777" t="b">
        <v>0</v>
      </c>
      <c r="M777">
        <v>1</v>
      </c>
      <c r="N777" t="b">
        <v>1</v>
      </c>
      <c r="O777" t="s">
        <v>3573</v>
      </c>
      <c r="P777" t="s">
        <v>3574</v>
      </c>
      <c r="Q777" t="s">
        <v>3575</v>
      </c>
      <c r="R777">
        <v>6</v>
      </c>
      <c r="S777">
        <v>6</v>
      </c>
      <c r="T777">
        <v>7</v>
      </c>
      <c r="U777">
        <v>22</v>
      </c>
      <c r="V777">
        <v>9</v>
      </c>
      <c r="W777" t="s">
        <v>236</v>
      </c>
    </row>
    <row r="778" spans="1:23" x14ac:dyDescent="0.25">
      <c r="A778" t="s">
        <v>3576</v>
      </c>
      <c r="B778" s="1">
        <v>43071</v>
      </c>
      <c r="C778" s="1">
        <v>43065</v>
      </c>
      <c r="D778">
        <v>10</v>
      </c>
      <c r="E778">
        <v>25</v>
      </c>
      <c r="F778" t="s">
        <v>3577</v>
      </c>
      <c r="G778">
        <v>933117</v>
      </c>
      <c r="H778">
        <v>514</v>
      </c>
      <c r="I778">
        <v>127</v>
      </c>
      <c r="J778">
        <v>0</v>
      </c>
      <c r="K778" t="b">
        <v>1</v>
      </c>
      <c r="L778" t="b">
        <v>0</v>
      </c>
      <c r="M778">
        <v>0</v>
      </c>
      <c r="N778" t="b">
        <v>0</v>
      </c>
      <c r="O778" t="s">
        <v>3578</v>
      </c>
      <c r="P778" t="s">
        <v>3579</v>
      </c>
      <c r="Q778" t="s">
        <v>3580</v>
      </c>
      <c r="R778">
        <v>5</v>
      </c>
      <c r="S778">
        <v>6</v>
      </c>
      <c r="T778">
        <v>16</v>
      </c>
      <c r="U778">
        <v>17</v>
      </c>
      <c r="V778">
        <v>2</v>
      </c>
      <c r="W778">
        <v>15523</v>
      </c>
    </row>
    <row r="779" spans="1:23" x14ac:dyDescent="0.25">
      <c r="A779" t="s">
        <v>3581</v>
      </c>
      <c r="B779" s="1">
        <v>43067</v>
      </c>
      <c r="C779" s="1">
        <v>43064</v>
      </c>
      <c r="D779">
        <v>18</v>
      </c>
      <c r="E779">
        <v>22</v>
      </c>
      <c r="F779" t="s">
        <v>3582</v>
      </c>
      <c r="G779">
        <v>27779</v>
      </c>
      <c r="H779">
        <v>49</v>
      </c>
      <c r="I779">
        <v>7</v>
      </c>
      <c r="J779">
        <v>34</v>
      </c>
      <c r="K779" t="b">
        <v>0</v>
      </c>
      <c r="L779" t="b">
        <v>0</v>
      </c>
      <c r="M779">
        <v>2</v>
      </c>
      <c r="N779" t="b">
        <v>1</v>
      </c>
      <c r="O779" t="s">
        <v>3583</v>
      </c>
      <c r="P779" t="s">
        <v>3584</v>
      </c>
      <c r="Q779" t="s">
        <v>3585</v>
      </c>
      <c r="R779">
        <v>1</v>
      </c>
      <c r="S779">
        <v>3</v>
      </c>
      <c r="T779">
        <v>13</v>
      </c>
      <c r="U779">
        <v>34</v>
      </c>
      <c r="V779">
        <v>4</v>
      </c>
      <c r="W779">
        <v>3</v>
      </c>
    </row>
    <row r="780" spans="1:23" x14ac:dyDescent="0.25">
      <c r="A780" t="s">
        <v>3586</v>
      </c>
      <c r="B780" s="1">
        <v>43070</v>
      </c>
      <c r="C780" s="1">
        <v>43064</v>
      </c>
      <c r="D780">
        <v>22</v>
      </c>
      <c r="E780">
        <v>27</v>
      </c>
      <c r="F780" t="s">
        <v>3587</v>
      </c>
      <c r="G780">
        <v>169915</v>
      </c>
      <c r="H780">
        <v>7518</v>
      </c>
      <c r="I780">
        <v>152</v>
      </c>
      <c r="J780">
        <v>793</v>
      </c>
      <c r="K780" t="b">
        <v>0</v>
      </c>
      <c r="L780" t="b">
        <v>0</v>
      </c>
      <c r="M780">
        <v>1</v>
      </c>
      <c r="N780" t="b">
        <v>1</v>
      </c>
      <c r="O780" t="s">
        <v>3588</v>
      </c>
      <c r="P780" t="s">
        <v>3589</v>
      </c>
      <c r="Q780" t="s">
        <v>3590</v>
      </c>
      <c r="R780">
        <v>4</v>
      </c>
      <c r="S780">
        <v>6</v>
      </c>
      <c r="T780">
        <v>6</v>
      </c>
      <c r="U780">
        <v>30</v>
      </c>
      <c r="V780">
        <v>17</v>
      </c>
      <c r="W780">
        <v>303614</v>
      </c>
    </row>
    <row r="781" spans="1:23" x14ac:dyDescent="0.25">
      <c r="A781" t="s">
        <v>3591</v>
      </c>
      <c r="B781" s="1">
        <v>43070</v>
      </c>
      <c r="C781" s="1">
        <v>43065</v>
      </c>
      <c r="D781">
        <v>16</v>
      </c>
      <c r="E781">
        <v>25</v>
      </c>
      <c r="F781" t="s">
        <v>3592</v>
      </c>
      <c r="G781">
        <v>4040</v>
      </c>
      <c r="H781">
        <v>19</v>
      </c>
      <c r="I781">
        <v>3</v>
      </c>
      <c r="J781">
        <v>0</v>
      </c>
      <c r="K781" t="b">
        <v>0</v>
      </c>
      <c r="L781" t="b">
        <v>0</v>
      </c>
      <c r="M781">
        <v>1</v>
      </c>
      <c r="N781" t="b">
        <v>1</v>
      </c>
      <c r="O781" t="s">
        <v>3593</v>
      </c>
      <c r="P781" t="s">
        <v>3594</v>
      </c>
      <c r="Q781" t="s">
        <v>3595</v>
      </c>
      <c r="R781">
        <v>4</v>
      </c>
      <c r="S781">
        <v>5</v>
      </c>
      <c r="T781">
        <v>37</v>
      </c>
      <c r="U781">
        <v>49</v>
      </c>
      <c r="V781">
        <v>5</v>
      </c>
      <c r="W781">
        <v>203158</v>
      </c>
    </row>
    <row r="782" spans="1:23" x14ac:dyDescent="0.25">
      <c r="A782" t="s">
        <v>3596</v>
      </c>
      <c r="B782" s="1">
        <v>43070</v>
      </c>
      <c r="C782" s="1">
        <v>43062</v>
      </c>
      <c r="D782">
        <v>16</v>
      </c>
      <c r="E782">
        <v>26</v>
      </c>
      <c r="F782" t="s">
        <v>3597</v>
      </c>
      <c r="G782">
        <v>1547962</v>
      </c>
      <c r="H782">
        <v>37947</v>
      </c>
      <c r="I782">
        <v>763</v>
      </c>
      <c r="J782">
        <v>1827</v>
      </c>
      <c r="K782" t="b">
        <v>0</v>
      </c>
      <c r="L782" t="b">
        <v>0</v>
      </c>
      <c r="M782">
        <v>9</v>
      </c>
      <c r="N782" t="b">
        <v>1</v>
      </c>
      <c r="O782" t="s">
        <v>3598</v>
      </c>
      <c r="P782" t="s">
        <v>3599</v>
      </c>
      <c r="Q782" t="s">
        <v>3600</v>
      </c>
      <c r="R782">
        <v>4</v>
      </c>
      <c r="S782">
        <v>8</v>
      </c>
      <c r="T782">
        <v>143</v>
      </c>
      <c r="U782">
        <v>477</v>
      </c>
      <c r="V782">
        <v>21</v>
      </c>
      <c r="W782">
        <v>1709788</v>
      </c>
    </row>
    <row r="783" spans="1:23" x14ac:dyDescent="0.25">
      <c r="A783" t="s">
        <v>3601</v>
      </c>
      <c r="B783" s="1">
        <v>43069</v>
      </c>
      <c r="C783" s="1">
        <v>43041</v>
      </c>
      <c r="D783">
        <v>13</v>
      </c>
      <c r="E783">
        <v>28</v>
      </c>
      <c r="F783" t="s">
        <v>3602</v>
      </c>
      <c r="G783">
        <v>6890</v>
      </c>
      <c r="H783">
        <v>199</v>
      </c>
      <c r="I783">
        <v>9</v>
      </c>
      <c r="J783">
        <v>72</v>
      </c>
      <c r="K783" t="b">
        <v>0</v>
      </c>
      <c r="L783" t="b">
        <v>0</v>
      </c>
      <c r="M783">
        <v>3</v>
      </c>
      <c r="N783" t="b">
        <v>1</v>
      </c>
      <c r="O783" t="s">
        <v>3603</v>
      </c>
      <c r="P783" t="s">
        <v>3604</v>
      </c>
      <c r="Q783" t="s">
        <v>3605</v>
      </c>
      <c r="R783">
        <v>3</v>
      </c>
      <c r="S783">
        <v>28</v>
      </c>
      <c r="T783">
        <v>143</v>
      </c>
      <c r="U783">
        <v>665</v>
      </c>
      <c r="V783">
        <v>32</v>
      </c>
      <c r="W783">
        <v>6120</v>
      </c>
    </row>
    <row r="784" spans="1:23" x14ac:dyDescent="0.25">
      <c r="A784" t="s">
        <v>3606</v>
      </c>
      <c r="B784" s="1">
        <v>43070</v>
      </c>
      <c r="C784" s="1">
        <v>43063</v>
      </c>
      <c r="D784">
        <v>0</v>
      </c>
      <c r="E784">
        <v>10</v>
      </c>
      <c r="F784" t="s">
        <v>3607</v>
      </c>
      <c r="G784">
        <v>1728219</v>
      </c>
      <c r="H784">
        <v>80272</v>
      </c>
      <c r="I784">
        <v>425</v>
      </c>
      <c r="J784">
        <v>1846</v>
      </c>
      <c r="K784" t="b">
        <v>0</v>
      </c>
      <c r="L784" t="b">
        <v>0</v>
      </c>
      <c r="M784">
        <v>2</v>
      </c>
      <c r="N784" t="b">
        <v>1</v>
      </c>
      <c r="O784" t="s">
        <v>3608</v>
      </c>
      <c r="P784" t="s">
        <v>3609</v>
      </c>
      <c r="Q784" t="s">
        <v>3610</v>
      </c>
      <c r="R784">
        <v>4</v>
      </c>
      <c r="S784">
        <v>7</v>
      </c>
      <c r="T784">
        <v>124</v>
      </c>
      <c r="U784">
        <v>137</v>
      </c>
      <c r="V784">
        <v>7</v>
      </c>
      <c r="W784">
        <v>1081379</v>
      </c>
    </row>
    <row r="785" spans="1:23" x14ac:dyDescent="0.25">
      <c r="A785" t="s">
        <v>3611</v>
      </c>
      <c r="B785" s="1">
        <v>43069</v>
      </c>
      <c r="C785" s="1">
        <v>43063</v>
      </c>
      <c r="D785">
        <v>15</v>
      </c>
      <c r="E785">
        <v>22</v>
      </c>
      <c r="F785" t="s">
        <v>3612</v>
      </c>
      <c r="G785">
        <v>245735</v>
      </c>
      <c r="H785">
        <v>10444</v>
      </c>
      <c r="I785">
        <v>127</v>
      </c>
      <c r="J785">
        <v>1101</v>
      </c>
      <c r="K785" t="b">
        <v>0</v>
      </c>
      <c r="L785" t="b">
        <v>0</v>
      </c>
      <c r="M785">
        <v>2</v>
      </c>
      <c r="N785" t="b">
        <v>1</v>
      </c>
      <c r="O785" t="s">
        <v>3613</v>
      </c>
      <c r="P785" t="s">
        <v>3614</v>
      </c>
      <c r="Q785" t="s">
        <v>3615</v>
      </c>
      <c r="R785">
        <v>3</v>
      </c>
      <c r="S785">
        <v>6</v>
      </c>
      <c r="T785">
        <v>171</v>
      </c>
      <c r="U785">
        <v>256</v>
      </c>
      <c r="V785">
        <v>11</v>
      </c>
      <c r="W785">
        <v>123984</v>
      </c>
    </row>
    <row r="786" spans="1:23" x14ac:dyDescent="0.25">
      <c r="A786" t="s">
        <v>3616</v>
      </c>
      <c r="B786" s="1">
        <v>43069</v>
      </c>
      <c r="C786" s="1">
        <v>43063</v>
      </c>
      <c r="D786">
        <v>11</v>
      </c>
      <c r="E786">
        <v>28</v>
      </c>
      <c r="F786" t="s">
        <v>3617</v>
      </c>
      <c r="G786">
        <v>47178</v>
      </c>
      <c r="H786">
        <v>1541</v>
      </c>
      <c r="I786">
        <v>27</v>
      </c>
      <c r="J786">
        <v>148</v>
      </c>
      <c r="K786" t="b">
        <v>0</v>
      </c>
      <c r="L786" t="b">
        <v>0</v>
      </c>
      <c r="M786">
        <v>5</v>
      </c>
      <c r="N786" t="b">
        <v>1</v>
      </c>
      <c r="O786" t="s">
        <v>3618</v>
      </c>
      <c r="P786" t="s">
        <v>3619</v>
      </c>
      <c r="Q786" t="s">
        <v>3620</v>
      </c>
      <c r="R786">
        <v>3</v>
      </c>
      <c r="S786">
        <v>6</v>
      </c>
      <c r="T786">
        <v>119</v>
      </c>
      <c r="U786">
        <v>302</v>
      </c>
      <c r="V786">
        <v>62</v>
      </c>
      <c r="W786">
        <v>35560</v>
      </c>
    </row>
    <row r="787" spans="1:23" x14ac:dyDescent="0.25">
      <c r="A787" t="s">
        <v>3621</v>
      </c>
      <c r="B787" s="1">
        <v>43069</v>
      </c>
      <c r="C787" s="1">
        <v>43061</v>
      </c>
      <c r="D787">
        <v>16</v>
      </c>
      <c r="E787">
        <v>24</v>
      </c>
      <c r="F787" t="s">
        <v>3622</v>
      </c>
      <c r="G787">
        <v>334148</v>
      </c>
      <c r="H787">
        <v>1746</v>
      </c>
      <c r="I787">
        <v>134</v>
      </c>
      <c r="J787">
        <v>1442</v>
      </c>
      <c r="K787" t="b">
        <v>0</v>
      </c>
      <c r="L787" t="b">
        <v>0</v>
      </c>
      <c r="M787">
        <v>3</v>
      </c>
      <c r="N787" t="b">
        <v>1</v>
      </c>
      <c r="O787" t="s">
        <v>3623</v>
      </c>
      <c r="P787" t="s">
        <v>3624</v>
      </c>
      <c r="Q787" t="s">
        <v>3625</v>
      </c>
      <c r="R787">
        <v>3</v>
      </c>
      <c r="S787">
        <v>8</v>
      </c>
      <c r="T787">
        <v>150</v>
      </c>
      <c r="U787">
        <v>435</v>
      </c>
      <c r="V787">
        <v>30</v>
      </c>
      <c r="W787">
        <v>154612</v>
      </c>
    </row>
    <row r="788" spans="1:23" x14ac:dyDescent="0.25">
      <c r="A788" t="s">
        <v>3626</v>
      </c>
      <c r="B788" s="1">
        <v>43068</v>
      </c>
      <c r="C788" s="1">
        <v>43061</v>
      </c>
      <c r="D788">
        <v>18</v>
      </c>
      <c r="E788">
        <v>10</v>
      </c>
      <c r="F788" t="s">
        <v>3627</v>
      </c>
      <c r="G788">
        <v>651268</v>
      </c>
      <c r="H788">
        <v>52910</v>
      </c>
      <c r="I788">
        <v>245</v>
      </c>
      <c r="J788">
        <v>2615</v>
      </c>
      <c r="K788" t="b">
        <v>0</v>
      </c>
      <c r="L788" t="b">
        <v>0</v>
      </c>
      <c r="M788">
        <v>1</v>
      </c>
      <c r="N788" t="b">
        <v>1</v>
      </c>
      <c r="O788" t="s">
        <v>3628</v>
      </c>
      <c r="P788" t="s">
        <v>3627</v>
      </c>
      <c r="Q788" t="s">
        <v>3629</v>
      </c>
      <c r="R788">
        <v>2</v>
      </c>
      <c r="S788">
        <v>7</v>
      </c>
      <c r="T788">
        <v>4</v>
      </c>
      <c r="U788">
        <v>4</v>
      </c>
      <c r="V788">
        <v>1</v>
      </c>
      <c r="W788">
        <v>11325240</v>
      </c>
    </row>
    <row r="789" spans="1:23" x14ac:dyDescent="0.25">
      <c r="A789" t="s">
        <v>3630</v>
      </c>
      <c r="B789" s="1">
        <v>43068</v>
      </c>
      <c r="C789" s="1">
        <v>43061</v>
      </c>
      <c r="D789">
        <v>22</v>
      </c>
      <c r="E789">
        <v>26</v>
      </c>
      <c r="F789" t="s">
        <v>3631</v>
      </c>
      <c r="G789">
        <v>15870</v>
      </c>
      <c r="H789">
        <v>910</v>
      </c>
      <c r="I789">
        <v>41</v>
      </c>
      <c r="J789">
        <v>80</v>
      </c>
      <c r="K789" t="b">
        <v>0</v>
      </c>
      <c r="L789" t="b">
        <v>0</v>
      </c>
      <c r="M789">
        <v>1</v>
      </c>
      <c r="N789" t="b">
        <v>1</v>
      </c>
      <c r="O789" t="s">
        <v>3632</v>
      </c>
      <c r="P789" t="s">
        <v>3633</v>
      </c>
      <c r="Q789" t="s">
        <v>3634</v>
      </c>
      <c r="R789">
        <v>2</v>
      </c>
      <c r="S789">
        <v>7</v>
      </c>
      <c r="T789">
        <v>143</v>
      </c>
      <c r="U789">
        <v>511</v>
      </c>
      <c r="V789">
        <v>43</v>
      </c>
      <c r="W789">
        <v>284512</v>
      </c>
    </row>
    <row r="790" spans="1:23" x14ac:dyDescent="0.25">
      <c r="A790" t="s">
        <v>3635</v>
      </c>
      <c r="B790" s="1">
        <v>43068</v>
      </c>
      <c r="C790" s="1">
        <v>43059</v>
      </c>
      <c r="D790">
        <v>20</v>
      </c>
      <c r="E790">
        <v>26</v>
      </c>
      <c r="F790" t="s">
        <v>3636</v>
      </c>
      <c r="G790">
        <v>1273655</v>
      </c>
      <c r="H790">
        <v>26473</v>
      </c>
      <c r="I790">
        <v>1380</v>
      </c>
      <c r="J790">
        <v>3106</v>
      </c>
      <c r="K790" t="b">
        <v>0</v>
      </c>
      <c r="L790" t="b">
        <v>0</v>
      </c>
      <c r="M790">
        <v>9</v>
      </c>
      <c r="N790" t="b">
        <v>1</v>
      </c>
      <c r="O790" t="s">
        <v>3637</v>
      </c>
      <c r="P790" t="s">
        <v>3638</v>
      </c>
      <c r="Q790" s="2" t="s">
        <v>3639</v>
      </c>
      <c r="R790">
        <v>2</v>
      </c>
      <c r="S790">
        <v>9</v>
      </c>
      <c r="T790">
        <v>83</v>
      </c>
      <c r="U790">
        <v>174</v>
      </c>
      <c r="V790">
        <v>30</v>
      </c>
      <c r="W790">
        <v>130054</v>
      </c>
    </row>
    <row r="791" spans="1:23" x14ac:dyDescent="0.25">
      <c r="A791" t="s">
        <v>3640</v>
      </c>
      <c r="B791" s="1">
        <v>43067</v>
      </c>
      <c r="C791" s="1">
        <v>43060</v>
      </c>
      <c r="D791">
        <v>22</v>
      </c>
      <c r="E791">
        <v>10</v>
      </c>
      <c r="F791" t="s">
        <v>3015</v>
      </c>
      <c r="G791">
        <v>78674</v>
      </c>
      <c r="H791">
        <v>4826</v>
      </c>
      <c r="I791">
        <v>118</v>
      </c>
      <c r="J791">
        <v>344</v>
      </c>
      <c r="K791" t="b">
        <v>0</v>
      </c>
      <c r="L791" t="b">
        <v>0</v>
      </c>
      <c r="M791">
        <v>8</v>
      </c>
      <c r="N791" t="b">
        <v>1</v>
      </c>
      <c r="O791" t="s">
        <v>3641</v>
      </c>
      <c r="P791" t="s">
        <v>3642</v>
      </c>
      <c r="Q791" t="s">
        <v>3643</v>
      </c>
      <c r="R791">
        <v>1</v>
      </c>
      <c r="S791">
        <v>7</v>
      </c>
      <c r="T791">
        <v>110</v>
      </c>
      <c r="U791">
        <v>287</v>
      </c>
      <c r="V791">
        <v>11</v>
      </c>
      <c r="W791">
        <v>0</v>
      </c>
    </row>
    <row r="792" spans="1:23" x14ac:dyDescent="0.25">
      <c r="A792" t="s">
        <v>3644</v>
      </c>
      <c r="B792" s="1">
        <v>43067</v>
      </c>
      <c r="C792" s="1">
        <v>43060</v>
      </c>
      <c r="D792">
        <v>16</v>
      </c>
      <c r="E792">
        <v>10</v>
      </c>
      <c r="F792" t="s">
        <v>3645</v>
      </c>
      <c r="G792">
        <v>90206</v>
      </c>
      <c r="H792">
        <v>6419</v>
      </c>
      <c r="I792">
        <v>34</v>
      </c>
      <c r="J792">
        <v>443</v>
      </c>
      <c r="K792" t="b">
        <v>0</v>
      </c>
      <c r="L792" t="b">
        <v>0</v>
      </c>
      <c r="M792">
        <v>1</v>
      </c>
      <c r="N792" t="b">
        <v>1</v>
      </c>
      <c r="O792" t="s">
        <v>3646</v>
      </c>
      <c r="P792" t="s">
        <v>3647</v>
      </c>
      <c r="Q792" t="s">
        <v>3648</v>
      </c>
      <c r="R792">
        <v>1</v>
      </c>
      <c r="S792">
        <v>7</v>
      </c>
      <c r="T792">
        <v>7</v>
      </c>
      <c r="U792">
        <v>26</v>
      </c>
      <c r="V792">
        <v>16</v>
      </c>
      <c r="W792">
        <v>153622</v>
      </c>
    </row>
    <row r="793" spans="1:23" x14ac:dyDescent="0.25">
      <c r="A793" t="s">
        <v>3649</v>
      </c>
      <c r="B793" s="1">
        <v>43069</v>
      </c>
      <c r="C793" s="1">
        <v>43067</v>
      </c>
      <c r="D793">
        <v>20</v>
      </c>
      <c r="E793">
        <v>23</v>
      </c>
      <c r="F793" t="s">
        <v>3650</v>
      </c>
      <c r="G793">
        <v>3411173</v>
      </c>
      <c r="H793">
        <v>277250</v>
      </c>
      <c r="I793">
        <v>4991</v>
      </c>
      <c r="J793">
        <v>28200</v>
      </c>
      <c r="K793" t="b">
        <v>0</v>
      </c>
      <c r="L793" t="b">
        <v>0</v>
      </c>
      <c r="M793">
        <v>0</v>
      </c>
      <c r="N793" t="b">
        <v>0</v>
      </c>
      <c r="O793" t="s">
        <v>3651</v>
      </c>
      <c r="P793" t="s">
        <v>3652</v>
      </c>
      <c r="Q793" t="s">
        <v>3653</v>
      </c>
      <c r="R793">
        <v>2</v>
      </c>
      <c r="S793">
        <v>2</v>
      </c>
      <c r="T793">
        <v>441</v>
      </c>
      <c r="U793">
        <v>572</v>
      </c>
      <c r="V793">
        <v>12</v>
      </c>
      <c r="W793">
        <v>12480763</v>
      </c>
    </row>
    <row r="794" spans="1:23" x14ac:dyDescent="0.25">
      <c r="A794" t="s">
        <v>3654</v>
      </c>
      <c r="B794" s="1">
        <v>43074</v>
      </c>
      <c r="C794" s="1">
        <v>43067</v>
      </c>
      <c r="D794">
        <v>18</v>
      </c>
      <c r="E794">
        <v>1</v>
      </c>
      <c r="F794" t="s">
        <v>204</v>
      </c>
      <c r="G794">
        <v>2109158</v>
      </c>
      <c r="H794">
        <v>61175</v>
      </c>
      <c r="I794">
        <v>1042</v>
      </c>
      <c r="J794">
        <v>5289</v>
      </c>
      <c r="K794" t="b">
        <v>0</v>
      </c>
      <c r="L794" t="b">
        <v>0</v>
      </c>
      <c r="M794">
        <v>4</v>
      </c>
      <c r="N794" t="b">
        <v>1</v>
      </c>
      <c r="O794" t="s">
        <v>3655</v>
      </c>
      <c r="P794" t="s">
        <v>3656</v>
      </c>
      <c r="Q794" t="s">
        <v>3657</v>
      </c>
      <c r="R794">
        <v>7</v>
      </c>
      <c r="S794">
        <v>7</v>
      </c>
      <c r="T794">
        <v>23</v>
      </c>
      <c r="U794">
        <v>121</v>
      </c>
      <c r="V794">
        <v>12</v>
      </c>
      <c r="W794">
        <v>6366779</v>
      </c>
    </row>
    <row r="795" spans="1:23" x14ac:dyDescent="0.25">
      <c r="A795" t="s">
        <v>3658</v>
      </c>
      <c r="B795" s="1">
        <v>43074</v>
      </c>
      <c r="C795" s="1">
        <v>43067</v>
      </c>
      <c r="D795">
        <v>17</v>
      </c>
      <c r="E795">
        <v>1</v>
      </c>
      <c r="F795" t="s">
        <v>491</v>
      </c>
      <c r="G795">
        <v>1789817</v>
      </c>
      <c r="H795">
        <v>38476</v>
      </c>
      <c r="I795">
        <v>3328</v>
      </c>
      <c r="J795">
        <v>6570</v>
      </c>
      <c r="K795" t="b">
        <v>0</v>
      </c>
      <c r="L795" t="b">
        <v>0</v>
      </c>
      <c r="M795">
        <v>2</v>
      </c>
      <c r="N795" t="b">
        <v>1</v>
      </c>
      <c r="O795" t="s">
        <v>3659</v>
      </c>
      <c r="P795" t="s">
        <v>3660</v>
      </c>
      <c r="Q795" t="s">
        <v>3661</v>
      </c>
      <c r="R795">
        <v>7</v>
      </c>
      <c r="S795">
        <v>7</v>
      </c>
      <c r="T795">
        <v>113</v>
      </c>
      <c r="U795">
        <v>246</v>
      </c>
      <c r="V795">
        <v>11</v>
      </c>
      <c r="W795">
        <v>7579253</v>
      </c>
    </row>
    <row r="796" spans="1:23" x14ac:dyDescent="0.25">
      <c r="A796" t="s">
        <v>3662</v>
      </c>
      <c r="B796" s="1">
        <v>43076</v>
      </c>
      <c r="C796" s="1">
        <v>43067</v>
      </c>
      <c r="D796">
        <v>21</v>
      </c>
      <c r="E796">
        <v>1</v>
      </c>
      <c r="F796" t="s">
        <v>64</v>
      </c>
      <c r="G796">
        <v>3064780</v>
      </c>
      <c r="H796">
        <v>76492</v>
      </c>
      <c r="I796">
        <v>3305</v>
      </c>
      <c r="J796">
        <v>5302</v>
      </c>
      <c r="K796" t="b">
        <v>0</v>
      </c>
      <c r="L796" t="b">
        <v>0</v>
      </c>
      <c r="M796">
        <v>2</v>
      </c>
      <c r="N796" t="b">
        <v>1</v>
      </c>
      <c r="O796" t="s">
        <v>3663</v>
      </c>
      <c r="P796" t="s">
        <v>3664</v>
      </c>
      <c r="Q796" t="s">
        <v>3665</v>
      </c>
      <c r="R796">
        <v>9</v>
      </c>
      <c r="S796">
        <v>9</v>
      </c>
      <c r="T796">
        <v>151</v>
      </c>
      <c r="U796">
        <v>223</v>
      </c>
      <c r="V796">
        <v>24</v>
      </c>
      <c r="W796">
        <v>2453494</v>
      </c>
    </row>
    <row r="797" spans="1:23" x14ac:dyDescent="0.25">
      <c r="A797" t="s">
        <v>3666</v>
      </c>
      <c r="B797" s="1">
        <v>43072</v>
      </c>
      <c r="C797" s="1">
        <v>43067</v>
      </c>
      <c r="D797">
        <v>16</v>
      </c>
      <c r="E797">
        <v>17</v>
      </c>
      <c r="F797" t="s">
        <v>1189</v>
      </c>
      <c r="G797">
        <v>3027415</v>
      </c>
      <c r="H797">
        <v>31069</v>
      </c>
      <c r="I797">
        <v>614</v>
      </c>
      <c r="J797">
        <v>2060</v>
      </c>
      <c r="K797" t="b">
        <v>0</v>
      </c>
      <c r="L797" t="b">
        <v>0</v>
      </c>
      <c r="M797">
        <v>7</v>
      </c>
      <c r="N797" t="b">
        <v>1</v>
      </c>
      <c r="O797" t="s">
        <v>3667</v>
      </c>
      <c r="P797" t="s">
        <v>3668</v>
      </c>
      <c r="Q797" t="s">
        <v>3669</v>
      </c>
      <c r="R797">
        <v>5</v>
      </c>
      <c r="S797">
        <v>5</v>
      </c>
      <c r="T797">
        <v>111</v>
      </c>
      <c r="U797">
        <v>630</v>
      </c>
      <c r="V797">
        <v>51</v>
      </c>
      <c r="W797">
        <v>6928375</v>
      </c>
    </row>
    <row r="798" spans="1:23" x14ac:dyDescent="0.25">
      <c r="A798" t="s">
        <v>3670</v>
      </c>
      <c r="B798" s="1">
        <v>43069</v>
      </c>
      <c r="C798" s="1">
        <v>43066</v>
      </c>
      <c r="D798">
        <v>23</v>
      </c>
      <c r="E798">
        <v>23</v>
      </c>
      <c r="F798" t="s">
        <v>1632</v>
      </c>
      <c r="G798">
        <v>1329350</v>
      </c>
      <c r="H798">
        <v>79918</v>
      </c>
      <c r="I798">
        <v>2069</v>
      </c>
      <c r="J798">
        <v>53182</v>
      </c>
      <c r="K798" t="b">
        <v>0</v>
      </c>
      <c r="L798" t="b">
        <v>0</v>
      </c>
      <c r="M798">
        <v>2</v>
      </c>
      <c r="N798" t="b">
        <v>1</v>
      </c>
      <c r="O798" t="s">
        <v>3671</v>
      </c>
      <c r="P798" t="s">
        <v>3672</v>
      </c>
      <c r="Q798" t="s">
        <v>3673</v>
      </c>
      <c r="R798">
        <v>2</v>
      </c>
      <c r="S798">
        <v>3</v>
      </c>
      <c r="T798">
        <v>110</v>
      </c>
      <c r="U798">
        <v>138</v>
      </c>
      <c r="V798">
        <v>4</v>
      </c>
      <c r="W798">
        <v>3947725</v>
      </c>
    </row>
    <row r="799" spans="1:23" x14ac:dyDescent="0.25">
      <c r="A799" t="s">
        <v>3674</v>
      </c>
      <c r="B799" s="1">
        <v>43075</v>
      </c>
      <c r="C799" s="1">
        <v>43066</v>
      </c>
      <c r="D799">
        <v>20</v>
      </c>
      <c r="E799">
        <v>24</v>
      </c>
      <c r="F799" t="s">
        <v>1091</v>
      </c>
      <c r="G799">
        <v>1584020</v>
      </c>
      <c r="H799">
        <v>36077</v>
      </c>
      <c r="I799">
        <v>1603</v>
      </c>
      <c r="J799">
        <v>3155</v>
      </c>
      <c r="K799" t="b">
        <v>0</v>
      </c>
      <c r="L799" t="b">
        <v>0</v>
      </c>
      <c r="M799">
        <v>7</v>
      </c>
      <c r="N799" t="b">
        <v>1</v>
      </c>
      <c r="O799" t="s">
        <v>3675</v>
      </c>
      <c r="P799" t="s">
        <v>3676</v>
      </c>
      <c r="Q799" t="s">
        <v>3677</v>
      </c>
      <c r="R799">
        <v>8</v>
      </c>
      <c r="S799">
        <v>9</v>
      </c>
      <c r="T799">
        <v>488</v>
      </c>
      <c r="U799">
        <v>690</v>
      </c>
      <c r="V799">
        <v>29</v>
      </c>
      <c r="W799">
        <v>8955718</v>
      </c>
    </row>
    <row r="800" spans="1:23" x14ac:dyDescent="0.25">
      <c r="A800" t="s">
        <v>3678</v>
      </c>
      <c r="B800" s="1">
        <v>43074</v>
      </c>
      <c r="C800" s="1">
        <v>43068</v>
      </c>
      <c r="D800">
        <v>2</v>
      </c>
      <c r="E800">
        <v>24</v>
      </c>
      <c r="F800" t="s">
        <v>2636</v>
      </c>
      <c r="G800">
        <v>1212650</v>
      </c>
      <c r="H800">
        <v>22522</v>
      </c>
      <c r="I800">
        <v>920</v>
      </c>
      <c r="J800">
        <v>1447</v>
      </c>
      <c r="K800" t="b">
        <v>0</v>
      </c>
      <c r="L800" t="b">
        <v>0</v>
      </c>
      <c r="M800">
        <v>3</v>
      </c>
      <c r="N800" t="b">
        <v>1</v>
      </c>
      <c r="O800" t="s">
        <v>3679</v>
      </c>
      <c r="P800" t="s">
        <v>3680</v>
      </c>
      <c r="Q800" t="s">
        <v>3681</v>
      </c>
      <c r="R800">
        <v>7</v>
      </c>
      <c r="S800">
        <v>6</v>
      </c>
      <c r="T800">
        <v>171</v>
      </c>
      <c r="U800">
        <v>723</v>
      </c>
      <c r="V800">
        <v>32</v>
      </c>
      <c r="W800">
        <v>5850161</v>
      </c>
    </row>
    <row r="801" spans="1:23" x14ac:dyDescent="0.25">
      <c r="A801" t="s">
        <v>3682</v>
      </c>
      <c r="B801" s="1">
        <v>43075</v>
      </c>
      <c r="C801" s="1">
        <v>43067</v>
      </c>
      <c r="D801">
        <v>19</v>
      </c>
      <c r="E801">
        <v>22</v>
      </c>
      <c r="F801" t="s">
        <v>1833</v>
      </c>
      <c r="G801">
        <v>329129</v>
      </c>
      <c r="H801">
        <v>12736</v>
      </c>
      <c r="I801">
        <v>396</v>
      </c>
      <c r="J801">
        <v>1623</v>
      </c>
      <c r="K801" t="b">
        <v>0</v>
      </c>
      <c r="L801" t="b">
        <v>0</v>
      </c>
      <c r="M801">
        <v>1</v>
      </c>
      <c r="N801" t="b">
        <v>1</v>
      </c>
      <c r="O801" t="s">
        <v>3683</v>
      </c>
      <c r="P801" t="s">
        <v>3684</v>
      </c>
      <c r="Q801" t="s">
        <v>3685</v>
      </c>
      <c r="R801">
        <v>8</v>
      </c>
      <c r="S801">
        <v>8</v>
      </c>
      <c r="T801">
        <v>53</v>
      </c>
      <c r="U801">
        <v>122</v>
      </c>
      <c r="V801">
        <v>12</v>
      </c>
      <c r="W801">
        <v>3111110</v>
      </c>
    </row>
    <row r="802" spans="1:23" x14ac:dyDescent="0.25">
      <c r="A802" t="s">
        <v>3686</v>
      </c>
      <c r="B802" s="1">
        <v>43075</v>
      </c>
      <c r="C802" s="1">
        <v>43067</v>
      </c>
      <c r="D802">
        <v>12</v>
      </c>
      <c r="E802">
        <v>24</v>
      </c>
      <c r="F802" t="s">
        <v>3687</v>
      </c>
      <c r="G802">
        <v>931841</v>
      </c>
      <c r="H802">
        <v>23398</v>
      </c>
      <c r="I802">
        <v>617</v>
      </c>
      <c r="J802">
        <v>1902</v>
      </c>
      <c r="K802" t="b">
        <v>0</v>
      </c>
      <c r="L802" t="b">
        <v>0</v>
      </c>
      <c r="M802">
        <v>5</v>
      </c>
      <c r="N802" t="b">
        <v>1</v>
      </c>
      <c r="O802" t="s">
        <v>3688</v>
      </c>
      <c r="P802" t="s">
        <v>3689</v>
      </c>
      <c r="Q802" t="s">
        <v>3690</v>
      </c>
      <c r="R802">
        <v>8</v>
      </c>
      <c r="S802">
        <v>8</v>
      </c>
      <c r="T802">
        <v>488</v>
      </c>
      <c r="U802">
        <v>1480</v>
      </c>
      <c r="V802">
        <v>40</v>
      </c>
      <c r="W802">
        <v>2172681</v>
      </c>
    </row>
    <row r="803" spans="1:23" x14ac:dyDescent="0.25">
      <c r="A803" t="s">
        <v>3691</v>
      </c>
      <c r="B803" s="1">
        <v>43072</v>
      </c>
      <c r="C803" s="1">
        <v>43067</v>
      </c>
      <c r="D803">
        <v>17</v>
      </c>
      <c r="E803">
        <v>23</v>
      </c>
      <c r="F803" t="s">
        <v>104</v>
      </c>
      <c r="G803">
        <v>434727</v>
      </c>
      <c r="H803">
        <v>10366</v>
      </c>
      <c r="I803">
        <v>313</v>
      </c>
      <c r="J803">
        <v>814</v>
      </c>
      <c r="K803" t="b">
        <v>0</v>
      </c>
      <c r="L803" t="b">
        <v>0</v>
      </c>
      <c r="M803">
        <v>1</v>
      </c>
      <c r="N803" t="b">
        <v>1</v>
      </c>
      <c r="O803" t="s">
        <v>3692</v>
      </c>
      <c r="P803" t="s">
        <v>3693</v>
      </c>
      <c r="Q803" t="s">
        <v>3694</v>
      </c>
      <c r="R803">
        <v>5</v>
      </c>
      <c r="S803">
        <v>5</v>
      </c>
      <c r="T803">
        <v>488</v>
      </c>
      <c r="U803">
        <v>1251</v>
      </c>
      <c r="V803">
        <v>31</v>
      </c>
      <c r="W803">
        <v>2158902</v>
      </c>
    </row>
    <row r="804" spans="1:23" x14ac:dyDescent="0.25">
      <c r="A804" t="s">
        <v>3695</v>
      </c>
      <c r="B804" s="1">
        <v>43074</v>
      </c>
      <c r="C804" s="1">
        <v>43067</v>
      </c>
      <c r="D804">
        <v>19</v>
      </c>
      <c r="E804">
        <v>24</v>
      </c>
      <c r="F804" t="s">
        <v>3696</v>
      </c>
      <c r="G804">
        <v>657337</v>
      </c>
      <c r="H804">
        <v>3014</v>
      </c>
      <c r="I804">
        <v>7706</v>
      </c>
      <c r="J804">
        <v>3313</v>
      </c>
      <c r="K804" t="b">
        <v>0</v>
      </c>
      <c r="L804" t="b">
        <v>0</v>
      </c>
      <c r="M804">
        <v>1</v>
      </c>
      <c r="N804" t="b">
        <v>1</v>
      </c>
      <c r="O804" t="s">
        <v>3697</v>
      </c>
      <c r="P804" t="s">
        <v>3698</v>
      </c>
      <c r="Q804" t="s">
        <v>3699</v>
      </c>
      <c r="R804">
        <v>7</v>
      </c>
      <c r="S804">
        <v>7</v>
      </c>
      <c r="T804">
        <v>53</v>
      </c>
      <c r="U804">
        <v>84</v>
      </c>
      <c r="V804">
        <v>13</v>
      </c>
      <c r="W804">
        <v>230720</v>
      </c>
    </row>
    <row r="805" spans="1:23" x14ac:dyDescent="0.25">
      <c r="A805" t="s">
        <v>3700</v>
      </c>
      <c r="B805" s="1">
        <v>43075</v>
      </c>
      <c r="C805" s="1">
        <v>43067</v>
      </c>
      <c r="D805">
        <v>20</v>
      </c>
      <c r="E805">
        <v>24</v>
      </c>
      <c r="F805" t="s">
        <v>2686</v>
      </c>
      <c r="G805">
        <v>399330</v>
      </c>
      <c r="H805">
        <v>28910</v>
      </c>
      <c r="I805">
        <v>365</v>
      </c>
      <c r="J805">
        <v>1517</v>
      </c>
      <c r="K805" t="b">
        <v>0</v>
      </c>
      <c r="L805" t="b">
        <v>0</v>
      </c>
      <c r="M805">
        <v>1</v>
      </c>
      <c r="N805" t="b">
        <v>1</v>
      </c>
      <c r="O805" t="s">
        <v>3701</v>
      </c>
      <c r="P805" t="s">
        <v>3702</v>
      </c>
      <c r="Q805" t="s">
        <v>3703</v>
      </c>
      <c r="R805">
        <v>8</v>
      </c>
      <c r="S805">
        <v>8</v>
      </c>
      <c r="T805">
        <v>488</v>
      </c>
      <c r="U805">
        <v>1086</v>
      </c>
      <c r="V805">
        <v>39</v>
      </c>
      <c r="W805">
        <v>7833372</v>
      </c>
    </row>
    <row r="806" spans="1:23" x14ac:dyDescent="0.25">
      <c r="A806" t="s">
        <v>3704</v>
      </c>
      <c r="B806" s="1">
        <v>43068</v>
      </c>
      <c r="C806" s="1">
        <v>43067</v>
      </c>
      <c r="D806">
        <v>19</v>
      </c>
      <c r="E806">
        <v>24</v>
      </c>
      <c r="F806" t="s">
        <v>550</v>
      </c>
      <c r="G806">
        <v>774304</v>
      </c>
      <c r="H806">
        <v>73791</v>
      </c>
      <c r="I806">
        <v>627</v>
      </c>
      <c r="J806">
        <v>6770</v>
      </c>
      <c r="K806" t="b">
        <v>0</v>
      </c>
      <c r="L806" t="b">
        <v>0</v>
      </c>
      <c r="M806">
        <v>1</v>
      </c>
      <c r="N806" t="b">
        <v>1</v>
      </c>
      <c r="O806" t="s">
        <v>3705</v>
      </c>
      <c r="P806" t="s">
        <v>3706</v>
      </c>
      <c r="Q806" t="s">
        <v>3707</v>
      </c>
      <c r="R806">
        <v>1</v>
      </c>
      <c r="S806">
        <v>1</v>
      </c>
      <c r="T806">
        <v>34</v>
      </c>
      <c r="U806">
        <v>66</v>
      </c>
      <c r="V806">
        <v>7</v>
      </c>
      <c r="W806">
        <v>23760020</v>
      </c>
    </row>
    <row r="807" spans="1:23" x14ac:dyDescent="0.25">
      <c r="A807" t="s">
        <v>3708</v>
      </c>
      <c r="B807" s="1">
        <v>43074</v>
      </c>
      <c r="C807" s="1">
        <v>43067</v>
      </c>
      <c r="D807">
        <v>15</v>
      </c>
      <c r="E807">
        <v>24</v>
      </c>
      <c r="F807" t="s">
        <v>3709</v>
      </c>
      <c r="G807">
        <v>423039</v>
      </c>
      <c r="H807">
        <v>6332</v>
      </c>
      <c r="I807">
        <v>244</v>
      </c>
      <c r="J807">
        <v>1321</v>
      </c>
      <c r="K807" t="b">
        <v>0</v>
      </c>
      <c r="L807" t="b">
        <v>0</v>
      </c>
      <c r="M807">
        <v>5</v>
      </c>
      <c r="N807" t="b">
        <v>1</v>
      </c>
      <c r="O807" t="s">
        <v>3710</v>
      </c>
      <c r="P807" t="s">
        <v>3711</v>
      </c>
      <c r="Q807" t="s">
        <v>3712</v>
      </c>
      <c r="R807">
        <v>7</v>
      </c>
      <c r="S807">
        <v>7</v>
      </c>
      <c r="T807">
        <v>183</v>
      </c>
      <c r="U807">
        <v>681</v>
      </c>
      <c r="V807">
        <v>18</v>
      </c>
      <c r="W807">
        <v>362412</v>
      </c>
    </row>
    <row r="808" spans="1:23" x14ac:dyDescent="0.25">
      <c r="A808" t="s">
        <v>3713</v>
      </c>
      <c r="B808" s="1">
        <v>43075</v>
      </c>
      <c r="C808" s="1">
        <v>43067</v>
      </c>
      <c r="D808">
        <v>8</v>
      </c>
      <c r="E808">
        <v>10</v>
      </c>
      <c r="F808" t="s">
        <v>3714</v>
      </c>
      <c r="G808">
        <v>938879</v>
      </c>
      <c r="H808">
        <v>16862</v>
      </c>
      <c r="I808">
        <v>712</v>
      </c>
      <c r="J808">
        <v>412</v>
      </c>
      <c r="K808" t="b">
        <v>0</v>
      </c>
      <c r="L808" t="b">
        <v>0</v>
      </c>
      <c r="M808">
        <v>2</v>
      </c>
      <c r="N808" t="b">
        <v>1</v>
      </c>
      <c r="O808" t="s">
        <v>3715</v>
      </c>
      <c r="P808" t="s">
        <v>3716</v>
      </c>
      <c r="Q808" t="s">
        <v>3717</v>
      </c>
      <c r="R808">
        <v>8</v>
      </c>
      <c r="S808">
        <v>8</v>
      </c>
      <c r="T808">
        <v>32</v>
      </c>
      <c r="U808">
        <v>71</v>
      </c>
      <c r="V808">
        <v>16</v>
      </c>
      <c r="W808">
        <v>645657</v>
      </c>
    </row>
    <row r="809" spans="1:23" x14ac:dyDescent="0.25">
      <c r="A809" t="s">
        <v>3718</v>
      </c>
      <c r="B809" s="1">
        <v>43074</v>
      </c>
      <c r="C809" s="1">
        <v>43067</v>
      </c>
      <c r="D809">
        <v>16</v>
      </c>
      <c r="E809">
        <v>26</v>
      </c>
      <c r="F809" t="s">
        <v>3005</v>
      </c>
      <c r="G809">
        <v>640849</v>
      </c>
      <c r="H809">
        <v>25613</v>
      </c>
      <c r="I809">
        <v>310</v>
      </c>
      <c r="J809">
        <v>2609</v>
      </c>
      <c r="K809" t="b">
        <v>0</v>
      </c>
      <c r="L809" t="b">
        <v>0</v>
      </c>
      <c r="M809">
        <v>5</v>
      </c>
      <c r="N809" t="b">
        <v>1</v>
      </c>
      <c r="O809" t="s">
        <v>3719</v>
      </c>
      <c r="P809" t="s">
        <v>3720</v>
      </c>
      <c r="Q809" t="s">
        <v>3721</v>
      </c>
      <c r="R809">
        <v>7</v>
      </c>
      <c r="S809">
        <v>7</v>
      </c>
      <c r="T809">
        <v>75</v>
      </c>
      <c r="U809">
        <v>261</v>
      </c>
      <c r="V809">
        <v>29</v>
      </c>
      <c r="W809">
        <v>3588443</v>
      </c>
    </row>
    <row r="810" spans="1:23" x14ac:dyDescent="0.25">
      <c r="A810" t="s">
        <v>3722</v>
      </c>
      <c r="B810" s="1">
        <v>43071</v>
      </c>
      <c r="C810" s="1">
        <v>43067</v>
      </c>
      <c r="D810">
        <v>18</v>
      </c>
      <c r="E810">
        <v>22</v>
      </c>
      <c r="F810" t="s">
        <v>3723</v>
      </c>
      <c r="G810">
        <v>231341</v>
      </c>
      <c r="H810">
        <v>7734</v>
      </c>
      <c r="I810">
        <v>212</v>
      </c>
      <c r="J810">
        <v>846</v>
      </c>
      <c r="K810" t="b">
        <v>0</v>
      </c>
      <c r="L810" t="b">
        <v>0</v>
      </c>
      <c r="M810">
        <v>2</v>
      </c>
      <c r="N810" t="b">
        <v>1</v>
      </c>
      <c r="O810" t="s">
        <v>3724</v>
      </c>
      <c r="P810" t="s">
        <v>3725</v>
      </c>
      <c r="Q810" t="s">
        <v>3726</v>
      </c>
      <c r="R810">
        <v>4</v>
      </c>
      <c r="S810">
        <v>4</v>
      </c>
      <c r="T810">
        <v>18</v>
      </c>
      <c r="U810">
        <v>43</v>
      </c>
      <c r="V810">
        <v>8</v>
      </c>
      <c r="W810">
        <v>274004</v>
      </c>
    </row>
    <row r="811" spans="1:23" x14ac:dyDescent="0.25">
      <c r="A811" t="s">
        <v>3727</v>
      </c>
      <c r="B811" s="1">
        <v>43074</v>
      </c>
      <c r="C811" s="1">
        <v>43067</v>
      </c>
      <c r="D811">
        <v>14</v>
      </c>
      <c r="E811">
        <v>26</v>
      </c>
      <c r="F811" t="s">
        <v>2041</v>
      </c>
      <c r="G811">
        <v>652798</v>
      </c>
      <c r="H811">
        <v>30378</v>
      </c>
      <c r="I811">
        <v>284</v>
      </c>
      <c r="J811">
        <v>5377</v>
      </c>
      <c r="K811" t="b">
        <v>0</v>
      </c>
      <c r="L811" t="b">
        <v>0</v>
      </c>
      <c r="M811">
        <v>3</v>
      </c>
      <c r="N811" t="b">
        <v>1</v>
      </c>
      <c r="O811" t="s">
        <v>3728</v>
      </c>
      <c r="P811" t="s">
        <v>3729</v>
      </c>
      <c r="Q811" t="s">
        <v>3730</v>
      </c>
      <c r="R811">
        <v>7</v>
      </c>
      <c r="S811">
        <v>7</v>
      </c>
      <c r="T811">
        <v>143</v>
      </c>
      <c r="U811">
        <v>785</v>
      </c>
      <c r="V811">
        <v>56</v>
      </c>
      <c r="W811">
        <v>9680325</v>
      </c>
    </row>
    <row r="812" spans="1:23" x14ac:dyDescent="0.25">
      <c r="A812" t="s">
        <v>3731</v>
      </c>
      <c r="B812" s="1">
        <v>43068</v>
      </c>
      <c r="C812" s="1">
        <v>43067</v>
      </c>
      <c r="D812">
        <v>12</v>
      </c>
      <c r="E812">
        <v>24</v>
      </c>
      <c r="F812" t="s">
        <v>397</v>
      </c>
      <c r="G812">
        <v>35467</v>
      </c>
      <c r="H812">
        <v>227</v>
      </c>
      <c r="I812">
        <v>8</v>
      </c>
      <c r="J812">
        <v>48</v>
      </c>
      <c r="K812" t="b">
        <v>0</v>
      </c>
      <c r="L812" t="b">
        <v>0</v>
      </c>
      <c r="M812">
        <v>6</v>
      </c>
      <c r="N812" t="b">
        <v>1</v>
      </c>
      <c r="O812" t="s">
        <v>3732</v>
      </c>
      <c r="P812" t="s">
        <v>3733</v>
      </c>
      <c r="Q812" t="s">
        <v>3734</v>
      </c>
      <c r="R812">
        <v>1</v>
      </c>
      <c r="S812">
        <v>1</v>
      </c>
      <c r="T812">
        <v>165</v>
      </c>
      <c r="U812">
        <v>809</v>
      </c>
      <c r="V812">
        <v>33</v>
      </c>
      <c r="W812">
        <v>348382</v>
      </c>
    </row>
    <row r="813" spans="1:23" x14ac:dyDescent="0.25">
      <c r="A813" t="s">
        <v>3735</v>
      </c>
      <c r="B813" s="1">
        <v>43074</v>
      </c>
      <c r="C813" s="1">
        <v>43067</v>
      </c>
      <c r="D813">
        <v>14</v>
      </c>
      <c r="E813">
        <v>28</v>
      </c>
      <c r="F813" t="s">
        <v>1114</v>
      </c>
      <c r="G813">
        <v>322376</v>
      </c>
      <c r="H813">
        <v>12291</v>
      </c>
      <c r="I813">
        <v>261</v>
      </c>
      <c r="J813">
        <v>2955</v>
      </c>
      <c r="K813" t="b">
        <v>0</v>
      </c>
      <c r="L813" t="b">
        <v>0</v>
      </c>
      <c r="M813">
        <v>4</v>
      </c>
      <c r="N813" t="b">
        <v>1</v>
      </c>
      <c r="O813" t="s">
        <v>3736</v>
      </c>
      <c r="P813" t="s">
        <v>3737</v>
      </c>
      <c r="Q813" t="s">
        <v>3738</v>
      </c>
      <c r="R813">
        <v>7</v>
      </c>
      <c r="S813">
        <v>7</v>
      </c>
      <c r="T813">
        <v>13</v>
      </c>
      <c r="U813">
        <v>77</v>
      </c>
      <c r="V813">
        <v>19</v>
      </c>
      <c r="W813">
        <v>417019</v>
      </c>
    </row>
    <row r="814" spans="1:23" x14ac:dyDescent="0.25">
      <c r="A814" t="s">
        <v>3739</v>
      </c>
      <c r="B814" s="1">
        <v>43069</v>
      </c>
      <c r="C814" s="1">
        <v>43068</v>
      </c>
      <c r="D814">
        <v>5</v>
      </c>
      <c r="E814">
        <v>23</v>
      </c>
      <c r="F814" t="s">
        <v>1039</v>
      </c>
      <c r="G814">
        <v>375897</v>
      </c>
      <c r="H814">
        <v>8088</v>
      </c>
      <c r="I814">
        <v>293</v>
      </c>
      <c r="J814">
        <v>631</v>
      </c>
      <c r="K814" t="b">
        <v>0</v>
      </c>
      <c r="L814" t="b">
        <v>0</v>
      </c>
      <c r="M814">
        <v>3</v>
      </c>
      <c r="N814" t="b">
        <v>1</v>
      </c>
      <c r="O814" t="s">
        <v>3740</v>
      </c>
      <c r="P814" t="s">
        <v>3741</v>
      </c>
      <c r="Q814" t="s">
        <v>3742</v>
      </c>
      <c r="R814">
        <v>2</v>
      </c>
      <c r="S814">
        <v>1</v>
      </c>
      <c r="T814">
        <v>488</v>
      </c>
      <c r="U814">
        <v>2942</v>
      </c>
      <c r="V814">
        <v>34</v>
      </c>
      <c r="W814">
        <v>15769455</v>
      </c>
    </row>
    <row r="815" spans="1:23" x14ac:dyDescent="0.25">
      <c r="A815" t="s">
        <v>3743</v>
      </c>
      <c r="B815" s="1">
        <v>43074</v>
      </c>
      <c r="C815" s="1">
        <v>43067</v>
      </c>
      <c r="D815">
        <v>20</v>
      </c>
      <c r="E815">
        <v>26</v>
      </c>
      <c r="F815" t="s">
        <v>3744</v>
      </c>
      <c r="G815">
        <v>607415</v>
      </c>
      <c r="H815">
        <v>19893</v>
      </c>
      <c r="I815">
        <v>458</v>
      </c>
      <c r="J815">
        <v>2263</v>
      </c>
      <c r="K815" t="b">
        <v>0</v>
      </c>
      <c r="L815" t="b">
        <v>0</v>
      </c>
      <c r="M815">
        <v>8</v>
      </c>
      <c r="N815" t="b">
        <v>1</v>
      </c>
      <c r="O815" t="s">
        <v>3745</v>
      </c>
      <c r="P815" t="s">
        <v>3746</v>
      </c>
      <c r="Q815" t="s">
        <v>3747</v>
      </c>
      <c r="R815">
        <v>7</v>
      </c>
      <c r="S815">
        <v>7</v>
      </c>
      <c r="T815">
        <v>126</v>
      </c>
      <c r="U815">
        <v>402</v>
      </c>
      <c r="V815">
        <v>33</v>
      </c>
      <c r="W815">
        <v>1479361</v>
      </c>
    </row>
    <row r="816" spans="1:23" x14ac:dyDescent="0.25">
      <c r="A816" t="s">
        <v>3748</v>
      </c>
      <c r="B816" s="1">
        <v>43074</v>
      </c>
      <c r="C816" s="1">
        <v>43066</v>
      </c>
      <c r="D816">
        <v>21</v>
      </c>
      <c r="E816">
        <v>24</v>
      </c>
      <c r="F816" t="s">
        <v>3749</v>
      </c>
      <c r="G816">
        <v>1275330</v>
      </c>
      <c r="H816">
        <v>168189</v>
      </c>
      <c r="I816">
        <v>3107</v>
      </c>
      <c r="J816">
        <v>22931</v>
      </c>
      <c r="K816" t="b">
        <v>0</v>
      </c>
      <c r="L816" t="b">
        <v>0</v>
      </c>
      <c r="M816">
        <v>2</v>
      </c>
      <c r="N816" t="b">
        <v>1</v>
      </c>
      <c r="O816" t="s">
        <v>3750</v>
      </c>
      <c r="P816" t="s">
        <v>3751</v>
      </c>
      <c r="Q816" t="s">
        <v>3752</v>
      </c>
      <c r="R816">
        <v>7</v>
      </c>
      <c r="S816">
        <v>8</v>
      </c>
      <c r="T816">
        <v>22</v>
      </c>
      <c r="U816">
        <v>52</v>
      </c>
      <c r="V816">
        <v>6</v>
      </c>
      <c r="W816">
        <v>1121792</v>
      </c>
    </row>
    <row r="817" spans="1:23" x14ac:dyDescent="0.25">
      <c r="A817" t="s">
        <v>3753</v>
      </c>
      <c r="B817" s="1">
        <v>43068</v>
      </c>
      <c r="C817" s="1">
        <v>43067</v>
      </c>
      <c r="D817">
        <v>13</v>
      </c>
      <c r="E817">
        <v>24</v>
      </c>
      <c r="F817" t="s">
        <v>604</v>
      </c>
      <c r="G817">
        <v>151767</v>
      </c>
      <c r="H817">
        <v>8473</v>
      </c>
      <c r="I817">
        <v>63</v>
      </c>
      <c r="J817">
        <v>573</v>
      </c>
      <c r="K817" t="b">
        <v>0</v>
      </c>
      <c r="L817" t="b">
        <v>0</v>
      </c>
      <c r="M817">
        <v>3</v>
      </c>
      <c r="N817" t="b">
        <v>1</v>
      </c>
      <c r="O817" t="s">
        <v>3754</v>
      </c>
      <c r="P817" t="s">
        <v>3755</v>
      </c>
      <c r="Q817" s="2" t="s">
        <v>3756</v>
      </c>
      <c r="R817">
        <v>1</v>
      </c>
      <c r="S817">
        <v>1</v>
      </c>
      <c r="T817">
        <v>165</v>
      </c>
      <c r="U817">
        <v>262</v>
      </c>
      <c r="V817">
        <v>25</v>
      </c>
      <c r="W817">
        <v>2188912</v>
      </c>
    </row>
    <row r="818" spans="1:23" x14ac:dyDescent="0.25">
      <c r="A818" t="s">
        <v>3757</v>
      </c>
      <c r="B818" s="1">
        <v>43070</v>
      </c>
      <c r="C818" s="1">
        <v>43067</v>
      </c>
      <c r="D818">
        <v>5</v>
      </c>
      <c r="E818">
        <v>17</v>
      </c>
      <c r="F818" t="s">
        <v>74</v>
      </c>
      <c r="G818">
        <v>620204</v>
      </c>
      <c r="H818">
        <v>4774</v>
      </c>
      <c r="I818">
        <v>268</v>
      </c>
      <c r="J818">
        <v>1356</v>
      </c>
      <c r="K818" t="b">
        <v>0</v>
      </c>
      <c r="L818" t="b">
        <v>0</v>
      </c>
      <c r="M818">
        <v>7</v>
      </c>
      <c r="N818" t="b">
        <v>1</v>
      </c>
      <c r="O818" t="s">
        <v>3758</v>
      </c>
      <c r="P818" t="s">
        <v>3759</v>
      </c>
      <c r="Q818" t="s">
        <v>3760</v>
      </c>
      <c r="R818">
        <v>3</v>
      </c>
      <c r="S818">
        <v>3</v>
      </c>
      <c r="T818">
        <v>139</v>
      </c>
      <c r="U818">
        <v>1583</v>
      </c>
      <c r="V818">
        <v>50</v>
      </c>
      <c r="W818">
        <v>3212413</v>
      </c>
    </row>
    <row r="819" spans="1:23" x14ac:dyDescent="0.25">
      <c r="A819" t="s">
        <v>3761</v>
      </c>
      <c r="B819" s="1">
        <v>43073</v>
      </c>
      <c r="C819" s="1">
        <v>43067</v>
      </c>
      <c r="D819">
        <v>13</v>
      </c>
      <c r="E819">
        <v>24</v>
      </c>
      <c r="F819" t="s">
        <v>3762</v>
      </c>
      <c r="G819">
        <v>406960</v>
      </c>
      <c r="H819">
        <v>27175</v>
      </c>
      <c r="I819">
        <v>150</v>
      </c>
      <c r="J819">
        <v>2350</v>
      </c>
      <c r="K819" t="b">
        <v>0</v>
      </c>
      <c r="L819" t="b">
        <v>0</v>
      </c>
      <c r="M819">
        <v>5</v>
      </c>
      <c r="N819" t="b">
        <v>1</v>
      </c>
      <c r="O819" t="s">
        <v>3763</v>
      </c>
      <c r="P819" t="s">
        <v>3764</v>
      </c>
      <c r="Q819" t="s">
        <v>3765</v>
      </c>
      <c r="R819">
        <v>6</v>
      </c>
      <c r="S819">
        <v>6</v>
      </c>
      <c r="T819">
        <v>5</v>
      </c>
      <c r="U819">
        <v>21</v>
      </c>
      <c r="V819">
        <v>11</v>
      </c>
      <c r="W819">
        <v>790164</v>
      </c>
    </row>
    <row r="820" spans="1:23" x14ac:dyDescent="0.25">
      <c r="A820" t="s">
        <v>3766</v>
      </c>
      <c r="B820" s="1">
        <v>43073</v>
      </c>
      <c r="C820" s="1">
        <v>43067</v>
      </c>
      <c r="D820">
        <v>15</v>
      </c>
      <c r="E820">
        <v>15</v>
      </c>
      <c r="F820" t="s">
        <v>659</v>
      </c>
      <c r="G820">
        <v>239592</v>
      </c>
      <c r="H820">
        <v>7742</v>
      </c>
      <c r="I820">
        <v>203</v>
      </c>
      <c r="J820">
        <v>436</v>
      </c>
      <c r="K820" t="b">
        <v>0</v>
      </c>
      <c r="L820" t="b">
        <v>0</v>
      </c>
      <c r="M820">
        <v>5</v>
      </c>
      <c r="N820" t="b">
        <v>1</v>
      </c>
      <c r="O820" t="s">
        <v>3767</v>
      </c>
      <c r="P820" t="s">
        <v>3768</v>
      </c>
      <c r="Q820" t="s">
        <v>3769</v>
      </c>
      <c r="R820">
        <v>6</v>
      </c>
      <c r="S820">
        <v>6</v>
      </c>
      <c r="T820">
        <v>488</v>
      </c>
      <c r="U820">
        <v>1128</v>
      </c>
      <c r="V820">
        <v>40</v>
      </c>
      <c r="W820">
        <v>4673210</v>
      </c>
    </row>
    <row r="821" spans="1:23" x14ac:dyDescent="0.25">
      <c r="A821" t="s">
        <v>3770</v>
      </c>
      <c r="B821" s="1">
        <v>43075</v>
      </c>
      <c r="C821" s="1">
        <v>43067</v>
      </c>
      <c r="D821">
        <v>20</v>
      </c>
      <c r="E821">
        <v>23</v>
      </c>
      <c r="F821" t="s">
        <v>3771</v>
      </c>
      <c r="G821">
        <v>135565</v>
      </c>
      <c r="H821">
        <v>6425</v>
      </c>
      <c r="I821">
        <v>245</v>
      </c>
      <c r="J821">
        <v>498</v>
      </c>
      <c r="K821" t="b">
        <v>0</v>
      </c>
      <c r="L821" t="b">
        <v>0</v>
      </c>
      <c r="M821">
        <v>0</v>
      </c>
      <c r="N821" t="b">
        <v>0</v>
      </c>
      <c r="O821" t="s">
        <v>3772</v>
      </c>
      <c r="P821" t="s">
        <v>3773</v>
      </c>
      <c r="Q821" t="s">
        <v>3774</v>
      </c>
      <c r="R821">
        <v>8</v>
      </c>
      <c r="S821">
        <v>8</v>
      </c>
      <c r="T821">
        <v>16</v>
      </c>
      <c r="U821">
        <v>98</v>
      </c>
      <c r="V821">
        <v>28</v>
      </c>
      <c r="W821">
        <v>882394</v>
      </c>
    </row>
    <row r="822" spans="1:23" x14ac:dyDescent="0.25">
      <c r="A822" t="s">
        <v>3775</v>
      </c>
      <c r="B822" s="1">
        <v>43073</v>
      </c>
      <c r="C822" s="1">
        <v>43066</v>
      </c>
      <c r="D822">
        <v>23</v>
      </c>
      <c r="E822">
        <v>24</v>
      </c>
      <c r="F822" t="s">
        <v>3776</v>
      </c>
      <c r="G822">
        <v>478259</v>
      </c>
      <c r="H822">
        <v>27027</v>
      </c>
      <c r="I822">
        <v>531</v>
      </c>
      <c r="J822">
        <v>10424</v>
      </c>
      <c r="K822" t="b">
        <v>0</v>
      </c>
      <c r="L822" t="b">
        <v>0</v>
      </c>
      <c r="M822">
        <v>4</v>
      </c>
      <c r="N822" t="b">
        <v>1</v>
      </c>
      <c r="O822" t="s">
        <v>3777</v>
      </c>
      <c r="P822" t="s">
        <v>3778</v>
      </c>
      <c r="Q822" t="s">
        <v>3779</v>
      </c>
      <c r="R822">
        <v>6</v>
      </c>
      <c r="S822">
        <v>7</v>
      </c>
      <c r="T822">
        <v>57</v>
      </c>
      <c r="U822">
        <v>236</v>
      </c>
      <c r="V822">
        <v>22</v>
      </c>
      <c r="W822">
        <v>10035854</v>
      </c>
    </row>
    <row r="823" spans="1:23" x14ac:dyDescent="0.25">
      <c r="A823" t="s">
        <v>3780</v>
      </c>
      <c r="B823" s="1">
        <v>43069</v>
      </c>
      <c r="C823" s="1">
        <v>43067</v>
      </c>
      <c r="D823">
        <v>18</v>
      </c>
      <c r="E823">
        <v>24</v>
      </c>
      <c r="F823" t="s">
        <v>3781</v>
      </c>
      <c r="G823">
        <v>32548</v>
      </c>
      <c r="H823">
        <v>579</v>
      </c>
      <c r="I823">
        <v>68</v>
      </c>
      <c r="J823">
        <v>669</v>
      </c>
      <c r="K823" t="b">
        <v>0</v>
      </c>
      <c r="L823" t="b">
        <v>0</v>
      </c>
      <c r="M823">
        <v>1</v>
      </c>
      <c r="N823" t="b">
        <v>1</v>
      </c>
      <c r="O823" t="s">
        <v>3782</v>
      </c>
      <c r="P823" t="s">
        <v>3783</v>
      </c>
      <c r="Q823" t="s">
        <v>3784</v>
      </c>
      <c r="R823">
        <v>2</v>
      </c>
      <c r="S823">
        <v>2</v>
      </c>
      <c r="T823">
        <v>183</v>
      </c>
      <c r="U823">
        <v>368</v>
      </c>
      <c r="V823">
        <v>10</v>
      </c>
      <c r="W823">
        <v>3909987</v>
      </c>
    </row>
    <row r="824" spans="1:23" x14ac:dyDescent="0.25">
      <c r="A824" t="s">
        <v>3785</v>
      </c>
      <c r="B824" s="1">
        <v>43072</v>
      </c>
      <c r="C824" s="1">
        <v>43067</v>
      </c>
      <c r="D824">
        <v>17</v>
      </c>
      <c r="E824">
        <v>10</v>
      </c>
      <c r="F824" t="s">
        <v>3786</v>
      </c>
      <c r="G824">
        <v>71849</v>
      </c>
      <c r="H824">
        <v>7625</v>
      </c>
      <c r="I824">
        <v>25</v>
      </c>
      <c r="J824">
        <v>1480</v>
      </c>
      <c r="K824" t="b">
        <v>0</v>
      </c>
      <c r="L824" t="b">
        <v>0</v>
      </c>
      <c r="M824">
        <v>3</v>
      </c>
      <c r="N824" t="b">
        <v>1</v>
      </c>
      <c r="O824" t="s">
        <v>3787</v>
      </c>
      <c r="P824" t="s">
        <v>3788</v>
      </c>
      <c r="Q824" t="s">
        <v>3789</v>
      </c>
      <c r="R824">
        <v>5</v>
      </c>
      <c r="S824">
        <v>5</v>
      </c>
      <c r="T824">
        <v>3</v>
      </c>
      <c r="U824">
        <v>22</v>
      </c>
      <c r="V824">
        <v>20</v>
      </c>
      <c r="W824">
        <v>174255</v>
      </c>
    </row>
    <row r="825" spans="1:23" x14ac:dyDescent="0.25">
      <c r="A825" t="s">
        <v>3790</v>
      </c>
      <c r="B825" s="1">
        <v>43072</v>
      </c>
      <c r="C825" s="1">
        <v>43067</v>
      </c>
      <c r="D825">
        <v>0</v>
      </c>
      <c r="E825">
        <v>28</v>
      </c>
      <c r="F825" t="s">
        <v>585</v>
      </c>
      <c r="G825">
        <v>1316758</v>
      </c>
      <c r="H825">
        <v>147250</v>
      </c>
      <c r="I825">
        <v>1028</v>
      </c>
      <c r="J825">
        <v>39190</v>
      </c>
      <c r="K825" t="b">
        <v>0</v>
      </c>
      <c r="L825" t="b">
        <v>0</v>
      </c>
      <c r="M825">
        <v>2</v>
      </c>
      <c r="N825" t="b">
        <v>1</v>
      </c>
      <c r="O825" t="s">
        <v>3791</v>
      </c>
      <c r="P825" t="s">
        <v>3792</v>
      </c>
      <c r="Q825" t="s">
        <v>3793</v>
      </c>
      <c r="R825">
        <v>5</v>
      </c>
      <c r="S825">
        <v>5</v>
      </c>
      <c r="T825">
        <v>18</v>
      </c>
      <c r="U825">
        <v>29</v>
      </c>
      <c r="V825">
        <v>8</v>
      </c>
      <c r="W825">
        <v>5887416</v>
      </c>
    </row>
    <row r="826" spans="1:23" x14ac:dyDescent="0.25">
      <c r="A826" t="s">
        <v>3794</v>
      </c>
      <c r="B826" s="1">
        <v>43074</v>
      </c>
      <c r="C826" s="1">
        <v>43066</v>
      </c>
      <c r="D826">
        <v>20</v>
      </c>
      <c r="E826">
        <v>15</v>
      </c>
      <c r="F826" t="s">
        <v>312</v>
      </c>
      <c r="G826">
        <v>605918</v>
      </c>
      <c r="H826">
        <v>5565</v>
      </c>
      <c r="I826">
        <v>136</v>
      </c>
      <c r="J826">
        <v>402</v>
      </c>
      <c r="K826" t="b">
        <v>0</v>
      </c>
      <c r="L826" t="b">
        <v>0</v>
      </c>
      <c r="M826">
        <v>6</v>
      </c>
      <c r="N826" t="b">
        <v>1</v>
      </c>
      <c r="O826" t="s">
        <v>3795</v>
      </c>
      <c r="P826" t="s">
        <v>3796</v>
      </c>
      <c r="Q826" t="s">
        <v>3797</v>
      </c>
      <c r="R826">
        <v>7</v>
      </c>
      <c r="S826">
        <v>8</v>
      </c>
      <c r="T826">
        <v>196</v>
      </c>
      <c r="U826">
        <v>692</v>
      </c>
      <c r="V826">
        <v>21</v>
      </c>
      <c r="W826">
        <v>282774</v>
      </c>
    </row>
    <row r="827" spans="1:23" x14ac:dyDescent="0.25">
      <c r="A827" t="s">
        <v>3798</v>
      </c>
      <c r="B827" s="1">
        <v>43073</v>
      </c>
      <c r="C827" s="1">
        <v>43066</v>
      </c>
      <c r="D827">
        <v>18</v>
      </c>
      <c r="E827">
        <v>23</v>
      </c>
      <c r="F827" t="s">
        <v>2645</v>
      </c>
      <c r="G827">
        <v>1970963</v>
      </c>
      <c r="H827">
        <v>68401</v>
      </c>
      <c r="I827">
        <v>1793</v>
      </c>
      <c r="J827">
        <v>2334</v>
      </c>
      <c r="K827" t="b">
        <v>0</v>
      </c>
      <c r="L827" t="b">
        <v>0</v>
      </c>
      <c r="M827">
        <v>8</v>
      </c>
      <c r="N827" t="b">
        <v>1</v>
      </c>
      <c r="O827" t="s">
        <v>3799</v>
      </c>
      <c r="P827" t="s">
        <v>3800</v>
      </c>
      <c r="Q827" t="s">
        <v>3801</v>
      </c>
      <c r="R827">
        <v>6</v>
      </c>
      <c r="S827">
        <v>7</v>
      </c>
      <c r="T827">
        <v>67</v>
      </c>
      <c r="U827">
        <v>453</v>
      </c>
      <c r="V827">
        <v>26</v>
      </c>
      <c r="W827">
        <v>2644692</v>
      </c>
    </row>
    <row r="828" spans="1:23" x14ac:dyDescent="0.25">
      <c r="A828" t="s">
        <v>3802</v>
      </c>
      <c r="B828" s="1">
        <v>43072</v>
      </c>
      <c r="C828" s="1">
        <v>43066</v>
      </c>
      <c r="D828">
        <v>19</v>
      </c>
      <c r="E828">
        <v>10</v>
      </c>
      <c r="F828" t="s">
        <v>2111</v>
      </c>
      <c r="G828">
        <v>657286</v>
      </c>
      <c r="H828">
        <v>30831</v>
      </c>
      <c r="I828">
        <v>354</v>
      </c>
      <c r="J828">
        <v>1679</v>
      </c>
      <c r="K828" t="b">
        <v>0</v>
      </c>
      <c r="L828" t="b">
        <v>0</v>
      </c>
      <c r="M828">
        <v>0</v>
      </c>
      <c r="N828" t="b">
        <v>0</v>
      </c>
      <c r="O828" t="s">
        <v>3803</v>
      </c>
      <c r="P828" t="s">
        <v>3804</v>
      </c>
      <c r="Q828" t="s">
        <v>3805</v>
      </c>
      <c r="R828">
        <v>5</v>
      </c>
      <c r="S828">
        <v>6</v>
      </c>
      <c r="T828">
        <v>1</v>
      </c>
      <c r="U828">
        <v>1</v>
      </c>
      <c r="V828">
        <v>1</v>
      </c>
      <c r="W828">
        <v>10199977</v>
      </c>
    </row>
    <row r="829" spans="1:23" x14ac:dyDescent="0.25">
      <c r="A829" t="s">
        <v>3806</v>
      </c>
      <c r="B829" s="1">
        <v>43073</v>
      </c>
      <c r="C829" s="1">
        <v>43067</v>
      </c>
      <c r="D829">
        <v>20</v>
      </c>
      <c r="E829">
        <v>10</v>
      </c>
      <c r="F829" t="s">
        <v>3807</v>
      </c>
      <c r="G829">
        <v>96082</v>
      </c>
      <c r="H829">
        <v>5724</v>
      </c>
      <c r="I829">
        <v>42</v>
      </c>
      <c r="J829">
        <v>3117</v>
      </c>
      <c r="K829" t="b">
        <v>0</v>
      </c>
      <c r="L829" t="b">
        <v>0</v>
      </c>
      <c r="M829">
        <v>1</v>
      </c>
      <c r="N829" t="b">
        <v>1</v>
      </c>
      <c r="O829" t="s">
        <v>3808</v>
      </c>
      <c r="P829" t="s">
        <v>3809</v>
      </c>
      <c r="Q829" t="s">
        <v>3810</v>
      </c>
      <c r="R829">
        <v>6</v>
      </c>
      <c r="S829">
        <v>6</v>
      </c>
      <c r="T829">
        <v>171</v>
      </c>
      <c r="U829">
        <v>802</v>
      </c>
      <c r="V829">
        <v>50</v>
      </c>
      <c r="W829">
        <v>1267765</v>
      </c>
    </row>
    <row r="830" spans="1:23" x14ac:dyDescent="0.25">
      <c r="A830" t="s">
        <v>3811</v>
      </c>
      <c r="B830" s="1">
        <v>43072</v>
      </c>
      <c r="C830" s="1">
        <v>43067</v>
      </c>
      <c r="D830">
        <v>14</v>
      </c>
      <c r="E830">
        <v>28</v>
      </c>
      <c r="F830" t="s">
        <v>1659</v>
      </c>
      <c r="G830">
        <v>122477</v>
      </c>
      <c r="H830">
        <v>3997</v>
      </c>
      <c r="I830">
        <v>204</v>
      </c>
      <c r="J830">
        <v>431</v>
      </c>
      <c r="K830" t="b">
        <v>0</v>
      </c>
      <c r="L830" t="b">
        <v>0</v>
      </c>
      <c r="M830">
        <v>2</v>
      </c>
      <c r="N830" t="b">
        <v>1</v>
      </c>
      <c r="O830" t="s">
        <v>3812</v>
      </c>
      <c r="P830" t="s">
        <v>3813</v>
      </c>
      <c r="Q830" t="s">
        <v>3814</v>
      </c>
      <c r="R830">
        <v>5</v>
      </c>
      <c r="S830">
        <v>5</v>
      </c>
      <c r="T830">
        <v>85</v>
      </c>
      <c r="U830">
        <v>209</v>
      </c>
      <c r="V830">
        <v>19</v>
      </c>
      <c r="W830">
        <v>1819334</v>
      </c>
    </row>
    <row r="831" spans="1:23" x14ac:dyDescent="0.25">
      <c r="A831" t="s">
        <v>3815</v>
      </c>
      <c r="B831" s="1">
        <v>43073</v>
      </c>
      <c r="C831" s="1">
        <v>43066</v>
      </c>
      <c r="D831">
        <v>5</v>
      </c>
      <c r="E831">
        <v>10</v>
      </c>
      <c r="F831" t="s">
        <v>2298</v>
      </c>
      <c r="G831">
        <v>955104</v>
      </c>
      <c r="H831">
        <v>32845</v>
      </c>
      <c r="I831">
        <v>425</v>
      </c>
      <c r="J831">
        <v>1728</v>
      </c>
      <c r="K831" t="b">
        <v>0</v>
      </c>
      <c r="L831" t="b">
        <v>0</v>
      </c>
      <c r="M831">
        <v>1</v>
      </c>
      <c r="N831" t="b">
        <v>1</v>
      </c>
      <c r="O831" t="s">
        <v>3816</v>
      </c>
      <c r="P831" t="s">
        <v>3817</v>
      </c>
      <c r="Q831" t="s">
        <v>3818</v>
      </c>
      <c r="R831">
        <v>6</v>
      </c>
      <c r="S831">
        <v>7</v>
      </c>
      <c r="T831">
        <v>19</v>
      </c>
      <c r="U831">
        <v>23</v>
      </c>
      <c r="V831">
        <v>4</v>
      </c>
      <c r="W831">
        <v>897979</v>
      </c>
    </row>
    <row r="832" spans="1:23" x14ac:dyDescent="0.25">
      <c r="A832" t="s">
        <v>3819</v>
      </c>
      <c r="B832" s="1">
        <v>43072</v>
      </c>
      <c r="C832" s="1">
        <v>43067</v>
      </c>
      <c r="D832">
        <v>2</v>
      </c>
      <c r="E832">
        <v>1</v>
      </c>
      <c r="F832" t="s">
        <v>377</v>
      </c>
      <c r="G832">
        <v>58301</v>
      </c>
      <c r="H832">
        <v>2351</v>
      </c>
      <c r="I832">
        <v>170</v>
      </c>
      <c r="J832">
        <v>625</v>
      </c>
      <c r="K832" t="b">
        <v>0</v>
      </c>
      <c r="L832" t="b">
        <v>0</v>
      </c>
      <c r="M832">
        <v>0</v>
      </c>
      <c r="N832" t="b">
        <v>0</v>
      </c>
      <c r="O832" t="s">
        <v>3820</v>
      </c>
      <c r="P832" t="s">
        <v>3821</v>
      </c>
      <c r="Q832" t="s">
        <v>3822</v>
      </c>
      <c r="R832">
        <v>5</v>
      </c>
      <c r="S832">
        <v>5</v>
      </c>
      <c r="T832">
        <v>4</v>
      </c>
      <c r="U832">
        <v>22</v>
      </c>
      <c r="V832">
        <v>15</v>
      </c>
      <c r="W832">
        <v>314532</v>
      </c>
    </row>
    <row r="833" spans="1:23" x14ac:dyDescent="0.25">
      <c r="A833" t="s">
        <v>3823</v>
      </c>
      <c r="B833" s="1">
        <v>43072</v>
      </c>
      <c r="C833" s="1">
        <v>43067</v>
      </c>
      <c r="D833">
        <v>6</v>
      </c>
      <c r="E833">
        <v>24</v>
      </c>
      <c r="F833" t="s">
        <v>3824</v>
      </c>
      <c r="G833">
        <v>54208</v>
      </c>
      <c r="H833">
        <v>462</v>
      </c>
      <c r="I833">
        <v>98</v>
      </c>
      <c r="J833">
        <v>70</v>
      </c>
      <c r="K833" t="b">
        <v>0</v>
      </c>
      <c r="L833" t="b">
        <v>0</v>
      </c>
      <c r="M833">
        <v>3</v>
      </c>
      <c r="N833" t="b">
        <v>1</v>
      </c>
      <c r="O833" t="s">
        <v>3825</v>
      </c>
      <c r="P833" t="s">
        <v>3826</v>
      </c>
      <c r="Q833" t="s">
        <v>3827</v>
      </c>
      <c r="R833">
        <v>5</v>
      </c>
      <c r="S833">
        <v>5</v>
      </c>
      <c r="T833">
        <v>488</v>
      </c>
      <c r="U833">
        <v>1904</v>
      </c>
      <c r="V833">
        <v>34</v>
      </c>
      <c r="W833">
        <v>1789052</v>
      </c>
    </row>
    <row r="834" spans="1:23" x14ac:dyDescent="0.25">
      <c r="A834" t="s">
        <v>3828</v>
      </c>
      <c r="B834" s="1">
        <v>43069</v>
      </c>
      <c r="C834" s="1">
        <v>43066</v>
      </c>
      <c r="D834">
        <v>22</v>
      </c>
      <c r="E834">
        <v>23</v>
      </c>
      <c r="F834" t="s">
        <v>510</v>
      </c>
      <c r="G834">
        <v>838508</v>
      </c>
      <c r="H834">
        <v>85348</v>
      </c>
      <c r="I834">
        <v>472</v>
      </c>
      <c r="J834">
        <v>5907</v>
      </c>
      <c r="K834" t="b">
        <v>0</v>
      </c>
      <c r="L834" t="b">
        <v>0</v>
      </c>
      <c r="M834">
        <v>5</v>
      </c>
      <c r="N834" t="b">
        <v>1</v>
      </c>
      <c r="O834" t="s">
        <v>3829</v>
      </c>
      <c r="P834" t="s">
        <v>3830</v>
      </c>
      <c r="Q834" t="s">
        <v>3831</v>
      </c>
      <c r="R834">
        <v>2</v>
      </c>
      <c r="S834">
        <v>3</v>
      </c>
      <c r="T834">
        <v>30</v>
      </c>
      <c r="U834">
        <v>162</v>
      </c>
      <c r="V834">
        <v>26</v>
      </c>
      <c r="W834">
        <v>13357328</v>
      </c>
    </row>
    <row r="835" spans="1:23" x14ac:dyDescent="0.25">
      <c r="A835" t="s">
        <v>3832</v>
      </c>
      <c r="B835" s="1">
        <v>43070</v>
      </c>
      <c r="C835" s="1">
        <v>43066</v>
      </c>
      <c r="D835">
        <v>17</v>
      </c>
      <c r="E835">
        <v>17</v>
      </c>
      <c r="F835" t="s">
        <v>3833</v>
      </c>
      <c r="G835">
        <v>182650</v>
      </c>
      <c r="H835">
        <v>5994</v>
      </c>
      <c r="I835">
        <v>76</v>
      </c>
      <c r="J835">
        <v>725</v>
      </c>
      <c r="K835" t="b">
        <v>0</v>
      </c>
      <c r="L835" t="b">
        <v>0</v>
      </c>
      <c r="M835">
        <v>2</v>
      </c>
      <c r="N835" t="b">
        <v>1</v>
      </c>
      <c r="O835" t="s">
        <v>3834</v>
      </c>
      <c r="P835" t="s">
        <v>3835</v>
      </c>
      <c r="Q835" t="s">
        <v>3836</v>
      </c>
      <c r="R835">
        <v>3</v>
      </c>
      <c r="S835">
        <v>4</v>
      </c>
      <c r="T835">
        <v>111</v>
      </c>
      <c r="U835">
        <v>312</v>
      </c>
      <c r="V835">
        <v>17</v>
      </c>
      <c r="W835">
        <v>2060009</v>
      </c>
    </row>
    <row r="836" spans="1:23" x14ac:dyDescent="0.25">
      <c r="A836" t="s">
        <v>3837</v>
      </c>
      <c r="B836" s="1">
        <v>43074</v>
      </c>
      <c r="C836" s="1">
        <v>43067</v>
      </c>
      <c r="D836">
        <v>17</v>
      </c>
      <c r="E836">
        <v>28</v>
      </c>
      <c r="F836" t="s">
        <v>995</v>
      </c>
      <c r="G836">
        <v>159322</v>
      </c>
      <c r="H836">
        <v>5490</v>
      </c>
      <c r="I836">
        <v>291</v>
      </c>
      <c r="J836">
        <v>811</v>
      </c>
      <c r="K836" t="b">
        <v>0</v>
      </c>
      <c r="L836" t="b">
        <v>0</v>
      </c>
      <c r="M836">
        <v>5</v>
      </c>
      <c r="N836" t="b">
        <v>1</v>
      </c>
      <c r="O836" t="s">
        <v>3838</v>
      </c>
      <c r="P836" t="s">
        <v>3839</v>
      </c>
      <c r="Q836" s="2" t="s">
        <v>3840</v>
      </c>
      <c r="R836">
        <v>7</v>
      </c>
      <c r="S836">
        <v>7</v>
      </c>
      <c r="T836">
        <v>85</v>
      </c>
      <c r="U836">
        <v>181</v>
      </c>
      <c r="V836">
        <v>33</v>
      </c>
      <c r="W836">
        <v>1866109</v>
      </c>
    </row>
    <row r="837" spans="1:23" x14ac:dyDescent="0.25">
      <c r="A837" t="s">
        <v>3841</v>
      </c>
      <c r="B837" s="1">
        <v>43073</v>
      </c>
      <c r="C837" s="1">
        <v>43067</v>
      </c>
      <c r="D837">
        <v>17</v>
      </c>
      <c r="E837">
        <v>24</v>
      </c>
      <c r="F837" t="s">
        <v>1571</v>
      </c>
      <c r="G837">
        <v>110360</v>
      </c>
      <c r="H837">
        <v>2054</v>
      </c>
      <c r="I837">
        <v>94</v>
      </c>
      <c r="J837">
        <v>198</v>
      </c>
      <c r="K837" t="b">
        <v>0</v>
      </c>
      <c r="L837" t="b">
        <v>0</v>
      </c>
      <c r="M837">
        <v>2</v>
      </c>
      <c r="N837" t="b">
        <v>1</v>
      </c>
      <c r="O837" t="s">
        <v>3842</v>
      </c>
      <c r="P837" t="s">
        <v>3843</v>
      </c>
      <c r="Q837" t="s">
        <v>3844</v>
      </c>
      <c r="R837">
        <v>6</v>
      </c>
      <c r="S837">
        <v>6</v>
      </c>
      <c r="T837">
        <v>16</v>
      </c>
      <c r="U837">
        <v>76</v>
      </c>
      <c r="V837">
        <v>22</v>
      </c>
      <c r="W837">
        <v>5029965</v>
      </c>
    </row>
    <row r="838" spans="1:23" x14ac:dyDescent="0.25">
      <c r="A838" t="s">
        <v>3845</v>
      </c>
      <c r="B838" s="1">
        <v>43072</v>
      </c>
      <c r="C838" s="1">
        <v>43067</v>
      </c>
      <c r="D838">
        <v>5</v>
      </c>
      <c r="E838">
        <v>10</v>
      </c>
      <c r="F838" t="s">
        <v>3846</v>
      </c>
      <c r="G838">
        <v>23082</v>
      </c>
      <c r="H838">
        <v>556</v>
      </c>
      <c r="I838">
        <v>3</v>
      </c>
      <c r="J838">
        <v>72</v>
      </c>
      <c r="K838" t="b">
        <v>0</v>
      </c>
      <c r="L838" t="b">
        <v>0</v>
      </c>
      <c r="M838">
        <v>5</v>
      </c>
      <c r="N838" t="b">
        <v>1</v>
      </c>
      <c r="O838" t="s">
        <v>3847</v>
      </c>
      <c r="P838" t="s">
        <v>3848</v>
      </c>
      <c r="Q838" t="s">
        <v>3849</v>
      </c>
      <c r="R838">
        <v>5</v>
      </c>
      <c r="S838">
        <v>5</v>
      </c>
      <c r="T838">
        <v>24</v>
      </c>
      <c r="U838">
        <v>62</v>
      </c>
      <c r="V838">
        <v>26</v>
      </c>
      <c r="W838">
        <v>755</v>
      </c>
    </row>
    <row r="839" spans="1:23" x14ac:dyDescent="0.25">
      <c r="A839" t="s">
        <v>3850</v>
      </c>
      <c r="B839" s="1">
        <v>43072</v>
      </c>
      <c r="C839" s="1">
        <v>43067</v>
      </c>
      <c r="D839">
        <v>16</v>
      </c>
      <c r="E839">
        <v>10</v>
      </c>
      <c r="F839" t="s">
        <v>3851</v>
      </c>
      <c r="G839">
        <v>24491</v>
      </c>
      <c r="H839">
        <v>734</v>
      </c>
      <c r="I839">
        <v>24</v>
      </c>
      <c r="J839">
        <v>300</v>
      </c>
      <c r="K839" t="b">
        <v>0</v>
      </c>
      <c r="L839" t="b">
        <v>0</v>
      </c>
      <c r="M839">
        <v>3</v>
      </c>
      <c r="N839" t="b">
        <v>1</v>
      </c>
      <c r="O839" t="s">
        <v>3852</v>
      </c>
      <c r="P839" t="s">
        <v>3853</v>
      </c>
      <c r="Q839" t="s">
        <v>3854</v>
      </c>
      <c r="R839">
        <v>5</v>
      </c>
      <c r="S839">
        <v>5</v>
      </c>
      <c r="T839">
        <v>183</v>
      </c>
      <c r="U839">
        <v>256</v>
      </c>
      <c r="V839">
        <v>16</v>
      </c>
      <c r="W839">
        <v>712319</v>
      </c>
    </row>
    <row r="840" spans="1:23" x14ac:dyDescent="0.25">
      <c r="A840" t="s">
        <v>3855</v>
      </c>
      <c r="B840" s="1">
        <v>43073</v>
      </c>
      <c r="C840" s="1">
        <v>43067</v>
      </c>
      <c r="D840">
        <v>6</v>
      </c>
      <c r="E840">
        <v>24</v>
      </c>
      <c r="F840" t="s">
        <v>535</v>
      </c>
      <c r="G840">
        <v>534291</v>
      </c>
      <c r="H840">
        <v>4993</v>
      </c>
      <c r="I840">
        <v>181</v>
      </c>
      <c r="J840">
        <v>0</v>
      </c>
      <c r="K840" t="b">
        <v>1</v>
      </c>
      <c r="L840" t="b">
        <v>0</v>
      </c>
      <c r="M840">
        <v>1</v>
      </c>
      <c r="N840" t="b">
        <v>1</v>
      </c>
      <c r="O840" t="s">
        <v>3856</v>
      </c>
      <c r="P840" t="s">
        <v>3857</v>
      </c>
      <c r="Q840" t="s">
        <v>3858</v>
      </c>
      <c r="R840">
        <v>6</v>
      </c>
      <c r="S840">
        <v>6</v>
      </c>
      <c r="T840">
        <v>139</v>
      </c>
      <c r="U840">
        <v>328</v>
      </c>
      <c r="V840">
        <v>17</v>
      </c>
      <c r="W840">
        <v>295588</v>
      </c>
    </row>
    <row r="841" spans="1:23" x14ac:dyDescent="0.25">
      <c r="A841" t="s">
        <v>3859</v>
      </c>
      <c r="B841" s="1">
        <v>43073</v>
      </c>
      <c r="C841" s="1">
        <v>43067</v>
      </c>
      <c r="D841">
        <v>16</v>
      </c>
      <c r="E841">
        <v>25</v>
      </c>
      <c r="F841" t="s">
        <v>3860</v>
      </c>
      <c r="G841">
        <v>49017</v>
      </c>
      <c r="H841">
        <v>375</v>
      </c>
      <c r="I841">
        <v>1</v>
      </c>
      <c r="J841">
        <v>38</v>
      </c>
      <c r="K841" t="b">
        <v>0</v>
      </c>
      <c r="L841" t="b">
        <v>0</v>
      </c>
      <c r="M841">
        <v>1</v>
      </c>
      <c r="N841" t="b">
        <v>1</v>
      </c>
      <c r="O841" t="s">
        <v>3861</v>
      </c>
      <c r="P841" t="s">
        <v>3862</v>
      </c>
      <c r="Q841" t="s">
        <v>3863</v>
      </c>
      <c r="R841">
        <v>6</v>
      </c>
      <c r="S841">
        <v>6</v>
      </c>
      <c r="T841">
        <v>21</v>
      </c>
      <c r="U841">
        <v>42</v>
      </c>
      <c r="V841">
        <v>6</v>
      </c>
      <c r="W841">
        <v>471492</v>
      </c>
    </row>
    <row r="842" spans="1:23" x14ac:dyDescent="0.25">
      <c r="A842" t="s">
        <v>3864</v>
      </c>
      <c r="B842" s="1">
        <v>43069</v>
      </c>
      <c r="C842" s="1">
        <v>43066</v>
      </c>
      <c r="D842">
        <v>17</v>
      </c>
      <c r="E842">
        <v>28</v>
      </c>
      <c r="F842" t="s">
        <v>3865</v>
      </c>
      <c r="G842">
        <v>41722</v>
      </c>
      <c r="H842">
        <v>262</v>
      </c>
      <c r="I842">
        <v>22</v>
      </c>
      <c r="J842">
        <v>37</v>
      </c>
      <c r="K842" t="b">
        <v>0</v>
      </c>
      <c r="L842" t="b">
        <v>0</v>
      </c>
      <c r="M842">
        <v>0</v>
      </c>
      <c r="N842" t="b">
        <v>0</v>
      </c>
      <c r="O842" t="s">
        <v>3866</v>
      </c>
      <c r="P842" t="s">
        <v>3867</v>
      </c>
      <c r="Q842" t="s">
        <v>3868</v>
      </c>
      <c r="R842">
        <v>2</v>
      </c>
      <c r="S842">
        <v>3</v>
      </c>
      <c r="T842">
        <v>1</v>
      </c>
      <c r="U842">
        <v>8</v>
      </c>
      <c r="V842">
        <v>8</v>
      </c>
      <c r="W842">
        <v>72169</v>
      </c>
    </row>
    <row r="843" spans="1:23" x14ac:dyDescent="0.25">
      <c r="A843" t="s">
        <v>3869</v>
      </c>
      <c r="B843" s="1">
        <v>43072</v>
      </c>
      <c r="C843" s="1">
        <v>43067</v>
      </c>
      <c r="D843">
        <v>11</v>
      </c>
      <c r="E843">
        <v>10</v>
      </c>
      <c r="F843" t="s">
        <v>3870</v>
      </c>
      <c r="G843">
        <v>186722</v>
      </c>
      <c r="H843">
        <v>9773</v>
      </c>
      <c r="I843">
        <v>41</v>
      </c>
      <c r="J843">
        <v>422</v>
      </c>
      <c r="K843" t="b">
        <v>0</v>
      </c>
      <c r="L843" t="b">
        <v>0</v>
      </c>
      <c r="M843">
        <v>4</v>
      </c>
      <c r="N843" t="b">
        <v>1</v>
      </c>
      <c r="O843" t="s">
        <v>3871</v>
      </c>
      <c r="P843" t="s">
        <v>3872</v>
      </c>
      <c r="Q843" t="s">
        <v>3873</v>
      </c>
      <c r="R843">
        <v>5</v>
      </c>
      <c r="S843">
        <v>5</v>
      </c>
      <c r="T843">
        <v>139</v>
      </c>
      <c r="U843">
        <v>296</v>
      </c>
      <c r="V843">
        <v>12</v>
      </c>
      <c r="W843">
        <v>16892</v>
      </c>
    </row>
    <row r="844" spans="1:23" x14ac:dyDescent="0.25">
      <c r="A844" t="s">
        <v>3874</v>
      </c>
      <c r="B844" s="1">
        <v>43072</v>
      </c>
      <c r="C844" s="1">
        <v>43067</v>
      </c>
      <c r="D844">
        <v>10</v>
      </c>
      <c r="E844">
        <v>25</v>
      </c>
      <c r="F844" t="s">
        <v>3875</v>
      </c>
      <c r="G844">
        <v>16361</v>
      </c>
      <c r="H844">
        <v>1032</v>
      </c>
      <c r="I844">
        <v>184</v>
      </c>
      <c r="J844">
        <v>300</v>
      </c>
      <c r="K844" t="b">
        <v>0</v>
      </c>
      <c r="L844" t="b">
        <v>0</v>
      </c>
      <c r="M844">
        <v>3</v>
      </c>
      <c r="N844" t="b">
        <v>1</v>
      </c>
      <c r="O844" t="s">
        <v>3876</v>
      </c>
      <c r="P844" t="s">
        <v>3877</v>
      </c>
      <c r="Q844" s="2" t="s">
        <v>3878</v>
      </c>
      <c r="R844">
        <v>5</v>
      </c>
      <c r="S844">
        <v>5</v>
      </c>
      <c r="T844">
        <v>7</v>
      </c>
      <c r="U844">
        <v>41</v>
      </c>
      <c r="V844">
        <v>21</v>
      </c>
      <c r="W844">
        <v>833314</v>
      </c>
    </row>
    <row r="845" spans="1:23" x14ac:dyDescent="0.25">
      <c r="A845" t="s">
        <v>3879</v>
      </c>
      <c r="B845" s="1">
        <v>43071</v>
      </c>
      <c r="C845" s="1">
        <v>43064</v>
      </c>
      <c r="D845">
        <v>21</v>
      </c>
      <c r="E845">
        <v>17</v>
      </c>
      <c r="F845" t="s">
        <v>3370</v>
      </c>
      <c r="G845">
        <v>176838</v>
      </c>
      <c r="H845">
        <v>1069</v>
      </c>
      <c r="I845">
        <v>111</v>
      </c>
      <c r="J845">
        <v>416</v>
      </c>
      <c r="K845" t="b">
        <v>0</v>
      </c>
      <c r="L845" t="b">
        <v>0</v>
      </c>
      <c r="M845">
        <v>6</v>
      </c>
      <c r="N845" t="b">
        <v>1</v>
      </c>
      <c r="O845" t="s">
        <v>3880</v>
      </c>
      <c r="P845" t="s">
        <v>3881</v>
      </c>
      <c r="Q845" t="s">
        <v>3882</v>
      </c>
      <c r="R845">
        <v>4</v>
      </c>
      <c r="S845">
        <v>7</v>
      </c>
      <c r="T845">
        <v>183</v>
      </c>
      <c r="U845">
        <v>611</v>
      </c>
      <c r="V845">
        <v>44</v>
      </c>
      <c r="W845">
        <v>446487</v>
      </c>
    </row>
    <row r="846" spans="1:23" x14ac:dyDescent="0.25">
      <c r="A846" t="s">
        <v>3883</v>
      </c>
      <c r="B846" s="1">
        <v>43070</v>
      </c>
      <c r="C846" s="1">
        <v>43065</v>
      </c>
      <c r="D846">
        <v>15</v>
      </c>
      <c r="E846">
        <v>23</v>
      </c>
      <c r="F846" t="s">
        <v>1950</v>
      </c>
      <c r="G846">
        <v>41944</v>
      </c>
      <c r="H846">
        <v>665</v>
      </c>
      <c r="I846">
        <v>73</v>
      </c>
      <c r="J846">
        <v>72</v>
      </c>
      <c r="K846" t="b">
        <v>0</v>
      </c>
      <c r="L846" t="b">
        <v>0</v>
      </c>
      <c r="M846">
        <v>2</v>
      </c>
      <c r="N846" t="b">
        <v>1</v>
      </c>
      <c r="O846" t="s">
        <v>3884</v>
      </c>
      <c r="P846" t="s">
        <v>3885</v>
      </c>
      <c r="Q846" t="s">
        <v>3886</v>
      </c>
      <c r="R846">
        <v>3</v>
      </c>
      <c r="S846">
        <v>5</v>
      </c>
      <c r="T846">
        <v>488</v>
      </c>
      <c r="U846">
        <v>1482</v>
      </c>
      <c r="V846">
        <v>20</v>
      </c>
      <c r="W846">
        <v>2203552</v>
      </c>
    </row>
    <row r="847" spans="1:23" x14ac:dyDescent="0.25">
      <c r="A847" t="s">
        <v>3887</v>
      </c>
      <c r="B847" s="1">
        <v>43070</v>
      </c>
      <c r="C847" s="1">
        <v>43065</v>
      </c>
      <c r="D847">
        <v>19</v>
      </c>
      <c r="E847">
        <v>22</v>
      </c>
      <c r="F847" t="s">
        <v>3888</v>
      </c>
      <c r="G847">
        <v>41869</v>
      </c>
      <c r="H847">
        <v>2925</v>
      </c>
      <c r="I847">
        <v>36</v>
      </c>
      <c r="J847">
        <v>408</v>
      </c>
      <c r="K847" t="b">
        <v>0</v>
      </c>
      <c r="L847" t="b">
        <v>0</v>
      </c>
      <c r="M847">
        <v>5</v>
      </c>
      <c r="N847" t="b">
        <v>1</v>
      </c>
      <c r="O847" t="s">
        <v>3889</v>
      </c>
      <c r="P847" t="s">
        <v>3890</v>
      </c>
      <c r="Q847" t="s">
        <v>3891</v>
      </c>
      <c r="R847">
        <v>3</v>
      </c>
      <c r="S847">
        <v>5</v>
      </c>
      <c r="T847">
        <v>5</v>
      </c>
      <c r="U847">
        <v>29</v>
      </c>
      <c r="V847">
        <v>12</v>
      </c>
      <c r="W847">
        <v>313662</v>
      </c>
    </row>
    <row r="848" spans="1:23" x14ac:dyDescent="0.25">
      <c r="A848" t="s">
        <v>3892</v>
      </c>
      <c r="B848" s="1">
        <v>43070</v>
      </c>
      <c r="C848" s="1">
        <v>43065</v>
      </c>
      <c r="D848">
        <v>1</v>
      </c>
      <c r="E848">
        <v>28</v>
      </c>
      <c r="F848" t="s">
        <v>3893</v>
      </c>
      <c r="G848">
        <v>79154</v>
      </c>
      <c r="H848">
        <v>4936</v>
      </c>
      <c r="I848">
        <v>45</v>
      </c>
      <c r="J848">
        <v>550</v>
      </c>
      <c r="K848" t="b">
        <v>0</v>
      </c>
      <c r="L848" t="b">
        <v>0</v>
      </c>
      <c r="M848">
        <v>3</v>
      </c>
      <c r="N848" t="b">
        <v>1</v>
      </c>
      <c r="O848" t="s">
        <v>3894</v>
      </c>
      <c r="P848" t="s">
        <v>3895</v>
      </c>
      <c r="Q848" t="s">
        <v>3896</v>
      </c>
      <c r="R848">
        <v>3</v>
      </c>
      <c r="S848">
        <v>5</v>
      </c>
      <c r="T848">
        <v>119</v>
      </c>
      <c r="U848">
        <v>180</v>
      </c>
      <c r="V848">
        <v>16</v>
      </c>
      <c r="W848">
        <v>418455</v>
      </c>
    </row>
    <row r="849" spans="1:23" x14ac:dyDescent="0.25">
      <c r="A849" t="s">
        <v>3897</v>
      </c>
      <c r="B849" s="1">
        <v>43070</v>
      </c>
      <c r="C849" s="1">
        <v>43064</v>
      </c>
      <c r="D849">
        <v>18</v>
      </c>
      <c r="E849">
        <v>10</v>
      </c>
      <c r="F849" t="s">
        <v>3898</v>
      </c>
      <c r="G849">
        <v>797363</v>
      </c>
      <c r="H849">
        <v>85899</v>
      </c>
      <c r="I849">
        <v>450</v>
      </c>
      <c r="J849">
        <v>12342</v>
      </c>
      <c r="K849" t="b">
        <v>0</v>
      </c>
      <c r="L849" t="b">
        <v>0</v>
      </c>
      <c r="M849">
        <v>3</v>
      </c>
      <c r="N849" t="b">
        <v>1</v>
      </c>
      <c r="O849" t="s">
        <v>3899</v>
      </c>
      <c r="P849" t="s">
        <v>3900</v>
      </c>
      <c r="Q849" t="s">
        <v>3901</v>
      </c>
      <c r="R849">
        <v>3</v>
      </c>
      <c r="S849">
        <v>6</v>
      </c>
      <c r="T849">
        <v>124</v>
      </c>
      <c r="U849">
        <v>337</v>
      </c>
      <c r="V849">
        <v>23</v>
      </c>
      <c r="W849">
        <v>1593332</v>
      </c>
    </row>
    <row r="850" spans="1:23" x14ac:dyDescent="0.25">
      <c r="A850" t="s">
        <v>3902</v>
      </c>
      <c r="B850" s="1">
        <v>43070</v>
      </c>
      <c r="C850" s="1">
        <v>40992</v>
      </c>
      <c r="D850">
        <v>22</v>
      </c>
      <c r="E850">
        <v>24</v>
      </c>
      <c r="F850" t="s">
        <v>3903</v>
      </c>
      <c r="G850">
        <v>177098</v>
      </c>
      <c r="H850">
        <v>637</v>
      </c>
      <c r="I850">
        <v>26</v>
      </c>
      <c r="J850">
        <v>72</v>
      </c>
      <c r="K850" t="b">
        <v>0</v>
      </c>
      <c r="L850" t="b">
        <v>0</v>
      </c>
      <c r="M850">
        <v>1</v>
      </c>
      <c r="N850" t="b">
        <v>1</v>
      </c>
      <c r="O850" t="s">
        <v>3904</v>
      </c>
      <c r="P850" t="s">
        <v>3905</v>
      </c>
      <c r="Q850" t="s">
        <v>3906</v>
      </c>
      <c r="R850">
        <v>3</v>
      </c>
      <c r="S850">
        <v>2078</v>
      </c>
      <c r="T850">
        <v>59</v>
      </c>
      <c r="U850">
        <v>117</v>
      </c>
      <c r="V850">
        <v>13</v>
      </c>
      <c r="W850">
        <v>300</v>
      </c>
    </row>
    <row r="851" spans="1:23" x14ac:dyDescent="0.25">
      <c r="A851" t="s">
        <v>3907</v>
      </c>
      <c r="B851" s="1">
        <v>43070</v>
      </c>
      <c r="C851" s="1">
        <v>43058</v>
      </c>
      <c r="D851">
        <v>6</v>
      </c>
      <c r="E851">
        <v>28</v>
      </c>
      <c r="F851" t="s">
        <v>3908</v>
      </c>
      <c r="G851">
        <v>8924</v>
      </c>
      <c r="H851">
        <v>48</v>
      </c>
      <c r="I851">
        <v>2</v>
      </c>
      <c r="J851">
        <v>3</v>
      </c>
      <c r="K851" t="b">
        <v>0</v>
      </c>
      <c r="L851" t="b">
        <v>0</v>
      </c>
      <c r="M851">
        <v>0</v>
      </c>
      <c r="N851" t="b">
        <v>0</v>
      </c>
      <c r="O851" t="s">
        <v>3909</v>
      </c>
      <c r="P851" t="s">
        <v>236</v>
      </c>
      <c r="R851">
        <v>3</v>
      </c>
      <c r="S851">
        <v>12</v>
      </c>
      <c r="T851">
        <v>0</v>
      </c>
      <c r="U851">
        <v>0</v>
      </c>
      <c r="V851">
        <v>0</v>
      </c>
      <c r="W851">
        <v>553</v>
      </c>
    </row>
    <row r="852" spans="1:23" x14ac:dyDescent="0.25">
      <c r="A852" t="s">
        <v>3910</v>
      </c>
      <c r="B852" s="1">
        <v>43070</v>
      </c>
      <c r="C852" s="1">
        <v>43063</v>
      </c>
      <c r="D852">
        <v>18</v>
      </c>
      <c r="E852">
        <v>28</v>
      </c>
      <c r="F852" t="s">
        <v>3911</v>
      </c>
      <c r="G852">
        <v>86721</v>
      </c>
      <c r="H852">
        <v>3020</v>
      </c>
      <c r="I852">
        <v>38</v>
      </c>
      <c r="J852">
        <v>280</v>
      </c>
      <c r="K852" t="b">
        <v>0</v>
      </c>
      <c r="L852" t="b">
        <v>0</v>
      </c>
      <c r="M852">
        <v>3</v>
      </c>
      <c r="N852" t="b">
        <v>1</v>
      </c>
      <c r="O852" t="s">
        <v>3912</v>
      </c>
      <c r="P852" t="s">
        <v>3913</v>
      </c>
      <c r="Q852" t="s">
        <v>3914</v>
      </c>
      <c r="R852">
        <v>3</v>
      </c>
      <c r="S852">
        <v>7</v>
      </c>
      <c r="T852">
        <v>8</v>
      </c>
      <c r="U852">
        <v>52</v>
      </c>
      <c r="V852">
        <v>17</v>
      </c>
      <c r="W852">
        <v>132626</v>
      </c>
    </row>
    <row r="853" spans="1:23" x14ac:dyDescent="0.25">
      <c r="A853" t="s">
        <v>3915</v>
      </c>
      <c r="B853" s="1">
        <v>43069</v>
      </c>
      <c r="C853" s="1">
        <v>43063</v>
      </c>
      <c r="D853">
        <v>0</v>
      </c>
      <c r="E853">
        <v>10</v>
      </c>
      <c r="F853" t="s">
        <v>3916</v>
      </c>
      <c r="G853">
        <v>600980</v>
      </c>
      <c r="H853">
        <v>16207</v>
      </c>
      <c r="I853">
        <v>151</v>
      </c>
      <c r="J853">
        <v>376</v>
      </c>
      <c r="K853" t="b">
        <v>0</v>
      </c>
      <c r="L853" t="b">
        <v>0</v>
      </c>
      <c r="M853">
        <v>3</v>
      </c>
      <c r="N853" t="b">
        <v>1</v>
      </c>
      <c r="O853" t="s">
        <v>3917</v>
      </c>
      <c r="P853" t="s">
        <v>3918</v>
      </c>
      <c r="Q853" t="s">
        <v>3919</v>
      </c>
      <c r="R853">
        <v>2</v>
      </c>
      <c r="S853">
        <v>6</v>
      </c>
      <c r="T853">
        <v>27</v>
      </c>
      <c r="U853">
        <v>54</v>
      </c>
      <c r="V853">
        <v>13</v>
      </c>
      <c r="W853">
        <v>63942</v>
      </c>
    </row>
    <row r="854" spans="1:23" x14ac:dyDescent="0.25">
      <c r="A854" t="s">
        <v>3920</v>
      </c>
      <c r="B854" s="1">
        <v>43069</v>
      </c>
      <c r="C854" s="1">
        <v>43053</v>
      </c>
      <c r="D854">
        <v>12</v>
      </c>
      <c r="E854">
        <v>28</v>
      </c>
      <c r="F854" t="s">
        <v>3921</v>
      </c>
      <c r="G854">
        <v>3797</v>
      </c>
      <c r="H854">
        <v>17</v>
      </c>
      <c r="I854">
        <v>3</v>
      </c>
      <c r="J854">
        <v>7</v>
      </c>
      <c r="K854" t="b">
        <v>0</v>
      </c>
      <c r="L854" t="b">
        <v>0</v>
      </c>
      <c r="M854">
        <v>1</v>
      </c>
      <c r="N854" t="b">
        <v>1</v>
      </c>
      <c r="O854" t="s">
        <v>3922</v>
      </c>
      <c r="P854" t="s">
        <v>3923</v>
      </c>
      <c r="Q854" t="s">
        <v>3924</v>
      </c>
      <c r="R854">
        <v>2</v>
      </c>
      <c r="S854">
        <v>16</v>
      </c>
      <c r="T854">
        <v>3</v>
      </c>
      <c r="U854">
        <v>4</v>
      </c>
      <c r="V854">
        <v>2</v>
      </c>
      <c r="W854">
        <v>65</v>
      </c>
    </row>
    <row r="855" spans="1:23" x14ac:dyDescent="0.25">
      <c r="A855" t="s">
        <v>3925</v>
      </c>
      <c r="B855" s="1">
        <v>43069</v>
      </c>
      <c r="C855" s="1">
        <v>43063</v>
      </c>
      <c r="D855">
        <v>16</v>
      </c>
      <c r="E855">
        <v>2</v>
      </c>
      <c r="F855" t="s">
        <v>3926</v>
      </c>
      <c r="G855">
        <v>25839</v>
      </c>
      <c r="H855">
        <v>470</v>
      </c>
      <c r="I855">
        <v>13</v>
      </c>
      <c r="J855">
        <v>53</v>
      </c>
      <c r="K855" t="b">
        <v>0</v>
      </c>
      <c r="L855" t="b">
        <v>0</v>
      </c>
      <c r="M855">
        <v>2</v>
      </c>
      <c r="N855" t="b">
        <v>1</v>
      </c>
      <c r="O855" t="s">
        <v>3927</v>
      </c>
      <c r="P855" t="s">
        <v>3928</v>
      </c>
      <c r="Q855" t="s">
        <v>3929</v>
      </c>
      <c r="R855">
        <v>2</v>
      </c>
      <c r="S855">
        <v>6</v>
      </c>
      <c r="T855">
        <v>3</v>
      </c>
      <c r="U855">
        <v>6</v>
      </c>
      <c r="V855">
        <v>3</v>
      </c>
      <c r="W855">
        <v>584223</v>
      </c>
    </row>
    <row r="856" spans="1:23" x14ac:dyDescent="0.25">
      <c r="A856" t="s">
        <v>3930</v>
      </c>
      <c r="B856" s="1">
        <v>43068</v>
      </c>
      <c r="C856" s="1">
        <v>43061</v>
      </c>
      <c r="D856">
        <v>17</v>
      </c>
      <c r="E856">
        <v>10</v>
      </c>
      <c r="F856" t="s">
        <v>3931</v>
      </c>
      <c r="G856">
        <v>2152261</v>
      </c>
      <c r="H856">
        <v>7824</v>
      </c>
      <c r="I856">
        <v>158</v>
      </c>
      <c r="J856">
        <v>324</v>
      </c>
      <c r="K856" t="b">
        <v>0</v>
      </c>
      <c r="L856" t="b">
        <v>0</v>
      </c>
      <c r="M856">
        <v>0</v>
      </c>
      <c r="N856" t="b">
        <v>0</v>
      </c>
      <c r="O856" t="s">
        <v>3932</v>
      </c>
      <c r="P856" t="s">
        <v>236</v>
      </c>
      <c r="Q856" t="s">
        <v>3933</v>
      </c>
      <c r="R856">
        <v>1</v>
      </c>
      <c r="S856">
        <v>7</v>
      </c>
      <c r="T856">
        <v>0</v>
      </c>
      <c r="U856">
        <v>0</v>
      </c>
      <c r="V856">
        <v>0</v>
      </c>
      <c r="W856">
        <v>577789</v>
      </c>
    </row>
    <row r="857" spans="1:23" x14ac:dyDescent="0.25">
      <c r="A857" t="s">
        <v>3934</v>
      </c>
      <c r="B857" s="1">
        <v>43077</v>
      </c>
      <c r="C857" s="1">
        <v>43068</v>
      </c>
      <c r="D857">
        <v>13</v>
      </c>
      <c r="E857">
        <v>24</v>
      </c>
      <c r="F857" t="s">
        <v>3383</v>
      </c>
      <c r="G857">
        <v>91933007</v>
      </c>
      <c r="H857">
        <v>2625661</v>
      </c>
      <c r="I857">
        <v>53709</v>
      </c>
      <c r="J857">
        <v>350458</v>
      </c>
      <c r="K857" t="b">
        <v>0</v>
      </c>
      <c r="L857" t="b">
        <v>0</v>
      </c>
      <c r="M857">
        <v>4</v>
      </c>
      <c r="N857" t="b">
        <v>1</v>
      </c>
      <c r="O857" t="s">
        <v>3935</v>
      </c>
      <c r="P857" t="s">
        <v>3936</v>
      </c>
      <c r="Q857" t="s">
        <v>3937</v>
      </c>
      <c r="R857">
        <v>9</v>
      </c>
      <c r="S857">
        <v>9</v>
      </c>
      <c r="T857">
        <v>41</v>
      </c>
      <c r="U857">
        <v>142</v>
      </c>
      <c r="V857">
        <v>11</v>
      </c>
      <c r="W857">
        <v>6287032</v>
      </c>
    </row>
    <row r="858" spans="1:23" x14ac:dyDescent="0.25">
      <c r="A858" t="s">
        <v>3938</v>
      </c>
      <c r="B858" s="1">
        <v>43076</v>
      </c>
      <c r="C858" s="1">
        <v>43068</v>
      </c>
      <c r="D858">
        <v>14</v>
      </c>
      <c r="E858">
        <v>10</v>
      </c>
      <c r="F858" t="s">
        <v>3939</v>
      </c>
      <c r="G858">
        <v>3511909</v>
      </c>
      <c r="H858">
        <v>0</v>
      </c>
      <c r="I858">
        <v>0</v>
      </c>
      <c r="J858">
        <v>0</v>
      </c>
      <c r="K858" t="b">
        <v>1</v>
      </c>
      <c r="L858" t="b">
        <v>1</v>
      </c>
      <c r="M858">
        <v>3</v>
      </c>
      <c r="N858" t="b">
        <v>1</v>
      </c>
      <c r="O858" t="s">
        <v>3940</v>
      </c>
      <c r="P858" t="s">
        <v>3941</v>
      </c>
      <c r="Q858" t="s">
        <v>3942</v>
      </c>
      <c r="R858">
        <v>8</v>
      </c>
      <c r="S858">
        <v>8</v>
      </c>
      <c r="T858">
        <v>8</v>
      </c>
      <c r="U858">
        <v>27</v>
      </c>
      <c r="V858">
        <v>11</v>
      </c>
      <c r="W858">
        <v>163858</v>
      </c>
    </row>
    <row r="859" spans="1:23" x14ac:dyDescent="0.25">
      <c r="A859" t="s">
        <v>3943</v>
      </c>
      <c r="B859" s="1">
        <v>43070</v>
      </c>
      <c r="C859" s="1">
        <v>43068</v>
      </c>
      <c r="D859">
        <v>14</v>
      </c>
      <c r="E859">
        <v>25</v>
      </c>
      <c r="F859" t="s">
        <v>1793</v>
      </c>
      <c r="G859">
        <v>1717225</v>
      </c>
      <c r="H859">
        <v>10041</v>
      </c>
      <c r="I859">
        <v>4266</v>
      </c>
      <c r="J859">
        <v>9335</v>
      </c>
      <c r="K859" t="b">
        <v>0</v>
      </c>
      <c r="L859" t="b">
        <v>0</v>
      </c>
      <c r="M859">
        <v>7</v>
      </c>
      <c r="N859" t="b">
        <v>1</v>
      </c>
      <c r="O859" t="s">
        <v>3944</v>
      </c>
      <c r="P859" t="s">
        <v>3945</v>
      </c>
      <c r="Q859" t="s">
        <v>3946</v>
      </c>
      <c r="R859">
        <v>2</v>
      </c>
      <c r="S859">
        <v>2</v>
      </c>
      <c r="T859">
        <v>126</v>
      </c>
      <c r="U859">
        <v>457</v>
      </c>
      <c r="V859">
        <v>29</v>
      </c>
      <c r="W859">
        <v>630508</v>
      </c>
    </row>
    <row r="860" spans="1:23" x14ac:dyDescent="0.25">
      <c r="A860" t="s">
        <v>3947</v>
      </c>
      <c r="B860" s="1">
        <v>43076</v>
      </c>
      <c r="C860" s="1">
        <v>43067</v>
      </c>
      <c r="D860">
        <v>21</v>
      </c>
      <c r="E860">
        <v>28</v>
      </c>
      <c r="F860" t="s">
        <v>3948</v>
      </c>
      <c r="G860">
        <v>10505035</v>
      </c>
      <c r="H860">
        <v>238584</v>
      </c>
      <c r="I860">
        <v>6316</v>
      </c>
      <c r="J860">
        <v>13998</v>
      </c>
      <c r="K860" t="b">
        <v>0</v>
      </c>
      <c r="L860" t="b">
        <v>0</v>
      </c>
      <c r="M860">
        <v>3</v>
      </c>
      <c r="N860" t="b">
        <v>1</v>
      </c>
      <c r="O860" t="s">
        <v>3949</v>
      </c>
      <c r="P860" t="s">
        <v>3950</v>
      </c>
      <c r="Q860" t="s">
        <v>3951</v>
      </c>
      <c r="R860">
        <v>8</v>
      </c>
      <c r="S860">
        <v>9</v>
      </c>
      <c r="T860">
        <v>18</v>
      </c>
      <c r="U860">
        <v>44</v>
      </c>
      <c r="V860">
        <v>17</v>
      </c>
      <c r="W860">
        <v>3025247</v>
      </c>
    </row>
    <row r="861" spans="1:23" x14ac:dyDescent="0.25">
      <c r="A861" t="s">
        <v>3952</v>
      </c>
      <c r="B861" s="1">
        <v>43070</v>
      </c>
      <c r="C861" s="1">
        <v>43068</v>
      </c>
      <c r="D861">
        <v>12</v>
      </c>
      <c r="E861">
        <v>25</v>
      </c>
      <c r="F861" t="s">
        <v>69</v>
      </c>
      <c r="G861">
        <v>1183611</v>
      </c>
      <c r="H861">
        <v>30250</v>
      </c>
      <c r="I861">
        <v>1863</v>
      </c>
      <c r="J861">
        <v>3429</v>
      </c>
      <c r="K861" t="b">
        <v>0</v>
      </c>
      <c r="L861" t="b">
        <v>0</v>
      </c>
      <c r="M861">
        <v>2</v>
      </c>
      <c r="N861" t="b">
        <v>1</v>
      </c>
      <c r="O861" t="s">
        <v>3953</v>
      </c>
      <c r="P861" t="s">
        <v>3954</v>
      </c>
      <c r="Q861" t="s">
        <v>3955</v>
      </c>
      <c r="R861">
        <v>2</v>
      </c>
      <c r="S861">
        <v>2</v>
      </c>
      <c r="T861">
        <v>42</v>
      </c>
      <c r="U861">
        <v>178</v>
      </c>
      <c r="V861">
        <v>25</v>
      </c>
      <c r="W861">
        <v>3808198</v>
      </c>
    </row>
    <row r="862" spans="1:23" x14ac:dyDescent="0.25">
      <c r="A862" t="s">
        <v>3956</v>
      </c>
      <c r="B862" s="1">
        <v>43076</v>
      </c>
      <c r="C862" s="1">
        <v>43068</v>
      </c>
      <c r="D862">
        <v>20</v>
      </c>
      <c r="E862">
        <v>24</v>
      </c>
      <c r="F862" t="s">
        <v>3957</v>
      </c>
      <c r="G862">
        <v>1257362</v>
      </c>
      <c r="H862">
        <v>7969</v>
      </c>
      <c r="I862">
        <v>1309</v>
      </c>
      <c r="J862">
        <v>1280</v>
      </c>
      <c r="K862" t="b">
        <v>0</v>
      </c>
      <c r="L862" t="b">
        <v>0</v>
      </c>
      <c r="M862">
        <v>5</v>
      </c>
      <c r="N862" t="b">
        <v>1</v>
      </c>
      <c r="O862" t="s">
        <v>3958</v>
      </c>
      <c r="P862" t="s">
        <v>3959</v>
      </c>
      <c r="Q862" t="s">
        <v>3960</v>
      </c>
      <c r="R862">
        <v>8</v>
      </c>
      <c r="S862">
        <v>8</v>
      </c>
      <c r="T862">
        <v>151</v>
      </c>
      <c r="U862">
        <v>700</v>
      </c>
      <c r="V862">
        <v>30</v>
      </c>
      <c r="W862">
        <v>1869690</v>
      </c>
    </row>
    <row r="863" spans="1:23" x14ac:dyDescent="0.25">
      <c r="A863" t="s">
        <v>3961</v>
      </c>
      <c r="B863" s="1">
        <v>43076</v>
      </c>
      <c r="C863" s="1">
        <v>43068</v>
      </c>
      <c r="D863">
        <v>12</v>
      </c>
      <c r="E863">
        <v>10</v>
      </c>
      <c r="F863" t="s">
        <v>3962</v>
      </c>
      <c r="G863">
        <v>5966226</v>
      </c>
      <c r="H863">
        <v>189276</v>
      </c>
      <c r="I863">
        <v>2780</v>
      </c>
      <c r="J863">
        <v>7166</v>
      </c>
      <c r="K863" t="b">
        <v>0</v>
      </c>
      <c r="L863" t="b">
        <v>0</v>
      </c>
      <c r="M863">
        <v>5</v>
      </c>
      <c r="N863" t="b">
        <v>1</v>
      </c>
      <c r="O863" t="s">
        <v>3963</v>
      </c>
      <c r="P863" t="s">
        <v>3964</v>
      </c>
      <c r="Q863" t="s">
        <v>3965</v>
      </c>
      <c r="R863">
        <v>8</v>
      </c>
      <c r="S863">
        <v>8</v>
      </c>
      <c r="T863">
        <v>124</v>
      </c>
      <c r="U863">
        <v>201</v>
      </c>
      <c r="V863">
        <v>7</v>
      </c>
      <c r="W863">
        <v>7528728</v>
      </c>
    </row>
    <row r="864" spans="1:23" x14ac:dyDescent="0.25">
      <c r="A864" t="s">
        <v>3966</v>
      </c>
      <c r="B864" s="1">
        <v>43076</v>
      </c>
      <c r="C864" s="1">
        <v>43068</v>
      </c>
      <c r="D864">
        <v>23</v>
      </c>
      <c r="E864">
        <v>22</v>
      </c>
      <c r="F864" t="s">
        <v>3967</v>
      </c>
      <c r="G864">
        <v>1780726</v>
      </c>
      <c r="H864">
        <v>64944</v>
      </c>
      <c r="I864">
        <v>2783</v>
      </c>
      <c r="J864">
        <v>2647</v>
      </c>
      <c r="K864" t="b">
        <v>0</v>
      </c>
      <c r="L864" t="b">
        <v>0</v>
      </c>
      <c r="M864">
        <v>1</v>
      </c>
      <c r="N864" t="b">
        <v>1</v>
      </c>
      <c r="O864" t="s">
        <v>3968</v>
      </c>
      <c r="P864" t="s">
        <v>3969</v>
      </c>
      <c r="Q864" t="s">
        <v>3970</v>
      </c>
      <c r="R864">
        <v>8</v>
      </c>
      <c r="S864">
        <v>8</v>
      </c>
      <c r="T864">
        <v>32</v>
      </c>
      <c r="U864">
        <v>50</v>
      </c>
      <c r="V864">
        <v>4</v>
      </c>
      <c r="W864">
        <v>754263</v>
      </c>
    </row>
    <row r="865" spans="1:23" x14ac:dyDescent="0.25">
      <c r="A865" t="s">
        <v>3971</v>
      </c>
      <c r="B865" s="1">
        <v>43076</v>
      </c>
      <c r="C865" s="1">
        <v>43068</v>
      </c>
      <c r="D865">
        <v>11</v>
      </c>
      <c r="E865">
        <v>25</v>
      </c>
      <c r="F865" t="s">
        <v>3972</v>
      </c>
      <c r="G865">
        <v>899565</v>
      </c>
      <c r="H865">
        <v>2435</v>
      </c>
      <c r="I865">
        <v>887</v>
      </c>
      <c r="J865">
        <v>9</v>
      </c>
      <c r="K865" t="b">
        <v>0</v>
      </c>
      <c r="L865" t="b">
        <v>0</v>
      </c>
      <c r="M865">
        <v>0</v>
      </c>
      <c r="N865" t="b">
        <v>0</v>
      </c>
      <c r="O865" t="s">
        <v>3973</v>
      </c>
      <c r="P865" t="s">
        <v>3974</v>
      </c>
      <c r="Q865" t="s">
        <v>3975</v>
      </c>
      <c r="R865">
        <v>8</v>
      </c>
      <c r="S865">
        <v>8</v>
      </c>
      <c r="T865">
        <v>183</v>
      </c>
      <c r="U865">
        <v>238</v>
      </c>
      <c r="V865">
        <v>8</v>
      </c>
      <c r="W865">
        <v>334321</v>
      </c>
    </row>
    <row r="866" spans="1:23" x14ac:dyDescent="0.25">
      <c r="A866" t="s">
        <v>3976</v>
      </c>
      <c r="B866" s="1">
        <v>43076</v>
      </c>
      <c r="C866" s="1">
        <v>43068</v>
      </c>
      <c r="D866">
        <v>7</v>
      </c>
      <c r="E866">
        <v>24</v>
      </c>
      <c r="F866" t="s">
        <v>3977</v>
      </c>
      <c r="G866">
        <v>198160</v>
      </c>
      <c r="H866">
        <v>523</v>
      </c>
      <c r="I866">
        <v>339</v>
      </c>
      <c r="J866">
        <v>361</v>
      </c>
      <c r="K866" t="b">
        <v>0</v>
      </c>
      <c r="L866" t="b">
        <v>0</v>
      </c>
      <c r="M866">
        <v>2</v>
      </c>
      <c r="N866" t="b">
        <v>1</v>
      </c>
      <c r="O866" t="s">
        <v>3978</v>
      </c>
      <c r="P866" t="s">
        <v>3979</v>
      </c>
      <c r="Q866" t="s">
        <v>3980</v>
      </c>
      <c r="R866">
        <v>8</v>
      </c>
      <c r="S866">
        <v>8</v>
      </c>
      <c r="T866">
        <v>2</v>
      </c>
      <c r="U866">
        <v>3</v>
      </c>
      <c r="V866">
        <v>2</v>
      </c>
      <c r="W866">
        <v>18000</v>
      </c>
    </row>
    <row r="867" spans="1:23" x14ac:dyDescent="0.25">
      <c r="A867" t="s">
        <v>3981</v>
      </c>
      <c r="B867" s="1">
        <v>43069</v>
      </c>
      <c r="C867" s="1">
        <v>43069</v>
      </c>
      <c r="D867">
        <v>3</v>
      </c>
      <c r="E867">
        <v>23</v>
      </c>
      <c r="F867" t="s">
        <v>629</v>
      </c>
      <c r="G867">
        <v>83425</v>
      </c>
      <c r="H867">
        <v>1245</v>
      </c>
      <c r="I867">
        <v>177</v>
      </c>
      <c r="J867">
        <v>218</v>
      </c>
      <c r="K867" t="b">
        <v>0</v>
      </c>
      <c r="L867" t="b">
        <v>0</v>
      </c>
      <c r="M867">
        <v>3</v>
      </c>
      <c r="N867" t="b">
        <v>1</v>
      </c>
      <c r="O867" t="s">
        <v>3982</v>
      </c>
      <c r="P867" t="s">
        <v>3983</v>
      </c>
      <c r="Q867" t="s">
        <v>3984</v>
      </c>
      <c r="R867">
        <v>1</v>
      </c>
      <c r="S867">
        <v>0</v>
      </c>
      <c r="T867">
        <v>488</v>
      </c>
      <c r="U867">
        <v>1674</v>
      </c>
      <c r="V867">
        <v>19</v>
      </c>
      <c r="W867">
        <v>11309619</v>
      </c>
    </row>
    <row r="868" spans="1:23" x14ac:dyDescent="0.25">
      <c r="A868" t="s">
        <v>3985</v>
      </c>
      <c r="B868" s="1">
        <v>43073</v>
      </c>
      <c r="C868" s="1">
        <v>43068</v>
      </c>
      <c r="D868">
        <v>2</v>
      </c>
      <c r="E868">
        <v>17</v>
      </c>
      <c r="F868" t="s">
        <v>975</v>
      </c>
      <c r="G868">
        <v>700096</v>
      </c>
      <c r="H868">
        <v>3202</v>
      </c>
      <c r="I868">
        <v>271</v>
      </c>
      <c r="J868">
        <v>1279</v>
      </c>
      <c r="K868" t="b">
        <v>0</v>
      </c>
      <c r="L868" t="b">
        <v>0</v>
      </c>
      <c r="M868">
        <v>8</v>
      </c>
      <c r="N868" t="b">
        <v>1</v>
      </c>
      <c r="O868" t="s">
        <v>3986</v>
      </c>
      <c r="P868" t="s">
        <v>3987</v>
      </c>
      <c r="Q868" t="s">
        <v>3988</v>
      </c>
      <c r="R868">
        <v>5</v>
      </c>
      <c r="S868">
        <v>5</v>
      </c>
      <c r="T868">
        <v>98</v>
      </c>
      <c r="U868">
        <v>389</v>
      </c>
      <c r="V868">
        <v>15</v>
      </c>
      <c r="W868">
        <v>2702088</v>
      </c>
    </row>
    <row r="869" spans="1:23" x14ac:dyDescent="0.25">
      <c r="A869" t="s">
        <v>3989</v>
      </c>
      <c r="B869" s="1">
        <v>43069</v>
      </c>
      <c r="C869" s="1">
        <v>43068</v>
      </c>
      <c r="D869">
        <v>10</v>
      </c>
      <c r="E869">
        <v>23</v>
      </c>
      <c r="F869" t="s">
        <v>530</v>
      </c>
      <c r="G869">
        <v>138890</v>
      </c>
      <c r="H869">
        <v>1393</v>
      </c>
      <c r="I869">
        <v>46</v>
      </c>
      <c r="J869">
        <v>120</v>
      </c>
      <c r="K869" t="b">
        <v>0</v>
      </c>
      <c r="L869" t="b">
        <v>0</v>
      </c>
      <c r="M869">
        <v>6</v>
      </c>
      <c r="N869" t="b">
        <v>1</v>
      </c>
      <c r="O869" t="s">
        <v>3990</v>
      </c>
      <c r="P869" t="s">
        <v>3991</v>
      </c>
      <c r="Q869" t="s">
        <v>3992</v>
      </c>
      <c r="R869">
        <v>1</v>
      </c>
      <c r="S869">
        <v>1</v>
      </c>
      <c r="T869">
        <v>488</v>
      </c>
      <c r="U869">
        <v>2196</v>
      </c>
      <c r="V869">
        <v>29</v>
      </c>
      <c r="W869">
        <v>1968678</v>
      </c>
    </row>
    <row r="870" spans="1:23" x14ac:dyDescent="0.25">
      <c r="A870" t="s">
        <v>3993</v>
      </c>
      <c r="B870" s="1">
        <v>43076</v>
      </c>
      <c r="C870" s="1">
        <v>43068</v>
      </c>
      <c r="D870">
        <v>0</v>
      </c>
      <c r="E870">
        <v>24</v>
      </c>
      <c r="F870" t="s">
        <v>3994</v>
      </c>
      <c r="G870">
        <v>5545698</v>
      </c>
      <c r="H870">
        <v>23966</v>
      </c>
      <c r="I870">
        <v>7807</v>
      </c>
      <c r="J870">
        <v>3308</v>
      </c>
      <c r="K870" t="b">
        <v>0</v>
      </c>
      <c r="L870" t="b">
        <v>0</v>
      </c>
      <c r="M870">
        <v>4</v>
      </c>
      <c r="N870" t="b">
        <v>1</v>
      </c>
      <c r="O870" t="s">
        <v>3995</v>
      </c>
      <c r="P870" t="s">
        <v>3996</v>
      </c>
      <c r="Q870" t="s">
        <v>3997</v>
      </c>
      <c r="R870">
        <v>8</v>
      </c>
      <c r="S870">
        <v>8</v>
      </c>
      <c r="T870">
        <v>183</v>
      </c>
      <c r="U870">
        <v>592</v>
      </c>
      <c r="V870">
        <v>16</v>
      </c>
      <c r="W870">
        <v>1632710</v>
      </c>
    </row>
    <row r="871" spans="1:23" x14ac:dyDescent="0.25">
      <c r="A871" t="s">
        <v>3998</v>
      </c>
      <c r="B871" s="1">
        <v>43075</v>
      </c>
      <c r="C871" s="1">
        <v>43068</v>
      </c>
      <c r="D871">
        <v>15</v>
      </c>
      <c r="E871">
        <v>24</v>
      </c>
      <c r="F871" t="s">
        <v>604</v>
      </c>
      <c r="G871">
        <v>711576</v>
      </c>
      <c r="H871">
        <v>19309</v>
      </c>
      <c r="I871">
        <v>522</v>
      </c>
      <c r="J871">
        <v>616</v>
      </c>
      <c r="K871" t="b">
        <v>0</v>
      </c>
      <c r="L871" t="b">
        <v>0</v>
      </c>
      <c r="M871">
        <v>3</v>
      </c>
      <c r="N871" t="b">
        <v>1</v>
      </c>
      <c r="O871" t="s">
        <v>3999</v>
      </c>
      <c r="P871" t="s">
        <v>4000</v>
      </c>
      <c r="Q871" s="2" t="s">
        <v>4001</v>
      </c>
      <c r="R871">
        <v>7</v>
      </c>
      <c r="S871">
        <v>7</v>
      </c>
      <c r="T871">
        <v>60</v>
      </c>
      <c r="U871">
        <v>161</v>
      </c>
      <c r="V871">
        <v>26</v>
      </c>
      <c r="W871">
        <v>2188912</v>
      </c>
    </row>
    <row r="872" spans="1:23" x14ac:dyDescent="0.25">
      <c r="A872" t="s">
        <v>4002</v>
      </c>
      <c r="B872" s="1">
        <v>43076</v>
      </c>
      <c r="C872" s="1">
        <v>43068</v>
      </c>
      <c r="D872">
        <v>18</v>
      </c>
      <c r="E872">
        <v>24</v>
      </c>
      <c r="F872" t="s">
        <v>4003</v>
      </c>
      <c r="G872">
        <v>100235</v>
      </c>
      <c r="H872">
        <v>2992</v>
      </c>
      <c r="I872">
        <v>30</v>
      </c>
      <c r="J872">
        <v>299</v>
      </c>
      <c r="K872" t="b">
        <v>0</v>
      </c>
      <c r="L872" t="b">
        <v>0</v>
      </c>
      <c r="M872">
        <v>2</v>
      </c>
      <c r="N872" t="b">
        <v>1</v>
      </c>
      <c r="O872" t="s">
        <v>4004</v>
      </c>
      <c r="P872" t="s">
        <v>4005</v>
      </c>
      <c r="Q872" t="s">
        <v>4006</v>
      </c>
      <c r="R872">
        <v>8</v>
      </c>
      <c r="S872">
        <v>8</v>
      </c>
      <c r="T872">
        <v>74</v>
      </c>
      <c r="U872">
        <v>362</v>
      </c>
      <c r="V872">
        <v>30</v>
      </c>
      <c r="W872">
        <v>86774</v>
      </c>
    </row>
    <row r="873" spans="1:23" x14ac:dyDescent="0.25">
      <c r="A873" t="s">
        <v>4007</v>
      </c>
      <c r="B873" s="1">
        <v>43069</v>
      </c>
      <c r="C873" s="1">
        <v>43068</v>
      </c>
      <c r="D873">
        <v>14</v>
      </c>
      <c r="E873">
        <v>24</v>
      </c>
      <c r="F873" t="s">
        <v>550</v>
      </c>
      <c r="G873">
        <v>102804</v>
      </c>
      <c r="H873">
        <v>4635</v>
      </c>
      <c r="I873">
        <v>82</v>
      </c>
      <c r="J873">
        <v>355</v>
      </c>
      <c r="K873" t="b">
        <v>0</v>
      </c>
      <c r="L873" t="b">
        <v>0</v>
      </c>
      <c r="M873">
        <v>4</v>
      </c>
      <c r="N873" t="b">
        <v>1</v>
      </c>
      <c r="O873" t="s">
        <v>4008</v>
      </c>
      <c r="P873" t="s">
        <v>4009</v>
      </c>
      <c r="Q873" t="s">
        <v>4010</v>
      </c>
      <c r="R873">
        <v>1</v>
      </c>
      <c r="S873">
        <v>1</v>
      </c>
      <c r="T873">
        <v>48</v>
      </c>
      <c r="U873">
        <v>380</v>
      </c>
      <c r="V873">
        <v>16</v>
      </c>
      <c r="W873">
        <v>23760020</v>
      </c>
    </row>
    <row r="874" spans="1:23" x14ac:dyDescent="0.25">
      <c r="A874" t="s">
        <v>4011</v>
      </c>
      <c r="B874" s="1">
        <v>43074</v>
      </c>
      <c r="C874" s="1">
        <v>43068</v>
      </c>
      <c r="D874">
        <v>18</v>
      </c>
      <c r="E874">
        <v>22</v>
      </c>
      <c r="F874" t="s">
        <v>292</v>
      </c>
      <c r="G874">
        <v>113748</v>
      </c>
      <c r="H874">
        <v>7451</v>
      </c>
      <c r="I874">
        <v>109</v>
      </c>
      <c r="J874">
        <v>435</v>
      </c>
      <c r="K874" t="b">
        <v>0</v>
      </c>
      <c r="L874" t="b">
        <v>0</v>
      </c>
      <c r="M874">
        <v>3</v>
      </c>
      <c r="N874" t="b">
        <v>1</v>
      </c>
      <c r="O874" t="s">
        <v>4012</v>
      </c>
      <c r="P874" t="s">
        <v>4013</v>
      </c>
      <c r="Q874" t="s">
        <v>4014</v>
      </c>
      <c r="R874">
        <v>6</v>
      </c>
      <c r="S874">
        <v>6</v>
      </c>
      <c r="T874">
        <v>488</v>
      </c>
      <c r="U874">
        <v>1355</v>
      </c>
      <c r="V874">
        <v>13</v>
      </c>
      <c r="W874">
        <v>3008137</v>
      </c>
    </row>
    <row r="875" spans="1:23" x14ac:dyDescent="0.25">
      <c r="A875" t="s">
        <v>4015</v>
      </c>
      <c r="B875" s="1">
        <v>43074</v>
      </c>
      <c r="C875" s="1">
        <v>43068</v>
      </c>
      <c r="D875">
        <v>2</v>
      </c>
      <c r="E875">
        <v>22</v>
      </c>
      <c r="F875" t="s">
        <v>2068</v>
      </c>
      <c r="G875">
        <v>333820</v>
      </c>
      <c r="H875">
        <v>14082</v>
      </c>
      <c r="I875">
        <v>229</v>
      </c>
      <c r="J875">
        <v>753</v>
      </c>
      <c r="K875" t="b">
        <v>0</v>
      </c>
      <c r="L875" t="b">
        <v>0</v>
      </c>
      <c r="M875">
        <v>3</v>
      </c>
      <c r="N875" t="b">
        <v>1</v>
      </c>
      <c r="O875" t="s">
        <v>4016</v>
      </c>
      <c r="P875" t="s">
        <v>4017</v>
      </c>
      <c r="Q875" t="s">
        <v>4018</v>
      </c>
      <c r="R875">
        <v>6</v>
      </c>
      <c r="S875">
        <v>6</v>
      </c>
      <c r="T875">
        <v>126</v>
      </c>
      <c r="U875">
        <v>340</v>
      </c>
      <c r="V875">
        <v>21</v>
      </c>
      <c r="W875">
        <v>6205584</v>
      </c>
    </row>
    <row r="876" spans="1:23" x14ac:dyDescent="0.25">
      <c r="A876" t="s">
        <v>4019</v>
      </c>
      <c r="B876" s="1">
        <v>43075</v>
      </c>
      <c r="C876" s="1">
        <v>43068</v>
      </c>
      <c r="D876">
        <v>19</v>
      </c>
      <c r="E876">
        <v>22</v>
      </c>
      <c r="F876" t="s">
        <v>966</v>
      </c>
      <c r="G876">
        <v>275230</v>
      </c>
      <c r="H876">
        <v>24095</v>
      </c>
      <c r="I876">
        <v>135</v>
      </c>
      <c r="J876">
        <v>1050</v>
      </c>
      <c r="K876" t="b">
        <v>0</v>
      </c>
      <c r="L876" t="b">
        <v>0</v>
      </c>
      <c r="M876">
        <v>4</v>
      </c>
      <c r="N876" t="b">
        <v>1</v>
      </c>
      <c r="O876" t="s">
        <v>4020</v>
      </c>
      <c r="P876" t="s">
        <v>4021</v>
      </c>
      <c r="Q876" t="s">
        <v>4022</v>
      </c>
      <c r="R876">
        <v>7</v>
      </c>
      <c r="S876">
        <v>7</v>
      </c>
      <c r="T876">
        <v>19</v>
      </c>
      <c r="U876">
        <v>99</v>
      </c>
      <c r="V876">
        <v>14</v>
      </c>
      <c r="W876">
        <v>1197970</v>
      </c>
    </row>
    <row r="877" spans="1:23" x14ac:dyDescent="0.25">
      <c r="A877" t="s">
        <v>4023</v>
      </c>
      <c r="B877" s="1">
        <v>43074</v>
      </c>
      <c r="C877" s="1">
        <v>43067</v>
      </c>
      <c r="D877">
        <v>23</v>
      </c>
      <c r="E877">
        <v>1</v>
      </c>
      <c r="F877" t="s">
        <v>4024</v>
      </c>
      <c r="G877">
        <v>70177</v>
      </c>
      <c r="H877">
        <v>3109</v>
      </c>
      <c r="I877">
        <v>62</v>
      </c>
      <c r="J877">
        <v>651</v>
      </c>
      <c r="K877" t="b">
        <v>0</v>
      </c>
      <c r="L877" t="b">
        <v>0</v>
      </c>
      <c r="M877">
        <v>7</v>
      </c>
      <c r="N877" t="b">
        <v>1</v>
      </c>
      <c r="O877" t="s">
        <v>4025</v>
      </c>
      <c r="P877" t="s">
        <v>4026</v>
      </c>
      <c r="Q877" t="s">
        <v>4027</v>
      </c>
      <c r="R877">
        <v>6</v>
      </c>
      <c r="S877">
        <v>7</v>
      </c>
      <c r="T877">
        <v>113</v>
      </c>
      <c r="U877">
        <v>206</v>
      </c>
      <c r="V877">
        <v>24</v>
      </c>
      <c r="W877">
        <v>656848</v>
      </c>
    </row>
    <row r="878" spans="1:23" x14ac:dyDescent="0.25">
      <c r="A878" t="s">
        <v>4028</v>
      </c>
      <c r="B878" s="1">
        <v>43070</v>
      </c>
      <c r="C878" s="1">
        <v>43068</v>
      </c>
      <c r="D878">
        <v>6</v>
      </c>
      <c r="E878">
        <v>17</v>
      </c>
      <c r="F878" t="s">
        <v>1466</v>
      </c>
      <c r="G878">
        <v>307934</v>
      </c>
      <c r="H878">
        <v>2673</v>
      </c>
      <c r="I878">
        <v>1645</v>
      </c>
      <c r="J878">
        <v>634</v>
      </c>
      <c r="K878" t="b">
        <v>0</v>
      </c>
      <c r="L878" t="b">
        <v>0</v>
      </c>
      <c r="M878">
        <v>5</v>
      </c>
      <c r="N878" t="b">
        <v>1</v>
      </c>
      <c r="O878" t="s">
        <v>4029</v>
      </c>
      <c r="P878" t="s">
        <v>4030</v>
      </c>
      <c r="Q878" t="s">
        <v>4031</v>
      </c>
      <c r="R878">
        <v>2</v>
      </c>
      <c r="S878">
        <v>2</v>
      </c>
      <c r="T878">
        <v>111</v>
      </c>
      <c r="U878">
        <v>1116</v>
      </c>
      <c r="V878">
        <v>34</v>
      </c>
      <c r="W878">
        <v>8707071</v>
      </c>
    </row>
    <row r="879" spans="1:23" x14ac:dyDescent="0.25">
      <c r="A879" t="s">
        <v>4032</v>
      </c>
      <c r="B879" s="1">
        <v>43074</v>
      </c>
      <c r="C879" s="1">
        <v>43067</v>
      </c>
      <c r="D879">
        <v>18</v>
      </c>
      <c r="E879">
        <v>24</v>
      </c>
      <c r="F879" t="s">
        <v>2986</v>
      </c>
      <c r="G879">
        <v>64214</v>
      </c>
      <c r="H879">
        <v>1795</v>
      </c>
      <c r="I879">
        <v>46</v>
      </c>
      <c r="J879">
        <v>257</v>
      </c>
      <c r="K879" t="b">
        <v>0</v>
      </c>
      <c r="L879" t="b">
        <v>0</v>
      </c>
      <c r="M879">
        <v>2</v>
      </c>
      <c r="N879" t="b">
        <v>1</v>
      </c>
      <c r="O879" t="s">
        <v>4033</v>
      </c>
      <c r="P879" t="s">
        <v>4034</v>
      </c>
      <c r="Q879" t="s">
        <v>4035</v>
      </c>
      <c r="R879">
        <v>6</v>
      </c>
      <c r="S879">
        <v>7</v>
      </c>
      <c r="T879">
        <v>23</v>
      </c>
      <c r="U879">
        <v>130</v>
      </c>
      <c r="V879">
        <v>10</v>
      </c>
      <c r="W879">
        <v>1521403</v>
      </c>
    </row>
    <row r="880" spans="1:23" x14ac:dyDescent="0.25">
      <c r="A880" t="s">
        <v>4036</v>
      </c>
      <c r="B880" s="1">
        <v>43074</v>
      </c>
      <c r="C880" s="1">
        <v>43068</v>
      </c>
      <c r="D880">
        <v>0</v>
      </c>
      <c r="E880">
        <v>22</v>
      </c>
      <c r="F880" t="s">
        <v>1686</v>
      </c>
      <c r="G880">
        <v>758192</v>
      </c>
      <c r="H880">
        <v>26629</v>
      </c>
      <c r="I880">
        <v>282</v>
      </c>
      <c r="J880">
        <v>823</v>
      </c>
      <c r="K880" t="b">
        <v>0</v>
      </c>
      <c r="L880" t="b">
        <v>0</v>
      </c>
      <c r="M880">
        <v>3</v>
      </c>
      <c r="N880" t="b">
        <v>1</v>
      </c>
      <c r="O880" t="s">
        <v>4037</v>
      </c>
      <c r="P880" t="s">
        <v>4038</v>
      </c>
      <c r="Q880" t="s">
        <v>4039</v>
      </c>
      <c r="R880">
        <v>6</v>
      </c>
      <c r="S880">
        <v>6</v>
      </c>
      <c r="T880">
        <v>20</v>
      </c>
      <c r="U880">
        <v>123</v>
      </c>
      <c r="V880">
        <v>36</v>
      </c>
      <c r="W880">
        <v>689063</v>
      </c>
    </row>
    <row r="881" spans="1:23" x14ac:dyDescent="0.25">
      <c r="A881" t="s">
        <v>4040</v>
      </c>
      <c r="B881" s="1">
        <v>43073</v>
      </c>
      <c r="C881" s="1">
        <v>43067</v>
      </c>
      <c r="D881">
        <v>4</v>
      </c>
      <c r="E881">
        <v>24</v>
      </c>
      <c r="F881" t="s">
        <v>397</v>
      </c>
      <c r="G881">
        <v>114696</v>
      </c>
      <c r="H881">
        <v>731</v>
      </c>
      <c r="I881">
        <v>130</v>
      </c>
      <c r="J881">
        <v>162</v>
      </c>
      <c r="K881" t="b">
        <v>0</v>
      </c>
      <c r="L881" t="b">
        <v>0</v>
      </c>
      <c r="M881">
        <v>5</v>
      </c>
      <c r="N881" t="b">
        <v>1</v>
      </c>
      <c r="O881" t="s">
        <v>4041</v>
      </c>
      <c r="P881" t="s">
        <v>4042</v>
      </c>
      <c r="Q881" t="s">
        <v>4043</v>
      </c>
      <c r="R881">
        <v>5</v>
      </c>
      <c r="S881">
        <v>6</v>
      </c>
      <c r="T881">
        <v>165</v>
      </c>
      <c r="U881">
        <v>729</v>
      </c>
      <c r="V881">
        <v>30</v>
      </c>
      <c r="W881">
        <v>348382</v>
      </c>
    </row>
    <row r="882" spans="1:23" x14ac:dyDescent="0.25">
      <c r="A882" t="s">
        <v>4044</v>
      </c>
      <c r="B882" s="1">
        <v>43073</v>
      </c>
      <c r="C882" s="1">
        <v>43067</v>
      </c>
      <c r="D882">
        <v>18</v>
      </c>
      <c r="E882">
        <v>24</v>
      </c>
      <c r="F882" t="s">
        <v>1474</v>
      </c>
      <c r="G882">
        <v>76956</v>
      </c>
      <c r="H882">
        <v>2269</v>
      </c>
      <c r="I882">
        <v>108</v>
      </c>
      <c r="J882">
        <v>736</v>
      </c>
      <c r="K882" t="b">
        <v>0</v>
      </c>
      <c r="L882" t="b">
        <v>0</v>
      </c>
      <c r="M882">
        <v>2</v>
      </c>
      <c r="N882" t="b">
        <v>1</v>
      </c>
      <c r="O882" t="s">
        <v>4045</v>
      </c>
      <c r="P882" t="s">
        <v>4046</v>
      </c>
      <c r="Q882" t="s">
        <v>4047</v>
      </c>
      <c r="R882">
        <v>5</v>
      </c>
      <c r="S882">
        <v>6</v>
      </c>
      <c r="T882">
        <v>17</v>
      </c>
      <c r="U882">
        <v>98</v>
      </c>
      <c r="V882">
        <v>12</v>
      </c>
      <c r="W882">
        <v>435897</v>
      </c>
    </row>
    <row r="883" spans="1:23" x14ac:dyDescent="0.25">
      <c r="A883" t="s">
        <v>4048</v>
      </c>
      <c r="B883" s="1">
        <v>43073</v>
      </c>
      <c r="C883" s="1">
        <v>43068</v>
      </c>
      <c r="D883">
        <v>20</v>
      </c>
      <c r="E883">
        <v>24</v>
      </c>
      <c r="F883" t="s">
        <v>2353</v>
      </c>
      <c r="G883">
        <v>11661</v>
      </c>
      <c r="H883">
        <v>477</v>
      </c>
      <c r="I883">
        <v>11</v>
      </c>
      <c r="J883">
        <v>109</v>
      </c>
      <c r="K883" t="b">
        <v>0</v>
      </c>
      <c r="L883" t="b">
        <v>0</v>
      </c>
      <c r="M883">
        <v>4</v>
      </c>
      <c r="N883" t="b">
        <v>1</v>
      </c>
      <c r="O883" t="s">
        <v>4049</v>
      </c>
      <c r="P883" t="s">
        <v>4050</v>
      </c>
      <c r="Q883" t="s">
        <v>4051</v>
      </c>
      <c r="R883">
        <v>5</v>
      </c>
      <c r="S883">
        <v>5</v>
      </c>
      <c r="T883">
        <v>183</v>
      </c>
      <c r="U883">
        <v>698</v>
      </c>
      <c r="V883">
        <v>36</v>
      </c>
      <c r="W883">
        <v>1006866</v>
      </c>
    </row>
    <row r="884" spans="1:23" x14ac:dyDescent="0.25">
      <c r="A884" t="s">
        <v>4052</v>
      </c>
      <c r="B884" s="1">
        <v>43074</v>
      </c>
      <c r="C884" s="1">
        <v>43068</v>
      </c>
      <c r="D884">
        <v>3</v>
      </c>
      <c r="E884">
        <v>1</v>
      </c>
      <c r="F884" t="s">
        <v>4053</v>
      </c>
      <c r="G884">
        <v>134146</v>
      </c>
      <c r="H884">
        <v>1515</v>
      </c>
      <c r="I884">
        <v>113</v>
      </c>
      <c r="J884">
        <v>571</v>
      </c>
      <c r="K884" t="b">
        <v>0</v>
      </c>
      <c r="L884" t="b">
        <v>0</v>
      </c>
      <c r="M884">
        <v>1</v>
      </c>
      <c r="N884" t="b">
        <v>1</v>
      </c>
      <c r="O884" t="s">
        <v>4054</v>
      </c>
      <c r="P884" t="s">
        <v>4055</v>
      </c>
      <c r="Q884" t="s">
        <v>4056</v>
      </c>
      <c r="R884">
        <v>6</v>
      </c>
      <c r="S884">
        <v>6</v>
      </c>
      <c r="T884">
        <v>6</v>
      </c>
      <c r="U884">
        <v>13</v>
      </c>
      <c r="V884">
        <v>6</v>
      </c>
      <c r="W884">
        <v>12078</v>
      </c>
    </row>
    <row r="885" spans="1:23" x14ac:dyDescent="0.25">
      <c r="A885" t="e">
        <f>-v-_Z11T5L4</f>
        <v>#NAME?</v>
      </c>
      <c r="B885" s="1">
        <v>43075</v>
      </c>
      <c r="C885" s="1">
        <v>43068</v>
      </c>
      <c r="D885">
        <v>8</v>
      </c>
      <c r="E885">
        <v>1</v>
      </c>
      <c r="F885" t="s">
        <v>4057</v>
      </c>
      <c r="G885">
        <v>83301</v>
      </c>
      <c r="H885">
        <v>2636</v>
      </c>
      <c r="I885">
        <v>65</v>
      </c>
      <c r="J885">
        <v>167</v>
      </c>
      <c r="K885" t="b">
        <v>0</v>
      </c>
      <c r="L885" t="b">
        <v>0</v>
      </c>
      <c r="M885">
        <v>2</v>
      </c>
      <c r="N885" t="b">
        <v>1</v>
      </c>
      <c r="O885" t="s">
        <v>4058</v>
      </c>
      <c r="P885" t="s">
        <v>4059</v>
      </c>
      <c r="Q885" t="s">
        <v>4060</v>
      </c>
      <c r="R885">
        <v>7</v>
      </c>
      <c r="S885">
        <v>7</v>
      </c>
      <c r="T885">
        <v>2</v>
      </c>
      <c r="U885">
        <v>8</v>
      </c>
      <c r="V885">
        <v>7</v>
      </c>
      <c r="W885">
        <v>1361399</v>
      </c>
    </row>
    <row r="886" spans="1:23" x14ac:dyDescent="0.25">
      <c r="A886" t="s">
        <v>4061</v>
      </c>
      <c r="B886" s="1">
        <v>43071</v>
      </c>
      <c r="C886" s="1">
        <v>43068</v>
      </c>
      <c r="D886">
        <v>16</v>
      </c>
      <c r="E886">
        <v>26</v>
      </c>
      <c r="F886" t="s">
        <v>139</v>
      </c>
      <c r="G886">
        <v>22302</v>
      </c>
      <c r="H886">
        <v>930</v>
      </c>
      <c r="I886">
        <v>19</v>
      </c>
      <c r="J886">
        <v>66</v>
      </c>
      <c r="K886" t="b">
        <v>0</v>
      </c>
      <c r="L886" t="b">
        <v>0</v>
      </c>
      <c r="M886">
        <v>3</v>
      </c>
      <c r="N886" t="b">
        <v>1</v>
      </c>
      <c r="O886" t="s">
        <v>4062</v>
      </c>
      <c r="P886" t="s">
        <v>4063</v>
      </c>
      <c r="Q886" t="s">
        <v>4064</v>
      </c>
      <c r="R886">
        <v>3</v>
      </c>
      <c r="S886">
        <v>3</v>
      </c>
      <c r="T886">
        <v>47</v>
      </c>
      <c r="U886">
        <v>362</v>
      </c>
      <c r="V886">
        <v>37</v>
      </c>
      <c r="W886">
        <v>890739</v>
      </c>
    </row>
    <row r="887" spans="1:23" x14ac:dyDescent="0.25">
      <c r="A887" t="s">
        <v>4065</v>
      </c>
      <c r="B887" s="1">
        <v>43074</v>
      </c>
      <c r="C887" s="1">
        <v>43067</v>
      </c>
      <c r="D887">
        <v>19</v>
      </c>
      <c r="E887">
        <v>2</v>
      </c>
      <c r="F887" t="s">
        <v>4066</v>
      </c>
      <c r="G887">
        <v>1108618</v>
      </c>
      <c r="H887">
        <v>9984</v>
      </c>
      <c r="I887">
        <v>1327</v>
      </c>
      <c r="J887">
        <v>2639</v>
      </c>
      <c r="K887" t="b">
        <v>0</v>
      </c>
      <c r="L887" t="b">
        <v>0</v>
      </c>
      <c r="M887">
        <v>2</v>
      </c>
      <c r="N887" t="b">
        <v>1</v>
      </c>
      <c r="O887" t="s">
        <v>4067</v>
      </c>
      <c r="P887" t="s">
        <v>4068</v>
      </c>
      <c r="Q887" t="s">
        <v>4069</v>
      </c>
      <c r="R887">
        <v>6</v>
      </c>
      <c r="S887">
        <v>7</v>
      </c>
      <c r="T887">
        <v>51</v>
      </c>
      <c r="U887">
        <v>107</v>
      </c>
      <c r="V887">
        <v>8</v>
      </c>
      <c r="W887">
        <v>37392</v>
      </c>
    </row>
    <row r="888" spans="1:23" x14ac:dyDescent="0.25">
      <c r="A888" t="s">
        <v>4070</v>
      </c>
      <c r="B888" s="1">
        <v>43073</v>
      </c>
      <c r="C888" s="1">
        <v>42822</v>
      </c>
      <c r="D888">
        <v>11</v>
      </c>
      <c r="E888">
        <v>26</v>
      </c>
      <c r="F888" t="s">
        <v>4071</v>
      </c>
      <c r="G888">
        <v>19976</v>
      </c>
      <c r="H888">
        <v>174</v>
      </c>
      <c r="I888">
        <v>4</v>
      </c>
      <c r="J888">
        <v>8</v>
      </c>
      <c r="K888" t="b">
        <v>0</v>
      </c>
      <c r="L888" t="b">
        <v>0</v>
      </c>
      <c r="M888">
        <v>10</v>
      </c>
      <c r="N888" t="b">
        <v>1</v>
      </c>
      <c r="O888" t="s">
        <v>4072</v>
      </c>
      <c r="P888" t="s">
        <v>4073</v>
      </c>
      <c r="Q888" t="s">
        <v>4074</v>
      </c>
      <c r="R888">
        <v>5</v>
      </c>
      <c r="S888">
        <v>251</v>
      </c>
      <c r="T888">
        <v>119</v>
      </c>
      <c r="U888">
        <v>1025</v>
      </c>
      <c r="V888">
        <v>62</v>
      </c>
      <c r="W888">
        <v>10778</v>
      </c>
    </row>
    <row r="889" spans="1:23" x14ac:dyDescent="0.25">
      <c r="A889" t="s">
        <v>4075</v>
      </c>
      <c r="B889" s="1">
        <v>43075</v>
      </c>
      <c r="C889" s="1">
        <v>43068</v>
      </c>
      <c r="D889">
        <v>5</v>
      </c>
      <c r="E889">
        <v>10</v>
      </c>
      <c r="F889" t="s">
        <v>590</v>
      </c>
      <c r="G889">
        <v>736520</v>
      </c>
      <c r="H889">
        <v>30170</v>
      </c>
      <c r="I889">
        <v>393</v>
      </c>
      <c r="J889">
        <v>1169</v>
      </c>
      <c r="K889" t="b">
        <v>0</v>
      </c>
      <c r="L889" t="b">
        <v>0</v>
      </c>
      <c r="M889">
        <v>3</v>
      </c>
      <c r="N889" t="b">
        <v>1</v>
      </c>
      <c r="O889" t="s">
        <v>4076</v>
      </c>
      <c r="P889" t="s">
        <v>4077</v>
      </c>
      <c r="Q889" t="s">
        <v>4078</v>
      </c>
      <c r="R889">
        <v>7</v>
      </c>
      <c r="S889">
        <v>7</v>
      </c>
      <c r="T889">
        <v>171</v>
      </c>
      <c r="U889">
        <v>720</v>
      </c>
      <c r="V889">
        <v>19</v>
      </c>
      <c r="W889">
        <v>7296670</v>
      </c>
    </row>
    <row r="890" spans="1:23" x14ac:dyDescent="0.25">
      <c r="A890" t="s">
        <v>4079</v>
      </c>
      <c r="B890" s="1">
        <v>43073</v>
      </c>
      <c r="C890" s="1">
        <v>43067</v>
      </c>
      <c r="D890">
        <v>17</v>
      </c>
      <c r="E890">
        <v>24</v>
      </c>
      <c r="F890" t="s">
        <v>4080</v>
      </c>
      <c r="G890">
        <v>54141</v>
      </c>
      <c r="H890">
        <v>491</v>
      </c>
      <c r="I890">
        <v>49</v>
      </c>
      <c r="J890">
        <v>79</v>
      </c>
      <c r="K890" t="b">
        <v>0</v>
      </c>
      <c r="L890" t="b">
        <v>0</v>
      </c>
      <c r="M890">
        <v>5</v>
      </c>
      <c r="N890" t="b">
        <v>1</v>
      </c>
      <c r="O890" t="s">
        <v>4081</v>
      </c>
      <c r="P890" t="s">
        <v>4082</v>
      </c>
      <c r="Q890" s="2" t="s">
        <v>4083</v>
      </c>
      <c r="R890">
        <v>5</v>
      </c>
      <c r="S890">
        <v>6</v>
      </c>
      <c r="T890">
        <v>28</v>
      </c>
      <c r="U890">
        <v>79</v>
      </c>
      <c r="V890">
        <v>27</v>
      </c>
      <c r="W890">
        <v>157379</v>
      </c>
    </row>
    <row r="891" spans="1:23" x14ac:dyDescent="0.25">
      <c r="A891" t="s">
        <v>4084</v>
      </c>
      <c r="B891" s="1">
        <v>43074</v>
      </c>
      <c r="C891" s="1">
        <v>43068</v>
      </c>
      <c r="D891">
        <v>3</v>
      </c>
      <c r="E891">
        <v>26</v>
      </c>
      <c r="F891" t="s">
        <v>4085</v>
      </c>
      <c r="G891">
        <v>93451</v>
      </c>
      <c r="H891">
        <v>3484</v>
      </c>
      <c r="I891">
        <v>43</v>
      </c>
      <c r="J891">
        <v>566</v>
      </c>
      <c r="K891" t="b">
        <v>0</v>
      </c>
      <c r="L891" t="b">
        <v>0</v>
      </c>
      <c r="M891">
        <v>6</v>
      </c>
      <c r="N891" t="b">
        <v>1</v>
      </c>
      <c r="O891" t="s">
        <v>4086</v>
      </c>
      <c r="P891" t="s">
        <v>4087</v>
      </c>
      <c r="Q891" t="s">
        <v>4088</v>
      </c>
      <c r="R891">
        <v>6</v>
      </c>
      <c r="S891">
        <v>6</v>
      </c>
      <c r="T891">
        <v>91</v>
      </c>
      <c r="U891">
        <v>303</v>
      </c>
      <c r="V891">
        <v>20</v>
      </c>
      <c r="W891">
        <v>1325186</v>
      </c>
    </row>
    <row r="892" spans="1:23" x14ac:dyDescent="0.25">
      <c r="A892" t="s">
        <v>4089</v>
      </c>
      <c r="B892" s="1">
        <v>43072</v>
      </c>
      <c r="C892" s="1">
        <v>43068</v>
      </c>
      <c r="D892">
        <v>0</v>
      </c>
      <c r="E892">
        <v>23</v>
      </c>
      <c r="F892" t="s">
        <v>4090</v>
      </c>
      <c r="G892">
        <v>39210</v>
      </c>
      <c r="H892">
        <v>452</v>
      </c>
      <c r="I892">
        <v>17</v>
      </c>
      <c r="J892">
        <v>71</v>
      </c>
      <c r="K892" t="b">
        <v>0</v>
      </c>
      <c r="L892" t="b">
        <v>0</v>
      </c>
      <c r="M892">
        <v>0</v>
      </c>
      <c r="N892" t="b">
        <v>0</v>
      </c>
      <c r="O892" t="s">
        <v>4091</v>
      </c>
      <c r="P892" t="s">
        <v>4092</v>
      </c>
      <c r="Q892" t="s">
        <v>4093</v>
      </c>
      <c r="R892">
        <v>4</v>
      </c>
      <c r="S892">
        <v>4</v>
      </c>
      <c r="T892">
        <v>488</v>
      </c>
      <c r="U892">
        <v>987</v>
      </c>
      <c r="V892">
        <v>8</v>
      </c>
      <c r="W892">
        <v>1164</v>
      </c>
    </row>
    <row r="893" spans="1:23" x14ac:dyDescent="0.25">
      <c r="A893" t="s">
        <v>4094</v>
      </c>
      <c r="B893" s="1">
        <v>43071</v>
      </c>
      <c r="C893" s="1">
        <v>43068</v>
      </c>
      <c r="D893">
        <v>0</v>
      </c>
      <c r="E893">
        <v>25</v>
      </c>
      <c r="F893" t="s">
        <v>644</v>
      </c>
      <c r="G893">
        <v>65990</v>
      </c>
      <c r="H893">
        <v>1265</v>
      </c>
      <c r="I893">
        <v>55</v>
      </c>
      <c r="J893">
        <v>293</v>
      </c>
      <c r="K893" t="b">
        <v>0</v>
      </c>
      <c r="L893" t="b">
        <v>0</v>
      </c>
      <c r="M893">
        <v>3</v>
      </c>
      <c r="N893" t="b">
        <v>1</v>
      </c>
      <c r="O893" t="s">
        <v>4095</v>
      </c>
      <c r="P893" t="s">
        <v>4096</v>
      </c>
      <c r="Q893" t="s">
        <v>4097</v>
      </c>
      <c r="R893">
        <v>3</v>
      </c>
      <c r="S893">
        <v>3</v>
      </c>
      <c r="T893">
        <v>86</v>
      </c>
      <c r="U893">
        <v>161</v>
      </c>
      <c r="V893">
        <v>17</v>
      </c>
      <c r="W893">
        <v>645196</v>
      </c>
    </row>
    <row r="894" spans="1:23" x14ac:dyDescent="0.25">
      <c r="A894" t="s">
        <v>4098</v>
      </c>
      <c r="B894" s="1">
        <v>43069</v>
      </c>
      <c r="C894" s="1">
        <v>43068</v>
      </c>
      <c r="D894">
        <v>14</v>
      </c>
      <c r="E894">
        <v>24</v>
      </c>
      <c r="F894" t="s">
        <v>737</v>
      </c>
      <c r="G894">
        <v>11042</v>
      </c>
      <c r="H894">
        <v>551</v>
      </c>
      <c r="I894">
        <v>158</v>
      </c>
      <c r="J894">
        <v>139</v>
      </c>
      <c r="K894" t="b">
        <v>0</v>
      </c>
      <c r="L894" t="b">
        <v>0</v>
      </c>
      <c r="M894">
        <v>1</v>
      </c>
      <c r="N894" t="b">
        <v>1</v>
      </c>
      <c r="O894" t="s">
        <v>4099</v>
      </c>
      <c r="P894" t="s">
        <v>4100</v>
      </c>
      <c r="Q894" t="s">
        <v>4101</v>
      </c>
      <c r="R894">
        <v>1</v>
      </c>
      <c r="S894">
        <v>1</v>
      </c>
      <c r="T894">
        <v>72</v>
      </c>
      <c r="U894">
        <v>88</v>
      </c>
      <c r="V894">
        <v>17</v>
      </c>
      <c r="W894">
        <v>3181914</v>
      </c>
    </row>
    <row r="895" spans="1:23" x14ac:dyDescent="0.25">
      <c r="A895" t="s">
        <v>4102</v>
      </c>
      <c r="B895" s="1">
        <v>43069</v>
      </c>
      <c r="C895" s="1">
        <v>43067</v>
      </c>
      <c r="D895">
        <v>19</v>
      </c>
      <c r="E895">
        <v>25</v>
      </c>
      <c r="F895" t="s">
        <v>4103</v>
      </c>
      <c r="G895">
        <v>52336</v>
      </c>
      <c r="H895">
        <v>493</v>
      </c>
      <c r="I895">
        <v>16</v>
      </c>
      <c r="J895">
        <v>154</v>
      </c>
      <c r="K895" t="b">
        <v>0</v>
      </c>
      <c r="L895" t="b">
        <v>0</v>
      </c>
      <c r="M895">
        <v>2</v>
      </c>
      <c r="N895" t="b">
        <v>1</v>
      </c>
      <c r="O895" t="s">
        <v>4104</v>
      </c>
      <c r="P895" t="s">
        <v>4105</v>
      </c>
      <c r="Q895" t="s">
        <v>4106</v>
      </c>
      <c r="R895">
        <v>1</v>
      </c>
      <c r="S895">
        <v>2</v>
      </c>
      <c r="T895">
        <v>18</v>
      </c>
      <c r="U895">
        <v>77</v>
      </c>
      <c r="V895">
        <v>17</v>
      </c>
      <c r="W895">
        <v>140672</v>
      </c>
    </row>
    <row r="896" spans="1:23" x14ac:dyDescent="0.25">
      <c r="A896" t="s">
        <v>4107</v>
      </c>
      <c r="B896" s="1">
        <v>43072</v>
      </c>
      <c r="C896" s="1">
        <v>43067</v>
      </c>
      <c r="D896">
        <v>19</v>
      </c>
      <c r="E896">
        <v>10</v>
      </c>
      <c r="F896" t="s">
        <v>4108</v>
      </c>
      <c r="G896">
        <v>7746</v>
      </c>
      <c r="H896">
        <v>203</v>
      </c>
      <c r="I896">
        <v>20</v>
      </c>
      <c r="J896">
        <v>27</v>
      </c>
      <c r="K896" t="b">
        <v>0</v>
      </c>
      <c r="L896" t="b">
        <v>0</v>
      </c>
      <c r="M896">
        <v>3</v>
      </c>
      <c r="N896" t="b">
        <v>1</v>
      </c>
      <c r="O896" t="s">
        <v>4109</v>
      </c>
      <c r="P896" t="s">
        <v>4110</v>
      </c>
      <c r="Q896" t="s">
        <v>4111</v>
      </c>
      <c r="R896">
        <v>4</v>
      </c>
      <c r="S896">
        <v>5</v>
      </c>
      <c r="T896">
        <v>2</v>
      </c>
      <c r="U896">
        <v>6</v>
      </c>
      <c r="V896">
        <v>5</v>
      </c>
      <c r="W896">
        <v>1011</v>
      </c>
    </row>
    <row r="897" spans="1:23" x14ac:dyDescent="0.25">
      <c r="A897" t="s">
        <v>4112</v>
      </c>
      <c r="B897" s="1">
        <v>43072</v>
      </c>
      <c r="C897" s="1">
        <v>43067</v>
      </c>
      <c r="D897">
        <v>14</v>
      </c>
      <c r="E897">
        <v>10</v>
      </c>
      <c r="F897" t="s">
        <v>4113</v>
      </c>
      <c r="G897">
        <v>4010</v>
      </c>
      <c r="H897">
        <v>83</v>
      </c>
      <c r="I897">
        <v>13</v>
      </c>
      <c r="J897">
        <v>94</v>
      </c>
      <c r="K897" t="b">
        <v>0</v>
      </c>
      <c r="L897" t="b">
        <v>0</v>
      </c>
      <c r="M897">
        <v>5</v>
      </c>
      <c r="N897" t="b">
        <v>1</v>
      </c>
      <c r="O897" t="s">
        <v>4114</v>
      </c>
      <c r="P897" t="s">
        <v>4115</v>
      </c>
      <c r="Q897" t="s">
        <v>4116</v>
      </c>
      <c r="R897">
        <v>4</v>
      </c>
      <c r="S897">
        <v>5</v>
      </c>
      <c r="T897">
        <v>183</v>
      </c>
      <c r="U897">
        <v>870</v>
      </c>
      <c r="V897">
        <v>37</v>
      </c>
      <c r="W897">
        <v>0</v>
      </c>
    </row>
    <row r="898" spans="1:23" x14ac:dyDescent="0.25">
      <c r="A898" t="s">
        <v>4117</v>
      </c>
      <c r="B898" s="1">
        <v>43072</v>
      </c>
      <c r="C898" s="1">
        <v>43066</v>
      </c>
      <c r="D898">
        <v>18</v>
      </c>
      <c r="E898">
        <v>23</v>
      </c>
      <c r="F898" t="s">
        <v>4118</v>
      </c>
      <c r="G898">
        <v>50593</v>
      </c>
      <c r="H898">
        <v>835</v>
      </c>
      <c r="I898">
        <v>85</v>
      </c>
      <c r="J898">
        <v>50</v>
      </c>
      <c r="K898" t="b">
        <v>0</v>
      </c>
      <c r="L898" t="b">
        <v>0</v>
      </c>
      <c r="M898">
        <v>2</v>
      </c>
      <c r="N898" t="b">
        <v>1</v>
      </c>
      <c r="O898" t="s">
        <v>4119</v>
      </c>
      <c r="P898" t="s">
        <v>4120</v>
      </c>
      <c r="Q898" t="s">
        <v>4121</v>
      </c>
      <c r="R898">
        <v>4</v>
      </c>
      <c r="S898">
        <v>6</v>
      </c>
      <c r="T898">
        <v>441</v>
      </c>
      <c r="U898">
        <v>842</v>
      </c>
      <c r="V898">
        <v>19</v>
      </c>
      <c r="W898">
        <v>1013</v>
      </c>
    </row>
    <row r="899" spans="1:23" x14ac:dyDescent="0.25">
      <c r="A899" t="s">
        <v>4122</v>
      </c>
      <c r="B899" s="1">
        <v>43072</v>
      </c>
      <c r="C899" s="1">
        <v>43067</v>
      </c>
      <c r="D899">
        <v>13</v>
      </c>
      <c r="E899">
        <v>29</v>
      </c>
      <c r="F899" t="s">
        <v>4123</v>
      </c>
      <c r="G899">
        <v>2093</v>
      </c>
      <c r="H899">
        <v>0</v>
      </c>
      <c r="I899">
        <v>0</v>
      </c>
      <c r="J899">
        <v>0</v>
      </c>
      <c r="K899" t="b">
        <v>1</v>
      </c>
      <c r="L899" t="b">
        <v>1</v>
      </c>
      <c r="M899">
        <v>0</v>
      </c>
      <c r="N899" t="b">
        <v>0</v>
      </c>
      <c r="O899" t="s">
        <v>4124</v>
      </c>
      <c r="P899" t="s">
        <v>4125</v>
      </c>
      <c r="Q899" t="s">
        <v>4126</v>
      </c>
      <c r="R899">
        <v>4</v>
      </c>
      <c r="S899">
        <v>5</v>
      </c>
      <c r="T899">
        <v>32</v>
      </c>
      <c r="U899">
        <v>35</v>
      </c>
      <c r="V899">
        <v>2</v>
      </c>
      <c r="W899">
        <v>2884</v>
      </c>
    </row>
    <row r="900" spans="1:23" x14ac:dyDescent="0.25">
      <c r="A900" t="s">
        <v>4127</v>
      </c>
      <c r="B900" s="1">
        <v>43071</v>
      </c>
      <c r="C900" s="1">
        <v>43066</v>
      </c>
      <c r="D900">
        <v>17</v>
      </c>
      <c r="E900">
        <v>26</v>
      </c>
      <c r="F900" t="s">
        <v>4128</v>
      </c>
      <c r="G900">
        <v>36110</v>
      </c>
      <c r="H900">
        <v>1419</v>
      </c>
      <c r="I900">
        <v>126</v>
      </c>
      <c r="J900">
        <v>77</v>
      </c>
      <c r="K900" t="b">
        <v>0</v>
      </c>
      <c r="L900" t="b">
        <v>0</v>
      </c>
      <c r="M900">
        <v>2</v>
      </c>
      <c r="N900" t="b">
        <v>1</v>
      </c>
      <c r="O900" t="s">
        <v>4129</v>
      </c>
      <c r="P900" t="s">
        <v>4130</v>
      </c>
      <c r="Q900" t="s">
        <v>4131</v>
      </c>
      <c r="R900">
        <v>3</v>
      </c>
      <c r="S900">
        <v>5</v>
      </c>
      <c r="T900">
        <v>60</v>
      </c>
      <c r="U900">
        <v>305</v>
      </c>
      <c r="V900">
        <v>38</v>
      </c>
      <c r="W900">
        <v>754014</v>
      </c>
    </row>
    <row r="901" spans="1:23" x14ac:dyDescent="0.25">
      <c r="A901" t="s">
        <v>4132</v>
      </c>
      <c r="B901" s="1">
        <v>43070</v>
      </c>
      <c r="C901" s="1">
        <v>40867</v>
      </c>
      <c r="D901">
        <v>22</v>
      </c>
      <c r="E901">
        <v>20</v>
      </c>
      <c r="F901" t="s">
        <v>4133</v>
      </c>
      <c r="G901">
        <v>127640</v>
      </c>
      <c r="H901">
        <v>696</v>
      </c>
      <c r="I901">
        <v>52</v>
      </c>
      <c r="J901">
        <v>233</v>
      </c>
      <c r="K901" t="b">
        <v>0</v>
      </c>
      <c r="L901" t="b">
        <v>0</v>
      </c>
      <c r="M901">
        <v>9</v>
      </c>
      <c r="N901" t="b">
        <v>1</v>
      </c>
      <c r="O901" t="s">
        <v>4134</v>
      </c>
      <c r="P901" t="s">
        <v>4135</v>
      </c>
      <c r="Q901" t="s">
        <v>4136</v>
      </c>
      <c r="R901">
        <v>2</v>
      </c>
      <c r="S901">
        <v>2203</v>
      </c>
      <c r="T901">
        <v>165</v>
      </c>
      <c r="U901">
        <v>507</v>
      </c>
      <c r="V901">
        <v>20</v>
      </c>
      <c r="W901">
        <v>23185</v>
      </c>
    </row>
    <row r="902" spans="1:23" x14ac:dyDescent="0.25">
      <c r="A902" t="s">
        <v>4137</v>
      </c>
      <c r="B902" s="1">
        <v>43069</v>
      </c>
      <c r="C902" s="1">
        <v>43066</v>
      </c>
      <c r="D902">
        <v>14</v>
      </c>
      <c r="E902">
        <v>25</v>
      </c>
      <c r="F902" t="s">
        <v>1989</v>
      </c>
      <c r="G902">
        <v>1381</v>
      </c>
      <c r="H902">
        <v>35</v>
      </c>
      <c r="I902">
        <v>6</v>
      </c>
      <c r="J902">
        <v>4</v>
      </c>
      <c r="K902" t="b">
        <v>0</v>
      </c>
      <c r="L902" t="b">
        <v>0</v>
      </c>
      <c r="M902">
        <v>4</v>
      </c>
      <c r="N902" t="b">
        <v>1</v>
      </c>
      <c r="O902" t="s">
        <v>4138</v>
      </c>
      <c r="P902" t="s">
        <v>4139</v>
      </c>
      <c r="Q902" t="s">
        <v>4140</v>
      </c>
      <c r="R902">
        <v>1</v>
      </c>
      <c r="S902">
        <v>3</v>
      </c>
      <c r="T902">
        <v>183</v>
      </c>
      <c r="U902">
        <v>856</v>
      </c>
      <c r="V902">
        <v>32</v>
      </c>
      <c r="W902">
        <v>647451</v>
      </c>
    </row>
    <row r="903" spans="1:23" x14ac:dyDescent="0.25">
      <c r="A903" t="s">
        <v>4141</v>
      </c>
      <c r="B903" s="1">
        <v>43069</v>
      </c>
      <c r="C903" s="1">
        <v>43063</v>
      </c>
      <c r="D903">
        <v>20</v>
      </c>
      <c r="E903">
        <v>25</v>
      </c>
      <c r="F903" t="s">
        <v>4142</v>
      </c>
      <c r="G903">
        <v>180711</v>
      </c>
      <c r="H903">
        <v>1667</v>
      </c>
      <c r="I903">
        <v>418</v>
      </c>
      <c r="J903">
        <v>1082</v>
      </c>
      <c r="K903" t="b">
        <v>0</v>
      </c>
      <c r="L903" t="b">
        <v>0</v>
      </c>
      <c r="M903">
        <v>0</v>
      </c>
      <c r="N903" t="b">
        <v>0</v>
      </c>
      <c r="O903" t="s">
        <v>4143</v>
      </c>
      <c r="P903" t="s">
        <v>4144</v>
      </c>
      <c r="Q903" t="s">
        <v>4145</v>
      </c>
      <c r="R903">
        <v>1</v>
      </c>
      <c r="S903">
        <v>6</v>
      </c>
      <c r="T903">
        <v>183</v>
      </c>
      <c r="U903">
        <v>190</v>
      </c>
      <c r="V903">
        <v>8</v>
      </c>
      <c r="W903">
        <v>442641</v>
      </c>
    </row>
    <row r="904" spans="1:23" x14ac:dyDescent="0.25">
      <c r="A904" t="s">
        <v>4146</v>
      </c>
      <c r="B904" s="1">
        <v>43069</v>
      </c>
      <c r="C904" s="1">
        <v>43062</v>
      </c>
      <c r="D904">
        <v>16</v>
      </c>
      <c r="E904">
        <v>26</v>
      </c>
      <c r="F904" t="s">
        <v>1104</v>
      </c>
      <c r="G904">
        <v>869068</v>
      </c>
      <c r="H904">
        <v>23221</v>
      </c>
      <c r="I904">
        <v>1215</v>
      </c>
      <c r="J904">
        <v>4102</v>
      </c>
      <c r="K904" t="b">
        <v>0</v>
      </c>
      <c r="L904" t="b">
        <v>0</v>
      </c>
      <c r="M904">
        <v>3</v>
      </c>
      <c r="N904" t="b">
        <v>1</v>
      </c>
      <c r="O904" t="s">
        <v>4147</v>
      </c>
      <c r="P904" t="s">
        <v>4148</v>
      </c>
      <c r="Q904" t="s">
        <v>4149</v>
      </c>
      <c r="R904">
        <v>1</v>
      </c>
      <c r="S904">
        <v>7</v>
      </c>
      <c r="T904">
        <v>165</v>
      </c>
      <c r="U904">
        <v>946</v>
      </c>
      <c r="V904">
        <v>33</v>
      </c>
      <c r="W904">
        <v>2897123</v>
      </c>
    </row>
    <row r="905" spans="1:23" x14ac:dyDescent="0.25">
      <c r="A905" t="s">
        <v>4150</v>
      </c>
      <c r="B905" s="1">
        <v>43069</v>
      </c>
      <c r="C905" s="1">
        <v>43062</v>
      </c>
      <c r="D905">
        <v>19</v>
      </c>
      <c r="E905">
        <v>24</v>
      </c>
      <c r="F905" t="s">
        <v>4151</v>
      </c>
      <c r="G905">
        <v>10525</v>
      </c>
      <c r="H905">
        <v>226</v>
      </c>
      <c r="I905">
        <v>18</v>
      </c>
      <c r="J905">
        <v>119</v>
      </c>
      <c r="K905" t="b">
        <v>0</v>
      </c>
      <c r="L905" t="b">
        <v>0</v>
      </c>
      <c r="M905">
        <v>0</v>
      </c>
      <c r="N905" t="b">
        <v>0</v>
      </c>
      <c r="O905" t="s">
        <v>4152</v>
      </c>
      <c r="P905" t="s">
        <v>236</v>
      </c>
      <c r="Q905" t="s">
        <v>4153</v>
      </c>
      <c r="R905">
        <v>1</v>
      </c>
      <c r="S905">
        <v>7</v>
      </c>
      <c r="T905">
        <v>0</v>
      </c>
      <c r="U905">
        <v>0</v>
      </c>
      <c r="V905">
        <v>0</v>
      </c>
      <c r="W905">
        <v>5393</v>
      </c>
    </row>
    <row r="906" spans="1:23" x14ac:dyDescent="0.25">
      <c r="A906" t="s">
        <v>4154</v>
      </c>
      <c r="B906" s="1">
        <v>43074</v>
      </c>
      <c r="C906" s="1">
        <v>43069</v>
      </c>
      <c r="D906">
        <v>14</v>
      </c>
      <c r="E906">
        <v>25</v>
      </c>
      <c r="F906" t="s">
        <v>4155</v>
      </c>
      <c r="G906">
        <v>868868</v>
      </c>
      <c r="H906">
        <v>21005</v>
      </c>
      <c r="I906">
        <v>988</v>
      </c>
      <c r="J906">
        <v>2543</v>
      </c>
      <c r="K906" t="b">
        <v>0</v>
      </c>
      <c r="L906" t="b">
        <v>0</v>
      </c>
      <c r="M906">
        <v>1</v>
      </c>
      <c r="N906" t="b">
        <v>1</v>
      </c>
      <c r="O906" t="s">
        <v>4156</v>
      </c>
      <c r="P906" t="s">
        <v>4157</v>
      </c>
      <c r="Q906" t="s">
        <v>4158</v>
      </c>
      <c r="R906">
        <v>5</v>
      </c>
      <c r="S906">
        <v>5</v>
      </c>
      <c r="T906">
        <v>183</v>
      </c>
      <c r="U906">
        <v>309</v>
      </c>
      <c r="V906">
        <v>14</v>
      </c>
      <c r="W906">
        <v>1186609</v>
      </c>
    </row>
    <row r="907" spans="1:23" x14ac:dyDescent="0.25">
      <c r="A907" t="s">
        <v>4159</v>
      </c>
      <c r="B907" s="1">
        <v>43070</v>
      </c>
      <c r="C907" s="1">
        <v>43069</v>
      </c>
      <c r="D907">
        <v>6</v>
      </c>
      <c r="E907">
        <v>24</v>
      </c>
      <c r="F907" t="s">
        <v>412</v>
      </c>
      <c r="G907">
        <v>3074263</v>
      </c>
      <c r="H907">
        <v>96530</v>
      </c>
      <c r="I907">
        <v>1011</v>
      </c>
      <c r="J907">
        <v>7415</v>
      </c>
      <c r="K907" t="b">
        <v>0</v>
      </c>
      <c r="L907" t="b">
        <v>0</v>
      </c>
      <c r="M907">
        <v>2</v>
      </c>
      <c r="N907" t="b">
        <v>1</v>
      </c>
      <c r="O907" t="s">
        <v>4160</v>
      </c>
      <c r="P907" t="s">
        <v>414</v>
      </c>
      <c r="Q907" t="s">
        <v>4161</v>
      </c>
      <c r="R907">
        <v>1</v>
      </c>
      <c r="S907">
        <v>1</v>
      </c>
      <c r="T907">
        <v>488</v>
      </c>
      <c r="U907">
        <v>3040</v>
      </c>
      <c r="V907">
        <v>26</v>
      </c>
      <c r="W907">
        <v>13608050</v>
      </c>
    </row>
    <row r="908" spans="1:23" x14ac:dyDescent="0.25">
      <c r="A908" t="s">
        <v>4162</v>
      </c>
      <c r="B908" s="1">
        <v>43074</v>
      </c>
      <c r="C908" s="1">
        <v>43068</v>
      </c>
      <c r="D908">
        <v>23</v>
      </c>
      <c r="E908">
        <v>23</v>
      </c>
      <c r="F908" t="s">
        <v>1632</v>
      </c>
      <c r="G908">
        <v>1008131</v>
      </c>
      <c r="H908">
        <v>83790</v>
      </c>
      <c r="I908">
        <v>2884</v>
      </c>
      <c r="J908">
        <v>5274</v>
      </c>
      <c r="K908" t="b">
        <v>0</v>
      </c>
      <c r="L908" t="b">
        <v>0</v>
      </c>
      <c r="M908">
        <v>5</v>
      </c>
      <c r="N908" t="b">
        <v>1</v>
      </c>
      <c r="O908" t="s">
        <v>4163</v>
      </c>
      <c r="P908" t="s">
        <v>4164</v>
      </c>
      <c r="Q908" t="s">
        <v>4165</v>
      </c>
      <c r="R908">
        <v>5</v>
      </c>
      <c r="S908">
        <v>6</v>
      </c>
      <c r="T908">
        <v>151</v>
      </c>
      <c r="U908">
        <v>409</v>
      </c>
      <c r="V908">
        <v>11</v>
      </c>
      <c r="W908">
        <v>3947725</v>
      </c>
    </row>
    <row r="909" spans="1:23" x14ac:dyDescent="0.25">
      <c r="A909" t="s">
        <v>4166</v>
      </c>
      <c r="B909" s="1">
        <v>43076</v>
      </c>
      <c r="C909" s="1">
        <v>43068</v>
      </c>
      <c r="D909">
        <v>20</v>
      </c>
      <c r="E909">
        <v>23</v>
      </c>
      <c r="F909" t="s">
        <v>3650</v>
      </c>
      <c r="G909">
        <v>4605055</v>
      </c>
      <c r="H909">
        <v>496499</v>
      </c>
      <c r="I909">
        <v>3622</v>
      </c>
      <c r="J909">
        <v>81051</v>
      </c>
      <c r="K909" t="b">
        <v>0</v>
      </c>
      <c r="L909" t="b">
        <v>0</v>
      </c>
      <c r="M909">
        <v>0</v>
      </c>
      <c r="N909" t="b">
        <v>0</v>
      </c>
      <c r="O909" t="s">
        <v>4167</v>
      </c>
      <c r="P909" t="s">
        <v>3652</v>
      </c>
      <c r="Q909" t="s">
        <v>4168</v>
      </c>
      <c r="R909">
        <v>7</v>
      </c>
      <c r="S909">
        <v>8</v>
      </c>
      <c r="T909">
        <v>441</v>
      </c>
      <c r="U909">
        <v>572</v>
      </c>
      <c r="V909">
        <v>12</v>
      </c>
      <c r="W909">
        <v>12480763</v>
      </c>
    </row>
    <row r="910" spans="1:23" x14ac:dyDescent="0.25">
      <c r="A910" t="s">
        <v>4169</v>
      </c>
      <c r="B910" s="1">
        <v>43070</v>
      </c>
      <c r="C910" s="1">
        <v>43069</v>
      </c>
      <c r="D910">
        <v>8</v>
      </c>
      <c r="E910">
        <v>24</v>
      </c>
      <c r="F910" t="s">
        <v>624</v>
      </c>
      <c r="G910">
        <v>372262</v>
      </c>
      <c r="H910">
        <v>3332</v>
      </c>
      <c r="I910">
        <v>286</v>
      </c>
      <c r="J910">
        <v>355</v>
      </c>
      <c r="K910" t="b">
        <v>0</v>
      </c>
      <c r="L910" t="b">
        <v>0</v>
      </c>
      <c r="M910">
        <v>0</v>
      </c>
      <c r="N910" t="b">
        <v>0</v>
      </c>
      <c r="O910" t="s">
        <v>4170</v>
      </c>
      <c r="P910" t="s">
        <v>626</v>
      </c>
      <c r="Q910" t="s">
        <v>4171</v>
      </c>
      <c r="R910">
        <v>1</v>
      </c>
      <c r="S910">
        <v>1</v>
      </c>
      <c r="T910">
        <v>488</v>
      </c>
      <c r="U910">
        <v>3345</v>
      </c>
      <c r="V910">
        <v>30</v>
      </c>
      <c r="W910">
        <v>3965373</v>
      </c>
    </row>
    <row r="911" spans="1:23" x14ac:dyDescent="0.25">
      <c r="A911" t="s">
        <v>4172</v>
      </c>
      <c r="B911" s="1">
        <v>43070</v>
      </c>
      <c r="C911" s="1">
        <v>43069</v>
      </c>
      <c r="D911">
        <v>11</v>
      </c>
      <c r="E911">
        <v>24</v>
      </c>
      <c r="F911" t="s">
        <v>629</v>
      </c>
      <c r="G911">
        <v>842514</v>
      </c>
      <c r="H911">
        <v>17356</v>
      </c>
      <c r="I911">
        <v>308</v>
      </c>
      <c r="J911">
        <v>2084</v>
      </c>
      <c r="K911" t="b">
        <v>0</v>
      </c>
      <c r="L911" t="b">
        <v>0</v>
      </c>
      <c r="M911">
        <v>7</v>
      </c>
      <c r="N911" t="b">
        <v>1</v>
      </c>
      <c r="O911" t="s">
        <v>4173</v>
      </c>
      <c r="P911" t="s">
        <v>4174</v>
      </c>
      <c r="Q911" t="s">
        <v>4175</v>
      </c>
      <c r="R911">
        <v>1</v>
      </c>
      <c r="S911">
        <v>1</v>
      </c>
      <c r="T911">
        <v>488</v>
      </c>
      <c r="U911">
        <v>1975</v>
      </c>
      <c r="V911">
        <v>31</v>
      </c>
      <c r="W911">
        <v>11259007</v>
      </c>
    </row>
    <row r="912" spans="1:23" x14ac:dyDescent="0.25">
      <c r="A912" t="s">
        <v>4176</v>
      </c>
      <c r="B912" s="1">
        <v>43074</v>
      </c>
      <c r="C912" s="1">
        <v>43069</v>
      </c>
      <c r="D912">
        <v>16</v>
      </c>
      <c r="E912">
        <v>26</v>
      </c>
      <c r="F912" t="s">
        <v>1104</v>
      </c>
      <c r="G912">
        <v>838549</v>
      </c>
      <c r="H912">
        <v>24953</v>
      </c>
      <c r="I912">
        <v>1469</v>
      </c>
      <c r="J912">
        <v>4582</v>
      </c>
      <c r="K912" t="b">
        <v>0</v>
      </c>
      <c r="L912" t="b">
        <v>0</v>
      </c>
      <c r="M912">
        <v>3</v>
      </c>
      <c r="N912" t="b">
        <v>1</v>
      </c>
      <c r="O912" t="s">
        <v>4177</v>
      </c>
      <c r="P912" t="s">
        <v>4178</v>
      </c>
      <c r="Q912" t="s">
        <v>4179</v>
      </c>
      <c r="R912">
        <v>5</v>
      </c>
      <c r="S912">
        <v>5</v>
      </c>
      <c r="T912">
        <v>126</v>
      </c>
      <c r="U912">
        <v>788</v>
      </c>
      <c r="V912">
        <v>29</v>
      </c>
      <c r="W912">
        <v>2871344</v>
      </c>
    </row>
    <row r="913" spans="1:23" x14ac:dyDescent="0.25">
      <c r="A913" t="s">
        <v>4180</v>
      </c>
      <c r="B913" s="1">
        <v>43076</v>
      </c>
      <c r="C913" s="1">
        <v>43068</v>
      </c>
      <c r="D913">
        <v>23</v>
      </c>
      <c r="E913">
        <v>24</v>
      </c>
      <c r="F913" t="s">
        <v>1400</v>
      </c>
      <c r="G913">
        <v>1381758</v>
      </c>
      <c r="H913">
        <v>88716</v>
      </c>
      <c r="I913">
        <v>1282</v>
      </c>
      <c r="J913">
        <v>9330</v>
      </c>
      <c r="K913" t="b">
        <v>0</v>
      </c>
      <c r="L913" t="b">
        <v>0</v>
      </c>
      <c r="M913">
        <v>3</v>
      </c>
      <c r="N913" t="b">
        <v>1</v>
      </c>
      <c r="O913" t="s">
        <v>4181</v>
      </c>
      <c r="P913" t="s">
        <v>4182</v>
      </c>
      <c r="Q913" t="s">
        <v>4183</v>
      </c>
      <c r="R913">
        <v>7</v>
      </c>
      <c r="S913">
        <v>8</v>
      </c>
      <c r="T913">
        <v>441</v>
      </c>
      <c r="U913">
        <v>745</v>
      </c>
      <c r="V913">
        <v>40</v>
      </c>
      <c r="W913">
        <v>4996469</v>
      </c>
    </row>
    <row r="914" spans="1:23" x14ac:dyDescent="0.25">
      <c r="A914" t="s">
        <v>4184</v>
      </c>
      <c r="B914" s="1">
        <v>43070</v>
      </c>
      <c r="C914" s="1">
        <v>43068</v>
      </c>
      <c r="D914">
        <v>20</v>
      </c>
      <c r="E914">
        <v>23</v>
      </c>
      <c r="F914" t="s">
        <v>530</v>
      </c>
      <c r="G914">
        <v>1371506</v>
      </c>
      <c r="H914">
        <v>18997</v>
      </c>
      <c r="I914">
        <v>1185</v>
      </c>
      <c r="J914">
        <v>2861</v>
      </c>
      <c r="K914" t="b">
        <v>0</v>
      </c>
      <c r="L914" t="b">
        <v>0</v>
      </c>
      <c r="M914">
        <v>6</v>
      </c>
      <c r="N914" t="b">
        <v>1</v>
      </c>
      <c r="O914" t="s">
        <v>4185</v>
      </c>
      <c r="P914" t="s">
        <v>4186</v>
      </c>
      <c r="Q914" t="s">
        <v>4187</v>
      </c>
      <c r="R914">
        <v>1</v>
      </c>
      <c r="S914">
        <v>2</v>
      </c>
      <c r="T914">
        <v>488</v>
      </c>
      <c r="U914">
        <v>2260</v>
      </c>
      <c r="V914">
        <v>34</v>
      </c>
      <c r="W914">
        <v>1968678</v>
      </c>
    </row>
    <row r="915" spans="1:23" x14ac:dyDescent="0.25">
      <c r="A915" t="s">
        <v>4188</v>
      </c>
      <c r="B915" s="1">
        <v>43074</v>
      </c>
      <c r="C915" s="1">
        <v>43069</v>
      </c>
      <c r="D915">
        <v>21</v>
      </c>
      <c r="E915">
        <v>23</v>
      </c>
      <c r="F915" t="s">
        <v>510</v>
      </c>
      <c r="G915">
        <v>2089947</v>
      </c>
      <c r="H915">
        <v>167197</v>
      </c>
      <c r="I915">
        <v>1432</v>
      </c>
      <c r="J915">
        <v>8576</v>
      </c>
      <c r="K915" t="b">
        <v>0</v>
      </c>
      <c r="L915" t="b">
        <v>0</v>
      </c>
      <c r="M915">
        <v>8</v>
      </c>
      <c r="N915" t="b">
        <v>1</v>
      </c>
      <c r="O915" t="s">
        <v>4189</v>
      </c>
      <c r="P915" t="s">
        <v>4190</v>
      </c>
      <c r="Q915" t="s">
        <v>4191</v>
      </c>
      <c r="R915">
        <v>5</v>
      </c>
      <c r="S915">
        <v>5</v>
      </c>
      <c r="T915">
        <v>441</v>
      </c>
      <c r="U915">
        <v>753</v>
      </c>
      <c r="V915">
        <v>43</v>
      </c>
      <c r="W915">
        <v>13357328</v>
      </c>
    </row>
    <row r="916" spans="1:23" x14ac:dyDescent="0.25">
      <c r="A916" t="s">
        <v>4192</v>
      </c>
      <c r="B916" s="1">
        <v>43075</v>
      </c>
      <c r="C916" s="1">
        <v>43069</v>
      </c>
      <c r="D916">
        <v>18</v>
      </c>
      <c r="E916">
        <v>23</v>
      </c>
      <c r="F916" t="s">
        <v>4193</v>
      </c>
      <c r="G916">
        <v>271180</v>
      </c>
      <c r="H916">
        <v>21369</v>
      </c>
      <c r="I916">
        <v>435</v>
      </c>
      <c r="J916">
        <v>1123</v>
      </c>
      <c r="K916" t="b">
        <v>0</v>
      </c>
      <c r="L916" t="b">
        <v>0</v>
      </c>
      <c r="M916">
        <v>1</v>
      </c>
      <c r="N916" t="b">
        <v>1</v>
      </c>
      <c r="O916" t="s">
        <v>4194</v>
      </c>
      <c r="P916" t="s">
        <v>4195</v>
      </c>
      <c r="Q916" t="s">
        <v>4196</v>
      </c>
      <c r="R916">
        <v>6</v>
      </c>
      <c r="S916">
        <v>6</v>
      </c>
      <c r="T916">
        <v>13</v>
      </c>
      <c r="U916">
        <v>35</v>
      </c>
      <c r="V916">
        <v>7</v>
      </c>
      <c r="W916">
        <v>2063826</v>
      </c>
    </row>
    <row r="917" spans="1:23" x14ac:dyDescent="0.25">
      <c r="A917" t="s">
        <v>4197</v>
      </c>
      <c r="B917" s="1">
        <v>43076</v>
      </c>
      <c r="C917" s="1">
        <v>43069</v>
      </c>
      <c r="D917">
        <v>2</v>
      </c>
      <c r="E917">
        <v>24</v>
      </c>
      <c r="F917" t="s">
        <v>317</v>
      </c>
      <c r="G917">
        <v>559294</v>
      </c>
      <c r="H917">
        <v>20988</v>
      </c>
      <c r="I917">
        <v>629</v>
      </c>
      <c r="J917">
        <v>3018</v>
      </c>
      <c r="K917" t="b">
        <v>0</v>
      </c>
      <c r="L917" t="b">
        <v>0</v>
      </c>
      <c r="M917">
        <v>4</v>
      </c>
      <c r="N917" t="b">
        <v>1</v>
      </c>
      <c r="O917" t="s">
        <v>4198</v>
      </c>
      <c r="P917" t="s">
        <v>4199</v>
      </c>
      <c r="Q917" t="s">
        <v>4200</v>
      </c>
      <c r="R917">
        <v>7</v>
      </c>
      <c r="S917">
        <v>7</v>
      </c>
      <c r="T917">
        <v>151</v>
      </c>
      <c r="U917">
        <v>448</v>
      </c>
      <c r="V917">
        <v>11</v>
      </c>
      <c r="W917">
        <v>1400125</v>
      </c>
    </row>
    <row r="918" spans="1:23" x14ac:dyDescent="0.25">
      <c r="A918" t="s">
        <v>4201</v>
      </c>
      <c r="B918" s="1">
        <v>43076</v>
      </c>
      <c r="C918" s="1">
        <v>43069</v>
      </c>
      <c r="D918">
        <v>16</v>
      </c>
      <c r="E918">
        <v>15</v>
      </c>
      <c r="F918" t="s">
        <v>2244</v>
      </c>
      <c r="G918">
        <v>697581</v>
      </c>
      <c r="H918">
        <v>41328</v>
      </c>
      <c r="I918">
        <v>803</v>
      </c>
      <c r="J918">
        <v>16325</v>
      </c>
      <c r="K918" t="b">
        <v>0</v>
      </c>
      <c r="L918" t="b">
        <v>0</v>
      </c>
      <c r="M918">
        <v>2</v>
      </c>
      <c r="N918" t="b">
        <v>1</v>
      </c>
      <c r="O918" t="s">
        <v>4202</v>
      </c>
      <c r="P918" t="s">
        <v>4203</v>
      </c>
      <c r="Q918" t="s">
        <v>4204</v>
      </c>
      <c r="R918">
        <v>7</v>
      </c>
      <c r="S918">
        <v>7</v>
      </c>
      <c r="T918">
        <v>69</v>
      </c>
      <c r="U918">
        <v>271</v>
      </c>
      <c r="V918">
        <v>30</v>
      </c>
      <c r="W918">
        <v>1176502</v>
      </c>
    </row>
    <row r="919" spans="1:23" x14ac:dyDescent="0.25">
      <c r="A919" t="s">
        <v>4205</v>
      </c>
      <c r="B919" s="1">
        <v>43076</v>
      </c>
      <c r="C919" s="1">
        <v>43068</v>
      </c>
      <c r="D919">
        <v>17</v>
      </c>
      <c r="E919">
        <v>22</v>
      </c>
      <c r="F919" t="s">
        <v>24</v>
      </c>
      <c r="G919">
        <v>1705668</v>
      </c>
      <c r="H919">
        <v>59681</v>
      </c>
      <c r="I919">
        <v>1074</v>
      </c>
      <c r="J919">
        <v>3775</v>
      </c>
      <c r="K919" t="b">
        <v>0</v>
      </c>
      <c r="L919" t="b">
        <v>0</v>
      </c>
      <c r="M919">
        <v>0</v>
      </c>
      <c r="N919" t="b">
        <v>0</v>
      </c>
      <c r="O919" t="s">
        <v>4206</v>
      </c>
      <c r="P919" t="s">
        <v>4207</v>
      </c>
      <c r="Q919" t="s">
        <v>4208</v>
      </c>
      <c r="R919">
        <v>7</v>
      </c>
      <c r="S919">
        <v>8</v>
      </c>
      <c r="T919">
        <v>2</v>
      </c>
      <c r="U919">
        <v>5</v>
      </c>
      <c r="V919">
        <v>4</v>
      </c>
      <c r="W919">
        <v>9086142</v>
      </c>
    </row>
    <row r="920" spans="1:23" x14ac:dyDescent="0.25">
      <c r="A920" t="s">
        <v>4209</v>
      </c>
      <c r="B920" s="1">
        <v>43070</v>
      </c>
      <c r="C920" s="1">
        <v>43069</v>
      </c>
      <c r="D920">
        <v>14</v>
      </c>
      <c r="E920">
        <v>24</v>
      </c>
      <c r="F920" t="s">
        <v>550</v>
      </c>
      <c r="G920">
        <v>264975</v>
      </c>
      <c r="H920">
        <v>5214</v>
      </c>
      <c r="I920">
        <v>217</v>
      </c>
      <c r="J920">
        <v>308</v>
      </c>
      <c r="K920" t="b">
        <v>0</v>
      </c>
      <c r="L920" t="b">
        <v>0</v>
      </c>
      <c r="M920">
        <v>4</v>
      </c>
      <c r="N920" t="b">
        <v>1</v>
      </c>
      <c r="O920" t="s">
        <v>4210</v>
      </c>
      <c r="P920" t="s">
        <v>4211</v>
      </c>
      <c r="Q920" t="s">
        <v>4212</v>
      </c>
      <c r="R920">
        <v>1</v>
      </c>
      <c r="S920">
        <v>1</v>
      </c>
      <c r="T920">
        <v>146</v>
      </c>
      <c r="U920">
        <v>574</v>
      </c>
      <c r="V920">
        <v>16</v>
      </c>
      <c r="W920">
        <v>23760020</v>
      </c>
    </row>
    <row r="921" spans="1:23" x14ac:dyDescent="0.25">
      <c r="A921" t="s">
        <v>4213</v>
      </c>
      <c r="B921" s="1">
        <v>43076</v>
      </c>
      <c r="C921" s="1">
        <v>43068</v>
      </c>
      <c r="D921">
        <v>22</v>
      </c>
      <c r="E921">
        <v>10</v>
      </c>
      <c r="F921" t="s">
        <v>4214</v>
      </c>
      <c r="G921">
        <v>1960238</v>
      </c>
      <c r="H921">
        <v>34202</v>
      </c>
      <c r="I921">
        <v>2160</v>
      </c>
      <c r="J921">
        <v>2638</v>
      </c>
      <c r="K921" t="b">
        <v>0</v>
      </c>
      <c r="L921" t="b">
        <v>0</v>
      </c>
      <c r="M921">
        <v>11</v>
      </c>
      <c r="N921" t="b">
        <v>1</v>
      </c>
      <c r="O921" t="s">
        <v>4215</v>
      </c>
      <c r="P921" t="s">
        <v>4216</v>
      </c>
      <c r="Q921" t="s">
        <v>4217</v>
      </c>
      <c r="R921">
        <v>7</v>
      </c>
      <c r="S921">
        <v>8</v>
      </c>
      <c r="T921">
        <v>171</v>
      </c>
      <c r="U921">
        <v>445</v>
      </c>
      <c r="V921">
        <v>25</v>
      </c>
      <c r="W921">
        <v>780937</v>
      </c>
    </row>
    <row r="922" spans="1:23" x14ac:dyDescent="0.25">
      <c r="A922" t="s">
        <v>4218</v>
      </c>
      <c r="B922" s="1">
        <v>43073</v>
      </c>
      <c r="C922" s="1">
        <v>43069</v>
      </c>
      <c r="D922">
        <v>0</v>
      </c>
      <c r="E922">
        <v>15</v>
      </c>
      <c r="F922" t="s">
        <v>4219</v>
      </c>
      <c r="G922">
        <v>4623012</v>
      </c>
      <c r="H922">
        <v>92059</v>
      </c>
      <c r="I922">
        <v>2133</v>
      </c>
      <c r="J922">
        <v>14031</v>
      </c>
      <c r="K922" t="b">
        <v>0</v>
      </c>
      <c r="L922" t="b">
        <v>0</v>
      </c>
      <c r="M922">
        <v>3</v>
      </c>
      <c r="N922" t="b">
        <v>1</v>
      </c>
      <c r="O922" t="s">
        <v>4220</v>
      </c>
      <c r="P922" t="s">
        <v>4221</v>
      </c>
      <c r="Q922" t="s">
        <v>4222</v>
      </c>
      <c r="R922">
        <v>4</v>
      </c>
      <c r="S922">
        <v>4</v>
      </c>
      <c r="T922">
        <v>69</v>
      </c>
      <c r="U922">
        <v>307</v>
      </c>
      <c r="V922">
        <v>39</v>
      </c>
      <c r="W922">
        <v>1062478</v>
      </c>
    </row>
    <row r="923" spans="1:23" x14ac:dyDescent="0.25">
      <c r="A923" t="s">
        <v>4223</v>
      </c>
      <c r="B923" s="1">
        <v>43074</v>
      </c>
      <c r="C923" s="1">
        <v>43069</v>
      </c>
      <c r="D923">
        <v>4</v>
      </c>
      <c r="E923">
        <v>23</v>
      </c>
      <c r="F923" t="s">
        <v>1039</v>
      </c>
      <c r="G923">
        <v>639815</v>
      </c>
      <c r="H923">
        <v>10947</v>
      </c>
      <c r="I923">
        <v>347</v>
      </c>
      <c r="J923">
        <v>765</v>
      </c>
      <c r="K923" t="b">
        <v>0</v>
      </c>
      <c r="L923" t="b">
        <v>0</v>
      </c>
      <c r="M923">
        <v>6</v>
      </c>
      <c r="N923" t="b">
        <v>1</v>
      </c>
      <c r="O923" t="s">
        <v>4224</v>
      </c>
      <c r="P923" t="s">
        <v>4225</v>
      </c>
      <c r="Q923" t="s">
        <v>4226</v>
      </c>
      <c r="R923">
        <v>5</v>
      </c>
      <c r="S923">
        <v>5</v>
      </c>
      <c r="T923">
        <v>488</v>
      </c>
      <c r="U923">
        <v>3568</v>
      </c>
      <c r="V923">
        <v>47</v>
      </c>
      <c r="W923">
        <v>15808929</v>
      </c>
    </row>
    <row r="924" spans="1:23" x14ac:dyDescent="0.25">
      <c r="A924" t="s">
        <v>4227</v>
      </c>
      <c r="B924" s="1">
        <v>43076</v>
      </c>
      <c r="C924" s="1">
        <v>43069</v>
      </c>
      <c r="D924">
        <v>16</v>
      </c>
      <c r="E924">
        <v>2</v>
      </c>
      <c r="F924" t="s">
        <v>4228</v>
      </c>
      <c r="G924">
        <v>1389924</v>
      </c>
      <c r="H924">
        <v>50058</v>
      </c>
      <c r="I924">
        <v>1125</v>
      </c>
      <c r="J924">
        <v>3206</v>
      </c>
      <c r="K924" t="b">
        <v>0</v>
      </c>
      <c r="L924" t="b">
        <v>0</v>
      </c>
      <c r="M924">
        <v>2</v>
      </c>
      <c r="N924" t="b">
        <v>1</v>
      </c>
      <c r="O924" t="s">
        <v>4229</v>
      </c>
      <c r="P924" t="s">
        <v>4230</v>
      </c>
      <c r="Q924" t="s">
        <v>4231</v>
      </c>
      <c r="R924">
        <v>7</v>
      </c>
      <c r="S924">
        <v>7</v>
      </c>
      <c r="T924">
        <v>74</v>
      </c>
      <c r="U924">
        <v>353</v>
      </c>
      <c r="V924">
        <v>26</v>
      </c>
      <c r="W924">
        <v>5735802</v>
      </c>
    </row>
    <row r="925" spans="1:23" x14ac:dyDescent="0.25">
      <c r="A925" t="s">
        <v>4232</v>
      </c>
      <c r="B925" s="1">
        <v>43076</v>
      </c>
      <c r="C925" s="1">
        <v>43068</v>
      </c>
      <c r="D925">
        <v>22</v>
      </c>
      <c r="E925">
        <v>27</v>
      </c>
      <c r="F925" t="s">
        <v>119</v>
      </c>
      <c r="G925">
        <v>462063</v>
      </c>
      <c r="H925">
        <v>19654</v>
      </c>
      <c r="I925">
        <v>319</v>
      </c>
      <c r="J925">
        <v>1722</v>
      </c>
      <c r="K925" t="b">
        <v>0</v>
      </c>
      <c r="L925" t="b">
        <v>0</v>
      </c>
      <c r="M925">
        <v>1</v>
      </c>
      <c r="N925" t="b">
        <v>1</v>
      </c>
      <c r="O925" t="s">
        <v>4233</v>
      </c>
      <c r="P925" t="s">
        <v>4234</v>
      </c>
      <c r="Q925" t="s">
        <v>4235</v>
      </c>
      <c r="R925">
        <v>7</v>
      </c>
      <c r="S925">
        <v>8</v>
      </c>
      <c r="T925">
        <v>140</v>
      </c>
      <c r="U925">
        <v>362</v>
      </c>
      <c r="V925">
        <v>23</v>
      </c>
      <c r="W925">
        <v>4853444</v>
      </c>
    </row>
    <row r="926" spans="1:23" x14ac:dyDescent="0.25">
      <c r="A926" t="s">
        <v>4236</v>
      </c>
      <c r="B926" s="1">
        <v>43075</v>
      </c>
      <c r="C926" s="1">
        <v>43069</v>
      </c>
      <c r="D926">
        <v>14</v>
      </c>
      <c r="E926">
        <v>27</v>
      </c>
      <c r="F926" t="s">
        <v>802</v>
      </c>
      <c r="G926">
        <v>185947</v>
      </c>
      <c r="H926">
        <v>7169</v>
      </c>
      <c r="I926">
        <v>227</v>
      </c>
      <c r="J926">
        <v>440</v>
      </c>
      <c r="K926" t="b">
        <v>0</v>
      </c>
      <c r="L926" t="b">
        <v>0</v>
      </c>
      <c r="M926">
        <v>2</v>
      </c>
      <c r="N926" t="b">
        <v>1</v>
      </c>
      <c r="O926" t="s">
        <v>4237</v>
      </c>
      <c r="P926" t="s">
        <v>4238</v>
      </c>
      <c r="Q926" t="s">
        <v>4239</v>
      </c>
      <c r="R926">
        <v>6</v>
      </c>
      <c r="S926">
        <v>6</v>
      </c>
      <c r="T926">
        <v>69</v>
      </c>
      <c r="U926">
        <v>326</v>
      </c>
      <c r="V926">
        <v>35</v>
      </c>
      <c r="W926">
        <v>3331145</v>
      </c>
    </row>
    <row r="927" spans="1:23" x14ac:dyDescent="0.25">
      <c r="A927" t="s">
        <v>4240</v>
      </c>
      <c r="B927" s="1">
        <v>43076</v>
      </c>
      <c r="C927" s="1">
        <v>43069</v>
      </c>
      <c r="D927">
        <v>2</v>
      </c>
      <c r="E927">
        <v>22</v>
      </c>
      <c r="F927" t="s">
        <v>4241</v>
      </c>
      <c r="G927">
        <v>487593</v>
      </c>
      <c r="H927">
        <v>38961</v>
      </c>
      <c r="I927">
        <v>285</v>
      </c>
      <c r="J927">
        <v>2656</v>
      </c>
      <c r="K927" t="b">
        <v>0</v>
      </c>
      <c r="L927" t="b">
        <v>0</v>
      </c>
      <c r="M927">
        <v>3</v>
      </c>
      <c r="N927" t="b">
        <v>1</v>
      </c>
      <c r="O927" t="s">
        <v>4242</v>
      </c>
      <c r="P927" t="s">
        <v>4243</v>
      </c>
      <c r="Q927" t="s">
        <v>4244</v>
      </c>
      <c r="R927">
        <v>7</v>
      </c>
      <c r="S927">
        <v>7</v>
      </c>
      <c r="T927">
        <v>119</v>
      </c>
      <c r="U927">
        <v>243</v>
      </c>
      <c r="V927">
        <v>12</v>
      </c>
      <c r="W927">
        <v>1147860</v>
      </c>
    </row>
    <row r="928" spans="1:23" x14ac:dyDescent="0.25">
      <c r="A928" t="s">
        <v>4245</v>
      </c>
      <c r="B928" s="1">
        <v>43076</v>
      </c>
      <c r="C928" s="1">
        <v>43068</v>
      </c>
      <c r="D928">
        <v>18</v>
      </c>
      <c r="E928">
        <v>24</v>
      </c>
      <c r="F928" t="s">
        <v>4246</v>
      </c>
      <c r="G928">
        <v>136109</v>
      </c>
      <c r="H928">
        <v>2479</v>
      </c>
      <c r="I928">
        <v>573</v>
      </c>
      <c r="J928">
        <v>1243</v>
      </c>
      <c r="K928" t="b">
        <v>0</v>
      </c>
      <c r="L928" t="b">
        <v>0</v>
      </c>
      <c r="M928">
        <v>7</v>
      </c>
      <c r="N928" t="b">
        <v>1</v>
      </c>
      <c r="O928" t="s">
        <v>4247</v>
      </c>
      <c r="P928" t="s">
        <v>4248</v>
      </c>
      <c r="Q928" t="s">
        <v>4249</v>
      </c>
      <c r="R928">
        <v>7</v>
      </c>
      <c r="S928">
        <v>8</v>
      </c>
      <c r="T928">
        <v>183</v>
      </c>
      <c r="U928">
        <v>963</v>
      </c>
      <c r="V928">
        <v>35</v>
      </c>
      <c r="W928">
        <v>703350</v>
      </c>
    </row>
    <row r="929" spans="1:23" x14ac:dyDescent="0.25">
      <c r="A929" t="s">
        <v>4250</v>
      </c>
      <c r="B929" s="1">
        <v>43076</v>
      </c>
      <c r="C929" s="1">
        <v>43069</v>
      </c>
      <c r="D929">
        <v>1</v>
      </c>
      <c r="E929">
        <v>24</v>
      </c>
      <c r="F929" t="s">
        <v>4251</v>
      </c>
      <c r="G929">
        <v>633524</v>
      </c>
      <c r="H929">
        <v>51353</v>
      </c>
      <c r="I929">
        <v>265</v>
      </c>
      <c r="J929">
        <v>2258</v>
      </c>
      <c r="K929" t="b">
        <v>0</v>
      </c>
      <c r="L929" t="b">
        <v>0</v>
      </c>
      <c r="M929">
        <v>3</v>
      </c>
      <c r="N929" t="b">
        <v>1</v>
      </c>
      <c r="O929" t="s">
        <v>4252</v>
      </c>
      <c r="P929" t="s">
        <v>4253</v>
      </c>
      <c r="Q929" t="s">
        <v>4254</v>
      </c>
      <c r="R929">
        <v>7</v>
      </c>
      <c r="S929">
        <v>7</v>
      </c>
      <c r="T929">
        <v>91</v>
      </c>
      <c r="U929">
        <v>120</v>
      </c>
      <c r="V929">
        <v>13</v>
      </c>
      <c r="W929">
        <v>2364565</v>
      </c>
    </row>
    <row r="930" spans="1:23" x14ac:dyDescent="0.25">
      <c r="A930" t="s">
        <v>4255</v>
      </c>
      <c r="B930" s="1">
        <v>43073</v>
      </c>
      <c r="C930" s="1">
        <v>43068</v>
      </c>
      <c r="D930">
        <v>21</v>
      </c>
      <c r="E930">
        <v>24</v>
      </c>
      <c r="F930" t="s">
        <v>272</v>
      </c>
      <c r="G930">
        <v>1790918</v>
      </c>
      <c r="H930">
        <v>90425</v>
      </c>
      <c r="I930">
        <v>768</v>
      </c>
      <c r="J930">
        <v>9000</v>
      </c>
      <c r="K930" t="b">
        <v>0</v>
      </c>
      <c r="L930" t="b">
        <v>0</v>
      </c>
      <c r="M930">
        <v>2</v>
      </c>
      <c r="N930" t="b">
        <v>1</v>
      </c>
      <c r="O930" t="s">
        <v>4256</v>
      </c>
      <c r="P930" t="s">
        <v>4257</v>
      </c>
      <c r="Q930" t="s">
        <v>4258</v>
      </c>
      <c r="R930">
        <v>4</v>
      </c>
      <c r="S930">
        <v>5</v>
      </c>
      <c r="T930">
        <v>16</v>
      </c>
      <c r="U930">
        <v>149</v>
      </c>
      <c r="V930">
        <v>25</v>
      </c>
      <c r="W930">
        <v>5008492</v>
      </c>
    </row>
    <row r="931" spans="1:23" x14ac:dyDescent="0.25">
      <c r="A931" t="s">
        <v>4259</v>
      </c>
      <c r="B931" s="1">
        <v>43076</v>
      </c>
      <c r="C931" s="1">
        <v>43069</v>
      </c>
      <c r="D931">
        <v>16</v>
      </c>
      <c r="E931">
        <v>10</v>
      </c>
      <c r="F931" t="s">
        <v>4260</v>
      </c>
      <c r="G931">
        <v>132580</v>
      </c>
      <c r="H931">
        <v>3480</v>
      </c>
      <c r="I931">
        <v>165</v>
      </c>
      <c r="J931">
        <v>462</v>
      </c>
      <c r="K931" t="b">
        <v>0</v>
      </c>
      <c r="L931" t="b">
        <v>0</v>
      </c>
      <c r="M931">
        <v>4</v>
      </c>
      <c r="N931" t="b">
        <v>1</v>
      </c>
      <c r="O931" t="s">
        <v>4261</v>
      </c>
      <c r="P931" t="s">
        <v>4262</v>
      </c>
      <c r="Q931" t="s">
        <v>4263</v>
      </c>
      <c r="R931">
        <v>7</v>
      </c>
      <c r="S931">
        <v>7</v>
      </c>
      <c r="T931">
        <v>124</v>
      </c>
      <c r="U931">
        <v>220</v>
      </c>
      <c r="V931">
        <v>8</v>
      </c>
      <c r="W931">
        <v>3943</v>
      </c>
    </row>
    <row r="932" spans="1:23" x14ac:dyDescent="0.25">
      <c r="A932" t="s">
        <v>4264</v>
      </c>
      <c r="B932" s="1">
        <v>43076</v>
      </c>
      <c r="C932" s="1">
        <v>43069</v>
      </c>
      <c r="D932">
        <v>16</v>
      </c>
      <c r="E932">
        <v>20</v>
      </c>
      <c r="F932" t="s">
        <v>4265</v>
      </c>
      <c r="G932">
        <v>104480</v>
      </c>
      <c r="H932">
        <v>4570</v>
      </c>
      <c r="I932">
        <v>87</v>
      </c>
      <c r="J932">
        <v>459</v>
      </c>
      <c r="K932" t="b">
        <v>0</v>
      </c>
      <c r="L932" t="b">
        <v>0</v>
      </c>
      <c r="M932">
        <v>0</v>
      </c>
      <c r="N932" t="b">
        <v>0</v>
      </c>
      <c r="O932" t="s">
        <v>4266</v>
      </c>
      <c r="P932" t="s">
        <v>4267</v>
      </c>
      <c r="Q932" t="s">
        <v>4268</v>
      </c>
      <c r="R932">
        <v>7</v>
      </c>
      <c r="S932">
        <v>7</v>
      </c>
      <c r="T932">
        <v>1</v>
      </c>
      <c r="U932">
        <v>1</v>
      </c>
      <c r="V932">
        <v>1</v>
      </c>
      <c r="W932">
        <v>2400158</v>
      </c>
    </row>
    <row r="933" spans="1:23" x14ac:dyDescent="0.25">
      <c r="A933" t="s">
        <v>4269</v>
      </c>
      <c r="B933" s="1">
        <v>43070</v>
      </c>
      <c r="C933" s="1">
        <v>43068</v>
      </c>
      <c r="D933">
        <v>11</v>
      </c>
      <c r="E933">
        <v>24</v>
      </c>
      <c r="F933" t="s">
        <v>737</v>
      </c>
      <c r="G933">
        <v>391639</v>
      </c>
      <c r="H933">
        <v>7307</v>
      </c>
      <c r="I933">
        <v>84</v>
      </c>
      <c r="J933">
        <v>594</v>
      </c>
      <c r="K933" t="b">
        <v>0</v>
      </c>
      <c r="L933" t="b">
        <v>0</v>
      </c>
      <c r="M933">
        <v>3</v>
      </c>
      <c r="N933" t="b">
        <v>1</v>
      </c>
      <c r="O933" t="s">
        <v>4270</v>
      </c>
      <c r="P933" t="s">
        <v>4271</v>
      </c>
      <c r="Q933" t="s">
        <v>4272</v>
      </c>
      <c r="R933">
        <v>1</v>
      </c>
      <c r="S933">
        <v>2</v>
      </c>
      <c r="T933">
        <v>151</v>
      </c>
      <c r="U933">
        <v>810</v>
      </c>
      <c r="V933">
        <v>28</v>
      </c>
      <c r="W933">
        <v>3181914</v>
      </c>
    </row>
    <row r="934" spans="1:23" x14ac:dyDescent="0.25">
      <c r="A934" t="s">
        <v>4273</v>
      </c>
      <c r="B934" s="1">
        <v>43076</v>
      </c>
      <c r="C934" s="1">
        <v>43069</v>
      </c>
      <c r="D934">
        <v>13</v>
      </c>
      <c r="E934">
        <v>28</v>
      </c>
      <c r="F934" t="s">
        <v>154</v>
      </c>
      <c r="G934">
        <v>321277</v>
      </c>
      <c r="H934">
        <v>16503</v>
      </c>
      <c r="I934">
        <v>118</v>
      </c>
      <c r="J934">
        <v>1164</v>
      </c>
      <c r="K934" t="b">
        <v>0</v>
      </c>
      <c r="L934" t="b">
        <v>0</v>
      </c>
      <c r="M934">
        <v>1</v>
      </c>
      <c r="N934" t="b">
        <v>1</v>
      </c>
      <c r="O934" t="s">
        <v>4274</v>
      </c>
      <c r="P934" t="s">
        <v>4275</v>
      </c>
      <c r="Q934" t="s">
        <v>4276</v>
      </c>
      <c r="R934">
        <v>7</v>
      </c>
      <c r="S934">
        <v>7</v>
      </c>
      <c r="T934">
        <v>3</v>
      </c>
      <c r="U934">
        <v>7</v>
      </c>
      <c r="V934">
        <v>4</v>
      </c>
      <c r="W934">
        <v>2404027</v>
      </c>
    </row>
    <row r="935" spans="1:23" x14ac:dyDescent="0.25">
      <c r="A935" t="s">
        <v>4277</v>
      </c>
      <c r="B935" s="1">
        <v>43076</v>
      </c>
      <c r="C935" s="1">
        <v>43069</v>
      </c>
      <c r="D935">
        <v>18</v>
      </c>
      <c r="E935">
        <v>25</v>
      </c>
      <c r="F935" t="s">
        <v>4278</v>
      </c>
      <c r="G935">
        <v>32307</v>
      </c>
      <c r="H935">
        <v>161</v>
      </c>
      <c r="I935">
        <v>18</v>
      </c>
      <c r="J935">
        <v>171</v>
      </c>
      <c r="K935" t="b">
        <v>0</v>
      </c>
      <c r="L935" t="b">
        <v>0</v>
      </c>
      <c r="M935">
        <v>0</v>
      </c>
      <c r="N935" t="b">
        <v>0</v>
      </c>
      <c r="O935" t="s">
        <v>4279</v>
      </c>
      <c r="P935" t="s">
        <v>236</v>
      </c>
      <c r="Q935" t="s">
        <v>4280</v>
      </c>
      <c r="R935">
        <v>7</v>
      </c>
      <c r="S935">
        <v>7</v>
      </c>
      <c r="T935">
        <v>0</v>
      </c>
      <c r="U935">
        <v>0</v>
      </c>
      <c r="V935">
        <v>0</v>
      </c>
      <c r="W935">
        <v>13202</v>
      </c>
    </row>
    <row r="936" spans="1:23" x14ac:dyDescent="0.25">
      <c r="A936" t="s">
        <v>4281</v>
      </c>
      <c r="B936" s="1">
        <v>43076</v>
      </c>
      <c r="C936" s="1">
        <v>43069</v>
      </c>
      <c r="D936">
        <v>18</v>
      </c>
      <c r="E936">
        <v>24</v>
      </c>
      <c r="F936" t="s">
        <v>4282</v>
      </c>
      <c r="G936">
        <v>374012</v>
      </c>
      <c r="H936">
        <v>17784</v>
      </c>
      <c r="I936">
        <v>480</v>
      </c>
      <c r="J936">
        <v>787</v>
      </c>
      <c r="K936" t="b">
        <v>0</v>
      </c>
      <c r="L936" t="b">
        <v>0</v>
      </c>
      <c r="M936">
        <v>1</v>
      </c>
      <c r="N936" t="b">
        <v>1</v>
      </c>
      <c r="O936" t="s">
        <v>4283</v>
      </c>
      <c r="P936" t="s">
        <v>4284</v>
      </c>
      <c r="Q936" t="s">
        <v>4285</v>
      </c>
      <c r="R936">
        <v>7</v>
      </c>
      <c r="S936">
        <v>7</v>
      </c>
      <c r="T936">
        <v>441</v>
      </c>
      <c r="U936">
        <v>624</v>
      </c>
      <c r="V936">
        <v>19</v>
      </c>
      <c r="W936">
        <v>1014038</v>
      </c>
    </row>
    <row r="937" spans="1:23" x14ac:dyDescent="0.25">
      <c r="A937" t="s">
        <v>4286</v>
      </c>
      <c r="B937" s="1">
        <v>43076</v>
      </c>
      <c r="C937" s="1">
        <v>43069</v>
      </c>
      <c r="D937">
        <v>3</v>
      </c>
      <c r="E937">
        <v>28</v>
      </c>
      <c r="F937" t="s">
        <v>4287</v>
      </c>
      <c r="G937">
        <v>317281</v>
      </c>
      <c r="H937">
        <v>6580</v>
      </c>
      <c r="I937">
        <v>221</v>
      </c>
      <c r="J937">
        <v>542</v>
      </c>
      <c r="K937" t="b">
        <v>0</v>
      </c>
      <c r="L937" t="b">
        <v>0</v>
      </c>
      <c r="M937">
        <v>0</v>
      </c>
      <c r="N937" t="b">
        <v>0</v>
      </c>
      <c r="O937" t="s">
        <v>4288</v>
      </c>
      <c r="P937" t="s">
        <v>236</v>
      </c>
      <c r="Q937" t="s">
        <v>4289</v>
      </c>
      <c r="R937">
        <v>7</v>
      </c>
      <c r="S937">
        <v>7</v>
      </c>
      <c r="T937">
        <v>0</v>
      </c>
      <c r="U937">
        <v>0</v>
      </c>
      <c r="V937">
        <v>0</v>
      </c>
      <c r="W937">
        <v>5980584</v>
      </c>
    </row>
    <row r="938" spans="1:23" x14ac:dyDescent="0.25">
      <c r="A938" t="s">
        <v>4290</v>
      </c>
      <c r="B938" s="1">
        <v>43075</v>
      </c>
      <c r="C938" s="1">
        <v>43069</v>
      </c>
      <c r="D938">
        <v>20</v>
      </c>
      <c r="E938">
        <v>25</v>
      </c>
      <c r="F938" t="s">
        <v>2265</v>
      </c>
      <c r="G938">
        <v>5019</v>
      </c>
      <c r="H938">
        <v>46</v>
      </c>
      <c r="I938">
        <v>1</v>
      </c>
      <c r="J938">
        <v>64</v>
      </c>
      <c r="K938" t="b">
        <v>0</v>
      </c>
      <c r="L938" t="b">
        <v>0</v>
      </c>
      <c r="M938">
        <v>2</v>
      </c>
      <c r="N938" t="b">
        <v>1</v>
      </c>
      <c r="O938" t="s">
        <v>4291</v>
      </c>
      <c r="P938" t="s">
        <v>4292</v>
      </c>
      <c r="Q938" t="s">
        <v>4293</v>
      </c>
      <c r="R938">
        <v>6</v>
      </c>
      <c r="S938">
        <v>6</v>
      </c>
      <c r="T938">
        <v>150</v>
      </c>
      <c r="U938">
        <v>180</v>
      </c>
      <c r="V938">
        <v>10</v>
      </c>
      <c r="W938">
        <v>521239</v>
      </c>
    </row>
    <row r="939" spans="1:23" x14ac:dyDescent="0.25">
      <c r="A939" t="s">
        <v>4294</v>
      </c>
      <c r="B939" s="1">
        <v>43075</v>
      </c>
      <c r="C939" s="1">
        <v>43069</v>
      </c>
      <c r="D939">
        <v>15</v>
      </c>
      <c r="E939">
        <v>22</v>
      </c>
      <c r="F939" t="s">
        <v>4295</v>
      </c>
      <c r="G939">
        <v>43012</v>
      </c>
      <c r="H939">
        <v>754</v>
      </c>
      <c r="I939">
        <v>87</v>
      </c>
      <c r="J939">
        <v>123</v>
      </c>
      <c r="K939" t="b">
        <v>0</v>
      </c>
      <c r="L939" t="b">
        <v>0</v>
      </c>
      <c r="M939">
        <v>1</v>
      </c>
      <c r="N939" t="b">
        <v>1</v>
      </c>
      <c r="O939" t="s">
        <v>4296</v>
      </c>
      <c r="P939" t="s">
        <v>4297</v>
      </c>
      <c r="Q939" t="s">
        <v>4298</v>
      </c>
      <c r="R939">
        <v>6</v>
      </c>
      <c r="S939">
        <v>6</v>
      </c>
      <c r="T939">
        <v>40</v>
      </c>
      <c r="U939">
        <v>161</v>
      </c>
      <c r="V939">
        <v>10</v>
      </c>
      <c r="W939">
        <v>23282</v>
      </c>
    </row>
    <row r="940" spans="1:23" x14ac:dyDescent="0.25">
      <c r="A940" t="s">
        <v>4299</v>
      </c>
      <c r="B940" s="1">
        <v>43074</v>
      </c>
      <c r="C940" s="1">
        <v>43069</v>
      </c>
      <c r="D940">
        <v>16</v>
      </c>
      <c r="E940">
        <v>26</v>
      </c>
      <c r="F940" t="s">
        <v>362</v>
      </c>
      <c r="G940">
        <v>20545</v>
      </c>
      <c r="H940">
        <v>550</v>
      </c>
      <c r="I940">
        <v>2</v>
      </c>
      <c r="J940">
        <v>82</v>
      </c>
      <c r="K940" t="b">
        <v>0</v>
      </c>
      <c r="L940" t="b">
        <v>0</v>
      </c>
      <c r="M940">
        <v>1</v>
      </c>
      <c r="N940" t="b">
        <v>1</v>
      </c>
      <c r="O940" t="s">
        <v>4300</v>
      </c>
      <c r="P940" t="s">
        <v>4301</v>
      </c>
      <c r="Q940" t="s">
        <v>4302</v>
      </c>
      <c r="R940">
        <v>5</v>
      </c>
      <c r="S940">
        <v>5</v>
      </c>
      <c r="T940">
        <v>37</v>
      </c>
      <c r="U940">
        <v>52</v>
      </c>
      <c r="V940">
        <v>5</v>
      </c>
      <c r="W940">
        <v>1461545</v>
      </c>
    </row>
    <row r="941" spans="1:23" x14ac:dyDescent="0.25">
      <c r="A941" t="s">
        <v>4303</v>
      </c>
      <c r="B941" s="1">
        <v>43076</v>
      </c>
      <c r="C941" s="1">
        <v>43069</v>
      </c>
      <c r="D941">
        <v>16</v>
      </c>
      <c r="E941">
        <v>24</v>
      </c>
      <c r="F941" t="s">
        <v>4304</v>
      </c>
      <c r="G941">
        <v>1316254</v>
      </c>
      <c r="H941">
        <v>1893</v>
      </c>
      <c r="I941">
        <v>138</v>
      </c>
      <c r="J941">
        <v>193</v>
      </c>
      <c r="K941" t="b">
        <v>0</v>
      </c>
      <c r="L941" t="b">
        <v>0</v>
      </c>
      <c r="M941">
        <v>3</v>
      </c>
      <c r="N941" t="b">
        <v>1</v>
      </c>
      <c r="O941" t="s">
        <v>4305</v>
      </c>
      <c r="P941" t="s">
        <v>4306</v>
      </c>
      <c r="Q941" t="s">
        <v>4307</v>
      </c>
      <c r="R941">
        <v>7</v>
      </c>
      <c r="S941">
        <v>7</v>
      </c>
      <c r="T941">
        <v>86</v>
      </c>
      <c r="U941">
        <v>267</v>
      </c>
      <c r="V941">
        <v>38</v>
      </c>
      <c r="W941">
        <v>173457</v>
      </c>
    </row>
    <row r="942" spans="1:23" x14ac:dyDescent="0.25">
      <c r="A942" t="s">
        <v>4308</v>
      </c>
      <c r="B942" s="1">
        <v>43076</v>
      </c>
      <c r="C942" s="1">
        <v>43069</v>
      </c>
      <c r="D942">
        <v>20</v>
      </c>
      <c r="E942">
        <v>25</v>
      </c>
      <c r="F942" t="s">
        <v>1989</v>
      </c>
      <c r="G942">
        <v>14276</v>
      </c>
      <c r="H942">
        <v>72</v>
      </c>
      <c r="I942">
        <v>36</v>
      </c>
      <c r="J942">
        <v>0</v>
      </c>
      <c r="K942" t="b">
        <v>1</v>
      </c>
      <c r="L942" t="b">
        <v>0</v>
      </c>
      <c r="M942">
        <v>3</v>
      </c>
      <c r="N942" t="b">
        <v>1</v>
      </c>
      <c r="O942" t="s">
        <v>4309</v>
      </c>
      <c r="P942" t="s">
        <v>4310</v>
      </c>
      <c r="Q942" t="s">
        <v>4311</v>
      </c>
      <c r="R942">
        <v>7</v>
      </c>
      <c r="S942">
        <v>7</v>
      </c>
      <c r="T942">
        <v>86</v>
      </c>
      <c r="U942">
        <v>335</v>
      </c>
      <c r="V942">
        <v>13</v>
      </c>
      <c r="W942">
        <v>647451</v>
      </c>
    </row>
    <row r="943" spans="1:23" x14ac:dyDescent="0.25">
      <c r="A943" t="s">
        <v>4312</v>
      </c>
      <c r="B943" s="1">
        <v>43075</v>
      </c>
      <c r="C943" s="1">
        <v>43069</v>
      </c>
      <c r="D943">
        <v>17</v>
      </c>
      <c r="E943">
        <v>10</v>
      </c>
      <c r="F943" t="s">
        <v>1231</v>
      </c>
      <c r="G943">
        <v>95486</v>
      </c>
      <c r="H943">
        <v>2278</v>
      </c>
      <c r="I943">
        <v>101</v>
      </c>
      <c r="J943">
        <v>252</v>
      </c>
      <c r="K943" t="b">
        <v>0</v>
      </c>
      <c r="L943" t="b">
        <v>0</v>
      </c>
      <c r="M943">
        <v>0</v>
      </c>
      <c r="N943" t="b">
        <v>0</v>
      </c>
      <c r="O943" t="s">
        <v>4313</v>
      </c>
      <c r="P943" t="s">
        <v>236</v>
      </c>
      <c r="Q943" t="s">
        <v>1234</v>
      </c>
      <c r="R943">
        <v>6</v>
      </c>
      <c r="S943">
        <v>6</v>
      </c>
      <c r="T943">
        <v>0</v>
      </c>
      <c r="U943">
        <v>0</v>
      </c>
      <c r="V943">
        <v>0</v>
      </c>
      <c r="W943">
        <v>59144</v>
      </c>
    </row>
    <row r="944" spans="1:23" x14ac:dyDescent="0.25">
      <c r="A944" t="s">
        <v>4314</v>
      </c>
      <c r="B944" s="1">
        <v>43074</v>
      </c>
      <c r="C944" s="1">
        <v>43068</v>
      </c>
      <c r="D944">
        <v>17</v>
      </c>
      <c r="E944">
        <v>25</v>
      </c>
      <c r="F944" t="s">
        <v>4103</v>
      </c>
      <c r="G944">
        <v>243470</v>
      </c>
      <c r="H944">
        <v>1665</v>
      </c>
      <c r="I944">
        <v>59</v>
      </c>
      <c r="J944">
        <v>297</v>
      </c>
      <c r="K944" t="b">
        <v>0</v>
      </c>
      <c r="L944" t="b">
        <v>0</v>
      </c>
      <c r="M944">
        <v>2</v>
      </c>
      <c r="N944" t="b">
        <v>1</v>
      </c>
      <c r="O944" t="s">
        <v>4315</v>
      </c>
      <c r="P944" t="s">
        <v>4316</v>
      </c>
      <c r="Q944" t="s">
        <v>4317</v>
      </c>
      <c r="R944">
        <v>5</v>
      </c>
      <c r="S944">
        <v>6</v>
      </c>
      <c r="T944">
        <v>126</v>
      </c>
      <c r="U944">
        <v>203</v>
      </c>
      <c r="V944">
        <v>11</v>
      </c>
      <c r="W944">
        <v>140672</v>
      </c>
    </row>
    <row r="945" spans="1:23" x14ac:dyDescent="0.25">
      <c r="A945" t="s">
        <v>4318</v>
      </c>
      <c r="B945" s="1">
        <v>43076</v>
      </c>
      <c r="C945" s="1">
        <v>43068</v>
      </c>
      <c r="D945">
        <v>15</v>
      </c>
      <c r="E945">
        <v>24</v>
      </c>
      <c r="F945" t="s">
        <v>807</v>
      </c>
      <c r="G945">
        <v>958901</v>
      </c>
      <c r="H945">
        <v>7873</v>
      </c>
      <c r="I945">
        <v>362</v>
      </c>
      <c r="J945">
        <v>687</v>
      </c>
      <c r="K945" t="b">
        <v>0</v>
      </c>
      <c r="L945" t="b">
        <v>0</v>
      </c>
      <c r="M945">
        <v>4</v>
      </c>
      <c r="N945" t="b">
        <v>1</v>
      </c>
      <c r="O945" t="s">
        <v>4319</v>
      </c>
      <c r="P945" t="s">
        <v>4320</v>
      </c>
      <c r="Q945" t="s">
        <v>4321</v>
      </c>
      <c r="R945">
        <v>7</v>
      </c>
      <c r="S945">
        <v>8</v>
      </c>
      <c r="T945">
        <v>441</v>
      </c>
      <c r="U945">
        <v>1186</v>
      </c>
      <c r="V945">
        <v>29</v>
      </c>
      <c r="W945">
        <v>899996</v>
      </c>
    </row>
    <row r="946" spans="1:23" x14ac:dyDescent="0.25">
      <c r="A946" t="s">
        <v>4322</v>
      </c>
      <c r="B946" s="1">
        <v>43075</v>
      </c>
      <c r="C946" s="1">
        <v>43068</v>
      </c>
      <c r="D946">
        <v>23</v>
      </c>
      <c r="E946">
        <v>24</v>
      </c>
      <c r="F946" t="s">
        <v>3781</v>
      </c>
      <c r="G946">
        <v>373594</v>
      </c>
      <c r="H946">
        <v>3333</v>
      </c>
      <c r="I946">
        <v>168</v>
      </c>
      <c r="J946">
        <v>592</v>
      </c>
      <c r="K946" t="b">
        <v>0</v>
      </c>
      <c r="L946" t="b">
        <v>0</v>
      </c>
      <c r="M946">
        <v>0</v>
      </c>
      <c r="N946" t="b">
        <v>0</v>
      </c>
      <c r="O946" t="s">
        <v>4323</v>
      </c>
      <c r="P946" t="s">
        <v>4324</v>
      </c>
      <c r="Q946" t="s">
        <v>4325</v>
      </c>
      <c r="R946">
        <v>6</v>
      </c>
      <c r="S946">
        <v>7</v>
      </c>
      <c r="T946">
        <v>183</v>
      </c>
      <c r="U946">
        <v>309</v>
      </c>
      <c r="V946">
        <v>8</v>
      </c>
      <c r="W946">
        <v>3909987</v>
      </c>
    </row>
    <row r="947" spans="1:23" x14ac:dyDescent="0.25">
      <c r="A947" t="s">
        <v>4326</v>
      </c>
      <c r="B947" s="1">
        <v>43074</v>
      </c>
      <c r="C947" s="1">
        <v>43067</v>
      </c>
      <c r="D947">
        <v>6</v>
      </c>
      <c r="E947">
        <v>23</v>
      </c>
      <c r="F947" t="s">
        <v>2397</v>
      </c>
      <c r="G947">
        <v>647516</v>
      </c>
      <c r="H947">
        <v>33556</v>
      </c>
      <c r="I947">
        <v>572</v>
      </c>
      <c r="J947">
        <v>1472</v>
      </c>
      <c r="K947" t="b">
        <v>0</v>
      </c>
      <c r="L947" t="b">
        <v>0</v>
      </c>
      <c r="M947">
        <v>5</v>
      </c>
      <c r="N947" t="b">
        <v>1</v>
      </c>
      <c r="O947" t="s">
        <v>4327</v>
      </c>
      <c r="P947" t="s">
        <v>4328</v>
      </c>
      <c r="Q947" t="s">
        <v>4329</v>
      </c>
      <c r="R947">
        <v>5</v>
      </c>
      <c r="S947">
        <v>7</v>
      </c>
      <c r="T947">
        <v>488</v>
      </c>
      <c r="U947">
        <v>1415</v>
      </c>
      <c r="V947">
        <v>30</v>
      </c>
      <c r="W947">
        <v>7937284</v>
      </c>
    </row>
    <row r="948" spans="1:23" x14ac:dyDescent="0.25">
      <c r="A948" t="s">
        <v>4330</v>
      </c>
      <c r="B948" s="1">
        <v>43074</v>
      </c>
      <c r="C948" s="1">
        <v>43067</v>
      </c>
      <c r="D948">
        <v>15</v>
      </c>
      <c r="E948">
        <v>10</v>
      </c>
      <c r="F948" t="s">
        <v>4331</v>
      </c>
      <c r="G948">
        <v>380031</v>
      </c>
      <c r="H948">
        <v>17639</v>
      </c>
      <c r="I948">
        <v>274</v>
      </c>
      <c r="J948">
        <v>927</v>
      </c>
      <c r="K948" t="b">
        <v>0</v>
      </c>
      <c r="L948" t="b">
        <v>0</v>
      </c>
      <c r="M948">
        <v>4</v>
      </c>
      <c r="N948" t="b">
        <v>1</v>
      </c>
      <c r="O948" t="s">
        <v>4332</v>
      </c>
      <c r="P948" t="s">
        <v>4333</v>
      </c>
      <c r="Q948" t="s">
        <v>4334</v>
      </c>
      <c r="R948">
        <v>5</v>
      </c>
      <c r="S948">
        <v>7</v>
      </c>
      <c r="T948">
        <v>9</v>
      </c>
      <c r="U948">
        <v>30</v>
      </c>
      <c r="V948">
        <v>21</v>
      </c>
      <c r="W948">
        <v>2482552</v>
      </c>
    </row>
    <row r="949" spans="1:23" x14ac:dyDescent="0.25">
      <c r="A949" t="s">
        <v>4335</v>
      </c>
      <c r="B949" s="1">
        <v>43073</v>
      </c>
      <c r="C949" s="1">
        <v>43066</v>
      </c>
      <c r="D949">
        <v>19</v>
      </c>
      <c r="E949">
        <v>26</v>
      </c>
      <c r="F949" t="s">
        <v>4336</v>
      </c>
      <c r="G949">
        <v>344534</v>
      </c>
      <c r="H949">
        <v>4511</v>
      </c>
      <c r="I949">
        <v>40</v>
      </c>
      <c r="J949">
        <v>433</v>
      </c>
      <c r="K949" t="b">
        <v>0</v>
      </c>
      <c r="L949" t="b">
        <v>0</v>
      </c>
      <c r="M949">
        <v>1</v>
      </c>
      <c r="N949" t="b">
        <v>1</v>
      </c>
      <c r="O949" t="s">
        <v>4337</v>
      </c>
      <c r="P949" t="s">
        <v>4338</v>
      </c>
      <c r="Q949" t="s">
        <v>4339</v>
      </c>
      <c r="R949">
        <v>4</v>
      </c>
      <c r="S949">
        <v>7</v>
      </c>
      <c r="T949">
        <v>24</v>
      </c>
      <c r="U949">
        <v>58</v>
      </c>
      <c r="V949">
        <v>18</v>
      </c>
      <c r="W949">
        <v>571006</v>
      </c>
    </row>
    <row r="950" spans="1:23" x14ac:dyDescent="0.25">
      <c r="A950" t="s">
        <v>4340</v>
      </c>
      <c r="B950" s="1">
        <v>43072</v>
      </c>
      <c r="C950" s="1">
        <v>43066</v>
      </c>
      <c r="D950">
        <v>17</v>
      </c>
      <c r="E950">
        <v>28</v>
      </c>
      <c r="F950" t="s">
        <v>3865</v>
      </c>
      <c r="G950">
        <v>7952</v>
      </c>
      <c r="H950">
        <v>126</v>
      </c>
      <c r="I950">
        <v>8</v>
      </c>
      <c r="J950">
        <v>9</v>
      </c>
      <c r="K950" t="b">
        <v>0</v>
      </c>
      <c r="L950" t="b">
        <v>0</v>
      </c>
      <c r="M950">
        <v>0</v>
      </c>
      <c r="N950" t="b">
        <v>0</v>
      </c>
      <c r="O950" t="s">
        <v>4341</v>
      </c>
      <c r="P950" t="s">
        <v>4342</v>
      </c>
      <c r="Q950" t="s">
        <v>4343</v>
      </c>
      <c r="R950">
        <v>3</v>
      </c>
      <c r="S950">
        <v>6</v>
      </c>
      <c r="T950">
        <v>1</v>
      </c>
      <c r="U950">
        <v>11</v>
      </c>
      <c r="V950">
        <v>11</v>
      </c>
      <c r="W950">
        <v>72169</v>
      </c>
    </row>
    <row r="951" spans="1:23" x14ac:dyDescent="0.25">
      <c r="A951" t="s">
        <v>4344</v>
      </c>
      <c r="B951" s="1">
        <v>43071</v>
      </c>
      <c r="C951" s="1">
        <v>43067</v>
      </c>
      <c r="D951">
        <v>17</v>
      </c>
      <c r="E951">
        <v>17</v>
      </c>
      <c r="F951" t="s">
        <v>4345</v>
      </c>
      <c r="G951">
        <v>1952</v>
      </c>
      <c r="H951">
        <v>14</v>
      </c>
      <c r="I951">
        <v>1</v>
      </c>
      <c r="J951">
        <v>2</v>
      </c>
      <c r="K951" t="b">
        <v>0</v>
      </c>
      <c r="L951" t="b">
        <v>0</v>
      </c>
      <c r="M951">
        <v>0</v>
      </c>
      <c r="N951" t="b">
        <v>0</v>
      </c>
      <c r="O951" t="s">
        <v>4346</v>
      </c>
      <c r="P951" t="s">
        <v>4347</v>
      </c>
      <c r="Q951" t="s">
        <v>4348</v>
      </c>
      <c r="R951">
        <v>2</v>
      </c>
      <c r="S951">
        <v>4</v>
      </c>
      <c r="T951">
        <v>165</v>
      </c>
      <c r="U951">
        <v>616</v>
      </c>
      <c r="V951">
        <v>16</v>
      </c>
      <c r="W951">
        <v>108205</v>
      </c>
    </row>
    <row r="952" spans="1:23" x14ac:dyDescent="0.25">
      <c r="A952" t="s">
        <v>4349</v>
      </c>
      <c r="B952" s="1">
        <v>43072</v>
      </c>
      <c r="C952" s="1">
        <v>43067</v>
      </c>
      <c r="D952">
        <v>20</v>
      </c>
      <c r="E952">
        <v>28</v>
      </c>
      <c r="F952" t="s">
        <v>4350</v>
      </c>
      <c r="G952">
        <v>45561</v>
      </c>
      <c r="H952">
        <v>1847</v>
      </c>
      <c r="I952">
        <v>56</v>
      </c>
      <c r="J952">
        <v>12</v>
      </c>
      <c r="K952" t="b">
        <v>0</v>
      </c>
      <c r="L952" t="b">
        <v>0</v>
      </c>
      <c r="M952">
        <v>1</v>
      </c>
      <c r="N952" t="b">
        <v>1</v>
      </c>
      <c r="O952" t="s">
        <v>4351</v>
      </c>
      <c r="P952" t="s">
        <v>4352</v>
      </c>
      <c r="Q952" t="s">
        <v>4353</v>
      </c>
      <c r="R952">
        <v>3</v>
      </c>
      <c r="S952">
        <v>5</v>
      </c>
      <c r="T952">
        <v>18</v>
      </c>
      <c r="U952">
        <v>20</v>
      </c>
      <c r="V952">
        <v>2</v>
      </c>
      <c r="W952">
        <v>1976807</v>
      </c>
    </row>
    <row r="953" spans="1:23" x14ac:dyDescent="0.25">
      <c r="A953" t="s">
        <v>4354</v>
      </c>
      <c r="B953" s="1">
        <v>43071</v>
      </c>
      <c r="C953" s="1">
        <v>43067</v>
      </c>
      <c r="D953">
        <v>18</v>
      </c>
      <c r="E953">
        <v>26</v>
      </c>
      <c r="F953" t="s">
        <v>2283</v>
      </c>
      <c r="G953">
        <v>21416</v>
      </c>
      <c r="H953">
        <v>660</v>
      </c>
      <c r="I953">
        <v>13</v>
      </c>
      <c r="J953">
        <v>38</v>
      </c>
      <c r="K953" t="b">
        <v>0</v>
      </c>
      <c r="L953" t="b">
        <v>0</v>
      </c>
      <c r="M953">
        <v>2</v>
      </c>
      <c r="N953" t="b">
        <v>1</v>
      </c>
      <c r="O953" t="s">
        <v>4355</v>
      </c>
      <c r="P953" t="s">
        <v>4356</v>
      </c>
      <c r="Q953" t="s">
        <v>4357</v>
      </c>
      <c r="R953">
        <v>2</v>
      </c>
      <c r="S953">
        <v>4</v>
      </c>
      <c r="T953">
        <v>119</v>
      </c>
      <c r="U953">
        <v>373</v>
      </c>
      <c r="V953">
        <v>12</v>
      </c>
      <c r="W953">
        <v>577026</v>
      </c>
    </row>
    <row r="954" spans="1:23" x14ac:dyDescent="0.25">
      <c r="A954" t="s">
        <v>4358</v>
      </c>
      <c r="B954" s="1">
        <v>43071</v>
      </c>
      <c r="C954" s="1">
        <v>43067</v>
      </c>
      <c r="D954">
        <v>21</v>
      </c>
      <c r="E954">
        <v>1</v>
      </c>
      <c r="F954" t="s">
        <v>560</v>
      </c>
      <c r="G954">
        <v>349743</v>
      </c>
      <c r="H954">
        <v>38</v>
      </c>
      <c r="I954">
        <v>2</v>
      </c>
      <c r="J954">
        <v>3</v>
      </c>
      <c r="K954" t="b">
        <v>0</v>
      </c>
      <c r="L954" t="b">
        <v>0</v>
      </c>
      <c r="M954">
        <v>4</v>
      </c>
      <c r="N954" t="b">
        <v>1</v>
      </c>
      <c r="O954" t="s">
        <v>4359</v>
      </c>
      <c r="P954" t="s">
        <v>562</v>
      </c>
      <c r="Q954" t="s">
        <v>4360</v>
      </c>
      <c r="R954">
        <v>2</v>
      </c>
      <c r="S954">
        <v>4</v>
      </c>
      <c r="T954">
        <v>151</v>
      </c>
      <c r="U954">
        <v>227</v>
      </c>
      <c r="V954">
        <v>15</v>
      </c>
      <c r="W954">
        <v>208047</v>
      </c>
    </row>
    <row r="955" spans="1:23" x14ac:dyDescent="0.25">
      <c r="A955" t="s">
        <v>4361</v>
      </c>
      <c r="B955" s="1">
        <v>43070</v>
      </c>
      <c r="C955" s="1">
        <v>43066</v>
      </c>
      <c r="D955">
        <v>20</v>
      </c>
      <c r="E955">
        <v>24</v>
      </c>
      <c r="F955" t="s">
        <v>4362</v>
      </c>
      <c r="G955">
        <v>3597</v>
      </c>
      <c r="H955">
        <v>59</v>
      </c>
      <c r="I955">
        <v>8</v>
      </c>
      <c r="J955">
        <v>13</v>
      </c>
      <c r="K955" t="b">
        <v>0</v>
      </c>
      <c r="L955" t="b">
        <v>0</v>
      </c>
      <c r="M955">
        <v>6</v>
      </c>
      <c r="N955" t="b">
        <v>1</v>
      </c>
      <c r="O955" t="s">
        <v>4363</v>
      </c>
      <c r="P955" t="s">
        <v>4364</v>
      </c>
      <c r="Q955" t="s">
        <v>4365</v>
      </c>
      <c r="R955">
        <v>1</v>
      </c>
      <c r="S955">
        <v>4</v>
      </c>
      <c r="T955">
        <v>53</v>
      </c>
      <c r="U955">
        <v>129</v>
      </c>
      <c r="V955">
        <v>17</v>
      </c>
      <c r="W955">
        <v>1358036</v>
      </c>
    </row>
    <row r="956" spans="1:23" x14ac:dyDescent="0.25">
      <c r="A956" t="s">
        <v>4366</v>
      </c>
      <c r="B956" s="1">
        <v>43078</v>
      </c>
      <c r="C956" s="1">
        <v>43070</v>
      </c>
      <c r="D956">
        <v>15</v>
      </c>
      <c r="E956">
        <v>10</v>
      </c>
      <c r="F956" t="s">
        <v>2844</v>
      </c>
      <c r="G956">
        <v>28860037</v>
      </c>
      <c r="H956">
        <v>1251825</v>
      </c>
      <c r="I956">
        <v>26134</v>
      </c>
      <c r="J956">
        <v>77905</v>
      </c>
      <c r="K956" t="b">
        <v>0</v>
      </c>
      <c r="L956" t="b">
        <v>0</v>
      </c>
      <c r="M956">
        <v>8</v>
      </c>
      <c r="N956" t="b">
        <v>1</v>
      </c>
      <c r="O956" t="s">
        <v>4367</v>
      </c>
      <c r="P956" t="s">
        <v>4368</v>
      </c>
      <c r="Q956" t="s">
        <v>4369</v>
      </c>
      <c r="R956">
        <v>8</v>
      </c>
      <c r="S956">
        <v>8</v>
      </c>
      <c r="T956">
        <v>124</v>
      </c>
      <c r="U956">
        <v>336</v>
      </c>
      <c r="V956">
        <v>12</v>
      </c>
      <c r="W956">
        <v>12155465</v>
      </c>
    </row>
    <row r="957" spans="1:23" x14ac:dyDescent="0.25">
      <c r="A957" t="s">
        <v>4370</v>
      </c>
      <c r="B957" s="1">
        <v>43077</v>
      </c>
      <c r="C957" s="1">
        <v>43070</v>
      </c>
      <c r="D957">
        <v>16</v>
      </c>
      <c r="E957">
        <v>10</v>
      </c>
      <c r="F957" t="s">
        <v>337</v>
      </c>
      <c r="G957">
        <v>14860998</v>
      </c>
      <c r="H957">
        <v>560637</v>
      </c>
      <c r="I957">
        <v>8596</v>
      </c>
      <c r="J957">
        <v>23365</v>
      </c>
      <c r="K957" t="b">
        <v>0</v>
      </c>
      <c r="L957" t="b">
        <v>0</v>
      </c>
      <c r="M957">
        <v>0</v>
      </c>
      <c r="N957" t="b">
        <v>0</v>
      </c>
      <c r="O957" t="s">
        <v>4371</v>
      </c>
      <c r="P957" t="s">
        <v>4372</v>
      </c>
      <c r="Q957" t="s">
        <v>4373</v>
      </c>
      <c r="R957">
        <v>7</v>
      </c>
      <c r="S957">
        <v>7</v>
      </c>
      <c r="T957">
        <v>35</v>
      </c>
      <c r="U957">
        <v>42</v>
      </c>
      <c r="V957">
        <v>4</v>
      </c>
      <c r="W957">
        <v>4756225</v>
      </c>
    </row>
    <row r="958" spans="1:23" x14ac:dyDescent="0.25">
      <c r="A958" t="s">
        <v>4374</v>
      </c>
      <c r="B958" s="1">
        <v>43071</v>
      </c>
      <c r="C958" s="1">
        <v>43070</v>
      </c>
      <c r="D958">
        <v>16</v>
      </c>
      <c r="E958">
        <v>25</v>
      </c>
      <c r="F958" t="s">
        <v>2385</v>
      </c>
      <c r="G958">
        <v>279827</v>
      </c>
      <c r="H958">
        <v>3595</v>
      </c>
      <c r="I958">
        <v>2770</v>
      </c>
      <c r="J958">
        <v>3266</v>
      </c>
      <c r="K958" t="b">
        <v>0</v>
      </c>
      <c r="L958" t="b">
        <v>0</v>
      </c>
      <c r="M958">
        <v>1</v>
      </c>
      <c r="N958" t="b">
        <v>1</v>
      </c>
      <c r="O958" t="s">
        <v>4375</v>
      </c>
      <c r="P958" t="s">
        <v>4376</v>
      </c>
      <c r="R958">
        <v>1</v>
      </c>
      <c r="S958">
        <v>1</v>
      </c>
      <c r="T958">
        <v>18</v>
      </c>
      <c r="U958">
        <v>61</v>
      </c>
      <c r="V958">
        <v>10</v>
      </c>
      <c r="W958">
        <v>384435</v>
      </c>
    </row>
    <row r="959" spans="1:23" x14ac:dyDescent="0.25">
      <c r="A959" t="s">
        <v>4377</v>
      </c>
      <c r="B959" s="1">
        <v>43075</v>
      </c>
      <c r="C959" s="1">
        <v>43070</v>
      </c>
      <c r="D959">
        <v>2</v>
      </c>
      <c r="E959">
        <v>23</v>
      </c>
      <c r="F959" t="s">
        <v>530</v>
      </c>
      <c r="G959">
        <v>2940750</v>
      </c>
      <c r="H959">
        <v>27107</v>
      </c>
      <c r="I959">
        <v>1324</v>
      </c>
      <c r="J959">
        <v>3381</v>
      </c>
      <c r="K959" t="b">
        <v>0</v>
      </c>
      <c r="L959" t="b">
        <v>0</v>
      </c>
      <c r="M959">
        <v>4</v>
      </c>
      <c r="N959" t="b">
        <v>1</v>
      </c>
      <c r="O959" t="s">
        <v>4378</v>
      </c>
      <c r="P959" t="s">
        <v>4379</v>
      </c>
      <c r="Q959" t="s">
        <v>4380</v>
      </c>
      <c r="R959">
        <v>5</v>
      </c>
      <c r="S959">
        <v>5</v>
      </c>
      <c r="T959">
        <v>488</v>
      </c>
      <c r="U959">
        <v>2292</v>
      </c>
      <c r="V959">
        <v>29</v>
      </c>
      <c r="W959">
        <v>1968678</v>
      </c>
    </row>
    <row r="960" spans="1:23" x14ac:dyDescent="0.25">
      <c r="A960" t="s">
        <v>4381</v>
      </c>
      <c r="B960" s="1">
        <v>43074</v>
      </c>
      <c r="C960" s="1">
        <v>43070</v>
      </c>
      <c r="D960">
        <v>8</v>
      </c>
      <c r="E960">
        <v>24</v>
      </c>
      <c r="F960" t="s">
        <v>624</v>
      </c>
      <c r="G960">
        <v>1778470</v>
      </c>
      <c r="H960">
        <v>18940</v>
      </c>
      <c r="I960">
        <v>7048</v>
      </c>
      <c r="J960">
        <v>4306</v>
      </c>
      <c r="K960" t="b">
        <v>0</v>
      </c>
      <c r="L960" t="b">
        <v>0</v>
      </c>
      <c r="M960">
        <v>0</v>
      </c>
      <c r="N960" t="b">
        <v>0</v>
      </c>
      <c r="O960" t="s">
        <v>4382</v>
      </c>
      <c r="P960" t="s">
        <v>626</v>
      </c>
      <c r="Q960" t="s">
        <v>4383</v>
      </c>
      <c r="R960">
        <v>4</v>
      </c>
      <c r="S960">
        <v>4</v>
      </c>
      <c r="T960">
        <v>488</v>
      </c>
      <c r="U960">
        <v>3345</v>
      </c>
      <c r="V960">
        <v>30</v>
      </c>
      <c r="W960">
        <v>3965373</v>
      </c>
    </row>
    <row r="961" spans="1:23" x14ac:dyDescent="0.25">
      <c r="A961" t="s">
        <v>4384</v>
      </c>
      <c r="B961" s="1">
        <v>43071</v>
      </c>
      <c r="C961" s="1">
        <v>43070</v>
      </c>
      <c r="D961">
        <v>5</v>
      </c>
      <c r="E961">
        <v>24</v>
      </c>
      <c r="F961" t="s">
        <v>629</v>
      </c>
      <c r="G961">
        <v>856874</v>
      </c>
      <c r="H961">
        <v>13695</v>
      </c>
      <c r="I961">
        <v>1005</v>
      </c>
      <c r="J961">
        <v>1791</v>
      </c>
      <c r="K961" t="b">
        <v>0</v>
      </c>
      <c r="L961" t="b">
        <v>0</v>
      </c>
      <c r="M961">
        <v>6</v>
      </c>
      <c r="N961" t="b">
        <v>1</v>
      </c>
      <c r="O961" t="s">
        <v>4385</v>
      </c>
      <c r="P961" t="s">
        <v>4386</v>
      </c>
      <c r="Q961" t="s">
        <v>4387</v>
      </c>
      <c r="R961">
        <v>1</v>
      </c>
      <c r="S961">
        <v>1</v>
      </c>
      <c r="T961">
        <v>488</v>
      </c>
      <c r="U961">
        <v>1861</v>
      </c>
      <c r="V961">
        <v>32</v>
      </c>
      <c r="W961">
        <v>11259007</v>
      </c>
    </row>
    <row r="962" spans="1:23" x14ac:dyDescent="0.25">
      <c r="A962" t="s">
        <v>4388</v>
      </c>
      <c r="B962" s="1">
        <v>43077</v>
      </c>
      <c r="C962" s="1">
        <v>43070</v>
      </c>
      <c r="D962">
        <v>16</v>
      </c>
      <c r="E962">
        <v>10</v>
      </c>
      <c r="F962" t="s">
        <v>2562</v>
      </c>
      <c r="G962">
        <v>4355869</v>
      </c>
      <c r="H962">
        <v>184474</v>
      </c>
      <c r="I962">
        <v>2412</v>
      </c>
      <c r="J962">
        <v>7090</v>
      </c>
      <c r="K962" t="b">
        <v>0</v>
      </c>
      <c r="L962" t="b">
        <v>0</v>
      </c>
      <c r="M962">
        <v>5</v>
      </c>
      <c r="N962" t="b">
        <v>1</v>
      </c>
      <c r="O962" t="s">
        <v>4389</v>
      </c>
      <c r="P962" t="s">
        <v>4390</v>
      </c>
      <c r="Q962" t="s">
        <v>4391</v>
      </c>
      <c r="R962">
        <v>7</v>
      </c>
      <c r="S962">
        <v>7</v>
      </c>
      <c r="T962">
        <v>171</v>
      </c>
      <c r="U962">
        <v>409</v>
      </c>
      <c r="V962">
        <v>16</v>
      </c>
      <c r="W962">
        <v>10515264</v>
      </c>
    </row>
    <row r="963" spans="1:23" x14ac:dyDescent="0.25">
      <c r="A963" t="s">
        <v>4392</v>
      </c>
      <c r="B963" s="1">
        <v>43077</v>
      </c>
      <c r="C963" s="1">
        <v>43070</v>
      </c>
      <c r="D963">
        <v>5</v>
      </c>
      <c r="E963">
        <v>10</v>
      </c>
      <c r="F963" t="s">
        <v>2446</v>
      </c>
      <c r="G963">
        <v>4423680</v>
      </c>
      <c r="H963">
        <v>120441</v>
      </c>
      <c r="I963">
        <v>4182</v>
      </c>
      <c r="J963">
        <v>9122</v>
      </c>
      <c r="K963" t="b">
        <v>0</v>
      </c>
      <c r="L963" t="b">
        <v>0</v>
      </c>
      <c r="M963">
        <v>11</v>
      </c>
      <c r="N963" t="b">
        <v>1</v>
      </c>
      <c r="O963" t="s">
        <v>4393</v>
      </c>
      <c r="P963" t="s">
        <v>4394</v>
      </c>
      <c r="Q963" t="s">
        <v>4395</v>
      </c>
      <c r="R963">
        <v>7</v>
      </c>
      <c r="S963">
        <v>7</v>
      </c>
      <c r="T963">
        <v>171</v>
      </c>
      <c r="U963">
        <v>678</v>
      </c>
      <c r="V963">
        <v>30</v>
      </c>
      <c r="W963">
        <v>1315462</v>
      </c>
    </row>
    <row r="964" spans="1:23" x14ac:dyDescent="0.25">
      <c r="A964" t="s">
        <v>4396</v>
      </c>
      <c r="B964" s="1">
        <v>43077</v>
      </c>
      <c r="C964" s="1">
        <v>43070</v>
      </c>
      <c r="D964">
        <v>0</v>
      </c>
      <c r="E964">
        <v>10</v>
      </c>
      <c r="F964" t="s">
        <v>372</v>
      </c>
      <c r="G964">
        <v>36101955</v>
      </c>
      <c r="H964">
        <v>998395</v>
      </c>
      <c r="I964">
        <v>22585</v>
      </c>
      <c r="J964">
        <v>50709</v>
      </c>
      <c r="K964" t="b">
        <v>0</v>
      </c>
      <c r="L964" t="b">
        <v>0</v>
      </c>
      <c r="M964">
        <v>2</v>
      </c>
      <c r="N964" t="b">
        <v>1</v>
      </c>
      <c r="O964" t="s">
        <v>4397</v>
      </c>
      <c r="P964" t="s">
        <v>4398</v>
      </c>
      <c r="Q964" t="s">
        <v>4399</v>
      </c>
      <c r="R964">
        <v>7</v>
      </c>
      <c r="S964">
        <v>7</v>
      </c>
      <c r="T964">
        <v>126</v>
      </c>
      <c r="U964">
        <v>374</v>
      </c>
      <c r="V964">
        <v>12</v>
      </c>
      <c r="W964">
        <v>28676937</v>
      </c>
    </row>
    <row r="965" spans="1:23" x14ac:dyDescent="0.25">
      <c r="A965" t="s">
        <v>4400</v>
      </c>
      <c r="B965" s="1">
        <v>43077</v>
      </c>
      <c r="C965" s="1">
        <v>43069</v>
      </c>
      <c r="D965">
        <v>22</v>
      </c>
      <c r="E965">
        <v>24</v>
      </c>
      <c r="F965" t="s">
        <v>267</v>
      </c>
      <c r="G965">
        <v>1152361</v>
      </c>
      <c r="H965">
        <v>34441</v>
      </c>
      <c r="I965">
        <v>949</v>
      </c>
      <c r="J965">
        <v>3048</v>
      </c>
      <c r="K965" t="b">
        <v>0</v>
      </c>
      <c r="L965" t="b">
        <v>0</v>
      </c>
      <c r="M965">
        <v>3</v>
      </c>
      <c r="N965" t="b">
        <v>1</v>
      </c>
      <c r="O965" t="s">
        <v>4401</v>
      </c>
      <c r="P965" t="s">
        <v>4402</v>
      </c>
      <c r="Q965" t="s">
        <v>4403</v>
      </c>
      <c r="R965">
        <v>7</v>
      </c>
      <c r="S965">
        <v>8</v>
      </c>
      <c r="T965">
        <v>113</v>
      </c>
      <c r="U965">
        <v>452</v>
      </c>
      <c r="V965">
        <v>27</v>
      </c>
      <c r="W965">
        <v>16874196</v>
      </c>
    </row>
    <row r="966" spans="1:23" x14ac:dyDescent="0.25">
      <c r="A966" t="s">
        <v>4404</v>
      </c>
      <c r="B966" s="1">
        <v>43074</v>
      </c>
      <c r="C966" s="1">
        <v>43070</v>
      </c>
      <c r="D966">
        <v>14</v>
      </c>
      <c r="E966">
        <v>24</v>
      </c>
      <c r="F966" t="s">
        <v>4405</v>
      </c>
      <c r="G966">
        <v>3747210</v>
      </c>
      <c r="H966">
        <v>244559</v>
      </c>
      <c r="I966">
        <v>5835</v>
      </c>
      <c r="J966">
        <v>13636</v>
      </c>
      <c r="K966" t="b">
        <v>0</v>
      </c>
      <c r="L966" t="b">
        <v>0</v>
      </c>
      <c r="M966">
        <v>3</v>
      </c>
      <c r="N966" t="b">
        <v>1</v>
      </c>
      <c r="O966" t="s">
        <v>4406</v>
      </c>
      <c r="P966" t="s">
        <v>4407</v>
      </c>
      <c r="Q966" t="s">
        <v>4408</v>
      </c>
      <c r="R966">
        <v>4</v>
      </c>
      <c r="S966">
        <v>4</v>
      </c>
      <c r="T966">
        <v>34</v>
      </c>
      <c r="U966">
        <v>59</v>
      </c>
      <c r="V966">
        <v>9</v>
      </c>
      <c r="W966">
        <v>5910437</v>
      </c>
    </row>
    <row r="967" spans="1:23" x14ac:dyDescent="0.25">
      <c r="A967" t="s">
        <v>4409</v>
      </c>
      <c r="B967" s="1">
        <v>43073</v>
      </c>
      <c r="C967" s="1">
        <v>43070</v>
      </c>
      <c r="D967">
        <v>4</v>
      </c>
      <c r="E967">
        <v>17</v>
      </c>
      <c r="F967" t="s">
        <v>74</v>
      </c>
      <c r="G967">
        <v>1240044</v>
      </c>
      <c r="H967">
        <v>10335</v>
      </c>
      <c r="I967">
        <v>683</v>
      </c>
      <c r="J967">
        <v>2883</v>
      </c>
      <c r="K967" t="b">
        <v>0</v>
      </c>
      <c r="L967" t="b">
        <v>0</v>
      </c>
      <c r="M967">
        <v>7</v>
      </c>
      <c r="N967" t="b">
        <v>1</v>
      </c>
      <c r="O967" t="s">
        <v>4410</v>
      </c>
      <c r="P967" t="s">
        <v>4411</v>
      </c>
      <c r="Q967" t="s">
        <v>4412</v>
      </c>
      <c r="R967">
        <v>3</v>
      </c>
      <c r="S967">
        <v>3</v>
      </c>
      <c r="T967">
        <v>139</v>
      </c>
      <c r="U967">
        <v>1601</v>
      </c>
      <c r="V967">
        <v>49</v>
      </c>
      <c r="W967">
        <v>3212413</v>
      </c>
    </row>
    <row r="968" spans="1:23" x14ac:dyDescent="0.25">
      <c r="A968" t="s">
        <v>4413</v>
      </c>
      <c r="B968" s="1">
        <v>43072</v>
      </c>
      <c r="C968" s="1">
        <v>43070</v>
      </c>
      <c r="D968">
        <v>14</v>
      </c>
      <c r="E968">
        <v>24</v>
      </c>
      <c r="F968" t="s">
        <v>737</v>
      </c>
      <c r="G968">
        <v>413615</v>
      </c>
      <c r="H968">
        <v>6413</v>
      </c>
      <c r="I968">
        <v>104</v>
      </c>
      <c r="J968">
        <v>586</v>
      </c>
      <c r="K968" t="b">
        <v>0</v>
      </c>
      <c r="L968" t="b">
        <v>0</v>
      </c>
      <c r="M968">
        <v>4</v>
      </c>
      <c r="N968" t="b">
        <v>1</v>
      </c>
      <c r="O968" t="s">
        <v>4414</v>
      </c>
      <c r="P968" t="s">
        <v>4415</v>
      </c>
      <c r="Q968" t="s">
        <v>4416</v>
      </c>
      <c r="R968">
        <v>2</v>
      </c>
      <c r="S968">
        <v>2</v>
      </c>
      <c r="T968">
        <v>441</v>
      </c>
      <c r="U968">
        <v>1218</v>
      </c>
      <c r="V968">
        <v>32</v>
      </c>
      <c r="W968">
        <v>3181914</v>
      </c>
    </row>
    <row r="969" spans="1:23" x14ac:dyDescent="0.25">
      <c r="A969" t="s">
        <v>4417</v>
      </c>
      <c r="B969" s="1">
        <v>43076</v>
      </c>
      <c r="C969" s="1">
        <v>43069</v>
      </c>
      <c r="D969">
        <v>21</v>
      </c>
      <c r="E969">
        <v>25</v>
      </c>
      <c r="F969" t="s">
        <v>4418</v>
      </c>
      <c r="G969">
        <v>1059355</v>
      </c>
      <c r="H969">
        <v>7922</v>
      </c>
      <c r="I969">
        <v>1626</v>
      </c>
      <c r="J969">
        <v>1841</v>
      </c>
      <c r="K969" t="b">
        <v>0</v>
      </c>
      <c r="L969" t="b">
        <v>0</v>
      </c>
      <c r="M969">
        <v>2</v>
      </c>
      <c r="N969" t="b">
        <v>1</v>
      </c>
      <c r="O969" t="s">
        <v>4419</v>
      </c>
      <c r="P969" t="s">
        <v>4420</v>
      </c>
      <c r="Q969" t="s">
        <v>4421</v>
      </c>
      <c r="R969">
        <v>6</v>
      </c>
      <c r="S969">
        <v>7</v>
      </c>
      <c r="T969">
        <v>19</v>
      </c>
      <c r="U969">
        <v>121</v>
      </c>
      <c r="V969">
        <v>18</v>
      </c>
      <c r="W969">
        <v>2081261</v>
      </c>
    </row>
    <row r="970" spans="1:23" x14ac:dyDescent="0.25">
      <c r="A970" t="s">
        <v>4422</v>
      </c>
      <c r="B970" s="1">
        <v>43073</v>
      </c>
      <c r="C970" s="1">
        <v>43070</v>
      </c>
      <c r="D970">
        <v>14</v>
      </c>
      <c r="E970">
        <v>24</v>
      </c>
      <c r="F970" t="s">
        <v>550</v>
      </c>
      <c r="G970">
        <v>1388010</v>
      </c>
      <c r="H970">
        <v>31247</v>
      </c>
      <c r="I970">
        <v>540</v>
      </c>
      <c r="J970">
        <v>956</v>
      </c>
      <c r="K970" t="b">
        <v>0</v>
      </c>
      <c r="L970" t="b">
        <v>0</v>
      </c>
      <c r="M970">
        <v>3</v>
      </c>
      <c r="N970" t="b">
        <v>1</v>
      </c>
      <c r="O970" t="s">
        <v>4423</v>
      </c>
      <c r="P970" t="s">
        <v>4424</v>
      </c>
      <c r="Q970" t="s">
        <v>4425</v>
      </c>
      <c r="R970">
        <v>3</v>
      </c>
      <c r="S970">
        <v>3</v>
      </c>
      <c r="T970">
        <v>48</v>
      </c>
      <c r="U970">
        <v>172</v>
      </c>
      <c r="V970">
        <v>10</v>
      </c>
      <c r="W970">
        <v>23760020</v>
      </c>
    </row>
    <row r="971" spans="1:23" x14ac:dyDescent="0.25">
      <c r="A971" t="s">
        <v>4426</v>
      </c>
      <c r="B971" s="1">
        <v>43073</v>
      </c>
      <c r="C971" s="1">
        <v>43070</v>
      </c>
      <c r="D971">
        <v>13</v>
      </c>
      <c r="E971">
        <v>10</v>
      </c>
      <c r="F971" t="s">
        <v>4427</v>
      </c>
      <c r="G971">
        <v>691515</v>
      </c>
      <c r="H971">
        <v>11187</v>
      </c>
      <c r="I971">
        <v>5868</v>
      </c>
      <c r="J971">
        <v>3069</v>
      </c>
      <c r="K971" t="b">
        <v>0</v>
      </c>
      <c r="L971" t="b">
        <v>0</v>
      </c>
      <c r="M971">
        <v>2</v>
      </c>
      <c r="N971" t="b">
        <v>1</v>
      </c>
      <c r="O971" t="s">
        <v>4428</v>
      </c>
      <c r="P971" t="s">
        <v>4429</v>
      </c>
      <c r="Q971" t="s">
        <v>4430</v>
      </c>
      <c r="R971">
        <v>3</v>
      </c>
      <c r="S971">
        <v>3</v>
      </c>
      <c r="T971">
        <v>10</v>
      </c>
      <c r="U971">
        <v>24</v>
      </c>
      <c r="V971">
        <v>6</v>
      </c>
      <c r="W971">
        <v>892807</v>
      </c>
    </row>
    <row r="972" spans="1:23" x14ac:dyDescent="0.25">
      <c r="A972" t="s">
        <v>4431</v>
      </c>
      <c r="B972" s="1">
        <v>43076</v>
      </c>
      <c r="C972" s="1">
        <v>43070</v>
      </c>
      <c r="D972">
        <v>6</v>
      </c>
      <c r="E972">
        <v>24</v>
      </c>
      <c r="F972" t="s">
        <v>412</v>
      </c>
      <c r="G972">
        <v>4110136</v>
      </c>
      <c r="H972">
        <v>293974</v>
      </c>
      <c r="I972">
        <v>2835</v>
      </c>
      <c r="J972">
        <v>24356</v>
      </c>
      <c r="K972" t="b">
        <v>0</v>
      </c>
      <c r="L972" t="b">
        <v>0</v>
      </c>
      <c r="M972">
        <v>0</v>
      </c>
      <c r="N972" t="b">
        <v>0</v>
      </c>
      <c r="O972" t="s">
        <v>4432</v>
      </c>
      <c r="P972" t="s">
        <v>414</v>
      </c>
      <c r="Q972" t="s">
        <v>4433</v>
      </c>
      <c r="R972">
        <v>6</v>
      </c>
      <c r="S972">
        <v>6</v>
      </c>
      <c r="T972">
        <v>488</v>
      </c>
      <c r="U972">
        <v>3040</v>
      </c>
      <c r="V972">
        <v>26</v>
      </c>
      <c r="W972">
        <v>13608050</v>
      </c>
    </row>
    <row r="973" spans="1:23" x14ac:dyDescent="0.25">
      <c r="A973" t="s">
        <v>4434</v>
      </c>
      <c r="B973" s="1">
        <v>43077</v>
      </c>
      <c r="C973" s="1">
        <v>43070</v>
      </c>
      <c r="D973">
        <v>5</v>
      </c>
      <c r="E973">
        <v>10</v>
      </c>
      <c r="F973" t="s">
        <v>4435</v>
      </c>
      <c r="G973">
        <v>1023627</v>
      </c>
      <c r="H973">
        <v>33521</v>
      </c>
      <c r="I973">
        <v>918</v>
      </c>
      <c r="J973">
        <v>2422</v>
      </c>
      <c r="K973" t="b">
        <v>0</v>
      </c>
      <c r="L973" t="b">
        <v>0</v>
      </c>
      <c r="M973">
        <v>8</v>
      </c>
      <c r="N973" t="b">
        <v>1</v>
      </c>
      <c r="O973" t="s">
        <v>4436</v>
      </c>
      <c r="P973" t="s">
        <v>4437</v>
      </c>
      <c r="Q973" t="s">
        <v>4438</v>
      </c>
      <c r="R973">
        <v>7</v>
      </c>
      <c r="S973">
        <v>7</v>
      </c>
      <c r="T973">
        <v>171</v>
      </c>
      <c r="U973">
        <v>421</v>
      </c>
      <c r="V973">
        <v>20</v>
      </c>
      <c r="W973">
        <v>1358269</v>
      </c>
    </row>
    <row r="974" spans="1:23" x14ac:dyDescent="0.25">
      <c r="A974" t="s">
        <v>4439</v>
      </c>
      <c r="B974" s="1">
        <v>43077</v>
      </c>
      <c r="C974" s="1">
        <v>43070</v>
      </c>
      <c r="D974">
        <v>16</v>
      </c>
      <c r="E974">
        <v>10</v>
      </c>
      <c r="F974" t="s">
        <v>4440</v>
      </c>
      <c r="G974">
        <v>568142</v>
      </c>
      <c r="H974">
        <v>22210</v>
      </c>
      <c r="I974">
        <v>601</v>
      </c>
      <c r="J974">
        <v>1322</v>
      </c>
      <c r="K974" t="b">
        <v>0</v>
      </c>
      <c r="L974" t="b">
        <v>0</v>
      </c>
      <c r="M974">
        <v>2</v>
      </c>
      <c r="N974" t="b">
        <v>1</v>
      </c>
      <c r="O974" t="s">
        <v>4441</v>
      </c>
      <c r="P974" t="s">
        <v>4442</v>
      </c>
      <c r="Q974" t="s">
        <v>4443</v>
      </c>
      <c r="R974">
        <v>7</v>
      </c>
      <c r="S974">
        <v>7</v>
      </c>
      <c r="T974">
        <v>171</v>
      </c>
      <c r="U974">
        <v>513</v>
      </c>
      <c r="V974">
        <v>14</v>
      </c>
      <c r="W974">
        <v>24589</v>
      </c>
    </row>
    <row r="975" spans="1:23" x14ac:dyDescent="0.25">
      <c r="A975" t="s">
        <v>4444</v>
      </c>
      <c r="B975" s="1">
        <v>43076</v>
      </c>
      <c r="C975" s="1">
        <v>43069</v>
      </c>
      <c r="D975">
        <v>16</v>
      </c>
      <c r="E975">
        <v>25</v>
      </c>
      <c r="F975" t="s">
        <v>1793</v>
      </c>
      <c r="G975">
        <v>322802</v>
      </c>
      <c r="H975">
        <v>1013</v>
      </c>
      <c r="I975">
        <v>847</v>
      </c>
      <c r="J975">
        <v>995</v>
      </c>
      <c r="K975" t="b">
        <v>0</v>
      </c>
      <c r="L975" t="b">
        <v>0</v>
      </c>
      <c r="M975">
        <v>2</v>
      </c>
      <c r="N975" t="b">
        <v>1</v>
      </c>
      <c r="O975" t="s">
        <v>4445</v>
      </c>
      <c r="P975" t="s">
        <v>4446</v>
      </c>
      <c r="Q975" t="s">
        <v>4447</v>
      </c>
      <c r="R975">
        <v>6</v>
      </c>
      <c r="S975">
        <v>7</v>
      </c>
      <c r="T975">
        <v>126</v>
      </c>
      <c r="U975">
        <v>450</v>
      </c>
      <c r="V975">
        <v>27</v>
      </c>
      <c r="W975">
        <v>630508</v>
      </c>
    </row>
    <row r="976" spans="1:23" x14ac:dyDescent="0.25">
      <c r="A976" t="s">
        <v>4448</v>
      </c>
      <c r="B976" s="1">
        <v>43077</v>
      </c>
      <c r="C976" s="1">
        <v>43070</v>
      </c>
      <c r="D976">
        <v>18</v>
      </c>
      <c r="E976">
        <v>24</v>
      </c>
      <c r="F976" t="s">
        <v>4449</v>
      </c>
      <c r="G976">
        <v>3337072</v>
      </c>
      <c r="H976">
        <v>8744</v>
      </c>
      <c r="I976">
        <v>561</v>
      </c>
      <c r="J976">
        <v>991</v>
      </c>
      <c r="K976" t="b">
        <v>0</v>
      </c>
      <c r="L976" t="b">
        <v>0</v>
      </c>
      <c r="M976">
        <v>3</v>
      </c>
      <c r="N976" t="b">
        <v>1</v>
      </c>
      <c r="O976" t="s">
        <v>4450</v>
      </c>
      <c r="P976" t="s">
        <v>4451</v>
      </c>
      <c r="Q976" t="s">
        <v>4452</v>
      </c>
      <c r="R976">
        <v>7</v>
      </c>
      <c r="S976">
        <v>7</v>
      </c>
      <c r="T976">
        <v>151</v>
      </c>
      <c r="U976">
        <v>361</v>
      </c>
      <c r="V976">
        <v>11</v>
      </c>
      <c r="W976">
        <v>51758</v>
      </c>
    </row>
    <row r="977" spans="1:23" x14ac:dyDescent="0.25">
      <c r="A977" t="s">
        <v>4453</v>
      </c>
      <c r="B977" s="1">
        <v>43071</v>
      </c>
      <c r="C977" s="1">
        <v>43069</v>
      </c>
      <c r="D977">
        <v>13</v>
      </c>
      <c r="E977">
        <v>25</v>
      </c>
      <c r="F977" t="s">
        <v>69</v>
      </c>
      <c r="G977">
        <v>709836</v>
      </c>
      <c r="H977">
        <v>29399</v>
      </c>
      <c r="I977">
        <v>2180</v>
      </c>
      <c r="J977">
        <v>5118</v>
      </c>
      <c r="K977" t="b">
        <v>0</v>
      </c>
      <c r="L977" t="b">
        <v>0</v>
      </c>
      <c r="M977">
        <v>1</v>
      </c>
      <c r="N977" t="b">
        <v>1</v>
      </c>
      <c r="O977" t="s">
        <v>4454</v>
      </c>
      <c r="P977" t="s">
        <v>4455</v>
      </c>
      <c r="Q977" t="s">
        <v>4456</v>
      </c>
      <c r="R977">
        <v>1</v>
      </c>
      <c r="S977">
        <v>2</v>
      </c>
      <c r="T977">
        <v>39</v>
      </c>
      <c r="U977">
        <v>157</v>
      </c>
      <c r="V977">
        <v>27</v>
      </c>
      <c r="W977">
        <v>3808198</v>
      </c>
    </row>
    <row r="978" spans="1:23" x14ac:dyDescent="0.25">
      <c r="A978" t="s">
        <v>4457</v>
      </c>
      <c r="B978" s="1">
        <v>43077</v>
      </c>
      <c r="C978" s="1">
        <v>43070</v>
      </c>
      <c r="D978">
        <v>5</v>
      </c>
      <c r="E978">
        <v>10</v>
      </c>
      <c r="F978" t="s">
        <v>4458</v>
      </c>
      <c r="G978">
        <v>6262956</v>
      </c>
      <c r="H978">
        <v>266912</v>
      </c>
      <c r="I978">
        <v>3486</v>
      </c>
      <c r="J978">
        <v>13878</v>
      </c>
      <c r="K978" t="b">
        <v>0</v>
      </c>
      <c r="L978" t="b">
        <v>0</v>
      </c>
      <c r="M978">
        <v>7</v>
      </c>
      <c r="N978" t="b">
        <v>1</v>
      </c>
      <c r="O978" t="s">
        <v>4459</v>
      </c>
      <c r="P978" t="s">
        <v>4460</v>
      </c>
      <c r="Q978" t="s">
        <v>4461</v>
      </c>
      <c r="R978">
        <v>7</v>
      </c>
      <c r="S978">
        <v>7</v>
      </c>
      <c r="T978">
        <v>69</v>
      </c>
      <c r="U978">
        <v>158</v>
      </c>
      <c r="V978">
        <v>27</v>
      </c>
      <c r="W978">
        <v>8428596</v>
      </c>
    </row>
    <row r="979" spans="1:23" x14ac:dyDescent="0.25">
      <c r="A979" t="s">
        <v>4462</v>
      </c>
      <c r="B979" s="1">
        <v>43077</v>
      </c>
      <c r="C979" s="1">
        <v>43070</v>
      </c>
      <c r="D979">
        <v>8</v>
      </c>
      <c r="E979">
        <v>26</v>
      </c>
      <c r="F979" t="s">
        <v>4463</v>
      </c>
      <c r="G979">
        <v>251338</v>
      </c>
      <c r="H979">
        <v>8844</v>
      </c>
      <c r="I979">
        <v>223</v>
      </c>
      <c r="J979">
        <v>1029</v>
      </c>
      <c r="K979" t="b">
        <v>0</v>
      </c>
      <c r="L979" t="b">
        <v>0</v>
      </c>
      <c r="M979">
        <v>5</v>
      </c>
      <c r="N979" t="b">
        <v>1</v>
      </c>
      <c r="O979" t="s">
        <v>4464</v>
      </c>
      <c r="P979" t="s">
        <v>4465</v>
      </c>
      <c r="Q979" t="s">
        <v>4466</v>
      </c>
      <c r="R979">
        <v>7</v>
      </c>
      <c r="S979">
        <v>7</v>
      </c>
      <c r="T979">
        <v>28</v>
      </c>
      <c r="U979">
        <v>73</v>
      </c>
      <c r="V979">
        <v>21</v>
      </c>
      <c r="W979">
        <v>3409429</v>
      </c>
    </row>
    <row r="980" spans="1:23" x14ac:dyDescent="0.25">
      <c r="A980" t="s">
        <v>4467</v>
      </c>
      <c r="B980" s="1">
        <v>43076</v>
      </c>
      <c r="C980" s="1">
        <v>43070</v>
      </c>
      <c r="D980">
        <v>7</v>
      </c>
      <c r="E980">
        <v>22</v>
      </c>
      <c r="F980" t="s">
        <v>3833</v>
      </c>
      <c r="G980">
        <v>849814</v>
      </c>
      <c r="H980">
        <v>13150</v>
      </c>
      <c r="I980">
        <v>154</v>
      </c>
      <c r="J980">
        <v>797</v>
      </c>
      <c r="K980" t="b">
        <v>0</v>
      </c>
      <c r="L980" t="b">
        <v>0</v>
      </c>
      <c r="M980">
        <v>3</v>
      </c>
      <c r="N980" t="b">
        <v>1</v>
      </c>
      <c r="O980" t="s">
        <v>4468</v>
      </c>
      <c r="P980" t="s">
        <v>4469</v>
      </c>
      <c r="Q980" t="s">
        <v>4470</v>
      </c>
      <c r="R980">
        <v>6</v>
      </c>
      <c r="S980">
        <v>6</v>
      </c>
      <c r="T980">
        <v>91</v>
      </c>
      <c r="U980">
        <v>216</v>
      </c>
      <c r="V980">
        <v>13</v>
      </c>
      <c r="W980">
        <v>2060009</v>
      </c>
    </row>
    <row r="981" spans="1:23" x14ac:dyDescent="0.25">
      <c r="A981" t="s">
        <v>4471</v>
      </c>
      <c r="B981" s="1">
        <v>43077</v>
      </c>
      <c r="C981" s="1">
        <v>43070</v>
      </c>
      <c r="D981">
        <v>5</v>
      </c>
      <c r="E981">
        <v>10</v>
      </c>
      <c r="F981" t="s">
        <v>1824</v>
      </c>
      <c r="G981">
        <v>271722</v>
      </c>
      <c r="H981">
        <v>3642</v>
      </c>
      <c r="I981">
        <v>178</v>
      </c>
      <c r="J981">
        <v>162</v>
      </c>
      <c r="K981" t="b">
        <v>0</v>
      </c>
      <c r="L981" t="b">
        <v>0</v>
      </c>
      <c r="M981">
        <v>4</v>
      </c>
      <c r="N981" t="b">
        <v>1</v>
      </c>
      <c r="O981" t="s">
        <v>4472</v>
      </c>
      <c r="P981" t="s">
        <v>4473</v>
      </c>
      <c r="Q981" t="s">
        <v>4474</v>
      </c>
      <c r="R981">
        <v>7</v>
      </c>
      <c r="S981">
        <v>7</v>
      </c>
      <c r="T981">
        <v>34</v>
      </c>
      <c r="U981">
        <v>98</v>
      </c>
      <c r="V981">
        <v>7</v>
      </c>
      <c r="W981">
        <v>553978</v>
      </c>
    </row>
    <row r="982" spans="1:23" x14ac:dyDescent="0.25">
      <c r="A982" t="s">
        <v>4475</v>
      </c>
      <c r="B982" s="1">
        <v>43076</v>
      </c>
      <c r="C982" s="1">
        <v>43070</v>
      </c>
      <c r="D982">
        <v>15</v>
      </c>
      <c r="E982">
        <v>10</v>
      </c>
      <c r="F982" t="s">
        <v>209</v>
      </c>
      <c r="G982">
        <v>95044</v>
      </c>
      <c r="H982">
        <v>2451</v>
      </c>
      <c r="I982">
        <v>79</v>
      </c>
      <c r="J982">
        <v>157</v>
      </c>
      <c r="K982" t="b">
        <v>0</v>
      </c>
      <c r="L982" t="b">
        <v>0</v>
      </c>
      <c r="M982">
        <v>6</v>
      </c>
      <c r="N982" t="b">
        <v>1</v>
      </c>
      <c r="O982" t="s">
        <v>4476</v>
      </c>
      <c r="P982" t="s">
        <v>4477</v>
      </c>
      <c r="Q982" t="s">
        <v>4478</v>
      </c>
      <c r="R982">
        <v>6</v>
      </c>
      <c r="S982">
        <v>6</v>
      </c>
      <c r="T982">
        <v>9</v>
      </c>
      <c r="U982">
        <v>36</v>
      </c>
      <c r="V982">
        <v>9</v>
      </c>
      <c r="W982">
        <v>658161</v>
      </c>
    </row>
    <row r="983" spans="1:23" x14ac:dyDescent="0.25">
      <c r="A983" t="s">
        <v>4479</v>
      </c>
      <c r="B983" s="1">
        <v>43071</v>
      </c>
      <c r="C983" s="1">
        <v>43070</v>
      </c>
      <c r="D983">
        <v>1</v>
      </c>
      <c r="E983">
        <v>22</v>
      </c>
      <c r="F983" t="s">
        <v>3260</v>
      </c>
      <c r="G983">
        <v>225107</v>
      </c>
      <c r="H983">
        <v>5466</v>
      </c>
      <c r="I983">
        <v>468</v>
      </c>
      <c r="J983">
        <v>999</v>
      </c>
      <c r="K983" t="b">
        <v>0</v>
      </c>
      <c r="L983" t="b">
        <v>0</v>
      </c>
      <c r="M983">
        <v>3</v>
      </c>
      <c r="N983" t="b">
        <v>1</v>
      </c>
      <c r="O983" t="s">
        <v>4480</v>
      </c>
      <c r="P983" t="s">
        <v>4481</v>
      </c>
      <c r="Q983" t="s">
        <v>4482</v>
      </c>
      <c r="R983">
        <v>1</v>
      </c>
      <c r="S983">
        <v>1</v>
      </c>
      <c r="T983">
        <v>488</v>
      </c>
      <c r="U983">
        <v>806</v>
      </c>
      <c r="V983">
        <v>37</v>
      </c>
      <c r="W983">
        <v>14889874</v>
      </c>
    </row>
    <row r="984" spans="1:23" x14ac:dyDescent="0.25">
      <c r="A984" t="s">
        <v>4483</v>
      </c>
      <c r="B984" s="1">
        <v>43074</v>
      </c>
      <c r="C984" s="1">
        <v>41694</v>
      </c>
      <c r="D984">
        <v>0</v>
      </c>
      <c r="E984">
        <v>23</v>
      </c>
      <c r="F984" t="s">
        <v>4484</v>
      </c>
      <c r="G984">
        <v>339306</v>
      </c>
      <c r="H984">
        <v>528</v>
      </c>
      <c r="I984">
        <v>39</v>
      </c>
      <c r="J984">
        <v>50</v>
      </c>
      <c r="K984" t="b">
        <v>0</v>
      </c>
      <c r="L984" t="b">
        <v>0</v>
      </c>
      <c r="M984">
        <v>0</v>
      </c>
      <c r="N984" t="b">
        <v>0</v>
      </c>
      <c r="O984" t="s">
        <v>4485</v>
      </c>
      <c r="P984" t="s">
        <v>4486</v>
      </c>
      <c r="R984">
        <v>2</v>
      </c>
      <c r="S984">
        <v>1380</v>
      </c>
      <c r="T984">
        <v>1</v>
      </c>
      <c r="U984">
        <v>2</v>
      </c>
      <c r="V984">
        <v>2</v>
      </c>
      <c r="W984">
        <v>14</v>
      </c>
    </row>
    <row r="985" spans="1:23" x14ac:dyDescent="0.25">
      <c r="A985" t="s">
        <v>4487</v>
      </c>
      <c r="B985" s="1">
        <v>43076</v>
      </c>
      <c r="C985" s="1">
        <v>43070</v>
      </c>
      <c r="D985">
        <v>11</v>
      </c>
      <c r="E985">
        <v>23</v>
      </c>
      <c r="F985" t="s">
        <v>4488</v>
      </c>
      <c r="G985">
        <v>296476</v>
      </c>
      <c r="H985">
        <v>8961</v>
      </c>
      <c r="I985">
        <v>186</v>
      </c>
      <c r="J985">
        <v>1466</v>
      </c>
      <c r="K985" t="b">
        <v>0</v>
      </c>
      <c r="L985" t="b">
        <v>0</v>
      </c>
      <c r="M985">
        <v>0</v>
      </c>
      <c r="N985" t="b">
        <v>0</v>
      </c>
      <c r="O985" t="s">
        <v>4489</v>
      </c>
      <c r="P985" t="s">
        <v>4490</v>
      </c>
      <c r="Q985" t="s">
        <v>4491</v>
      </c>
      <c r="R985">
        <v>6</v>
      </c>
      <c r="S985">
        <v>6</v>
      </c>
      <c r="T985">
        <v>59</v>
      </c>
      <c r="U985">
        <v>185</v>
      </c>
      <c r="V985">
        <v>23</v>
      </c>
      <c r="W985">
        <v>658657</v>
      </c>
    </row>
    <row r="986" spans="1:23" x14ac:dyDescent="0.25">
      <c r="A986" t="s">
        <v>4492</v>
      </c>
      <c r="B986" s="1">
        <v>43076</v>
      </c>
      <c r="C986" s="1">
        <v>43070</v>
      </c>
      <c r="D986">
        <v>5</v>
      </c>
      <c r="E986">
        <v>10</v>
      </c>
      <c r="F986" t="s">
        <v>565</v>
      </c>
      <c r="G986">
        <v>149801</v>
      </c>
      <c r="H986">
        <v>5575</v>
      </c>
      <c r="I986">
        <v>127</v>
      </c>
      <c r="J986">
        <v>320</v>
      </c>
      <c r="K986" t="b">
        <v>0</v>
      </c>
      <c r="L986" t="b">
        <v>0</v>
      </c>
      <c r="M986">
        <v>6</v>
      </c>
      <c r="N986" t="b">
        <v>1</v>
      </c>
      <c r="O986" t="s">
        <v>4493</v>
      </c>
      <c r="P986" t="s">
        <v>4494</v>
      </c>
      <c r="Q986" t="s">
        <v>4495</v>
      </c>
      <c r="R986">
        <v>6</v>
      </c>
      <c r="S986">
        <v>6</v>
      </c>
      <c r="T986">
        <v>58</v>
      </c>
      <c r="U986">
        <v>172</v>
      </c>
      <c r="V986">
        <v>10</v>
      </c>
      <c r="W986">
        <v>1641737</v>
      </c>
    </row>
    <row r="987" spans="1:23" x14ac:dyDescent="0.25">
      <c r="A987" t="s">
        <v>4496</v>
      </c>
      <c r="B987" s="1">
        <v>43076</v>
      </c>
      <c r="C987" s="1">
        <v>43070</v>
      </c>
      <c r="D987">
        <v>8</v>
      </c>
      <c r="E987">
        <v>10</v>
      </c>
      <c r="F987" t="s">
        <v>727</v>
      </c>
      <c r="G987">
        <v>623149</v>
      </c>
      <c r="H987">
        <v>32256</v>
      </c>
      <c r="I987">
        <v>287</v>
      </c>
      <c r="J987">
        <v>1677</v>
      </c>
      <c r="K987" t="b">
        <v>0</v>
      </c>
      <c r="L987" t="b">
        <v>0</v>
      </c>
      <c r="M987">
        <v>3</v>
      </c>
      <c r="N987" t="b">
        <v>1</v>
      </c>
      <c r="O987" t="s">
        <v>4497</v>
      </c>
      <c r="P987" t="s">
        <v>4498</v>
      </c>
      <c r="Q987" t="s">
        <v>4499</v>
      </c>
      <c r="R987">
        <v>6</v>
      </c>
      <c r="S987">
        <v>6</v>
      </c>
      <c r="T987">
        <v>124</v>
      </c>
      <c r="U987">
        <v>170</v>
      </c>
      <c r="V987">
        <v>15</v>
      </c>
      <c r="W987">
        <v>2475056</v>
      </c>
    </row>
    <row r="988" spans="1:23" x14ac:dyDescent="0.25">
      <c r="A988" t="s">
        <v>4500</v>
      </c>
      <c r="B988" s="1">
        <v>43076</v>
      </c>
      <c r="C988" s="1">
        <v>43069</v>
      </c>
      <c r="D988">
        <v>16</v>
      </c>
      <c r="E988">
        <v>10</v>
      </c>
      <c r="F988" t="s">
        <v>717</v>
      </c>
      <c r="G988">
        <v>619936</v>
      </c>
      <c r="H988">
        <v>26119</v>
      </c>
      <c r="I988">
        <v>567</v>
      </c>
      <c r="J988">
        <v>1412</v>
      </c>
      <c r="K988" t="b">
        <v>0</v>
      </c>
      <c r="L988" t="b">
        <v>0</v>
      </c>
      <c r="M988">
        <v>2</v>
      </c>
      <c r="N988" t="b">
        <v>1</v>
      </c>
      <c r="O988" t="s">
        <v>4501</v>
      </c>
      <c r="P988" t="s">
        <v>719</v>
      </c>
      <c r="Q988" t="s">
        <v>4502</v>
      </c>
      <c r="R988">
        <v>5</v>
      </c>
      <c r="S988">
        <v>7</v>
      </c>
      <c r="T988">
        <v>124</v>
      </c>
      <c r="U988">
        <v>217</v>
      </c>
      <c r="V988">
        <v>5</v>
      </c>
      <c r="W988">
        <v>198433</v>
      </c>
    </row>
    <row r="989" spans="1:23" x14ac:dyDescent="0.25">
      <c r="A989" t="s">
        <v>4503</v>
      </c>
      <c r="B989" s="1">
        <v>43071</v>
      </c>
      <c r="C989" s="1">
        <v>43070</v>
      </c>
      <c r="D989">
        <v>0</v>
      </c>
      <c r="E989">
        <v>17</v>
      </c>
      <c r="F989" t="s">
        <v>1466</v>
      </c>
      <c r="G989">
        <v>76802</v>
      </c>
      <c r="H989">
        <v>1837</v>
      </c>
      <c r="I989">
        <v>38</v>
      </c>
      <c r="J989">
        <v>85</v>
      </c>
      <c r="K989" t="b">
        <v>0</v>
      </c>
      <c r="L989" t="b">
        <v>0</v>
      </c>
      <c r="M989">
        <v>1</v>
      </c>
      <c r="N989" t="b">
        <v>1</v>
      </c>
      <c r="O989" t="s">
        <v>4504</v>
      </c>
      <c r="P989" t="s">
        <v>1468</v>
      </c>
      <c r="Q989" t="s">
        <v>4505</v>
      </c>
      <c r="R989">
        <v>1</v>
      </c>
      <c r="S989">
        <v>1</v>
      </c>
      <c r="T989">
        <v>98</v>
      </c>
      <c r="U989">
        <v>198</v>
      </c>
      <c r="V989">
        <v>3</v>
      </c>
      <c r="W989">
        <v>8707071</v>
      </c>
    </row>
    <row r="990" spans="1:23" x14ac:dyDescent="0.25">
      <c r="A990" t="s">
        <v>4506</v>
      </c>
      <c r="B990" s="1">
        <v>43071</v>
      </c>
      <c r="C990" s="1">
        <v>43070</v>
      </c>
      <c r="D990">
        <v>12</v>
      </c>
      <c r="E990">
        <v>25</v>
      </c>
      <c r="F990" t="s">
        <v>2749</v>
      </c>
      <c r="G990">
        <v>6084</v>
      </c>
      <c r="H990">
        <v>203</v>
      </c>
      <c r="I990">
        <v>70</v>
      </c>
      <c r="J990">
        <v>200</v>
      </c>
      <c r="K990" t="b">
        <v>0</v>
      </c>
      <c r="L990" t="b">
        <v>0</v>
      </c>
      <c r="M990">
        <v>0</v>
      </c>
      <c r="N990" t="b">
        <v>0</v>
      </c>
      <c r="O990" t="s">
        <v>4507</v>
      </c>
      <c r="P990" t="s">
        <v>4508</v>
      </c>
      <c r="Q990" t="s">
        <v>4509</v>
      </c>
      <c r="R990">
        <v>1</v>
      </c>
      <c r="S990">
        <v>1</v>
      </c>
      <c r="T990">
        <v>140</v>
      </c>
      <c r="U990">
        <v>322</v>
      </c>
      <c r="V990">
        <v>6</v>
      </c>
      <c r="W990">
        <v>3095131</v>
      </c>
    </row>
    <row r="991" spans="1:23" x14ac:dyDescent="0.25">
      <c r="A991" t="s">
        <v>4510</v>
      </c>
      <c r="B991" s="1">
        <v>43076</v>
      </c>
      <c r="C991" s="1">
        <v>43070</v>
      </c>
      <c r="D991">
        <v>16</v>
      </c>
      <c r="E991">
        <v>10</v>
      </c>
      <c r="F991" t="s">
        <v>4511</v>
      </c>
      <c r="G991">
        <v>25145</v>
      </c>
      <c r="H991">
        <v>1367</v>
      </c>
      <c r="I991">
        <v>10</v>
      </c>
      <c r="J991">
        <v>135</v>
      </c>
      <c r="K991" t="b">
        <v>0</v>
      </c>
      <c r="L991" t="b">
        <v>0</v>
      </c>
      <c r="M991">
        <v>1</v>
      </c>
      <c r="N991" t="b">
        <v>1</v>
      </c>
      <c r="O991" t="s">
        <v>4512</v>
      </c>
      <c r="P991" t="s">
        <v>4513</v>
      </c>
      <c r="Q991" t="s">
        <v>4514</v>
      </c>
      <c r="R991">
        <v>6</v>
      </c>
      <c r="S991">
        <v>6</v>
      </c>
      <c r="T991">
        <v>23</v>
      </c>
      <c r="U991">
        <v>27</v>
      </c>
      <c r="V991">
        <v>4</v>
      </c>
      <c r="W991">
        <v>72681</v>
      </c>
    </row>
    <row r="992" spans="1:23" x14ac:dyDescent="0.25">
      <c r="A992" t="s">
        <v>4515</v>
      </c>
      <c r="B992" s="1">
        <v>43076</v>
      </c>
      <c r="C992" s="1">
        <v>43070</v>
      </c>
      <c r="D992">
        <v>5</v>
      </c>
      <c r="E992">
        <v>10</v>
      </c>
      <c r="F992" t="s">
        <v>4516</v>
      </c>
      <c r="G992">
        <v>271277</v>
      </c>
      <c r="H992">
        <v>23447</v>
      </c>
      <c r="I992">
        <v>132</v>
      </c>
      <c r="J992">
        <v>2590</v>
      </c>
      <c r="K992" t="b">
        <v>0</v>
      </c>
      <c r="L992" t="b">
        <v>0</v>
      </c>
      <c r="M992">
        <v>4</v>
      </c>
      <c r="N992" t="b">
        <v>1</v>
      </c>
      <c r="O992" t="s">
        <v>4517</v>
      </c>
      <c r="P992" t="s">
        <v>4518</v>
      </c>
      <c r="Q992" t="s">
        <v>4519</v>
      </c>
      <c r="R992">
        <v>6</v>
      </c>
      <c r="S992">
        <v>6</v>
      </c>
      <c r="T992">
        <v>124</v>
      </c>
      <c r="U992">
        <v>390</v>
      </c>
      <c r="V992">
        <v>27</v>
      </c>
      <c r="W992">
        <v>214785</v>
      </c>
    </row>
    <row r="993" spans="1:23" x14ac:dyDescent="0.25">
      <c r="A993" t="s">
        <v>4520</v>
      </c>
      <c r="B993" s="1">
        <v>43076</v>
      </c>
      <c r="C993" s="1">
        <v>43069</v>
      </c>
      <c r="D993">
        <v>7</v>
      </c>
      <c r="E993">
        <v>17</v>
      </c>
      <c r="F993" t="s">
        <v>4521</v>
      </c>
      <c r="G993">
        <v>395473</v>
      </c>
      <c r="H993">
        <v>11929</v>
      </c>
      <c r="I993">
        <v>139</v>
      </c>
      <c r="J993">
        <v>1796</v>
      </c>
      <c r="K993" t="b">
        <v>0</v>
      </c>
      <c r="L993" t="b">
        <v>0</v>
      </c>
      <c r="M993">
        <v>0</v>
      </c>
      <c r="N993" t="b">
        <v>0</v>
      </c>
      <c r="O993" t="s">
        <v>4522</v>
      </c>
      <c r="P993" t="s">
        <v>4523</v>
      </c>
      <c r="Q993" t="s">
        <v>4524</v>
      </c>
      <c r="R993">
        <v>6</v>
      </c>
      <c r="S993">
        <v>7</v>
      </c>
      <c r="T993">
        <v>79</v>
      </c>
      <c r="U993">
        <v>187</v>
      </c>
      <c r="V993">
        <v>12</v>
      </c>
      <c r="W993">
        <v>2069402</v>
      </c>
    </row>
    <row r="994" spans="1:23" x14ac:dyDescent="0.25">
      <c r="A994" t="s">
        <v>4525</v>
      </c>
      <c r="B994" s="1">
        <v>43075</v>
      </c>
      <c r="C994" s="1">
        <v>43068</v>
      </c>
      <c r="D994">
        <v>17</v>
      </c>
      <c r="E994">
        <v>26</v>
      </c>
      <c r="F994" t="s">
        <v>2486</v>
      </c>
      <c r="G994">
        <v>128997</v>
      </c>
      <c r="H994">
        <v>4215</v>
      </c>
      <c r="I994">
        <v>96</v>
      </c>
      <c r="J994">
        <v>345</v>
      </c>
      <c r="K994" t="b">
        <v>0</v>
      </c>
      <c r="L994" t="b">
        <v>0</v>
      </c>
      <c r="M994">
        <v>5</v>
      </c>
      <c r="N994" t="b">
        <v>1</v>
      </c>
      <c r="O994" t="s">
        <v>4526</v>
      </c>
      <c r="P994" t="s">
        <v>4527</v>
      </c>
      <c r="Q994" t="s">
        <v>4528</v>
      </c>
      <c r="R994">
        <v>5</v>
      </c>
      <c r="S994">
        <v>7</v>
      </c>
      <c r="T994">
        <v>110</v>
      </c>
      <c r="U994">
        <v>340</v>
      </c>
      <c r="V994">
        <v>22</v>
      </c>
      <c r="W994">
        <v>1466098</v>
      </c>
    </row>
    <row r="995" spans="1:23" x14ac:dyDescent="0.25">
      <c r="A995" t="s">
        <v>4529</v>
      </c>
      <c r="B995" s="1">
        <v>43075</v>
      </c>
      <c r="C995" s="1">
        <v>43068</v>
      </c>
      <c r="D995">
        <v>18</v>
      </c>
      <c r="E995">
        <v>23</v>
      </c>
      <c r="F995" t="s">
        <v>899</v>
      </c>
      <c r="G995">
        <v>41025</v>
      </c>
      <c r="H995">
        <v>151</v>
      </c>
      <c r="I995">
        <v>4</v>
      </c>
      <c r="J995">
        <v>10</v>
      </c>
      <c r="K995" t="b">
        <v>0</v>
      </c>
      <c r="L995" t="b">
        <v>0</v>
      </c>
      <c r="M995">
        <v>0</v>
      </c>
      <c r="N995" t="b">
        <v>0</v>
      </c>
      <c r="O995" t="s">
        <v>4530</v>
      </c>
      <c r="P995" t="s">
        <v>901</v>
      </c>
      <c r="Q995" t="s">
        <v>902</v>
      </c>
      <c r="R995">
        <v>5</v>
      </c>
      <c r="S995">
        <v>7</v>
      </c>
      <c r="T995">
        <v>158</v>
      </c>
      <c r="U995">
        <v>223</v>
      </c>
      <c r="V995">
        <v>3</v>
      </c>
      <c r="W995">
        <v>100966</v>
      </c>
    </row>
    <row r="996" spans="1:23" x14ac:dyDescent="0.25">
      <c r="A996" t="s">
        <v>4531</v>
      </c>
      <c r="B996" s="1">
        <v>43071</v>
      </c>
      <c r="C996" s="1">
        <v>43068</v>
      </c>
      <c r="D996">
        <v>13</v>
      </c>
      <c r="E996">
        <v>22</v>
      </c>
      <c r="F996" t="s">
        <v>1000</v>
      </c>
      <c r="G996">
        <v>162834</v>
      </c>
      <c r="H996">
        <v>5691</v>
      </c>
      <c r="I996">
        <v>29</v>
      </c>
      <c r="J996">
        <v>680</v>
      </c>
      <c r="K996" t="b">
        <v>0</v>
      </c>
      <c r="L996" t="b">
        <v>0</v>
      </c>
      <c r="M996">
        <v>1</v>
      </c>
      <c r="N996" t="b">
        <v>1</v>
      </c>
      <c r="O996" t="s">
        <v>4532</v>
      </c>
      <c r="P996" t="s">
        <v>4533</v>
      </c>
      <c r="Q996" t="s">
        <v>4534</v>
      </c>
      <c r="R996">
        <v>1</v>
      </c>
      <c r="S996">
        <v>3</v>
      </c>
      <c r="T996">
        <v>126</v>
      </c>
      <c r="U996">
        <v>586</v>
      </c>
      <c r="V996">
        <v>41</v>
      </c>
      <c r="W996">
        <v>1050076</v>
      </c>
    </row>
    <row r="997" spans="1:23" x14ac:dyDescent="0.25">
      <c r="A997" t="s">
        <v>4535</v>
      </c>
      <c r="B997" s="1">
        <v>43075</v>
      </c>
      <c r="C997" s="1">
        <v>43067</v>
      </c>
      <c r="D997">
        <v>20</v>
      </c>
      <c r="E997">
        <v>24</v>
      </c>
      <c r="F997" t="s">
        <v>4536</v>
      </c>
      <c r="G997">
        <v>1104595</v>
      </c>
      <c r="H997">
        <v>21830</v>
      </c>
      <c r="I997">
        <v>234</v>
      </c>
      <c r="J997">
        <v>1287</v>
      </c>
      <c r="K997" t="b">
        <v>0</v>
      </c>
      <c r="L997" t="b">
        <v>0</v>
      </c>
      <c r="M997">
        <v>4</v>
      </c>
      <c r="N997" t="b">
        <v>1</v>
      </c>
      <c r="O997" t="s">
        <v>4537</v>
      </c>
      <c r="P997" t="s">
        <v>4538</v>
      </c>
      <c r="Q997" t="s">
        <v>4539</v>
      </c>
      <c r="R997">
        <v>5</v>
      </c>
      <c r="S997">
        <v>8</v>
      </c>
      <c r="T997">
        <v>441</v>
      </c>
      <c r="U997">
        <v>672</v>
      </c>
      <c r="V997">
        <v>31</v>
      </c>
      <c r="W997">
        <v>394290</v>
      </c>
    </row>
    <row r="998" spans="1:23" x14ac:dyDescent="0.25">
      <c r="A998" t="s">
        <v>4540</v>
      </c>
      <c r="B998" s="1">
        <v>43076</v>
      </c>
      <c r="C998" s="1">
        <v>43068</v>
      </c>
      <c r="D998">
        <v>14</v>
      </c>
      <c r="E998">
        <v>1</v>
      </c>
      <c r="F998" t="s">
        <v>4541</v>
      </c>
      <c r="G998">
        <v>106731</v>
      </c>
      <c r="H998">
        <v>190</v>
      </c>
      <c r="I998">
        <v>8</v>
      </c>
      <c r="J998">
        <v>32</v>
      </c>
      <c r="K998" t="b">
        <v>0</v>
      </c>
      <c r="L998" t="b">
        <v>0</v>
      </c>
      <c r="M998">
        <v>0</v>
      </c>
      <c r="N998" t="b">
        <v>0</v>
      </c>
      <c r="O998" t="s">
        <v>4542</v>
      </c>
      <c r="P998" t="s">
        <v>236</v>
      </c>
      <c r="Q998" t="s">
        <v>4543</v>
      </c>
      <c r="R998">
        <v>6</v>
      </c>
      <c r="S998">
        <v>8</v>
      </c>
      <c r="T998">
        <v>0</v>
      </c>
      <c r="U998">
        <v>0</v>
      </c>
      <c r="V998">
        <v>0</v>
      </c>
      <c r="W998">
        <v>28</v>
      </c>
    </row>
    <row r="999" spans="1:23" x14ac:dyDescent="0.25">
      <c r="A999" t="s">
        <v>4544</v>
      </c>
      <c r="B999" s="1">
        <v>43075</v>
      </c>
      <c r="C999" s="1">
        <v>43068</v>
      </c>
      <c r="D999">
        <v>18</v>
      </c>
      <c r="E999">
        <v>10</v>
      </c>
      <c r="F999" t="s">
        <v>4545</v>
      </c>
      <c r="G999">
        <v>131240</v>
      </c>
      <c r="H999">
        <v>4082</v>
      </c>
      <c r="I999">
        <v>1693</v>
      </c>
      <c r="J999">
        <v>1099</v>
      </c>
      <c r="K999" t="b">
        <v>0</v>
      </c>
      <c r="L999" t="b">
        <v>0</v>
      </c>
      <c r="M999">
        <v>3</v>
      </c>
      <c r="N999" t="b">
        <v>1</v>
      </c>
      <c r="O999" t="s">
        <v>4546</v>
      </c>
      <c r="P999" t="s">
        <v>4547</v>
      </c>
      <c r="Q999" t="s">
        <v>4548</v>
      </c>
      <c r="R999">
        <v>5</v>
      </c>
      <c r="S999">
        <v>7</v>
      </c>
      <c r="T999">
        <v>44</v>
      </c>
      <c r="U999">
        <v>209</v>
      </c>
      <c r="V999">
        <v>21</v>
      </c>
      <c r="W999">
        <v>2282860</v>
      </c>
    </row>
    <row r="1000" spans="1:23" x14ac:dyDescent="0.25">
      <c r="A1000" t="s">
        <v>4549</v>
      </c>
      <c r="B1000" s="1">
        <v>43071</v>
      </c>
      <c r="C1000" s="1">
        <v>43067</v>
      </c>
      <c r="D1000">
        <v>16</v>
      </c>
      <c r="E1000">
        <v>25</v>
      </c>
      <c r="F1000" t="s">
        <v>229</v>
      </c>
      <c r="G1000">
        <v>61931</v>
      </c>
      <c r="H1000">
        <v>477</v>
      </c>
      <c r="I1000">
        <v>133</v>
      </c>
      <c r="J1000">
        <v>362</v>
      </c>
      <c r="K1000" t="b">
        <v>0</v>
      </c>
      <c r="L1000" t="b">
        <v>0</v>
      </c>
      <c r="M1000">
        <v>6</v>
      </c>
      <c r="N1000" t="b">
        <v>1</v>
      </c>
      <c r="O1000" t="s">
        <v>4550</v>
      </c>
      <c r="P1000" t="s">
        <v>4551</v>
      </c>
      <c r="Q1000" t="s">
        <v>4552</v>
      </c>
      <c r="R1000">
        <v>1</v>
      </c>
      <c r="S1000">
        <v>4</v>
      </c>
      <c r="T1000">
        <v>183</v>
      </c>
      <c r="U1000">
        <v>362</v>
      </c>
      <c r="V1000">
        <v>14</v>
      </c>
      <c r="W1000">
        <v>2119249</v>
      </c>
    </row>
    <row r="1001" spans="1:23" x14ac:dyDescent="0.25">
      <c r="A1001" t="s">
        <v>4553</v>
      </c>
      <c r="B1001" s="1">
        <v>43072</v>
      </c>
      <c r="C1001" s="1">
        <v>43068</v>
      </c>
      <c r="D1001">
        <v>3</v>
      </c>
      <c r="E1001">
        <v>24</v>
      </c>
      <c r="F1001" t="s">
        <v>4554</v>
      </c>
      <c r="G1001">
        <v>7436</v>
      </c>
      <c r="H1001">
        <v>170</v>
      </c>
      <c r="I1001">
        <v>8</v>
      </c>
      <c r="J1001">
        <v>59</v>
      </c>
      <c r="K1001" t="b">
        <v>0</v>
      </c>
      <c r="L1001" t="b">
        <v>0</v>
      </c>
      <c r="M1001">
        <v>1</v>
      </c>
      <c r="N1001" t="b">
        <v>1</v>
      </c>
      <c r="O1001" t="s">
        <v>4555</v>
      </c>
      <c r="P1001" t="s">
        <v>4556</v>
      </c>
      <c r="Q1001" t="s">
        <v>4557</v>
      </c>
      <c r="R1001">
        <v>2</v>
      </c>
      <c r="S1001">
        <v>4</v>
      </c>
      <c r="T1001">
        <v>67</v>
      </c>
      <c r="U1001">
        <v>176</v>
      </c>
      <c r="V1001">
        <v>20</v>
      </c>
      <c r="W1001" t="s">
        <v>236</v>
      </c>
    </row>
    <row r="1002" spans="1:23" x14ac:dyDescent="0.25">
      <c r="A1002" t="s">
        <v>4558</v>
      </c>
      <c r="B1002" s="1">
        <v>43071</v>
      </c>
      <c r="C1002" s="1">
        <v>42815</v>
      </c>
      <c r="D1002">
        <v>23</v>
      </c>
      <c r="E1002">
        <v>1</v>
      </c>
      <c r="F1002" t="s">
        <v>4559</v>
      </c>
      <c r="G1002">
        <v>12515</v>
      </c>
      <c r="H1002">
        <v>30</v>
      </c>
      <c r="I1002">
        <v>7</v>
      </c>
      <c r="J1002">
        <v>4</v>
      </c>
      <c r="K1002" t="b">
        <v>0</v>
      </c>
      <c r="L1002" t="b">
        <v>0</v>
      </c>
      <c r="M1002">
        <v>1</v>
      </c>
      <c r="N1002" t="b">
        <v>1</v>
      </c>
      <c r="O1002" t="s">
        <v>4560</v>
      </c>
      <c r="P1002" t="s">
        <v>4561</v>
      </c>
      <c r="Q1002" s="2" t="s">
        <v>4562</v>
      </c>
      <c r="R1002">
        <v>1</v>
      </c>
      <c r="S1002">
        <v>256</v>
      </c>
      <c r="T1002">
        <v>62</v>
      </c>
      <c r="U1002">
        <v>125</v>
      </c>
      <c r="V1002">
        <v>14</v>
      </c>
      <c r="W1002">
        <v>270</v>
      </c>
    </row>
    <row r="1003" spans="1:23" x14ac:dyDescent="0.25">
      <c r="A1003" t="s">
        <v>4563</v>
      </c>
      <c r="B1003" s="1">
        <v>43071</v>
      </c>
      <c r="C1003" s="1">
        <v>43066</v>
      </c>
      <c r="D1003">
        <v>19</v>
      </c>
      <c r="E1003">
        <v>1</v>
      </c>
      <c r="F1003" t="s">
        <v>4564</v>
      </c>
      <c r="G1003">
        <v>6320</v>
      </c>
      <c r="H1003">
        <v>90</v>
      </c>
      <c r="I1003">
        <v>8</v>
      </c>
      <c r="J1003">
        <v>15</v>
      </c>
      <c r="K1003" t="b">
        <v>0</v>
      </c>
      <c r="L1003" t="b">
        <v>0</v>
      </c>
      <c r="M1003">
        <v>3</v>
      </c>
      <c r="N1003" t="b">
        <v>1</v>
      </c>
      <c r="O1003" t="s">
        <v>4565</v>
      </c>
      <c r="P1003" t="s">
        <v>4566</v>
      </c>
      <c r="Q1003" t="s">
        <v>4567</v>
      </c>
      <c r="R1003">
        <v>1</v>
      </c>
      <c r="S1003">
        <v>5</v>
      </c>
      <c r="T1003">
        <v>73</v>
      </c>
      <c r="U1003">
        <v>89</v>
      </c>
      <c r="V1003">
        <v>3</v>
      </c>
      <c r="W1003">
        <v>54473</v>
      </c>
    </row>
    <row r="1004" spans="1:23" x14ac:dyDescent="0.25">
      <c r="A1004" t="s">
        <v>4568</v>
      </c>
      <c r="B1004" s="1">
        <v>43078</v>
      </c>
      <c r="C1004" s="1">
        <v>43071</v>
      </c>
      <c r="D1004">
        <v>18</v>
      </c>
      <c r="E1004">
        <v>26</v>
      </c>
      <c r="F1004" t="s">
        <v>4569</v>
      </c>
      <c r="G1004">
        <v>2392206</v>
      </c>
      <c r="H1004">
        <v>66588</v>
      </c>
      <c r="I1004">
        <v>6110</v>
      </c>
      <c r="J1004">
        <v>13576</v>
      </c>
      <c r="K1004" t="b">
        <v>0</v>
      </c>
      <c r="L1004" t="b">
        <v>0</v>
      </c>
      <c r="M1004">
        <v>4</v>
      </c>
      <c r="N1004" t="b">
        <v>1</v>
      </c>
      <c r="O1004" t="s">
        <v>4570</v>
      </c>
      <c r="P1004" t="s">
        <v>4571</v>
      </c>
      <c r="Q1004" t="s">
        <v>4572</v>
      </c>
      <c r="R1004">
        <v>7</v>
      </c>
      <c r="S1004">
        <v>7</v>
      </c>
      <c r="T1004">
        <v>119</v>
      </c>
      <c r="U1004">
        <v>300</v>
      </c>
      <c r="V1004">
        <v>30</v>
      </c>
      <c r="W1004">
        <v>10719785</v>
      </c>
    </row>
    <row r="1005" spans="1:23" x14ac:dyDescent="0.25">
      <c r="A1005" t="s">
        <v>4573</v>
      </c>
      <c r="B1005" s="1">
        <v>43079</v>
      </c>
      <c r="C1005" s="1">
        <v>43071</v>
      </c>
      <c r="D1005">
        <v>18</v>
      </c>
      <c r="E1005">
        <v>24</v>
      </c>
      <c r="F1005" t="s">
        <v>3297</v>
      </c>
      <c r="G1005">
        <v>2787618</v>
      </c>
      <c r="H1005">
        <v>25712</v>
      </c>
      <c r="I1005">
        <v>2135</v>
      </c>
      <c r="J1005">
        <v>2689</v>
      </c>
      <c r="K1005" t="b">
        <v>0</v>
      </c>
      <c r="L1005" t="b">
        <v>0</v>
      </c>
      <c r="M1005">
        <v>5</v>
      </c>
      <c r="N1005" t="b">
        <v>1</v>
      </c>
      <c r="O1005" t="s">
        <v>4574</v>
      </c>
      <c r="P1005" t="s">
        <v>4575</v>
      </c>
      <c r="Q1005" t="s">
        <v>4576</v>
      </c>
      <c r="R1005">
        <v>8</v>
      </c>
      <c r="S1005">
        <v>8</v>
      </c>
      <c r="T1005">
        <v>7</v>
      </c>
      <c r="U1005">
        <v>140</v>
      </c>
      <c r="V1005">
        <v>33</v>
      </c>
      <c r="W1005">
        <v>1625338</v>
      </c>
    </row>
    <row r="1006" spans="1:23" x14ac:dyDescent="0.25">
      <c r="A1006" t="s">
        <v>4577</v>
      </c>
      <c r="B1006" s="1">
        <v>43073</v>
      </c>
      <c r="C1006" s="1">
        <v>43072</v>
      </c>
      <c r="D1006">
        <v>5</v>
      </c>
      <c r="E1006">
        <v>24</v>
      </c>
      <c r="F1006" t="s">
        <v>54</v>
      </c>
      <c r="G1006">
        <v>2798497</v>
      </c>
      <c r="H1006">
        <v>33819</v>
      </c>
      <c r="I1006">
        <v>6632</v>
      </c>
      <c r="J1006">
        <v>6687</v>
      </c>
      <c r="K1006" t="b">
        <v>0</v>
      </c>
      <c r="L1006" t="b">
        <v>0</v>
      </c>
      <c r="M1006">
        <v>1</v>
      </c>
      <c r="N1006" t="b">
        <v>1</v>
      </c>
      <c r="O1006" t="s">
        <v>4578</v>
      </c>
      <c r="P1006" t="s">
        <v>4579</v>
      </c>
      <c r="Q1006" t="s">
        <v>4580</v>
      </c>
      <c r="R1006">
        <v>2</v>
      </c>
      <c r="S1006">
        <v>1</v>
      </c>
      <c r="T1006">
        <v>488</v>
      </c>
      <c r="U1006">
        <v>2122</v>
      </c>
      <c r="V1006">
        <v>40</v>
      </c>
      <c r="W1006">
        <v>5292034</v>
      </c>
    </row>
    <row r="1007" spans="1:23" x14ac:dyDescent="0.25">
      <c r="A1007" t="s">
        <v>4581</v>
      </c>
      <c r="B1007" s="1">
        <v>43075</v>
      </c>
      <c r="C1007" s="1">
        <v>43071</v>
      </c>
      <c r="D1007">
        <v>15</v>
      </c>
      <c r="E1007">
        <v>25</v>
      </c>
      <c r="F1007" t="s">
        <v>2749</v>
      </c>
      <c r="G1007">
        <v>443202</v>
      </c>
      <c r="H1007">
        <v>6943</v>
      </c>
      <c r="I1007">
        <v>3755</v>
      </c>
      <c r="J1007">
        <v>5547</v>
      </c>
      <c r="K1007" t="b">
        <v>0</v>
      </c>
      <c r="L1007" t="b">
        <v>0</v>
      </c>
      <c r="M1007">
        <v>0</v>
      </c>
      <c r="N1007" t="b">
        <v>0</v>
      </c>
      <c r="O1007" t="s">
        <v>4582</v>
      </c>
      <c r="P1007" t="s">
        <v>4583</v>
      </c>
      <c r="Q1007" t="s">
        <v>4584</v>
      </c>
      <c r="R1007">
        <v>4</v>
      </c>
      <c r="S1007">
        <v>4</v>
      </c>
      <c r="T1007">
        <v>86</v>
      </c>
      <c r="U1007">
        <v>267</v>
      </c>
      <c r="V1007">
        <v>5</v>
      </c>
      <c r="W1007">
        <v>3095131</v>
      </c>
    </row>
    <row r="1008" spans="1:23" x14ac:dyDescent="0.25">
      <c r="A1008" t="s">
        <v>4585</v>
      </c>
      <c r="B1008" s="1">
        <v>43077</v>
      </c>
      <c r="C1008" s="1">
        <v>43071</v>
      </c>
      <c r="D1008">
        <v>19</v>
      </c>
      <c r="E1008">
        <v>26</v>
      </c>
      <c r="F1008" t="s">
        <v>4586</v>
      </c>
      <c r="G1008">
        <v>631310</v>
      </c>
      <c r="H1008">
        <v>35839</v>
      </c>
      <c r="I1008">
        <v>508</v>
      </c>
      <c r="J1008">
        <v>2310</v>
      </c>
      <c r="K1008" t="b">
        <v>0</v>
      </c>
      <c r="L1008" t="b">
        <v>0</v>
      </c>
      <c r="M1008">
        <v>2</v>
      </c>
      <c r="N1008" t="b">
        <v>1</v>
      </c>
      <c r="O1008" t="s">
        <v>4587</v>
      </c>
      <c r="P1008" t="s">
        <v>4588</v>
      </c>
      <c r="Q1008" t="s">
        <v>4589</v>
      </c>
      <c r="R1008">
        <v>6</v>
      </c>
      <c r="S1008">
        <v>6</v>
      </c>
      <c r="T1008">
        <v>14</v>
      </c>
      <c r="U1008">
        <v>68</v>
      </c>
      <c r="V1008">
        <v>27</v>
      </c>
      <c r="W1008">
        <v>2199425</v>
      </c>
    </row>
    <row r="1009" spans="1:23" x14ac:dyDescent="0.25">
      <c r="A1009" t="s">
        <v>4590</v>
      </c>
      <c r="B1009" s="1">
        <v>43072</v>
      </c>
      <c r="C1009" s="1">
        <v>43071</v>
      </c>
      <c r="D1009">
        <v>8</v>
      </c>
      <c r="E1009">
        <v>24</v>
      </c>
      <c r="F1009" t="s">
        <v>629</v>
      </c>
      <c r="G1009">
        <v>264632</v>
      </c>
      <c r="H1009">
        <v>4901</v>
      </c>
      <c r="I1009">
        <v>81</v>
      </c>
      <c r="J1009">
        <v>487</v>
      </c>
      <c r="K1009" t="b">
        <v>0</v>
      </c>
      <c r="L1009" t="b">
        <v>0</v>
      </c>
      <c r="M1009">
        <v>7</v>
      </c>
      <c r="N1009" t="b">
        <v>1</v>
      </c>
      <c r="O1009" t="s">
        <v>4591</v>
      </c>
      <c r="P1009" t="s">
        <v>4592</v>
      </c>
      <c r="Q1009" t="s">
        <v>4593</v>
      </c>
      <c r="R1009">
        <v>1</v>
      </c>
      <c r="S1009">
        <v>1</v>
      </c>
      <c r="T1009">
        <v>488</v>
      </c>
      <c r="U1009">
        <v>2042</v>
      </c>
      <c r="V1009">
        <v>39</v>
      </c>
      <c r="W1009">
        <v>11259007</v>
      </c>
    </row>
    <row r="1010" spans="1:23" x14ac:dyDescent="0.25">
      <c r="A1010" t="s">
        <v>4594</v>
      </c>
      <c r="B1010" s="1">
        <v>43077</v>
      </c>
      <c r="C1010" s="1">
        <v>43070</v>
      </c>
      <c r="D1010">
        <v>13</v>
      </c>
      <c r="E1010">
        <v>24</v>
      </c>
      <c r="F1010" t="s">
        <v>1184</v>
      </c>
      <c r="G1010">
        <v>1666296</v>
      </c>
      <c r="H1010">
        <v>49224</v>
      </c>
      <c r="I1010">
        <v>859</v>
      </c>
      <c r="J1010">
        <v>2855</v>
      </c>
      <c r="K1010" t="b">
        <v>0</v>
      </c>
      <c r="L1010" t="b">
        <v>0</v>
      </c>
      <c r="M1010">
        <v>5</v>
      </c>
      <c r="N1010" t="b">
        <v>1</v>
      </c>
      <c r="O1010" t="s">
        <v>4595</v>
      </c>
      <c r="P1010" t="s">
        <v>4596</v>
      </c>
      <c r="Q1010" s="2" t="s">
        <v>4597</v>
      </c>
      <c r="R1010">
        <v>6</v>
      </c>
      <c r="S1010">
        <v>7</v>
      </c>
      <c r="T1010">
        <v>114</v>
      </c>
      <c r="U1010">
        <v>192</v>
      </c>
      <c r="V1010">
        <v>24</v>
      </c>
      <c r="W1010">
        <v>640271</v>
      </c>
    </row>
    <row r="1011" spans="1:23" x14ac:dyDescent="0.25">
      <c r="A1011" t="s">
        <v>4598</v>
      </c>
      <c r="B1011" s="1">
        <v>43077</v>
      </c>
      <c r="C1011" s="1">
        <v>43070</v>
      </c>
      <c r="D1011">
        <v>19</v>
      </c>
      <c r="E1011">
        <v>22</v>
      </c>
      <c r="F1011" t="s">
        <v>3260</v>
      </c>
      <c r="G1011">
        <v>1122148</v>
      </c>
      <c r="H1011">
        <v>25825</v>
      </c>
      <c r="I1011">
        <v>559</v>
      </c>
      <c r="J1011">
        <v>961</v>
      </c>
      <c r="K1011" t="b">
        <v>0</v>
      </c>
      <c r="L1011" t="b">
        <v>0</v>
      </c>
      <c r="M1011">
        <v>3</v>
      </c>
      <c r="N1011" t="b">
        <v>1</v>
      </c>
      <c r="O1011" t="s">
        <v>4599</v>
      </c>
      <c r="P1011" t="s">
        <v>4600</v>
      </c>
      <c r="Q1011" t="s">
        <v>4601</v>
      </c>
      <c r="R1011">
        <v>6</v>
      </c>
      <c r="S1011">
        <v>7</v>
      </c>
      <c r="T1011">
        <v>126</v>
      </c>
      <c r="U1011">
        <v>530</v>
      </c>
      <c r="V1011">
        <v>24</v>
      </c>
      <c r="W1011">
        <v>14889874</v>
      </c>
    </row>
    <row r="1012" spans="1:23" x14ac:dyDescent="0.25">
      <c r="A1012" t="s">
        <v>4602</v>
      </c>
      <c r="B1012" s="1">
        <v>43077</v>
      </c>
      <c r="C1012" s="1">
        <v>43070</v>
      </c>
      <c r="D1012">
        <v>9</v>
      </c>
      <c r="E1012">
        <v>1</v>
      </c>
      <c r="F1012" t="s">
        <v>4603</v>
      </c>
      <c r="G1012">
        <v>1516682</v>
      </c>
      <c r="H1012">
        <v>30827</v>
      </c>
      <c r="I1012">
        <v>1237</v>
      </c>
      <c r="J1012">
        <v>4451</v>
      </c>
      <c r="K1012" t="b">
        <v>0</v>
      </c>
      <c r="L1012" t="b">
        <v>0</v>
      </c>
      <c r="M1012">
        <v>0</v>
      </c>
      <c r="N1012" t="b">
        <v>0</v>
      </c>
      <c r="O1012" t="s">
        <v>4604</v>
      </c>
      <c r="P1012" t="s">
        <v>4605</v>
      </c>
      <c r="Q1012" t="s">
        <v>4606</v>
      </c>
      <c r="R1012">
        <v>6</v>
      </c>
      <c r="S1012">
        <v>7</v>
      </c>
      <c r="T1012">
        <v>20</v>
      </c>
      <c r="U1012">
        <v>45</v>
      </c>
      <c r="V1012">
        <v>9</v>
      </c>
      <c r="W1012">
        <v>151008</v>
      </c>
    </row>
    <row r="1013" spans="1:23" x14ac:dyDescent="0.25">
      <c r="A1013" t="s">
        <v>4607</v>
      </c>
      <c r="B1013" s="1">
        <v>43077</v>
      </c>
      <c r="C1013" s="1">
        <v>43071</v>
      </c>
      <c r="D1013">
        <v>19</v>
      </c>
      <c r="E1013">
        <v>26</v>
      </c>
      <c r="F1013" t="s">
        <v>2871</v>
      </c>
      <c r="G1013">
        <v>50053</v>
      </c>
      <c r="H1013">
        <v>4035</v>
      </c>
      <c r="I1013">
        <v>126</v>
      </c>
      <c r="J1013">
        <v>729</v>
      </c>
      <c r="K1013" t="b">
        <v>0</v>
      </c>
      <c r="L1013" t="b">
        <v>0</v>
      </c>
      <c r="M1013">
        <v>1</v>
      </c>
      <c r="N1013" t="b">
        <v>1</v>
      </c>
      <c r="O1013" t="s">
        <v>4608</v>
      </c>
      <c r="P1013" t="s">
        <v>4609</v>
      </c>
      <c r="Q1013" t="s">
        <v>4610</v>
      </c>
      <c r="R1013">
        <v>6</v>
      </c>
      <c r="S1013">
        <v>6</v>
      </c>
      <c r="T1013">
        <v>110</v>
      </c>
      <c r="U1013">
        <v>148</v>
      </c>
      <c r="V1013">
        <v>11</v>
      </c>
      <c r="W1013">
        <v>3956361</v>
      </c>
    </row>
    <row r="1014" spans="1:23" x14ac:dyDescent="0.25">
      <c r="A1014" t="s">
        <v>4611</v>
      </c>
      <c r="B1014" s="1">
        <v>43073</v>
      </c>
      <c r="C1014" s="1">
        <v>43070</v>
      </c>
      <c r="D1014">
        <v>14</v>
      </c>
      <c r="E1014">
        <v>25</v>
      </c>
      <c r="F1014" t="s">
        <v>69</v>
      </c>
      <c r="G1014">
        <v>554069</v>
      </c>
      <c r="H1014">
        <v>20165</v>
      </c>
      <c r="I1014">
        <v>327</v>
      </c>
      <c r="J1014">
        <v>794</v>
      </c>
      <c r="K1014" t="b">
        <v>0</v>
      </c>
      <c r="L1014" t="b">
        <v>0</v>
      </c>
      <c r="M1014">
        <v>5</v>
      </c>
      <c r="N1014" t="b">
        <v>1</v>
      </c>
      <c r="O1014" t="s">
        <v>4612</v>
      </c>
      <c r="P1014" t="s">
        <v>4613</v>
      </c>
      <c r="Q1014" t="s">
        <v>4614</v>
      </c>
      <c r="R1014">
        <v>2</v>
      </c>
      <c r="S1014">
        <v>3</v>
      </c>
      <c r="T1014">
        <v>98</v>
      </c>
      <c r="U1014">
        <v>546</v>
      </c>
      <c r="V1014">
        <v>36</v>
      </c>
      <c r="W1014">
        <v>3808198</v>
      </c>
    </row>
    <row r="1015" spans="1:23" x14ac:dyDescent="0.25">
      <c r="A1015" t="s">
        <v>4615</v>
      </c>
      <c r="B1015" s="1">
        <v>43077</v>
      </c>
      <c r="C1015" s="1">
        <v>43070</v>
      </c>
      <c r="D1015">
        <v>22</v>
      </c>
      <c r="E1015">
        <v>24</v>
      </c>
      <c r="F1015" t="s">
        <v>4616</v>
      </c>
      <c r="G1015">
        <v>331575</v>
      </c>
      <c r="H1015">
        <v>24324</v>
      </c>
      <c r="I1015">
        <v>2678</v>
      </c>
      <c r="J1015">
        <v>7014</v>
      </c>
      <c r="K1015" t="b">
        <v>0</v>
      </c>
      <c r="L1015" t="b">
        <v>0</v>
      </c>
      <c r="M1015">
        <v>5</v>
      </c>
      <c r="N1015" t="b">
        <v>1</v>
      </c>
      <c r="O1015" t="s">
        <v>4617</v>
      </c>
      <c r="P1015" t="s">
        <v>4618</v>
      </c>
      <c r="Q1015" t="s">
        <v>4619</v>
      </c>
      <c r="R1015">
        <v>6</v>
      </c>
      <c r="S1015">
        <v>7</v>
      </c>
      <c r="T1015">
        <v>2</v>
      </c>
      <c r="U1015">
        <v>12</v>
      </c>
      <c r="V1015">
        <v>11</v>
      </c>
      <c r="W1015">
        <v>1885749</v>
      </c>
    </row>
    <row r="1016" spans="1:23" x14ac:dyDescent="0.25">
      <c r="A1016" t="e">
        <f>-py2awmME8s</f>
        <v>#NAME?</v>
      </c>
      <c r="B1016" s="1">
        <v>43073</v>
      </c>
      <c r="C1016" s="1">
        <v>43071</v>
      </c>
      <c r="D1016">
        <v>17</v>
      </c>
      <c r="E1016">
        <v>24</v>
      </c>
      <c r="F1016" t="s">
        <v>4620</v>
      </c>
      <c r="G1016">
        <v>430232</v>
      </c>
      <c r="H1016">
        <v>15929</v>
      </c>
      <c r="I1016">
        <v>198</v>
      </c>
      <c r="J1016">
        <v>1128</v>
      </c>
      <c r="K1016" t="b">
        <v>0</v>
      </c>
      <c r="L1016" t="b">
        <v>0</v>
      </c>
      <c r="M1016">
        <v>2</v>
      </c>
      <c r="N1016" t="b">
        <v>1</v>
      </c>
      <c r="O1016" t="s">
        <v>4621</v>
      </c>
      <c r="P1016" t="s">
        <v>4622</v>
      </c>
      <c r="Q1016" t="s">
        <v>4623</v>
      </c>
      <c r="R1016">
        <v>2</v>
      </c>
      <c r="S1016">
        <v>2</v>
      </c>
      <c r="T1016">
        <v>73</v>
      </c>
      <c r="U1016">
        <v>225</v>
      </c>
      <c r="V1016">
        <v>13</v>
      </c>
      <c r="W1016">
        <v>2516341</v>
      </c>
    </row>
    <row r="1017" spans="1:23" x14ac:dyDescent="0.25">
      <c r="A1017" t="s">
        <v>4624</v>
      </c>
      <c r="B1017" s="1">
        <v>43077</v>
      </c>
      <c r="C1017" s="1">
        <v>43071</v>
      </c>
      <c r="D1017">
        <v>18</v>
      </c>
      <c r="E1017">
        <v>1</v>
      </c>
      <c r="F1017" t="s">
        <v>4625</v>
      </c>
      <c r="G1017">
        <v>75279</v>
      </c>
      <c r="H1017">
        <v>3424</v>
      </c>
      <c r="I1017">
        <v>77</v>
      </c>
      <c r="J1017">
        <v>108</v>
      </c>
      <c r="K1017" t="b">
        <v>0</v>
      </c>
      <c r="L1017" t="b">
        <v>0</v>
      </c>
      <c r="M1017">
        <v>3</v>
      </c>
      <c r="N1017" t="b">
        <v>1</v>
      </c>
      <c r="O1017" t="s">
        <v>4626</v>
      </c>
      <c r="P1017" t="s">
        <v>4627</v>
      </c>
      <c r="Q1017" t="s">
        <v>4628</v>
      </c>
      <c r="R1017">
        <v>6</v>
      </c>
      <c r="S1017">
        <v>6</v>
      </c>
      <c r="T1017">
        <v>91</v>
      </c>
      <c r="U1017">
        <v>241</v>
      </c>
      <c r="V1017">
        <v>14</v>
      </c>
      <c r="W1017">
        <v>1470844</v>
      </c>
    </row>
    <row r="1018" spans="1:23" x14ac:dyDescent="0.25">
      <c r="A1018" t="s">
        <v>4629</v>
      </c>
      <c r="B1018" s="1">
        <v>43077</v>
      </c>
      <c r="C1018" s="1">
        <v>43070</v>
      </c>
      <c r="D1018">
        <v>18</v>
      </c>
      <c r="E1018">
        <v>10</v>
      </c>
      <c r="F1018" t="s">
        <v>639</v>
      </c>
      <c r="G1018">
        <v>1904633</v>
      </c>
      <c r="H1018">
        <v>63609</v>
      </c>
      <c r="I1018">
        <v>1713</v>
      </c>
      <c r="J1018">
        <v>3806</v>
      </c>
      <c r="K1018" t="b">
        <v>0</v>
      </c>
      <c r="L1018" t="b">
        <v>0</v>
      </c>
      <c r="M1018">
        <v>0</v>
      </c>
      <c r="N1018" t="b">
        <v>0</v>
      </c>
      <c r="O1018" t="s">
        <v>4630</v>
      </c>
      <c r="P1018" t="s">
        <v>4631</v>
      </c>
      <c r="Q1018" t="s">
        <v>4632</v>
      </c>
      <c r="R1018">
        <v>6</v>
      </c>
      <c r="S1018">
        <v>7</v>
      </c>
      <c r="T1018">
        <v>1</v>
      </c>
      <c r="U1018">
        <v>1</v>
      </c>
      <c r="V1018">
        <v>1</v>
      </c>
      <c r="W1018">
        <v>10530112</v>
      </c>
    </row>
    <row r="1019" spans="1:23" x14ac:dyDescent="0.25">
      <c r="A1019" t="s">
        <v>4633</v>
      </c>
      <c r="B1019" s="1">
        <v>43074</v>
      </c>
      <c r="C1019" s="1">
        <v>43071</v>
      </c>
      <c r="D1019">
        <v>14</v>
      </c>
      <c r="E1019">
        <v>17</v>
      </c>
      <c r="F1019" t="s">
        <v>1466</v>
      </c>
      <c r="G1019">
        <v>153186</v>
      </c>
      <c r="H1019">
        <v>1395</v>
      </c>
      <c r="I1019">
        <v>72</v>
      </c>
      <c r="J1019">
        <v>185</v>
      </c>
      <c r="K1019" t="b">
        <v>0</v>
      </c>
      <c r="L1019" t="b">
        <v>0</v>
      </c>
      <c r="M1019">
        <v>4</v>
      </c>
      <c r="N1019" t="b">
        <v>1</v>
      </c>
      <c r="O1019" t="s">
        <v>4634</v>
      </c>
      <c r="P1019" t="s">
        <v>4635</v>
      </c>
      <c r="Q1019" t="s">
        <v>4636</v>
      </c>
      <c r="R1019">
        <v>3</v>
      </c>
      <c r="S1019">
        <v>3</v>
      </c>
      <c r="T1019">
        <v>111</v>
      </c>
      <c r="U1019">
        <v>830</v>
      </c>
      <c r="V1019">
        <v>27</v>
      </c>
      <c r="W1019">
        <v>8707071</v>
      </c>
    </row>
    <row r="1020" spans="1:23" x14ac:dyDescent="0.25">
      <c r="A1020" t="s">
        <v>4637</v>
      </c>
      <c r="B1020" s="1">
        <v>43076</v>
      </c>
      <c r="C1020" s="1">
        <v>43071</v>
      </c>
      <c r="D1020">
        <v>18</v>
      </c>
      <c r="E1020">
        <v>22</v>
      </c>
      <c r="F1020" t="s">
        <v>3888</v>
      </c>
      <c r="G1020">
        <v>71715</v>
      </c>
      <c r="H1020">
        <v>4746</v>
      </c>
      <c r="I1020">
        <v>93</v>
      </c>
      <c r="J1020">
        <v>355</v>
      </c>
      <c r="K1020" t="b">
        <v>0</v>
      </c>
      <c r="L1020" t="b">
        <v>0</v>
      </c>
      <c r="M1020">
        <v>3</v>
      </c>
      <c r="N1020" t="b">
        <v>1</v>
      </c>
      <c r="O1020" t="s">
        <v>4638</v>
      </c>
      <c r="P1020" t="s">
        <v>4639</v>
      </c>
      <c r="Q1020" t="s">
        <v>4640</v>
      </c>
      <c r="R1020">
        <v>5</v>
      </c>
      <c r="S1020">
        <v>5</v>
      </c>
      <c r="T1020">
        <v>7</v>
      </c>
      <c r="U1020">
        <v>20</v>
      </c>
      <c r="V1020">
        <v>8</v>
      </c>
      <c r="W1020">
        <v>313662</v>
      </c>
    </row>
    <row r="1021" spans="1:23" x14ac:dyDescent="0.25">
      <c r="A1021" t="s">
        <v>4641</v>
      </c>
      <c r="B1021" s="1">
        <v>43077</v>
      </c>
      <c r="C1021" s="1">
        <v>43070</v>
      </c>
      <c r="D1021">
        <v>18</v>
      </c>
      <c r="E1021">
        <v>24</v>
      </c>
      <c r="F1021" t="s">
        <v>4642</v>
      </c>
      <c r="G1021">
        <v>105681</v>
      </c>
      <c r="H1021">
        <v>8012</v>
      </c>
      <c r="I1021">
        <v>437</v>
      </c>
      <c r="J1021">
        <v>477</v>
      </c>
      <c r="K1021" t="b">
        <v>0</v>
      </c>
      <c r="L1021" t="b">
        <v>0</v>
      </c>
      <c r="M1021">
        <v>2</v>
      </c>
      <c r="N1021" t="b">
        <v>1</v>
      </c>
      <c r="O1021" t="s">
        <v>4643</v>
      </c>
      <c r="P1021" t="s">
        <v>4644</v>
      </c>
      <c r="Q1021" t="s">
        <v>4645</v>
      </c>
      <c r="R1021">
        <v>6</v>
      </c>
      <c r="S1021">
        <v>7</v>
      </c>
      <c r="T1021">
        <v>65</v>
      </c>
      <c r="U1021">
        <v>168</v>
      </c>
      <c r="V1021">
        <v>12</v>
      </c>
      <c r="W1021">
        <v>633038</v>
      </c>
    </row>
    <row r="1022" spans="1:23" x14ac:dyDescent="0.25">
      <c r="A1022" t="s">
        <v>4646</v>
      </c>
      <c r="B1022" s="1">
        <v>43077</v>
      </c>
      <c r="C1022" s="1">
        <v>43071</v>
      </c>
      <c r="D1022">
        <v>18</v>
      </c>
      <c r="E1022">
        <v>22</v>
      </c>
      <c r="F1022" t="s">
        <v>3723</v>
      </c>
      <c r="G1022">
        <v>51141</v>
      </c>
      <c r="H1022">
        <v>2732</v>
      </c>
      <c r="I1022">
        <v>94</v>
      </c>
      <c r="J1022">
        <v>256</v>
      </c>
      <c r="K1022" t="b">
        <v>0</v>
      </c>
      <c r="L1022" t="b">
        <v>0</v>
      </c>
      <c r="M1022">
        <v>3</v>
      </c>
      <c r="N1022" t="b">
        <v>1</v>
      </c>
      <c r="O1022" t="s">
        <v>4647</v>
      </c>
      <c r="P1022" t="s">
        <v>4648</v>
      </c>
      <c r="Q1022" t="s">
        <v>4649</v>
      </c>
      <c r="R1022">
        <v>6</v>
      </c>
      <c r="S1022">
        <v>6</v>
      </c>
      <c r="T1022">
        <v>44</v>
      </c>
      <c r="U1022">
        <v>118</v>
      </c>
      <c r="V1022">
        <v>17</v>
      </c>
      <c r="W1022">
        <v>274004</v>
      </c>
    </row>
    <row r="1023" spans="1:23" x14ac:dyDescent="0.25">
      <c r="A1023" t="s">
        <v>4650</v>
      </c>
      <c r="B1023" s="1">
        <v>43077</v>
      </c>
      <c r="C1023" s="1">
        <v>43070</v>
      </c>
      <c r="D1023">
        <v>8</v>
      </c>
      <c r="E1023">
        <v>10</v>
      </c>
      <c r="F1023" t="s">
        <v>4651</v>
      </c>
      <c r="G1023">
        <v>2213820</v>
      </c>
      <c r="H1023">
        <v>100843</v>
      </c>
      <c r="I1023">
        <v>723</v>
      </c>
      <c r="J1023">
        <v>2889</v>
      </c>
      <c r="K1023" t="b">
        <v>0</v>
      </c>
      <c r="L1023" t="b">
        <v>0</v>
      </c>
      <c r="M1023">
        <v>5</v>
      </c>
      <c r="N1023" t="b">
        <v>1</v>
      </c>
      <c r="O1023" t="s">
        <v>4652</v>
      </c>
      <c r="P1023" t="s">
        <v>4653</v>
      </c>
      <c r="Q1023" t="s">
        <v>4654</v>
      </c>
      <c r="R1023">
        <v>5</v>
      </c>
      <c r="S1023">
        <v>7</v>
      </c>
      <c r="T1023">
        <v>124</v>
      </c>
      <c r="U1023">
        <v>225</v>
      </c>
      <c r="V1023">
        <v>16</v>
      </c>
      <c r="W1023">
        <v>2352854</v>
      </c>
    </row>
    <row r="1024" spans="1:23" x14ac:dyDescent="0.25">
      <c r="A1024" t="s">
        <v>4655</v>
      </c>
      <c r="B1024" s="1">
        <v>43076</v>
      </c>
      <c r="C1024" s="1">
        <v>43070</v>
      </c>
      <c r="D1024">
        <v>19</v>
      </c>
      <c r="E1024">
        <v>10</v>
      </c>
      <c r="F1024" t="s">
        <v>4656</v>
      </c>
      <c r="G1024">
        <v>154250</v>
      </c>
      <c r="H1024">
        <v>15228</v>
      </c>
      <c r="I1024">
        <v>79</v>
      </c>
      <c r="J1024">
        <v>818</v>
      </c>
      <c r="K1024" t="b">
        <v>0</v>
      </c>
      <c r="L1024" t="b">
        <v>0</v>
      </c>
      <c r="M1024">
        <v>0</v>
      </c>
      <c r="N1024" t="b">
        <v>0</v>
      </c>
      <c r="O1024" t="s">
        <v>4657</v>
      </c>
      <c r="P1024" t="s">
        <v>4658</v>
      </c>
      <c r="Q1024" t="s">
        <v>4659</v>
      </c>
      <c r="R1024">
        <v>5</v>
      </c>
      <c r="S1024">
        <v>6</v>
      </c>
      <c r="T1024">
        <v>39</v>
      </c>
      <c r="U1024">
        <v>82</v>
      </c>
      <c r="V1024">
        <v>7</v>
      </c>
      <c r="W1024">
        <v>1165294</v>
      </c>
    </row>
    <row r="1025" spans="1:23" x14ac:dyDescent="0.25">
      <c r="A1025" t="s">
        <v>4660</v>
      </c>
      <c r="B1025" s="1">
        <v>43073</v>
      </c>
      <c r="C1025" s="1">
        <v>43070</v>
      </c>
      <c r="D1025">
        <v>5</v>
      </c>
      <c r="E1025">
        <v>10</v>
      </c>
      <c r="F1025" t="s">
        <v>4661</v>
      </c>
      <c r="G1025">
        <v>132872</v>
      </c>
      <c r="H1025">
        <v>6937</v>
      </c>
      <c r="I1025">
        <v>246</v>
      </c>
      <c r="J1025">
        <v>789</v>
      </c>
      <c r="K1025" t="b">
        <v>0</v>
      </c>
      <c r="L1025" t="b">
        <v>0</v>
      </c>
      <c r="M1025">
        <v>2</v>
      </c>
      <c r="N1025" t="b">
        <v>1</v>
      </c>
      <c r="O1025" t="s">
        <v>4662</v>
      </c>
      <c r="P1025" t="s">
        <v>4663</v>
      </c>
      <c r="Q1025" t="s">
        <v>4664</v>
      </c>
      <c r="R1025">
        <v>2</v>
      </c>
      <c r="S1025">
        <v>3</v>
      </c>
      <c r="T1025">
        <v>32</v>
      </c>
      <c r="U1025">
        <v>92</v>
      </c>
      <c r="V1025">
        <v>13</v>
      </c>
      <c r="W1025">
        <v>641072</v>
      </c>
    </row>
    <row r="1026" spans="1:23" x14ac:dyDescent="0.25">
      <c r="A1026" t="s">
        <v>4665</v>
      </c>
      <c r="B1026" s="1">
        <v>43075</v>
      </c>
      <c r="C1026" s="1">
        <v>43068</v>
      </c>
      <c r="D1026">
        <v>19</v>
      </c>
      <c r="E1026">
        <v>24</v>
      </c>
      <c r="F1026" t="s">
        <v>4666</v>
      </c>
      <c r="G1026">
        <v>57465</v>
      </c>
      <c r="H1026">
        <v>456</v>
      </c>
      <c r="I1026">
        <v>29</v>
      </c>
      <c r="J1026">
        <v>176</v>
      </c>
      <c r="K1026" t="b">
        <v>0</v>
      </c>
      <c r="L1026" t="b">
        <v>0</v>
      </c>
      <c r="M1026">
        <v>2</v>
      </c>
      <c r="N1026" t="b">
        <v>1</v>
      </c>
      <c r="O1026" t="s">
        <v>4667</v>
      </c>
      <c r="P1026" t="s">
        <v>4668</v>
      </c>
      <c r="Q1026" t="s">
        <v>4669</v>
      </c>
      <c r="R1026">
        <v>4</v>
      </c>
      <c r="S1026">
        <v>7</v>
      </c>
      <c r="T1026">
        <v>488</v>
      </c>
      <c r="U1026">
        <v>967</v>
      </c>
      <c r="V1026">
        <v>19</v>
      </c>
      <c r="W1026">
        <v>2018112</v>
      </c>
    </row>
    <row r="1027" spans="1:23" x14ac:dyDescent="0.25">
      <c r="A1027" t="s">
        <v>4670</v>
      </c>
      <c r="B1027" s="1">
        <v>43075</v>
      </c>
      <c r="C1027" s="1">
        <v>43068</v>
      </c>
      <c r="D1027">
        <v>23</v>
      </c>
      <c r="E1027">
        <v>10</v>
      </c>
      <c r="F1027" t="s">
        <v>4671</v>
      </c>
      <c r="G1027">
        <v>37022</v>
      </c>
      <c r="H1027">
        <v>391</v>
      </c>
      <c r="I1027">
        <v>26</v>
      </c>
      <c r="J1027">
        <v>54</v>
      </c>
      <c r="K1027" t="b">
        <v>0</v>
      </c>
      <c r="L1027" t="b">
        <v>0</v>
      </c>
      <c r="M1027">
        <v>7</v>
      </c>
      <c r="N1027" t="b">
        <v>1</v>
      </c>
      <c r="O1027" t="s">
        <v>4672</v>
      </c>
      <c r="P1027" t="s">
        <v>4673</v>
      </c>
      <c r="Q1027" t="s">
        <v>4674</v>
      </c>
      <c r="R1027">
        <v>4</v>
      </c>
      <c r="S1027">
        <v>7</v>
      </c>
      <c r="T1027">
        <v>44</v>
      </c>
      <c r="U1027">
        <v>172</v>
      </c>
      <c r="V1027">
        <v>18</v>
      </c>
      <c r="W1027">
        <v>27746</v>
      </c>
    </row>
    <row r="1028" spans="1:23" x14ac:dyDescent="0.25">
      <c r="A1028" t="s">
        <v>4675</v>
      </c>
      <c r="B1028" s="1">
        <v>43073</v>
      </c>
      <c r="C1028" s="1">
        <v>43069</v>
      </c>
      <c r="D1028">
        <v>16</v>
      </c>
      <c r="E1028">
        <v>26</v>
      </c>
      <c r="F1028" t="s">
        <v>139</v>
      </c>
      <c r="G1028">
        <v>27945</v>
      </c>
      <c r="H1028">
        <v>736</v>
      </c>
      <c r="I1028">
        <v>33</v>
      </c>
      <c r="J1028">
        <v>97</v>
      </c>
      <c r="K1028" t="b">
        <v>0</v>
      </c>
      <c r="L1028" t="b">
        <v>0</v>
      </c>
      <c r="M1028">
        <v>2</v>
      </c>
      <c r="N1028" t="b">
        <v>1</v>
      </c>
      <c r="O1028" t="s">
        <v>4676</v>
      </c>
      <c r="P1028" t="s">
        <v>4677</v>
      </c>
      <c r="Q1028" t="s">
        <v>4678</v>
      </c>
      <c r="R1028">
        <v>2</v>
      </c>
      <c r="S1028">
        <v>4</v>
      </c>
      <c r="T1028">
        <v>70</v>
      </c>
      <c r="U1028">
        <v>607</v>
      </c>
      <c r="V1028">
        <v>38</v>
      </c>
      <c r="W1028">
        <v>890739</v>
      </c>
    </row>
    <row r="1029" spans="1:23" x14ac:dyDescent="0.25">
      <c r="A1029" t="s">
        <v>4679</v>
      </c>
      <c r="B1029" s="1">
        <v>43072</v>
      </c>
      <c r="C1029" s="1">
        <v>43067</v>
      </c>
      <c r="D1029">
        <v>20</v>
      </c>
      <c r="E1029">
        <v>10</v>
      </c>
      <c r="F1029" t="s">
        <v>4680</v>
      </c>
      <c r="G1029">
        <v>3411</v>
      </c>
      <c r="H1029">
        <v>41</v>
      </c>
      <c r="I1029">
        <v>0</v>
      </c>
      <c r="J1029">
        <v>8</v>
      </c>
      <c r="K1029" t="b">
        <v>0</v>
      </c>
      <c r="L1029" t="b">
        <v>0</v>
      </c>
      <c r="M1029">
        <v>3</v>
      </c>
      <c r="N1029" t="b">
        <v>1</v>
      </c>
      <c r="O1029" t="s">
        <v>4681</v>
      </c>
      <c r="P1029" t="s">
        <v>4682</v>
      </c>
      <c r="Q1029" t="s">
        <v>4683</v>
      </c>
      <c r="R1029">
        <v>1</v>
      </c>
      <c r="S1029">
        <v>5</v>
      </c>
      <c r="T1029">
        <v>110</v>
      </c>
      <c r="U1029">
        <v>265</v>
      </c>
      <c r="V1029">
        <v>15</v>
      </c>
      <c r="W1029">
        <v>211</v>
      </c>
    </row>
    <row r="1030" spans="1:23" x14ac:dyDescent="0.25">
      <c r="A1030" t="s">
        <v>4684</v>
      </c>
      <c r="B1030" s="1">
        <v>43074</v>
      </c>
      <c r="C1030" s="1">
        <v>43069</v>
      </c>
      <c r="D1030">
        <v>0</v>
      </c>
      <c r="E1030">
        <v>26</v>
      </c>
      <c r="F1030" t="s">
        <v>4685</v>
      </c>
      <c r="G1030">
        <v>2082</v>
      </c>
      <c r="H1030">
        <v>20</v>
      </c>
      <c r="I1030">
        <v>0</v>
      </c>
      <c r="J1030">
        <v>5</v>
      </c>
      <c r="K1030" t="b">
        <v>0</v>
      </c>
      <c r="L1030" t="b">
        <v>0</v>
      </c>
      <c r="M1030">
        <v>2</v>
      </c>
      <c r="N1030" t="b">
        <v>1</v>
      </c>
      <c r="O1030" t="s">
        <v>4686</v>
      </c>
      <c r="P1030" t="s">
        <v>4687</v>
      </c>
      <c r="Q1030" t="s">
        <v>4688</v>
      </c>
      <c r="R1030">
        <v>3</v>
      </c>
      <c r="S1030">
        <v>5</v>
      </c>
      <c r="T1030">
        <v>12</v>
      </c>
      <c r="U1030">
        <v>19</v>
      </c>
      <c r="V1030">
        <v>8</v>
      </c>
      <c r="W1030">
        <v>1576</v>
      </c>
    </row>
    <row r="1031" spans="1:23" x14ac:dyDescent="0.25">
      <c r="A1031" t="s">
        <v>4689</v>
      </c>
      <c r="B1031" s="1">
        <v>43074</v>
      </c>
      <c r="C1031" s="1">
        <v>43064</v>
      </c>
      <c r="D1031">
        <v>19</v>
      </c>
      <c r="E1031">
        <v>20</v>
      </c>
      <c r="F1031" t="s">
        <v>4690</v>
      </c>
      <c r="G1031">
        <v>1375</v>
      </c>
      <c r="H1031">
        <v>2</v>
      </c>
      <c r="I1031">
        <v>0</v>
      </c>
      <c r="J1031">
        <v>3</v>
      </c>
      <c r="K1031" t="b">
        <v>0</v>
      </c>
      <c r="L1031" t="b">
        <v>0</v>
      </c>
      <c r="M1031">
        <v>1</v>
      </c>
      <c r="N1031" t="b">
        <v>1</v>
      </c>
      <c r="O1031" t="s">
        <v>4691</v>
      </c>
      <c r="P1031" t="s">
        <v>4692</v>
      </c>
      <c r="Q1031" t="s">
        <v>4693</v>
      </c>
      <c r="R1031">
        <v>3</v>
      </c>
      <c r="S1031">
        <v>10</v>
      </c>
      <c r="T1031">
        <v>1</v>
      </c>
      <c r="U1031">
        <v>6</v>
      </c>
      <c r="V1031">
        <v>6</v>
      </c>
      <c r="W1031">
        <v>114</v>
      </c>
    </row>
    <row r="1032" spans="1:23" x14ac:dyDescent="0.25">
      <c r="A1032" t="s">
        <v>4694</v>
      </c>
      <c r="B1032" s="1">
        <v>43074</v>
      </c>
      <c r="C1032" s="1">
        <v>43069</v>
      </c>
      <c r="D1032">
        <v>17</v>
      </c>
      <c r="E1032">
        <v>25</v>
      </c>
      <c r="F1032" t="s">
        <v>644</v>
      </c>
      <c r="G1032">
        <v>3912</v>
      </c>
      <c r="H1032">
        <v>67</v>
      </c>
      <c r="I1032">
        <v>11</v>
      </c>
      <c r="J1032">
        <v>3</v>
      </c>
      <c r="K1032" t="b">
        <v>0</v>
      </c>
      <c r="L1032" t="b">
        <v>0</v>
      </c>
      <c r="M1032">
        <v>1</v>
      </c>
      <c r="N1032" t="b">
        <v>1</v>
      </c>
      <c r="O1032" t="s">
        <v>4695</v>
      </c>
      <c r="P1032" t="s">
        <v>4696</v>
      </c>
      <c r="Q1032" t="s">
        <v>4697</v>
      </c>
      <c r="R1032">
        <v>3</v>
      </c>
      <c r="S1032">
        <v>5</v>
      </c>
      <c r="T1032">
        <v>51</v>
      </c>
      <c r="U1032">
        <v>94</v>
      </c>
      <c r="V1032">
        <v>7</v>
      </c>
      <c r="W1032">
        <v>645196</v>
      </c>
    </row>
    <row r="1033" spans="1:23" x14ac:dyDescent="0.25">
      <c r="A1033" t="s">
        <v>4698</v>
      </c>
      <c r="B1033" s="1">
        <v>43073</v>
      </c>
      <c r="C1033" s="1">
        <v>43069</v>
      </c>
      <c r="D1033">
        <v>11</v>
      </c>
      <c r="E1033">
        <v>23</v>
      </c>
      <c r="F1033" t="s">
        <v>4699</v>
      </c>
      <c r="G1033">
        <v>3052</v>
      </c>
      <c r="H1033">
        <v>7</v>
      </c>
      <c r="I1033">
        <v>39</v>
      </c>
      <c r="J1033">
        <v>0</v>
      </c>
      <c r="K1033" t="b">
        <v>1</v>
      </c>
      <c r="L1033" t="b">
        <v>0</v>
      </c>
      <c r="M1033">
        <v>0</v>
      </c>
      <c r="N1033" t="b">
        <v>0</v>
      </c>
      <c r="O1033" t="s">
        <v>4700</v>
      </c>
      <c r="P1033" t="s">
        <v>236</v>
      </c>
      <c r="Q1033" t="s">
        <v>4700</v>
      </c>
      <c r="R1033">
        <v>2</v>
      </c>
      <c r="S1033">
        <v>4</v>
      </c>
      <c r="T1033">
        <v>0</v>
      </c>
      <c r="U1033">
        <v>0</v>
      </c>
      <c r="V1033">
        <v>0</v>
      </c>
      <c r="W1033">
        <v>579</v>
      </c>
    </row>
    <row r="1034" spans="1:23" x14ac:dyDescent="0.25">
      <c r="A1034" t="s">
        <v>4701</v>
      </c>
      <c r="B1034" s="1">
        <v>43080</v>
      </c>
      <c r="C1034" s="1">
        <v>43072</v>
      </c>
      <c r="D1034">
        <v>8</v>
      </c>
      <c r="E1034">
        <v>26</v>
      </c>
      <c r="F1034" t="s">
        <v>4702</v>
      </c>
      <c r="G1034">
        <v>54155921</v>
      </c>
      <c r="H1034">
        <v>378111</v>
      </c>
      <c r="I1034">
        <v>66632</v>
      </c>
      <c r="J1034">
        <v>24679</v>
      </c>
      <c r="K1034" t="b">
        <v>0</v>
      </c>
      <c r="L1034" t="b">
        <v>0</v>
      </c>
      <c r="M1034">
        <v>0</v>
      </c>
      <c r="N1034" t="b">
        <v>0</v>
      </c>
      <c r="O1034" t="s">
        <v>4703</v>
      </c>
      <c r="P1034" t="s">
        <v>4704</v>
      </c>
      <c r="Q1034" t="s">
        <v>4705</v>
      </c>
      <c r="R1034">
        <v>8</v>
      </c>
      <c r="S1034">
        <v>8</v>
      </c>
      <c r="T1034">
        <v>143</v>
      </c>
      <c r="U1034">
        <v>626</v>
      </c>
      <c r="V1034">
        <v>45</v>
      </c>
      <c r="W1034">
        <v>14960134</v>
      </c>
    </row>
    <row r="1035" spans="1:23" x14ac:dyDescent="0.25">
      <c r="A1035" t="s">
        <v>4706</v>
      </c>
      <c r="B1035" s="1">
        <v>43079</v>
      </c>
      <c r="C1035" s="1">
        <v>43072</v>
      </c>
      <c r="D1035">
        <v>14</v>
      </c>
      <c r="E1035">
        <v>23</v>
      </c>
      <c r="F1035" t="s">
        <v>144</v>
      </c>
      <c r="G1035">
        <v>489051</v>
      </c>
      <c r="H1035">
        <v>15348</v>
      </c>
      <c r="I1035">
        <v>1171</v>
      </c>
      <c r="J1035">
        <v>975</v>
      </c>
      <c r="K1035" t="b">
        <v>0</v>
      </c>
      <c r="L1035" t="b">
        <v>0</v>
      </c>
      <c r="M1035">
        <v>2</v>
      </c>
      <c r="N1035" t="b">
        <v>1</v>
      </c>
      <c r="O1035" t="s">
        <v>4707</v>
      </c>
      <c r="P1035" t="s">
        <v>4708</v>
      </c>
      <c r="Q1035" t="s">
        <v>4709</v>
      </c>
      <c r="R1035">
        <v>7</v>
      </c>
      <c r="S1035">
        <v>7</v>
      </c>
      <c r="T1035">
        <v>130</v>
      </c>
      <c r="U1035">
        <v>173</v>
      </c>
      <c r="V1035">
        <v>15</v>
      </c>
      <c r="W1035">
        <v>335046</v>
      </c>
    </row>
    <row r="1036" spans="1:23" x14ac:dyDescent="0.25">
      <c r="A1036" t="s">
        <v>4710</v>
      </c>
      <c r="B1036" s="1">
        <v>43079</v>
      </c>
      <c r="C1036" s="1">
        <v>43072</v>
      </c>
      <c r="D1036">
        <v>19</v>
      </c>
      <c r="E1036">
        <v>24</v>
      </c>
      <c r="F1036" t="s">
        <v>3555</v>
      </c>
      <c r="G1036">
        <v>5275288</v>
      </c>
      <c r="H1036">
        <v>169795</v>
      </c>
      <c r="I1036">
        <v>3706</v>
      </c>
      <c r="J1036">
        <v>0</v>
      </c>
      <c r="K1036" t="b">
        <v>1</v>
      </c>
      <c r="L1036" t="b">
        <v>0</v>
      </c>
      <c r="M1036">
        <v>4</v>
      </c>
      <c r="N1036" t="b">
        <v>1</v>
      </c>
      <c r="O1036" t="s">
        <v>4711</v>
      </c>
      <c r="P1036" t="s">
        <v>3557</v>
      </c>
      <c r="Q1036" t="s">
        <v>4712</v>
      </c>
      <c r="R1036">
        <v>7</v>
      </c>
      <c r="S1036">
        <v>7</v>
      </c>
      <c r="T1036">
        <v>54</v>
      </c>
      <c r="U1036">
        <v>99</v>
      </c>
      <c r="V1036">
        <v>18</v>
      </c>
      <c r="W1036">
        <v>6274688</v>
      </c>
    </row>
    <row r="1037" spans="1:23" x14ac:dyDescent="0.25">
      <c r="A1037" t="s">
        <v>4713</v>
      </c>
      <c r="B1037" s="1">
        <v>43080</v>
      </c>
      <c r="C1037" s="1">
        <v>43072</v>
      </c>
      <c r="D1037">
        <v>19</v>
      </c>
      <c r="E1037">
        <v>28</v>
      </c>
      <c r="F1037" t="s">
        <v>59</v>
      </c>
      <c r="G1037">
        <v>1367551</v>
      </c>
      <c r="H1037">
        <v>28986</v>
      </c>
      <c r="I1037">
        <v>1530</v>
      </c>
      <c r="J1037">
        <v>2572</v>
      </c>
      <c r="K1037" t="b">
        <v>0</v>
      </c>
      <c r="L1037" t="b">
        <v>0</v>
      </c>
      <c r="M1037">
        <v>4</v>
      </c>
      <c r="N1037" t="b">
        <v>1</v>
      </c>
      <c r="O1037" t="s">
        <v>4714</v>
      </c>
      <c r="P1037" t="s">
        <v>4715</v>
      </c>
      <c r="Q1037" t="s">
        <v>4716</v>
      </c>
      <c r="R1037">
        <v>8</v>
      </c>
      <c r="S1037">
        <v>8</v>
      </c>
      <c r="T1037">
        <v>113</v>
      </c>
      <c r="U1037">
        <v>212</v>
      </c>
      <c r="V1037">
        <v>15</v>
      </c>
      <c r="W1037">
        <v>10474796</v>
      </c>
    </row>
    <row r="1038" spans="1:23" x14ac:dyDescent="0.25">
      <c r="A1038" t="s">
        <v>4717</v>
      </c>
      <c r="B1038" s="1">
        <v>43079</v>
      </c>
      <c r="C1038" s="1">
        <v>43072</v>
      </c>
      <c r="D1038">
        <v>2</v>
      </c>
      <c r="E1038">
        <v>17</v>
      </c>
      <c r="F1038" t="s">
        <v>3370</v>
      </c>
      <c r="G1038">
        <v>283313</v>
      </c>
      <c r="H1038">
        <v>1107</v>
      </c>
      <c r="I1038">
        <v>404</v>
      </c>
      <c r="J1038">
        <v>317</v>
      </c>
      <c r="K1038" t="b">
        <v>0</v>
      </c>
      <c r="L1038" t="b">
        <v>0</v>
      </c>
      <c r="M1038">
        <v>6</v>
      </c>
      <c r="N1038" t="b">
        <v>1</v>
      </c>
      <c r="O1038" t="s">
        <v>4718</v>
      </c>
      <c r="P1038" t="s">
        <v>4719</v>
      </c>
      <c r="Q1038" t="s">
        <v>4720</v>
      </c>
      <c r="R1038">
        <v>7</v>
      </c>
      <c r="S1038">
        <v>7</v>
      </c>
      <c r="T1038">
        <v>183</v>
      </c>
      <c r="U1038">
        <v>694</v>
      </c>
      <c r="V1038">
        <v>30</v>
      </c>
      <c r="W1038">
        <v>446487</v>
      </c>
    </row>
    <row r="1039" spans="1:23" x14ac:dyDescent="0.25">
      <c r="A1039" t="s">
        <v>4721</v>
      </c>
      <c r="B1039" s="1">
        <v>43079</v>
      </c>
      <c r="C1039" s="1">
        <v>43072</v>
      </c>
      <c r="D1039">
        <v>15</v>
      </c>
      <c r="E1039">
        <v>27</v>
      </c>
      <c r="F1039" t="s">
        <v>2800</v>
      </c>
      <c r="G1039">
        <v>901908</v>
      </c>
      <c r="H1039">
        <v>19154</v>
      </c>
      <c r="I1039">
        <v>1235</v>
      </c>
      <c r="J1039">
        <v>3593</v>
      </c>
      <c r="K1039" t="b">
        <v>0</v>
      </c>
      <c r="L1039" t="b">
        <v>0</v>
      </c>
      <c r="M1039">
        <v>5</v>
      </c>
      <c r="N1039" t="b">
        <v>1</v>
      </c>
      <c r="O1039" t="s">
        <v>4722</v>
      </c>
      <c r="P1039" t="s">
        <v>4723</v>
      </c>
      <c r="Q1039" t="s">
        <v>4724</v>
      </c>
      <c r="R1039">
        <v>7</v>
      </c>
      <c r="S1039">
        <v>7</v>
      </c>
      <c r="T1039">
        <v>140</v>
      </c>
      <c r="U1039">
        <v>501</v>
      </c>
      <c r="V1039">
        <v>39</v>
      </c>
      <c r="W1039">
        <v>9133669</v>
      </c>
    </row>
    <row r="1040" spans="1:23" x14ac:dyDescent="0.25">
      <c r="A1040" t="s">
        <v>4725</v>
      </c>
      <c r="B1040" s="1">
        <v>43074</v>
      </c>
      <c r="C1040" s="1">
        <v>43072</v>
      </c>
      <c r="D1040">
        <v>11</v>
      </c>
      <c r="E1040">
        <v>24</v>
      </c>
      <c r="F1040" t="s">
        <v>737</v>
      </c>
      <c r="G1040">
        <v>433758</v>
      </c>
      <c r="H1040">
        <v>5407</v>
      </c>
      <c r="I1040">
        <v>108</v>
      </c>
      <c r="J1040">
        <v>724</v>
      </c>
      <c r="K1040" t="b">
        <v>0</v>
      </c>
      <c r="L1040" t="b">
        <v>0</v>
      </c>
      <c r="M1040">
        <v>4</v>
      </c>
      <c r="N1040" t="b">
        <v>1</v>
      </c>
      <c r="O1040" t="s">
        <v>4726</v>
      </c>
      <c r="P1040" t="s">
        <v>4727</v>
      </c>
      <c r="Q1040" t="s">
        <v>4728</v>
      </c>
      <c r="R1040">
        <v>2</v>
      </c>
      <c r="S1040">
        <v>2</v>
      </c>
      <c r="T1040">
        <v>441</v>
      </c>
      <c r="U1040">
        <v>1458</v>
      </c>
      <c r="V1040">
        <v>33</v>
      </c>
      <c r="W1040">
        <v>3181914</v>
      </c>
    </row>
    <row r="1041" spans="1:23" x14ac:dyDescent="0.25">
      <c r="A1041" t="s">
        <v>4729</v>
      </c>
      <c r="B1041" s="1">
        <v>43079</v>
      </c>
      <c r="C1041" s="1">
        <v>43072</v>
      </c>
      <c r="D1041">
        <v>14</v>
      </c>
      <c r="E1041">
        <v>24</v>
      </c>
      <c r="F1041" t="s">
        <v>149</v>
      </c>
      <c r="G1041">
        <v>197963</v>
      </c>
      <c r="H1041">
        <v>5260</v>
      </c>
      <c r="I1041">
        <v>1028</v>
      </c>
      <c r="J1041">
        <v>1171</v>
      </c>
      <c r="K1041" t="b">
        <v>0</v>
      </c>
      <c r="L1041" t="b">
        <v>0</v>
      </c>
      <c r="M1041">
        <v>5</v>
      </c>
      <c r="N1041" t="b">
        <v>1</v>
      </c>
      <c r="O1041" t="s">
        <v>4730</v>
      </c>
      <c r="P1041" t="s">
        <v>4731</v>
      </c>
      <c r="Q1041" t="s">
        <v>4732</v>
      </c>
      <c r="R1041">
        <v>7</v>
      </c>
      <c r="S1041">
        <v>7</v>
      </c>
      <c r="T1041">
        <v>11</v>
      </c>
      <c r="U1041">
        <v>21</v>
      </c>
      <c r="V1041">
        <v>11</v>
      </c>
      <c r="W1041">
        <v>1568812</v>
      </c>
    </row>
    <row r="1042" spans="1:23" x14ac:dyDescent="0.25">
      <c r="A1042" t="s">
        <v>4733</v>
      </c>
      <c r="B1042" s="1">
        <v>43078</v>
      </c>
      <c r="C1042" s="1">
        <v>43071</v>
      </c>
      <c r="D1042">
        <v>18</v>
      </c>
      <c r="E1042">
        <v>23</v>
      </c>
      <c r="F1042" t="s">
        <v>357</v>
      </c>
      <c r="G1042">
        <v>4184160</v>
      </c>
      <c r="H1042">
        <v>175935</v>
      </c>
      <c r="I1042">
        <v>13032</v>
      </c>
      <c r="J1042">
        <v>11482</v>
      </c>
      <c r="K1042" t="b">
        <v>0</v>
      </c>
      <c r="L1042" t="b">
        <v>0</v>
      </c>
      <c r="M1042">
        <v>7</v>
      </c>
      <c r="N1042" t="b">
        <v>1</v>
      </c>
      <c r="O1042" t="s">
        <v>4734</v>
      </c>
      <c r="P1042" t="s">
        <v>4735</v>
      </c>
      <c r="Q1042" t="s">
        <v>4736</v>
      </c>
      <c r="R1042">
        <v>6</v>
      </c>
      <c r="S1042">
        <v>7</v>
      </c>
      <c r="T1042">
        <v>81</v>
      </c>
      <c r="U1042">
        <v>441</v>
      </c>
      <c r="V1042">
        <v>22</v>
      </c>
      <c r="W1042">
        <v>8499294</v>
      </c>
    </row>
    <row r="1043" spans="1:23" x14ac:dyDescent="0.25">
      <c r="A1043" t="s">
        <v>4737</v>
      </c>
      <c r="B1043" s="1">
        <v>43078</v>
      </c>
      <c r="C1043" s="1">
        <v>43071</v>
      </c>
      <c r="D1043">
        <v>16</v>
      </c>
      <c r="E1043">
        <v>22</v>
      </c>
      <c r="F1043" t="s">
        <v>4738</v>
      </c>
      <c r="G1043">
        <v>346931</v>
      </c>
      <c r="H1043">
        <v>5995</v>
      </c>
      <c r="I1043">
        <v>818</v>
      </c>
      <c r="J1043">
        <v>630</v>
      </c>
      <c r="K1043" t="b">
        <v>0</v>
      </c>
      <c r="L1043" t="b">
        <v>0</v>
      </c>
      <c r="M1043">
        <v>4</v>
      </c>
      <c r="N1043" t="b">
        <v>1</v>
      </c>
      <c r="O1043" t="s">
        <v>4739</v>
      </c>
      <c r="P1043" t="s">
        <v>4740</v>
      </c>
      <c r="Q1043" t="s">
        <v>4741</v>
      </c>
      <c r="R1043">
        <v>6</v>
      </c>
      <c r="S1043">
        <v>7</v>
      </c>
      <c r="T1043">
        <v>143</v>
      </c>
      <c r="U1043">
        <v>309</v>
      </c>
      <c r="V1043">
        <v>36</v>
      </c>
      <c r="W1043">
        <v>7645824</v>
      </c>
    </row>
    <row r="1044" spans="1:23" x14ac:dyDescent="0.25">
      <c r="A1044" t="s">
        <v>4742</v>
      </c>
      <c r="B1044" s="1">
        <v>43078</v>
      </c>
      <c r="C1044" s="1">
        <v>43071</v>
      </c>
      <c r="D1044">
        <v>17</v>
      </c>
      <c r="E1044">
        <v>23</v>
      </c>
      <c r="F1044" t="s">
        <v>1669</v>
      </c>
      <c r="G1044">
        <v>591389</v>
      </c>
      <c r="H1044">
        <v>21427</v>
      </c>
      <c r="I1044">
        <v>1079</v>
      </c>
      <c r="J1044">
        <v>1009</v>
      </c>
      <c r="K1044" t="b">
        <v>0</v>
      </c>
      <c r="L1044" t="b">
        <v>0</v>
      </c>
      <c r="M1044">
        <v>0</v>
      </c>
      <c r="N1044" t="b">
        <v>0</v>
      </c>
      <c r="O1044" t="s">
        <v>4743</v>
      </c>
      <c r="P1044" t="s">
        <v>4744</v>
      </c>
      <c r="Q1044" t="s">
        <v>4745</v>
      </c>
      <c r="R1044">
        <v>6</v>
      </c>
      <c r="S1044">
        <v>7</v>
      </c>
      <c r="T1044">
        <v>488</v>
      </c>
      <c r="U1044">
        <v>1435</v>
      </c>
      <c r="V1044">
        <v>22</v>
      </c>
      <c r="W1044">
        <v>12641442</v>
      </c>
    </row>
    <row r="1045" spans="1:23" x14ac:dyDescent="0.25">
      <c r="A1045" t="s">
        <v>4746</v>
      </c>
      <c r="B1045" s="1">
        <v>43078</v>
      </c>
      <c r="C1045" s="1">
        <v>43071</v>
      </c>
      <c r="D1045">
        <v>14</v>
      </c>
      <c r="E1045">
        <v>19</v>
      </c>
      <c r="F1045" t="s">
        <v>4747</v>
      </c>
      <c r="G1045">
        <v>583281</v>
      </c>
      <c r="H1045">
        <v>15564</v>
      </c>
      <c r="I1045">
        <v>589</v>
      </c>
      <c r="J1045">
        <v>3938</v>
      </c>
      <c r="K1045" t="b">
        <v>0</v>
      </c>
      <c r="L1045" t="b">
        <v>0</v>
      </c>
      <c r="M1045">
        <v>10</v>
      </c>
      <c r="N1045" t="b">
        <v>1</v>
      </c>
      <c r="O1045" t="s">
        <v>4748</v>
      </c>
      <c r="P1045" t="s">
        <v>4749</v>
      </c>
      <c r="Q1045" t="s">
        <v>4750</v>
      </c>
      <c r="R1045">
        <v>6</v>
      </c>
      <c r="S1045">
        <v>7</v>
      </c>
      <c r="T1045">
        <v>139</v>
      </c>
      <c r="U1045">
        <v>434</v>
      </c>
      <c r="V1045">
        <v>30</v>
      </c>
      <c r="W1045">
        <v>1443945</v>
      </c>
    </row>
    <row r="1046" spans="1:23" x14ac:dyDescent="0.25">
      <c r="A1046" t="s">
        <v>4751</v>
      </c>
      <c r="B1046" s="1">
        <v>43078</v>
      </c>
      <c r="C1046" s="1">
        <v>43071</v>
      </c>
      <c r="D1046">
        <v>15</v>
      </c>
      <c r="E1046">
        <v>27</v>
      </c>
      <c r="F1046" t="s">
        <v>1872</v>
      </c>
      <c r="G1046">
        <v>685944</v>
      </c>
      <c r="H1046">
        <v>21871</v>
      </c>
      <c r="I1046">
        <v>632</v>
      </c>
      <c r="J1046">
        <v>2825</v>
      </c>
      <c r="K1046" t="b">
        <v>0</v>
      </c>
      <c r="L1046" t="b">
        <v>0</v>
      </c>
      <c r="M1046">
        <v>3</v>
      </c>
      <c r="N1046" t="b">
        <v>1</v>
      </c>
      <c r="O1046" t="s">
        <v>4752</v>
      </c>
      <c r="P1046" t="s">
        <v>4753</v>
      </c>
      <c r="Q1046" t="s">
        <v>4754</v>
      </c>
      <c r="R1046">
        <v>6</v>
      </c>
      <c r="S1046">
        <v>7</v>
      </c>
      <c r="T1046">
        <v>22</v>
      </c>
      <c r="U1046">
        <v>87</v>
      </c>
      <c r="V1046">
        <v>24</v>
      </c>
      <c r="W1046">
        <v>1904153</v>
      </c>
    </row>
    <row r="1047" spans="1:23" x14ac:dyDescent="0.25">
      <c r="A1047" t="s">
        <v>4755</v>
      </c>
      <c r="B1047" s="1">
        <v>43074</v>
      </c>
      <c r="C1047" s="1">
        <v>43071</v>
      </c>
      <c r="D1047">
        <v>8</v>
      </c>
      <c r="E1047">
        <v>24</v>
      </c>
      <c r="F1047" t="s">
        <v>629</v>
      </c>
      <c r="G1047">
        <v>1127924</v>
      </c>
      <c r="H1047">
        <v>18949</v>
      </c>
      <c r="I1047">
        <v>437</v>
      </c>
      <c r="J1047">
        <v>1648</v>
      </c>
      <c r="K1047" t="b">
        <v>0</v>
      </c>
      <c r="L1047" t="b">
        <v>0</v>
      </c>
      <c r="M1047">
        <v>10</v>
      </c>
      <c r="N1047" t="b">
        <v>1</v>
      </c>
      <c r="O1047" t="s">
        <v>4756</v>
      </c>
      <c r="P1047" t="s">
        <v>4757</v>
      </c>
      <c r="Q1047" t="s">
        <v>4758</v>
      </c>
      <c r="R1047">
        <v>2</v>
      </c>
      <c r="S1047">
        <v>3</v>
      </c>
      <c r="T1047">
        <v>488</v>
      </c>
      <c r="U1047">
        <v>2020</v>
      </c>
      <c r="V1047">
        <v>34</v>
      </c>
      <c r="W1047">
        <v>11259007</v>
      </c>
    </row>
    <row r="1048" spans="1:23" x14ac:dyDescent="0.25">
      <c r="A1048" t="s">
        <v>4759</v>
      </c>
      <c r="B1048" s="1">
        <v>43076</v>
      </c>
      <c r="C1048" s="1">
        <v>43071</v>
      </c>
      <c r="D1048">
        <v>21</v>
      </c>
      <c r="E1048">
        <v>22</v>
      </c>
      <c r="F1048" t="s">
        <v>49</v>
      </c>
      <c r="G1048">
        <v>194294</v>
      </c>
      <c r="H1048">
        <v>8979</v>
      </c>
      <c r="I1048">
        <v>542</v>
      </c>
      <c r="J1048">
        <v>1090</v>
      </c>
      <c r="K1048" t="b">
        <v>0</v>
      </c>
      <c r="L1048" t="b">
        <v>0</v>
      </c>
      <c r="M1048">
        <v>1</v>
      </c>
      <c r="N1048" t="b">
        <v>1</v>
      </c>
      <c r="O1048" t="s">
        <v>4760</v>
      </c>
      <c r="P1048" t="s">
        <v>4761</v>
      </c>
      <c r="Q1048" t="s">
        <v>4762</v>
      </c>
      <c r="R1048">
        <v>4</v>
      </c>
      <c r="S1048">
        <v>5</v>
      </c>
      <c r="T1048">
        <v>14</v>
      </c>
      <c r="U1048">
        <v>37</v>
      </c>
      <c r="V1048">
        <v>4</v>
      </c>
      <c r="W1048">
        <v>4652602</v>
      </c>
    </row>
    <row r="1049" spans="1:23" x14ac:dyDescent="0.25">
      <c r="A1049" t="e">
        <f>-rZkKvRZ0UE</f>
        <v>#NAME?</v>
      </c>
      <c r="B1049" s="1">
        <v>43077</v>
      </c>
      <c r="C1049" s="1">
        <v>43071</v>
      </c>
      <c r="D1049">
        <v>20</v>
      </c>
      <c r="E1049">
        <v>28</v>
      </c>
      <c r="F1049" t="s">
        <v>4763</v>
      </c>
      <c r="G1049">
        <v>159575</v>
      </c>
      <c r="H1049">
        <v>1767</v>
      </c>
      <c r="I1049">
        <v>76</v>
      </c>
      <c r="J1049">
        <v>225</v>
      </c>
      <c r="K1049" t="b">
        <v>0</v>
      </c>
      <c r="L1049" t="b">
        <v>0</v>
      </c>
      <c r="M1049">
        <v>0</v>
      </c>
      <c r="N1049" t="b">
        <v>0</v>
      </c>
      <c r="O1049" t="s">
        <v>4764</v>
      </c>
      <c r="P1049" t="s">
        <v>4765</v>
      </c>
      <c r="Q1049" t="s">
        <v>4766</v>
      </c>
      <c r="R1049">
        <v>5</v>
      </c>
      <c r="S1049">
        <v>6</v>
      </c>
      <c r="T1049">
        <v>3</v>
      </c>
      <c r="U1049">
        <v>7</v>
      </c>
      <c r="V1049">
        <v>5</v>
      </c>
      <c r="W1049">
        <v>249771</v>
      </c>
    </row>
    <row r="1050" spans="1:23" x14ac:dyDescent="0.25">
      <c r="A1050" t="s">
        <v>4767</v>
      </c>
      <c r="B1050" s="1">
        <v>43077</v>
      </c>
      <c r="C1050" s="1">
        <v>43071</v>
      </c>
      <c r="D1050">
        <v>19</v>
      </c>
      <c r="E1050">
        <v>24</v>
      </c>
      <c r="F1050" t="s">
        <v>4768</v>
      </c>
      <c r="G1050">
        <v>79736</v>
      </c>
      <c r="H1050">
        <v>1631</v>
      </c>
      <c r="I1050">
        <v>105</v>
      </c>
      <c r="J1050">
        <v>224</v>
      </c>
      <c r="K1050" t="b">
        <v>0</v>
      </c>
      <c r="L1050" t="b">
        <v>0</v>
      </c>
      <c r="M1050">
        <v>2</v>
      </c>
      <c r="N1050" t="b">
        <v>1</v>
      </c>
      <c r="O1050" t="s">
        <v>4769</v>
      </c>
      <c r="P1050" t="s">
        <v>4770</v>
      </c>
      <c r="Q1050" t="s">
        <v>4771</v>
      </c>
      <c r="R1050">
        <v>5</v>
      </c>
      <c r="S1050">
        <v>6</v>
      </c>
      <c r="T1050">
        <v>140</v>
      </c>
      <c r="U1050">
        <v>330</v>
      </c>
      <c r="V1050">
        <v>26</v>
      </c>
      <c r="W1050">
        <v>2378320</v>
      </c>
    </row>
    <row r="1051" spans="1:23" x14ac:dyDescent="0.25">
      <c r="A1051" t="s">
        <v>4772</v>
      </c>
      <c r="B1051" s="1">
        <v>43078</v>
      </c>
      <c r="C1051" s="1">
        <v>43071</v>
      </c>
      <c r="D1051">
        <v>22</v>
      </c>
      <c r="E1051">
        <v>28</v>
      </c>
      <c r="F1051" t="s">
        <v>2293</v>
      </c>
      <c r="G1051">
        <v>218006</v>
      </c>
      <c r="H1051">
        <v>5864</v>
      </c>
      <c r="I1051">
        <v>208</v>
      </c>
      <c r="J1051">
        <v>1052</v>
      </c>
      <c r="K1051" t="b">
        <v>0</v>
      </c>
      <c r="L1051" t="b">
        <v>0</v>
      </c>
      <c r="M1051">
        <v>2</v>
      </c>
      <c r="N1051" t="b">
        <v>1</v>
      </c>
      <c r="O1051" t="s">
        <v>4773</v>
      </c>
      <c r="P1051" t="s">
        <v>4774</v>
      </c>
      <c r="Q1051" t="s">
        <v>4775</v>
      </c>
      <c r="R1051">
        <v>6</v>
      </c>
      <c r="S1051">
        <v>7</v>
      </c>
      <c r="T1051">
        <v>140</v>
      </c>
      <c r="U1051">
        <v>421</v>
      </c>
      <c r="V1051">
        <v>17</v>
      </c>
      <c r="W1051">
        <v>1420833</v>
      </c>
    </row>
    <row r="1052" spans="1:23" x14ac:dyDescent="0.25">
      <c r="A1052" t="s">
        <v>4776</v>
      </c>
      <c r="B1052" s="1">
        <v>43074</v>
      </c>
      <c r="C1052" s="1">
        <v>43071</v>
      </c>
      <c r="D1052">
        <v>19</v>
      </c>
      <c r="E1052">
        <v>17</v>
      </c>
      <c r="F1052" t="s">
        <v>1189</v>
      </c>
      <c r="G1052">
        <v>232142</v>
      </c>
      <c r="H1052">
        <v>6604</v>
      </c>
      <c r="I1052">
        <v>127</v>
      </c>
      <c r="J1052">
        <v>500</v>
      </c>
      <c r="K1052" t="b">
        <v>0</v>
      </c>
      <c r="L1052" t="b">
        <v>0</v>
      </c>
      <c r="M1052">
        <v>6</v>
      </c>
      <c r="N1052" t="b">
        <v>1</v>
      </c>
      <c r="O1052" t="s">
        <v>4777</v>
      </c>
      <c r="P1052" t="s">
        <v>4778</v>
      </c>
      <c r="Q1052" t="s">
        <v>4779</v>
      </c>
      <c r="R1052">
        <v>2</v>
      </c>
      <c r="S1052">
        <v>3</v>
      </c>
      <c r="T1052">
        <v>43</v>
      </c>
      <c r="U1052">
        <v>261</v>
      </c>
      <c r="V1052">
        <v>48</v>
      </c>
      <c r="W1052">
        <v>6928375</v>
      </c>
    </row>
    <row r="1053" spans="1:23" x14ac:dyDescent="0.25">
      <c r="A1053" t="s">
        <v>4780</v>
      </c>
      <c r="B1053" s="1">
        <v>43078</v>
      </c>
      <c r="C1053" s="1">
        <v>43071</v>
      </c>
      <c r="D1053">
        <v>20</v>
      </c>
      <c r="E1053">
        <v>17</v>
      </c>
      <c r="F1053" t="s">
        <v>4781</v>
      </c>
      <c r="G1053">
        <v>257584</v>
      </c>
      <c r="H1053">
        <v>1131</v>
      </c>
      <c r="I1053">
        <v>29</v>
      </c>
      <c r="J1053">
        <v>75</v>
      </c>
      <c r="K1053" t="b">
        <v>0</v>
      </c>
      <c r="L1053" t="b">
        <v>0</v>
      </c>
      <c r="M1053">
        <v>8</v>
      </c>
      <c r="N1053" t="b">
        <v>1</v>
      </c>
      <c r="O1053" t="s">
        <v>4782</v>
      </c>
      <c r="P1053" t="s">
        <v>4783</v>
      </c>
      <c r="Q1053" t="s">
        <v>4784</v>
      </c>
      <c r="R1053">
        <v>6</v>
      </c>
      <c r="S1053">
        <v>7</v>
      </c>
      <c r="T1053">
        <v>139</v>
      </c>
      <c r="U1053">
        <v>556</v>
      </c>
      <c r="V1053">
        <v>39</v>
      </c>
      <c r="W1053">
        <v>0</v>
      </c>
    </row>
    <row r="1054" spans="1:23" x14ac:dyDescent="0.25">
      <c r="A1054" t="s">
        <v>4785</v>
      </c>
      <c r="B1054" s="1">
        <v>43078</v>
      </c>
      <c r="C1054" s="1">
        <v>43072</v>
      </c>
      <c r="D1054">
        <v>18</v>
      </c>
      <c r="E1054">
        <v>17</v>
      </c>
      <c r="F1054" t="s">
        <v>4786</v>
      </c>
      <c r="G1054">
        <v>67802</v>
      </c>
      <c r="H1054">
        <v>3852</v>
      </c>
      <c r="I1054">
        <v>90</v>
      </c>
      <c r="J1054">
        <v>334</v>
      </c>
      <c r="K1054" t="b">
        <v>0</v>
      </c>
      <c r="L1054" t="b">
        <v>0</v>
      </c>
      <c r="M1054">
        <v>11</v>
      </c>
      <c r="N1054" t="b">
        <v>1</v>
      </c>
      <c r="O1054" t="s">
        <v>4787</v>
      </c>
      <c r="P1054" t="s">
        <v>4788</v>
      </c>
      <c r="Q1054" t="s">
        <v>4789</v>
      </c>
      <c r="R1054">
        <v>6</v>
      </c>
      <c r="S1054">
        <v>6</v>
      </c>
      <c r="T1054">
        <v>143</v>
      </c>
      <c r="U1054">
        <v>834</v>
      </c>
      <c r="V1054">
        <v>38</v>
      </c>
      <c r="W1054">
        <v>571111</v>
      </c>
    </row>
    <row r="1055" spans="1:23" x14ac:dyDescent="0.25">
      <c r="A1055" t="s">
        <v>4790</v>
      </c>
      <c r="B1055" s="1">
        <v>43073</v>
      </c>
      <c r="C1055" s="1">
        <v>43071</v>
      </c>
      <c r="D1055">
        <v>17</v>
      </c>
      <c r="E1055">
        <v>24</v>
      </c>
      <c r="F1055" t="s">
        <v>387</v>
      </c>
      <c r="G1055">
        <v>30469</v>
      </c>
      <c r="H1055">
        <v>1024</v>
      </c>
      <c r="I1055">
        <v>69</v>
      </c>
      <c r="J1055">
        <v>586</v>
      </c>
      <c r="K1055" t="b">
        <v>0</v>
      </c>
      <c r="L1055" t="b">
        <v>0</v>
      </c>
      <c r="M1055">
        <v>5</v>
      </c>
      <c r="N1055" t="b">
        <v>1</v>
      </c>
      <c r="O1055" t="s">
        <v>4791</v>
      </c>
      <c r="P1055" t="s">
        <v>4792</v>
      </c>
      <c r="Q1055" t="s">
        <v>4793</v>
      </c>
      <c r="R1055">
        <v>1</v>
      </c>
      <c r="S1055">
        <v>2</v>
      </c>
      <c r="T1055">
        <v>151</v>
      </c>
      <c r="U1055">
        <v>488</v>
      </c>
      <c r="V1055">
        <v>15</v>
      </c>
      <c r="W1055">
        <v>116972</v>
      </c>
    </row>
    <row r="1056" spans="1:23" x14ac:dyDescent="0.25">
      <c r="A1056" t="s">
        <v>4794</v>
      </c>
      <c r="B1056" s="1">
        <v>43077</v>
      </c>
      <c r="C1056" s="1">
        <v>43070</v>
      </c>
      <c r="D1056">
        <v>13</v>
      </c>
      <c r="E1056">
        <v>24</v>
      </c>
      <c r="F1056" t="s">
        <v>4795</v>
      </c>
      <c r="G1056">
        <v>229871</v>
      </c>
      <c r="H1056">
        <v>1678</v>
      </c>
      <c r="I1056">
        <v>271</v>
      </c>
      <c r="J1056">
        <v>0</v>
      </c>
      <c r="K1056" t="b">
        <v>1</v>
      </c>
      <c r="L1056" t="b">
        <v>0</v>
      </c>
      <c r="M1056">
        <v>4</v>
      </c>
      <c r="N1056" t="b">
        <v>1</v>
      </c>
      <c r="O1056" t="s">
        <v>4796</v>
      </c>
      <c r="P1056" t="s">
        <v>4797</v>
      </c>
      <c r="Q1056" t="s">
        <v>4798</v>
      </c>
      <c r="R1056">
        <v>5</v>
      </c>
      <c r="S1056">
        <v>7</v>
      </c>
      <c r="T1056">
        <v>165</v>
      </c>
      <c r="U1056">
        <v>227</v>
      </c>
      <c r="V1056">
        <v>20</v>
      </c>
      <c r="W1056">
        <v>591802</v>
      </c>
    </row>
    <row r="1057" spans="1:23" x14ac:dyDescent="0.25">
      <c r="A1057" t="s">
        <v>4799</v>
      </c>
      <c r="B1057" s="1">
        <v>43073</v>
      </c>
      <c r="C1057" s="1">
        <v>43070</v>
      </c>
      <c r="D1057">
        <v>17</v>
      </c>
      <c r="E1057">
        <v>23</v>
      </c>
      <c r="F1057" t="s">
        <v>104</v>
      </c>
      <c r="G1057">
        <v>85372</v>
      </c>
      <c r="H1057">
        <v>2322</v>
      </c>
      <c r="I1057">
        <v>326</v>
      </c>
      <c r="J1057">
        <v>350</v>
      </c>
      <c r="K1057" t="b">
        <v>0</v>
      </c>
      <c r="L1057" t="b">
        <v>0</v>
      </c>
      <c r="M1057">
        <v>1</v>
      </c>
      <c r="N1057" t="b">
        <v>1</v>
      </c>
      <c r="O1057" t="s">
        <v>4800</v>
      </c>
      <c r="P1057" t="s">
        <v>4801</v>
      </c>
      <c r="Q1057" t="s">
        <v>4802</v>
      </c>
      <c r="R1057">
        <v>1</v>
      </c>
      <c r="S1057">
        <v>3</v>
      </c>
      <c r="T1057">
        <v>488</v>
      </c>
      <c r="U1057">
        <v>1279</v>
      </c>
      <c r="V1057">
        <v>27</v>
      </c>
      <c r="W1057">
        <v>2158902</v>
      </c>
    </row>
    <row r="1058" spans="1:23" x14ac:dyDescent="0.25">
      <c r="A1058" t="s">
        <v>4803</v>
      </c>
      <c r="B1058" s="1">
        <v>43076</v>
      </c>
      <c r="C1058" s="1">
        <v>43069</v>
      </c>
      <c r="D1058">
        <v>10</v>
      </c>
      <c r="E1058">
        <v>10</v>
      </c>
      <c r="F1058" t="s">
        <v>4804</v>
      </c>
      <c r="G1058">
        <v>41714</v>
      </c>
      <c r="H1058">
        <v>2096</v>
      </c>
      <c r="I1058">
        <v>40</v>
      </c>
      <c r="J1058">
        <v>450</v>
      </c>
      <c r="K1058" t="b">
        <v>0</v>
      </c>
      <c r="L1058" t="b">
        <v>0</v>
      </c>
      <c r="M1058">
        <v>2</v>
      </c>
      <c r="N1058" t="b">
        <v>1</v>
      </c>
      <c r="O1058" t="s">
        <v>4805</v>
      </c>
      <c r="P1058" t="s">
        <v>4806</v>
      </c>
      <c r="Q1058" t="s">
        <v>4807</v>
      </c>
      <c r="R1058">
        <v>4</v>
      </c>
      <c r="S1058">
        <v>7</v>
      </c>
      <c r="T1058">
        <v>3</v>
      </c>
      <c r="U1058">
        <v>10</v>
      </c>
      <c r="V1058">
        <v>4</v>
      </c>
      <c r="W1058">
        <v>10263</v>
      </c>
    </row>
    <row r="1059" spans="1:23" x14ac:dyDescent="0.25">
      <c r="A1059" t="s">
        <v>4808</v>
      </c>
      <c r="B1059" s="1">
        <v>43073</v>
      </c>
      <c r="C1059" s="1">
        <v>43069</v>
      </c>
      <c r="D1059">
        <v>14</v>
      </c>
      <c r="E1059">
        <v>27</v>
      </c>
      <c r="F1059" t="s">
        <v>124</v>
      </c>
      <c r="G1059">
        <v>256786</v>
      </c>
      <c r="H1059">
        <v>10439</v>
      </c>
      <c r="I1059">
        <v>108</v>
      </c>
      <c r="J1059">
        <v>1692</v>
      </c>
      <c r="K1059" t="b">
        <v>0</v>
      </c>
      <c r="L1059" t="b">
        <v>0</v>
      </c>
      <c r="M1059">
        <v>2</v>
      </c>
      <c r="N1059" t="b">
        <v>1</v>
      </c>
      <c r="O1059" t="s">
        <v>4809</v>
      </c>
      <c r="P1059" t="s">
        <v>4810</v>
      </c>
      <c r="Q1059" t="s">
        <v>4811</v>
      </c>
      <c r="R1059">
        <v>1</v>
      </c>
      <c r="S1059">
        <v>4</v>
      </c>
      <c r="T1059">
        <v>140</v>
      </c>
      <c r="U1059">
        <v>625</v>
      </c>
      <c r="V1059">
        <v>32</v>
      </c>
      <c r="W1059">
        <v>2098070</v>
      </c>
    </row>
    <row r="1060" spans="1:23" x14ac:dyDescent="0.25">
      <c r="A1060" t="e">
        <f>-gfGtIHfU7A</f>
        <v>#NAME?</v>
      </c>
      <c r="B1060" s="1">
        <v>43076</v>
      </c>
      <c r="C1060" s="1">
        <v>43069</v>
      </c>
      <c r="D1060">
        <v>15</v>
      </c>
      <c r="E1060">
        <v>27</v>
      </c>
      <c r="F1060" t="s">
        <v>1867</v>
      </c>
      <c r="G1060">
        <v>277330</v>
      </c>
      <c r="H1060">
        <v>8878</v>
      </c>
      <c r="I1060">
        <v>239</v>
      </c>
      <c r="J1060">
        <v>527</v>
      </c>
      <c r="K1060" t="b">
        <v>0</v>
      </c>
      <c r="L1060" t="b">
        <v>0</v>
      </c>
      <c r="M1060">
        <v>3</v>
      </c>
      <c r="N1060" t="b">
        <v>1</v>
      </c>
      <c r="O1060" t="s">
        <v>4812</v>
      </c>
      <c r="P1060" t="s">
        <v>4813</v>
      </c>
      <c r="Q1060" t="s">
        <v>4814</v>
      </c>
      <c r="R1060">
        <v>4</v>
      </c>
      <c r="S1060">
        <v>7</v>
      </c>
      <c r="T1060">
        <v>488</v>
      </c>
      <c r="U1060">
        <v>1184</v>
      </c>
      <c r="V1060">
        <v>35</v>
      </c>
      <c r="W1060">
        <v>453620</v>
      </c>
    </row>
    <row r="1061" spans="1:23" x14ac:dyDescent="0.25">
      <c r="A1061" t="s">
        <v>4815</v>
      </c>
      <c r="B1061" s="1">
        <v>43076</v>
      </c>
      <c r="C1061" s="1">
        <v>43069</v>
      </c>
      <c r="D1061">
        <v>18</v>
      </c>
      <c r="E1061">
        <v>17</v>
      </c>
      <c r="F1061" t="s">
        <v>4816</v>
      </c>
      <c r="G1061">
        <v>103478</v>
      </c>
      <c r="H1061">
        <v>4689</v>
      </c>
      <c r="I1061">
        <v>385</v>
      </c>
      <c r="J1061">
        <v>1041</v>
      </c>
      <c r="K1061" t="b">
        <v>0</v>
      </c>
      <c r="L1061" t="b">
        <v>0</v>
      </c>
      <c r="M1061">
        <v>2</v>
      </c>
      <c r="N1061" t="b">
        <v>1</v>
      </c>
      <c r="O1061" t="s">
        <v>4817</v>
      </c>
      <c r="P1061" t="s">
        <v>4818</v>
      </c>
      <c r="Q1061" t="s">
        <v>4819</v>
      </c>
      <c r="R1061">
        <v>4</v>
      </c>
      <c r="S1061">
        <v>7</v>
      </c>
      <c r="T1061">
        <v>61</v>
      </c>
      <c r="U1061">
        <v>77</v>
      </c>
      <c r="V1061">
        <v>16</v>
      </c>
      <c r="W1061">
        <v>215432</v>
      </c>
    </row>
    <row r="1062" spans="1:23" x14ac:dyDescent="0.25">
      <c r="A1062" t="s">
        <v>4820</v>
      </c>
      <c r="B1062" s="1">
        <v>43076</v>
      </c>
      <c r="C1062" s="1">
        <v>43070</v>
      </c>
      <c r="D1062">
        <v>5</v>
      </c>
      <c r="E1062">
        <v>10</v>
      </c>
      <c r="F1062" t="s">
        <v>4821</v>
      </c>
      <c r="G1062">
        <v>21513</v>
      </c>
      <c r="H1062">
        <v>770</v>
      </c>
      <c r="I1062">
        <v>4</v>
      </c>
      <c r="J1062">
        <v>63</v>
      </c>
      <c r="K1062" t="b">
        <v>0</v>
      </c>
      <c r="L1062" t="b">
        <v>0</v>
      </c>
      <c r="M1062">
        <v>2</v>
      </c>
      <c r="N1062" t="b">
        <v>1</v>
      </c>
      <c r="O1062" t="s">
        <v>4822</v>
      </c>
      <c r="P1062" t="s">
        <v>4823</v>
      </c>
      <c r="Q1062" t="s">
        <v>4824</v>
      </c>
      <c r="R1062">
        <v>4</v>
      </c>
      <c r="S1062">
        <v>6</v>
      </c>
      <c r="T1062">
        <v>7</v>
      </c>
      <c r="U1062">
        <v>11</v>
      </c>
      <c r="V1062">
        <v>5</v>
      </c>
      <c r="W1062">
        <v>32907</v>
      </c>
    </row>
    <row r="1063" spans="1:23" x14ac:dyDescent="0.25">
      <c r="A1063" t="s">
        <v>4825</v>
      </c>
      <c r="B1063" s="1">
        <v>43076</v>
      </c>
      <c r="C1063" s="1">
        <v>41253</v>
      </c>
      <c r="D1063">
        <v>17</v>
      </c>
      <c r="E1063">
        <v>27</v>
      </c>
      <c r="F1063" t="s">
        <v>4826</v>
      </c>
      <c r="G1063">
        <v>7753</v>
      </c>
      <c r="H1063">
        <v>29</v>
      </c>
      <c r="I1063">
        <v>3</v>
      </c>
      <c r="J1063">
        <v>3</v>
      </c>
      <c r="K1063" t="b">
        <v>0</v>
      </c>
      <c r="L1063" t="b">
        <v>0</v>
      </c>
      <c r="M1063">
        <v>2</v>
      </c>
      <c r="N1063" t="b">
        <v>1</v>
      </c>
      <c r="O1063" t="s">
        <v>4827</v>
      </c>
      <c r="P1063" t="s">
        <v>4828</v>
      </c>
      <c r="Q1063" t="s">
        <v>4829</v>
      </c>
      <c r="R1063">
        <v>4</v>
      </c>
      <c r="S1063">
        <v>1823</v>
      </c>
      <c r="T1063">
        <v>17</v>
      </c>
      <c r="U1063">
        <v>29</v>
      </c>
      <c r="V1063">
        <v>7</v>
      </c>
      <c r="W1063">
        <v>32678</v>
      </c>
    </row>
    <row r="1064" spans="1:23" x14ac:dyDescent="0.25">
      <c r="A1064" t="s">
        <v>4830</v>
      </c>
      <c r="B1064" s="1">
        <v>43076</v>
      </c>
      <c r="C1064" s="1">
        <v>43069</v>
      </c>
      <c r="D1064">
        <v>1</v>
      </c>
      <c r="E1064">
        <v>1</v>
      </c>
      <c r="F1064" t="s">
        <v>4831</v>
      </c>
      <c r="G1064">
        <v>89311</v>
      </c>
      <c r="H1064">
        <v>599</v>
      </c>
      <c r="I1064">
        <v>26</v>
      </c>
      <c r="J1064">
        <v>52</v>
      </c>
      <c r="K1064" t="b">
        <v>0</v>
      </c>
      <c r="L1064" t="b">
        <v>0</v>
      </c>
      <c r="M1064">
        <v>0</v>
      </c>
      <c r="N1064" t="b">
        <v>0</v>
      </c>
      <c r="O1064" t="s">
        <v>4832</v>
      </c>
      <c r="P1064" t="s">
        <v>4833</v>
      </c>
      <c r="Q1064" t="s">
        <v>4834</v>
      </c>
      <c r="R1064">
        <v>4</v>
      </c>
      <c r="S1064">
        <v>7</v>
      </c>
      <c r="T1064">
        <v>85</v>
      </c>
      <c r="U1064">
        <v>238</v>
      </c>
      <c r="V1064">
        <v>17</v>
      </c>
      <c r="W1064">
        <v>32</v>
      </c>
    </row>
    <row r="1065" spans="1:23" x14ac:dyDescent="0.25">
      <c r="A1065" t="s">
        <v>4835</v>
      </c>
      <c r="B1065" s="1">
        <v>43075</v>
      </c>
      <c r="C1065" s="1">
        <v>43067</v>
      </c>
      <c r="D1065">
        <v>16</v>
      </c>
      <c r="E1065">
        <v>24</v>
      </c>
      <c r="F1065" t="s">
        <v>4836</v>
      </c>
      <c r="G1065">
        <v>1300011</v>
      </c>
      <c r="H1065">
        <v>94279</v>
      </c>
      <c r="I1065">
        <v>1006</v>
      </c>
      <c r="J1065">
        <v>6958</v>
      </c>
      <c r="K1065" t="b">
        <v>0</v>
      </c>
      <c r="L1065" t="b">
        <v>0</v>
      </c>
      <c r="M1065">
        <v>2</v>
      </c>
      <c r="N1065" t="b">
        <v>1</v>
      </c>
      <c r="O1065" t="s">
        <v>4837</v>
      </c>
      <c r="P1065" t="s">
        <v>4838</v>
      </c>
      <c r="Q1065" t="s">
        <v>4839</v>
      </c>
      <c r="R1065">
        <v>3</v>
      </c>
      <c r="S1065">
        <v>8</v>
      </c>
      <c r="T1065">
        <v>73</v>
      </c>
      <c r="U1065">
        <v>169</v>
      </c>
      <c r="V1065">
        <v>17</v>
      </c>
      <c r="W1065">
        <v>4563294</v>
      </c>
    </row>
    <row r="1066" spans="1:23" x14ac:dyDescent="0.25">
      <c r="A1066" t="s">
        <v>4840</v>
      </c>
      <c r="B1066" s="1">
        <v>43075</v>
      </c>
      <c r="C1066" s="1">
        <v>43046</v>
      </c>
      <c r="D1066">
        <v>7</v>
      </c>
      <c r="E1066">
        <v>22</v>
      </c>
      <c r="F1066" t="s">
        <v>4841</v>
      </c>
      <c r="G1066">
        <v>65821</v>
      </c>
      <c r="H1066">
        <v>34</v>
      </c>
      <c r="I1066">
        <v>10</v>
      </c>
      <c r="J1066">
        <v>0</v>
      </c>
      <c r="K1066" t="b">
        <v>1</v>
      </c>
      <c r="L1066" t="b">
        <v>0</v>
      </c>
      <c r="M1066">
        <v>1</v>
      </c>
      <c r="N1066" t="b">
        <v>1</v>
      </c>
      <c r="O1066" t="s">
        <v>4842</v>
      </c>
      <c r="P1066" t="s">
        <v>4843</v>
      </c>
      <c r="Q1066" t="s">
        <v>4844</v>
      </c>
      <c r="R1066">
        <v>3</v>
      </c>
      <c r="S1066">
        <v>29</v>
      </c>
      <c r="T1066">
        <v>2</v>
      </c>
      <c r="U1066">
        <v>5</v>
      </c>
      <c r="V1066">
        <v>4</v>
      </c>
      <c r="W1066">
        <v>53</v>
      </c>
    </row>
    <row r="1067" spans="1:23" x14ac:dyDescent="0.25">
      <c r="A1067" t="s">
        <v>4845</v>
      </c>
      <c r="B1067" s="1">
        <v>43074</v>
      </c>
      <c r="C1067" s="1">
        <v>40910</v>
      </c>
      <c r="D1067">
        <v>23</v>
      </c>
      <c r="E1067">
        <v>24</v>
      </c>
      <c r="F1067" t="s">
        <v>4846</v>
      </c>
      <c r="G1067">
        <v>52164</v>
      </c>
      <c r="H1067">
        <v>218</v>
      </c>
      <c r="I1067">
        <v>8</v>
      </c>
      <c r="J1067">
        <v>31</v>
      </c>
      <c r="K1067" t="b">
        <v>0</v>
      </c>
      <c r="L1067" t="b">
        <v>0</v>
      </c>
      <c r="M1067">
        <v>2</v>
      </c>
      <c r="N1067" t="b">
        <v>1</v>
      </c>
      <c r="O1067" t="s">
        <v>4847</v>
      </c>
      <c r="P1067" t="s">
        <v>4848</v>
      </c>
      <c r="Q1067" t="s">
        <v>4849</v>
      </c>
      <c r="R1067">
        <v>2</v>
      </c>
      <c r="S1067">
        <v>2164</v>
      </c>
      <c r="T1067">
        <v>2</v>
      </c>
      <c r="U1067">
        <v>6</v>
      </c>
      <c r="V1067">
        <v>5</v>
      </c>
      <c r="W1067">
        <v>355</v>
      </c>
    </row>
    <row r="1068" spans="1:23" x14ac:dyDescent="0.25">
      <c r="A1068" t="s">
        <v>4850</v>
      </c>
      <c r="B1068" s="1">
        <v>43073</v>
      </c>
      <c r="C1068" s="1">
        <v>43062</v>
      </c>
      <c r="D1068">
        <v>16</v>
      </c>
      <c r="E1068">
        <v>22</v>
      </c>
      <c r="F1068" t="s">
        <v>4851</v>
      </c>
      <c r="G1068">
        <v>4767</v>
      </c>
      <c r="H1068">
        <v>90</v>
      </c>
      <c r="I1068">
        <v>1</v>
      </c>
      <c r="J1068">
        <v>4</v>
      </c>
      <c r="K1068" t="b">
        <v>0</v>
      </c>
      <c r="L1068" t="b">
        <v>0</v>
      </c>
      <c r="M1068">
        <v>0</v>
      </c>
      <c r="N1068" t="b">
        <v>0</v>
      </c>
      <c r="O1068" t="s">
        <v>4852</v>
      </c>
      <c r="P1068" t="s">
        <v>4853</v>
      </c>
      <c r="Q1068" t="s">
        <v>4854</v>
      </c>
      <c r="R1068">
        <v>1</v>
      </c>
      <c r="S1068">
        <v>11</v>
      </c>
      <c r="T1068">
        <v>17</v>
      </c>
      <c r="U1068">
        <v>28</v>
      </c>
      <c r="V1068">
        <v>7</v>
      </c>
      <c r="W1068">
        <v>53</v>
      </c>
    </row>
    <row r="1069" spans="1:23" x14ac:dyDescent="0.25">
      <c r="A1069" t="s">
        <v>4855</v>
      </c>
      <c r="B1069" s="1">
        <v>43081</v>
      </c>
      <c r="C1069" s="1">
        <v>43073</v>
      </c>
      <c r="D1069">
        <v>22</v>
      </c>
      <c r="E1069">
        <v>22</v>
      </c>
      <c r="F1069" t="s">
        <v>4856</v>
      </c>
      <c r="G1069">
        <v>10403477</v>
      </c>
      <c r="H1069">
        <v>261095</v>
      </c>
      <c r="I1069">
        <v>15386</v>
      </c>
      <c r="J1069">
        <v>33906</v>
      </c>
      <c r="K1069" t="b">
        <v>0</v>
      </c>
      <c r="L1069" t="b">
        <v>0</v>
      </c>
      <c r="M1069">
        <v>9</v>
      </c>
      <c r="N1069" t="b">
        <v>1</v>
      </c>
      <c r="O1069" t="s">
        <v>4857</v>
      </c>
      <c r="P1069" t="s">
        <v>4858</v>
      </c>
      <c r="Q1069" t="s">
        <v>4859</v>
      </c>
      <c r="R1069">
        <v>8</v>
      </c>
      <c r="S1069">
        <v>8</v>
      </c>
      <c r="T1069">
        <v>8</v>
      </c>
      <c r="U1069">
        <v>33</v>
      </c>
      <c r="V1069">
        <v>21</v>
      </c>
      <c r="W1069">
        <v>3656237</v>
      </c>
    </row>
    <row r="1070" spans="1:23" x14ac:dyDescent="0.25">
      <c r="A1070" t="s">
        <v>4860</v>
      </c>
      <c r="B1070" s="1">
        <v>43077</v>
      </c>
      <c r="C1070" s="1">
        <v>43073</v>
      </c>
      <c r="D1070">
        <v>0</v>
      </c>
      <c r="E1070">
        <v>24</v>
      </c>
      <c r="F1070" t="s">
        <v>4861</v>
      </c>
      <c r="G1070">
        <v>7080039</v>
      </c>
      <c r="H1070">
        <v>63371</v>
      </c>
      <c r="I1070">
        <v>5261</v>
      </c>
      <c r="J1070">
        <v>10668</v>
      </c>
      <c r="K1070" t="b">
        <v>0</v>
      </c>
      <c r="L1070" t="b">
        <v>0</v>
      </c>
      <c r="M1070">
        <v>2</v>
      </c>
      <c r="N1070" t="b">
        <v>1</v>
      </c>
      <c r="O1070" t="s">
        <v>4862</v>
      </c>
      <c r="P1070" t="s">
        <v>4863</v>
      </c>
      <c r="Q1070" t="s">
        <v>4864</v>
      </c>
      <c r="R1070">
        <v>4</v>
      </c>
      <c r="S1070">
        <v>4</v>
      </c>
      <c r="T1070">
        <v>11</v>
      </c>
      <c r="U1070">
        <v>93</v>
      </c>
      <c r="V1070">
        <v>22</v>
      </c>
      <c r="W1070">
        <v>1446544</v>
      </c>
    </row>
    <row r="1071" spans="1:23" x14ac:dyDescent="0.25">
      <c r="A1071" t="s">
        <v>4865</v>
      </c>
      <c r="B1071" s="1">
        <v>43080</v>
      </c>
      <c r="C1071" s="1">
        <v>43073</v>
      </c>
      <c r="D1071">
        <v>13</v>
      </c>
      <c r="E1071">
        <v>24</v>
      </c>
      <c r="F1071" t="s">
        <v>822</v>
      </c>
      <c r="G1071">
        <v>758052</v>
      </c>
      <c r="H1071">
        <v>8174</v>
      </c>
      <c r="I1071">
        <v>831</v>
      </c>
      <c r="J1071">
        <v>3337</v>
      </c>
      <c r="K1071" t="b">
        <v>0</v>
      </c>
      <c r="L1071" t="b">
        <v>0</v>
      </c>
      <c r="M1071">
        <v>2</v>
      </c>
      <c r="N1071" t="b">
        <v>1</v>
      </c>
      <c r="O1071" t="s">
        <v>4866</v>
      </c>
      <c r="P1071" t="s">
        <v>4867</v>
      </c>
      <c r="Q1071" t="s">
        <v>825</v>
      </c>
      <c r="R1071">
        <v>7</v>
      </c>
      <c r="S1071">
        <v>7</v>
      </c>
      <c r="T1071">
        <v>165</v>
      </c>
      <c r="U1071">
        <v>436</v>
      </c>
      <c r="V1071">
        <v>14</v>
      </c>
      <c r="W1071">
        <v>1858919</v>
      </c>
    </row>
    <row r="1072" spans="1:23" x14ac:dyDescent="0.25">
      <c r="A1072" t="s">
        <v>4868</v>
      </c>
      <c r="B1072" s="1">
        <v>43081</v>
      </c>
      <c r="C1072" s="1">
        <v>43073</v>
      </c>
      <c r="D1072">
        <v>19</v>
      </c>
      <c r="E1072">
        <v>24</v>
      </c>
      <c r="F1072" t="s">
        <v>4869</v>
      </c>
      <c r="G1072">
        <v>5952094</v>
      </c>
      <c r="H1072">
        <v>96880</v>
      </c>
      <c r="I1072">
        <v>4179</v>
      </c>
      <c r="J1072">
        <v>8159</v>
      </c>
      <c r="K1072" t="b">
        <v>0</v>
      </c>
      <c r="L1072" t="b">
        <v>0</v>
      </c>
      <c r="M1072">
        <v>2</v>
      </c>
      <c r="N1072" t="b">
        <v>1</v>
      </c>
      <c r="O1072" t="s">
        <v>4870</v>
      </c>
      <c r="P1072" t="s">
        <v>4871</v>
      </c>
      <c r="Q1072" t="s">
        <v>4872</v>
      </c>
      <c r="R1072">
        <v>8</v>
      </c>
      <c r="S1072">
        <v>8</v>
      </c>
      <c r="T1072">
        <v>93</v>
      </c>
      <c r="U1072">
        <v>373</v>
      </c>
      <c r="V1072">
        <v>43</v>
      </c>
      <c r="W1072">
        <v>247252</v>
      </c>
    </row>
    <row r="1073" spans="1:23" x14ac:dyDescent="0.25">
      <c r="A1073" t="s">
        <v>4873</v>
      </c>
      <c r="B1073" s="1">
        <v>43080</v>
      </c>
      <c r="C1073" s="1">
        <v>43073</v>
      </c>
      <c r="D1073">
        <v>11</v>
      </c>
      <c r="E1073">
        <v>24</v>
      </c>
      <c r="F1073" t="s">
        <v>39</v>
      </c>
      <c r="G1073">
        <v>834586</v>
      </c>
      <c r="H1073">
        <v>17702</v>
      </c>
      <c r="I1073">
        <v>917</v>
      </c>
      <c r="J1073">
        <v>1680</v>
      </c>
      <c r="K1073" t="b">
        <v>0</v>
      </c>
      <c r="L1073" t="b">
        <v>0</v>
      </c>
      <c r="M1073">
        <v>5</v>
      </c>
      <c r="N1073" t="b">
        <v>1</v>
      </c>
      <c r="O1073" t="s">
        <v>4874</v>
      </c>
      <c r="P1073" t="s">
        <v>4875</v>
      </c>
      <c r="Q1073" t="s">
        <v>4876</v>
      </c>
      <c r="R1073">
        <v>7</v>
      </c>
      <c r="S1073">
        <v>7</v>
      </c>
      <c r="T1073">
        <v>110</v>
      </c>
      <c r="U1073">
        <v>343</v>
      </c>
      <c r="V1073">
        <v>28</v>
      </c>
      <c r="W1073">
        <v>13186408</v>
      </c>
    </row>
    <row r="1074" spans="1:23" x14ac:dyDescent="0.25">
      <c r="A1074" t="s">
        <v>4877</v>
      </c>
      <c r="B1074" s="1">
        <v>43080</v>
      </c>
      <c r="C1074" s="1">
        <v>43073</v>
      </c>
      <c r="D1074">
        <v>12</v>
      </c>
      <c r="E1074">
        <v>24</v>
      </c>
      <c r="F1074" t="s">
        <v>3762</v>
      </c>
      <c r="G1074">
        <v>1332449</v>
      </c>
      <c r="H1074">
        <v>49673</v>
      </c>
      <c r="I1074">
        <v>648</v>
      </c>
      <c r="J1074">
        <v>5017</v>
      </c>
      <c r="K1074" t="b">
        <v>0</v>
      </c>
      <c r="L1074" t="b">
        <v>0</v>
      </c>
      <c r="M1074">
        <v>2</v>
      </c>
      <c r="N1074" t="b">
        <v>1</v>
      </c>
      <c r="O1074" t="s">
        <v>4878</v>
      </c>
      <c r="P1074" t="s">
        <v>4879</v>
      </c>
      <c r="Q1074" t="s">
        <v>4880</v>
      </c>
      <c r="R1074">
        <v>7</v>
      </c>
      <c r="S1074">
        <v>7</v>
      </c>
      <c r="T1074">
        <v>36</v>
      </c>
      <c r="U1074">
        <v>59</v>
      </c>
      <c r="V1074">
        <v>8</v>
      </c>
      <c r="W1074">
        <v>790164</v>
      </c>
    </row>
    <row r="1075" spans="1:23" x14ac:dyDescent="0.25">
      <c r="A1075" t="s">
        <v>4881</v>
      </c>
      <c r="B1075" s="1">
        <v>43074</v>
      </c>
      <c r="C1075" s="1">
        <v>43073</v>
      </c>
      <c r="D1075">
        <v>4</v>
      </c>
      <c r="E1075">
        <v>17</v>
      </c>
      <c r="F1075" t="s">
        <v>74</v>
      </c>
      <c r="G1075">
        <v>1270477</v>
      </c>
      <c r="H1075">
        <v>12058</v>
      </c>
      <c r="I1075">
        <v>620</v>
      </c>
      <c r="J1075">
        <v>6865</v>
      </c>
      <c r="K1075" t="b">
        <v>0</v>
      </c>
      <c r="L1075" t="b">
        <v>0</v>
      </c>
      <c r="M1075">
        <v>6</v>
      </c>
      <c r="N1075" t="b">
        <v>1</v>
      </c>
      <c r="O1075" t="s">
        <v>4882</v>
      </c>
      <c r="P1075" t="s">
        <v>4883</v>
      </c>
      <c r="Q1075" t="s">
        <v>4884</v>
      </c>
      <c r="R1075">
        <v>1</v>
      </c>
      <c r="S1075">
        <v>1</v>
      </c>
      <c r="T1075">
        <v>139</v>
      </c>
      <c r="U1075">
        <v>1590</v>
      </c>
      <c r="V1075">
        <v>45</v>
      </c>
      <c r="W1075">
        <v>3212413</v>
      </c>
    </row>
    <row r="1076" spans="1:23" x14ac:dyDescent="0.25">
      <c r="A1076" t="s">
        <v>4885</v>
      </c>
      <c r="B1076" s="1">
        <v>43080</v>
      </c>
      <c r="C1076" s="1">
        <v>43073</v>
      </c>
      <c r="D1076">
        <v>15</v>
      </c>
      <c r="E1076">
        <v>10</v>
      </c>
      <c r="F1076" t="s">
        <v>3627</v>
      </c>
      <c r="G1076">
        <v>2302545</v>
      </c>
      <c r="H1076">
        <v>129661</v>
      </c>
      <c r="I1076">
        <v>932</v>
      </c>
      <c r="J1076">
        <v>8213</v>
      </c>
      <c r="K1076" t="b">
        <v>0</v>
      </c>
      <c r="L1076" t="b">
        <v>0</v>
      </c>
      <c r="M1076">
        <v>4</v>
      </c>
      <c r="N1076" t="b">
        <v>1</v>
      </c>
      <c r="O1076" t="s">
        <v>4886</v>
      </c>
      <c r="P1076" t="s">
        <v>4887</v>
      </c>
      <c r="Q1076" t="s">
        <v>4888</v>
      </c>
      <c r="R1076">
        <v>7</v>
      </c>
      <c r="S1076">
        <v>7</v>
      </c>
      <c r="T1076">
        <v>126</v>
      </c>
      <c r="U1076">
        <v>213</v>
      </c>
      <c r="V1076">
        <v>13</v>
      </c>
      <c r="W1076">
        <v>11325240</v>
      </c>
    </row>
    <row r="1077" spans="1:23" x14ac:dyDescent="0.25">
      <c r="A1077" t="s">
        <v>4889</v>
      </c>
      <c r="B1077" s="1">
        <v>43076</v>
      </c>
      <c r="C1077" s="1">
        <v>43072</v>
      </c>
      <c r="D1077">
        <v>5</v>
      </c>
      <c r="E1077">
        <v>24</v>
      </c>
      <c r="F1077" t="s">
        <v>54</v>
      </c>
      <c r="G1077">
        <v>4440269</v>
      </c>
      <c r="H1077">
        <v>57183</v>
      </c>
      <c r="I1077">
        <v>8779</v>
      </c>
      <c r="J1077">
        <v>13342</v>
      </c>
      <c r="K1077" t="b">
        <v>0</v>
      </c>
      <c r="L1077" t="b">
        <v>0</v>
      </c>
      <c r="M1077">
        <v>1</v>
      </c>
      <c r="N1077" t="b">
        <v>1</v>
      </c>
      <c r="O1077" t="s">
        <v>4890</v>
      </c>
      <c r="P1077" t="s">
        <v>4891</v>
      </c>
      <c r="Q1077" t="s">
        <v>4892</v>
      </c>
      <c r="R1077">
        <v>3</v>
      </c>
      <c r="S1077">
        <v>4</v>
      </c>
      <c r="T1077">
        <v>488</v>
      </c>
      <c r="U1077">
        <v>2033</v>
      </c>
      <c r="V1077">
        <v>32</v>
      </c>
      <c r="W1077">
        <v>5292034</v>
      </c>
    </row>
    <row r="1078" spans="1:23" x14ac:dyDescent="0.25">
      <c r="A1078" t="s">
        <v>4893</v>
      </c>
      <c r="B1078" s="1">
        <v>43079</v>
      </c>
      <c r="C1078" s="1">
        <v>43073</v>
      </c>
      <c r="D1078">
        <v>1</v>
      </c>
      <c r="E1078">
        <v>15</v>
      </c>
      <c r="F1078" t="s">
        <v>4219</v>
      </c>
      <c r="G1078">
        <v>1240566</v>
      </c>
      <c r="H1078">
        <v>31501</v>
      </c>
      <c r="I1078">
        <v>435</v>
      </c>
      <c r="J1078">
        <v>3433</v>
      </c>
      <c r="K1078" t="b">
        <v>0</v>
      </c>
      <c r="L1078" t="b">
        <v>0</v>
      </c>
      <c r="M1078">
        <v>2</v>
      </c>
      <c r="N1078" t="b">
        <v>1</v>
      </c>
      <c r="O1078" t="s">
        <v>4894</v>
      </c>
      <c r="P1078" t="s">
        <v>4895</v>
      </c>
      <c r="Q1078" t="s">
        <v>4896</v>
      </c>
      <c r="R1078">
        <v>6</v>
      </c>
      <c r="S1078">
        <v>6</v>
      </c>
      <c r="T1078">
        <v>69</v>
      </c>
      <c r="U1078">
        <v>275</v>
      </c>
      <c r="V1078">
        <v>30</v>
      </c>
      <c r="W1078">
        <v>1062478</v>
      </c>
    </row>
    <row r="1079" spans="1:23" x14ac:dyDescent="0.25">
      <c r="A1079" t="s">
        <v>4897</v>
      </c>
      <c r="B1079" s="1">
        <v>43080</v>
      </c>
      <c r="C1079" s="1">
        <v>43073</v>
      </c>
      <c r="D1079">
        <v>11</v>
      </c>
      <c r="E1079">
        <v>24</v>
      </c>
      <c r="F1079" t="s">
        <v>4898</v>
      </c>
      <c r="G1079">
        <v>366408</v>
      </c>
      <c r="H1079">
        <v>8569</v>
      </c>
      <c r="I1079">
        <v>242</v>
      </c>
      <c r="J1079">
        <v>434</v>
      </c>
      <c r="K1079" t="b">
        <v>0</v>
      </c>
      <c r="L1079" t="b">
        <v>0</v>
      </c>
      <c r="M1079">
        <v>2</v>
      </c>
      <c r="N1079" t="b">
        <v>1</v>
      </c>
      <c r="O1079" t="s">
        <v>4899</v>
      </c>
      <c r="P1079" t="s">
        <v>4900</v>
      </c>
      <c r="Q1079" t="s">
        <v>4901</v>
      </c>
      <c r="R1079">
        <v>7</v>
      </c>
      <c r="S1079">
        <v>7</v>
      </c>
      <c r="T1079">
        <v>139</v>
      </c>
      <c r="U1079">
        <v>157</v>
      </c>
      <c r="V1079">
        <v>7</v>
      </c>
      <c r="W1079">
        <v>1471450</v>
      </c>
    </row>
    <row r="1080" spans="1:23" x14ac:dyDescent="0.25">
      <c r="A1080" t="s">
        <v>4902</v>
      </c>
      <c r="B1080" s="1">
        <v>43076</v>
      </c>
      <c r="C1080" s="1">
        <v>43073</v>
      </c>
      <c r="D1080">
        <v>14</v>
      </c>
      <c r="E1080">
        <v>25</v>
      </c>
      <c r="F1080" t="s">
        <v>69</v>
      </c>
      <c r="G1080">
        <v>666861</v>
      </c>
      <c r="H1080">
        <v>16006</v>
      </c>
      <c r="I1080">
        <v>916</v>
      </c>
      <c r="J1080">
        <v>3686</v>
      </c>
      <c r="K1080" t="b">
        <v>0</v>
      </c>
      <c r="L1080" t="b">
        <v>0</v>
      </c>
      <c r="M1080">
        <v>0</v>
      </c>
      <c r="N1080" t="b">
        <v>0</v>
      </c>
      <c r="O1080" t="s">
        <v>4903</v>
      </c>
      <c r="P1080" t="s">
        <v>4904</v>
      </c>
      <c r="Q1080" t="s">
        <v>4905</v>
      </c>
      <c r="R1080">
        <v>3</v>
      </c>
      <c r="S1080">
        <v>3</v>
      </c>
      <c r="T1080">
        <v>39</v>
      </c>
      <c r="U1080">
        <v>148</v>
      </c>
      <c r="V1080">
        <v>20</v>
      </c>
      <c r="W1080">
        <v>3808198</v>
      </c>
    </row>
    <row r="1081" spans="1:23" x14ac:dyDescent="0.25">
      <c r="A1081" t="s">
        <v>4906</v>
      </c>
      <c r="B1081" s="1">
        <v>43080</v>
      </c>
      <c r="C1081" s="1">
        <v>43073</v>
      </c>
      <c r="D1081">
        <v>20</v>
      </c>
      <c r="E1081">
        <v>24</v>
      </c>
      <c r="F1081" t="s">
        <v>4907</v>
      </c>
      <c r="G1081">
        <v>198195</v>
      </c>
      <c r="H1081">
        <v>636</v>
      </c>
      <c r="I1081">
        <v>1339</v>
      </c>
      <c r="J1081">
        <v>409</v>
      </c>
      <c r="K1081" t="b">
        <v>0</v>
      </c>
      <c r="L1081" t="b">
        <v>0</v>
      </c>
      <c r="M1081">
        <v>4</v>
      </c>
      <c r="N1081" t="b">
        <v>1</v>
      </c>
      <c r="O1081" t="s">
        <v>4908</v>
      </c>
      <c r="P1081" t="s">
        <v>4909</v>
      </c>
      <c r="Q1081" t="s">
        <v>4910</v>
      </c>
      <c r="R1081">
        <v>7</v>
      </c>
      <c r="S1081">
        <v>7</v>
      </c>
      <c r="T1081">
        <v>164</v>
      </c>
      <c r="U1081">
        <v>555</v>
      </c>
      <c r="V1081">
        <v>23</v>
      </c>
      <c r="W1081">
        <v>2786000</v>
      </c>
    </row>
    <row r="1082" spans="1:23" x14ac:dyDescent="0.25">
      <c r="A1082" t="s">
        <v>4911</v>
      </c>
      <c r="B1082" s="1">
        <v>43080</v>
      </c>
      <c r="C1082" s="1">
        <v>43073</v>
      </c>
      <c r="D1082">
        <v>11</v>
      </c>
      <c r="E1082">
        <v>10</v>
      </c>
      <c r="F1082" t="s">
        <v>4912</v>
      </c>
      <c r="G1082">
        <v>2286134</v>
      </c>
      <c r="H1082">
        <v>153706</v>
      </c>
      <c r="I1082">
        <v>1358</v>
      </c>
      <c r="J1082">
        <v>9905</v>
      </c>
      <c r="K1082" t="b">
        <v>0</v>
      </c>
      <c r="L1082" t="b">
        <v>0</v>
      </c>
      <c r="M1082">
        <v>2</v>
      </c>
      <c r="N1082" t="b">
        <v>1</v>
      </c>
      <c r="O1082" t="s">
        <v>4913</v>
      </c>
      <c r="P1082" t="s">
        <v>4914</v>
      </c>
      <c r="Q1082" t="s">
        <v>4915</v>
      </c>
      <c r="R1082">
        <v>7</v>
      </c>
      <c r="S1082">
        <v>7</v>
      </c>
      <c r="T1082">
        <v>124</v>
      </c>
      <c r="U1082">
        <v>129</v>
      </c>
      <c r="V1082">
        <v>4</v>
      </c>
      <c r="W1082">
        <v>1759496</v>
      </c>
    </row>
    <row r="1083" spans="1:23" x14ac:dyDescent="0.25">
      <c r="A1083" t="s">
        <v>4916</v>
      </c>
      <c r="B1083" s="1">
        <v>43080</v>
      </c>
      <c r="C1083" s="1">
        <v>43073</v>
      </c>
      <c r="D1083">
        <v>14</v>
      </c>
      <c r="E1083">
        <v>27</v>
      </c>
      <c r="F1083" t="s">
        <v>124</v>
      </c>
      <c r="G1083">
        <v>315694</v>
      </c>
      <c r="H1083">
        <v>13689</v>
      </c>
      <c r="I1083">
        <v>218</v>
      </c>
      <c r="J1083">
        <v>2778</v>
      </c>
      <c r="K1083" t="b">
        <v>0</v>
      </c>
      <c r="L1083" t="b">
        <v>0</v>
      </c>
      <c r="M1083">
        <v>2</v>
      </c>
      <c r="N1083" t="b">
        <v>1</v>
      </c>
      <c r="O1083" t="s">
        <v>4917</v>
      </c>
      <c r="P1083" t="s">
        <v>4918</v>
      </c>
      <c r="Q1083" t="s">
        <v>4919</v>
      </c>
      <c r="R1083">
        <v>7</v>
      </c>
      <c r="S1083">
        <v>7</v>
      </c>
      <c r="T1083">
        <v>140</v>
      </c>
      <c r="U1083">
        <v>617</v>
      </c>
      <c r="V1083">
        <v>34</v>
      </c>
      <c r="W1083">
        <v>2098070</v>
      </c>
    </row>
    <row r="1084" spans="1:23" x14ac:dyDescent="0.25">
      <c r="A1084" t="s">
        <v>4920</v>
      </c>
      <c r="B1084" s="1">
        <v>43079</v>
      </c>
      <c r="C1084" s="1">
        <v>43073</v>
      </c>
      <c r="D1084">
        <v>16</v>
      </c>
      <c r="E1084">
        <v>27</v>
      </c>
      <c r="F1084" t="s">
        <v>134</v>
      </c>
      <c r="G1084">
        <v>251174</v>
      </c>
      <c r="H1084">
        <v>16962</v>
      </c>
      <c r="I1084">
        <v>76</v>
      </c>
      <c r="J1084">
        <v>634</v>
      </c>
      <c r="K1084" t="b">
        <v>0</v>
      </c>
      <c r="L1084" t="b">
        <v>0</v>
      </c>
      <c r="M1084">
        <v>2</v>
      </c>
      <c r="N1084" t="b">
        <v>1</v>
      </c>
      <c r="O1084" t="s">
        <v>4921</v>
      </c>
      <c r="P1084" t="s">
        <v>4922</v>
      </c>
      <c r="Q1084" t="s">
        <v>4923</v>
      </c>
      <c r="R1084">
        <v>6</v>
      </c>
      <c r="S1084">
        <v>6</v>
      </c>
      <c r="T1084">
        <v>18</v>
      </c>
      <c r="U1084">
        <v>68</v>
      </c>
      <c r="V1084">
        <v>15</v>
      </c>
      <c r="W1084">
        <v>1096490</v>
      </c>
    </row>
    <row r="1085" spans="1:23" x14ac:dyDescent="0.25">
      <c r="A1085" t="s">
        <v>4924</v>
      </c>
      <c r="B1085" s="1">
        <v>43074</v>
      </c>
      <c r="C1085" s="1">
        <v>43072</v>
      </c>
      <c r="D1085">
        <v>17</v>
      </c>
      <c r="E1085">
        <v>23</v>
      </c>
      <c r="F1085" t="s">
        <v>104</v>
      </c>
      <c r="G1085">
        <v>239226</v>
      </c>
      <c r="H1085">
        <v>6932</v>
      </c>
      <c r="I1085">
        <v>341</v>
      </c>
      <c r="J1085">
        <v>454</v>
      </c>
      <c r="K1085" t="b">
        <v>0</v>
      </c>
      <c r="L1085" t="b">
        <v>0</v>
      </c>
      <c r="M1085">
        <v>1</v>
      </c>
      <c r="N1085" t="b">
        <v>1</v>
      </c>
      <c r="O1085" t="s">
        <v>4925</v>
      </c>
      <c r="P1085" t="s">
        <v>4926</v>
      </c>
      <c r="Q1085" t="s">
        <v>4927</v>
      </c>
      <c r="R1085">
        <v>1</v>
      </c>
      <c r="S1085">
        <v>2</v>
      </c>
      <c r="T1085">
        <v>488</v>
      </c>
      <c r="U1085">
        <v>1256</v>
      </c>
      <c r="V1085">
        <v>28</v>
      </c>
      <c r="W1085">
        <v>2158902</v>
      </c>
    </row>
    <row r="1086" spans="1:23" x14ac:dyDescent="0.25">
      <c r="A1086" t="s">
        <v>4928</v>
      </c>
      <c r="B1086" s="1">
        <v>43074</v>
      </c>
      <c r="C1086" s="1">
        <v>43073</v>
      </c>
      <c r="D1086">
        <v>15</v>
      </c>
      <c r="E1086">
        <v>24</v>
      </c>
      <c r="F1086" t="s">
        <v>550</v>
      </c>
      <c r="G1086">
        <v>174569</v>
      </c>
      <c r="H1086">
        <v>5616</v>
      </c>
      <c r="I1086">
        <v>74</v>
      </c>
      <c r="J1086">
        <v>497</v>
      </c>
      <c r="K1086" t="b">
        <v>0</v>
      </c>
      <c r="L1086" t="b">
        <v>0</v>
      </c>
      <c r="M1086">
        <v>5</v>
      </c>
      <c r="N1086" t="b">
        <v>1</v>
      </c>
      <c r="O1086" t="s">
        <v>4929</v>
      </c>
      <c r="P1086" t="s">
        <v>4930</v>
      </c>
      <c r="Q1086" t="s">
        <v>4931</v>
      </c>
      <c r="R1086">
        <v>1</v>
      </c>
      <c r="S1086">
        <v>1</v>
      </c>
      <c r="T1086">
        <v>134</v>
      </c>
      <c r="U1086">
        <v>580</v>
      </c>
      <c r="V1086">
        <v>18</v>
      </c>
      <c r="W1086">
        <v>23760020</v>
      </c>
    </row>
    <row r="1087" spans="1:23" x14ac:dyDescent="0.25">
      <c r="A1087" t="s">
        <v>4932</v>
      </c>
      <c r="B1087" s="1">
        <v>43079</v>
      </c>
      <c r="C1087" s="1">
        <v>43073</v>
      </c>
      <c r="D1087">
        <v>18</v>
      </c>
      <c r="E1087">
        <v>17</v>
      </c>
      <c r="F1087" t="s">
        <v>4933</v>
      </c>
      <c r="G1087">
        <v>36929</v>
      </c>
      <c r="H1087">
        <v>0</v>
      </c>
      <c r="I1087">
        <v>0</v>
      </c>
      <c r="J1087">
        <v>0</v>
      </c>
      <c r="K1087" t="b">
        <v>1</v>
      </c>
      <c r="L1087" t="b">
        <v>1</v>
      </c>
      <c r="M1087">
        <v>1</v>
      </c>
      <c r="N1087" t="b">
        <v>1</v>
      </c>
      <c r="O1087" t="s">
        <v>4934</v>
      </c>
      <c r="P1087" t="s">
        <v>4935</v>
      </c>
      <c r="Q1087" t="s">
        <v>4936</v>
      </c>
      <c r="R1087">
        <v>6</v>
      </c>
      <c r="S1087">
        <v>6</v>
      </c>
      <c r="T1087">
        <v>79</v>
      </c>
      <c r="U1087">
        <v>92</v>
      </c>
      <c r="V1087">
        <v>6</v>
      </c>
      <c r="W1087">
        <v>33950</v>
      </c>
    </row>
    <row r="1088" spans="1:23" x14ac:dyDescent="0.25">
      <c r="A1088" t="s">
        <v>4937</v>
      </c>
      <c r="B1088" s="1">
        <v>43080</v>
      </c>
      <c r="C1088" s="1">
        <v>43073</v>
      </c>
      <c r="D1088">
        <v>16</v>
      </c>
      <c r="E1088">
        <v>10</v>
      </c>
      <c r="F1088" t="s">
        <v>2437</v>
      </c>
      <c r="G1088">
        <v>104674</v>
      </c>
      <c r="H1088">
        <v>1789</v>
      </c>
      <c r="I1088">
        <v>157</v>
      </c>
      <c r="J1088">
        <v>127</v>
      </c>
      <c r="K1088" t="b">
        <v>0</v>
      </c>
      <c r="L1088" t="b">
        <v>0</v>
      </c>
      <c r="M1088">
        <v>2</v>
      </c>
      <c r="N1088" t="b">
        <v>1</v>
      </c>
      <c r="O1088" t="s">
        <v>4938</v>
      </c>
      <c r="P1088" t="s">
        <v>4939</v>
      </c>
      <c r="Q1088" t="s">
        <v>4940</v>
      </c>
      <c r="R1088">
        <v>7</v>
      </c>
      <c r="S1088">
        <v>7</v>
      </c>
      <c r="T1088">
        <v>124</v>
      </c>
      <c r="U1088">
        <v>141</v>
      </c>
      <c r="V1088">
        <v>7</v>
      </c>
      <c r="W1088">
        <v>258749</v>
      </c>
    </row>
    <row r="1089" spans="1:23" x14ac:dyDescent="0.25">
      <c r="A1089" t="s">
        <v>4941</v>
      </c>
      <c r="B1089" s="1">
        <v>43078</v>
      </c>
      <c r="C1089" s="1">
        <v>43072</v>
      </c>
      <c r="D1089">
        <v>0</v>
      </c>
      <c r="E1089">
        <v>26</v>
      </c>
      <c r="F1089" t="s">
        <v>3250</v>
      </c>
      <c r="G1089">
        <v>1027805</v>
      </c>
      <c r="H1089">
        <v>47164</v>
      </c>
      <c r="I1089">
        <v>490</v>
      </c>
      <c r="J1089">
        <v>5746</v>
      </c>
      <c r="K1089" t="b">
        <v>0</v>
      </c>
      <c r="L1089" t="b">
        <v>0</v>
      </c>
      <c r="M1089">
        <v>2</v>
      </c>
      <c r="N1089" t="b">
        <v>1</v>
      </c>
      <c r="O1089" t="s">
        <v>4942</v>
      </c>
      <c r="P1089" t="s">
        <v>4943</v>
      </c>
      <c r="Q1089" t="s">
        <v>4944</v>
      </c>
      <c r="R1089">
        <v>5</v>
      </c>
      <c r="S1089">
        <v>6</v>
      </c>
      <c r="T1089">
        <v>143</v>
      </c>
      <c r="U1089">
        <v>310</v>
      </c>
      <c r="V1089">
        <v>13</v>
      </c>
      <c r="W1089">
        <v>3877691</v>
      </c>
    </row>
    <row r="1090" spans="1:23" x14ac:dyDescent="0.25">
      <c r="A1090" t="s">
        <v>4945</v>
      </c>
      <c r="B1090" s="1">
        <v>43077</v>
      </c>
      <c r="C1090" s="1">
        <v>43073</v>
      </c>
      <c r="D1090">
        <v>16</v>
      </c>
      <c r="E1090">
        <v>26</v>
      </c>
      <c r="F1090" t="s">
        <v>139</v>
      </c>
      <c r="G1090">
        <v>16080</v>
      </c>
      <c r="H1090">
        <v>436</v>
      </c>
      <c r="I1090">
        <v>18</v>
      </c>
      <c r="J1090">
        <v>66</v>
      </c>
      <c r="K1090" t="b">
        <v>0</v>
      </c>
      <c r="L1090" t="b">
        <v>0</v>
      </c>
      <c r="M1090">
        <v>3</v>
      </c>
      <c r="N1090" t="b">
        <v>1</v>
      </c>
      <c r="O1090" t="s">
        <v>4946</v>
      </c>
      <c r="P1090" t="s">
        <v>4947</v>
      </c>
      <c r="Q1090" t="s">
        <v>4948</v>
      </c>
      <c r="R1090">
        <v>4</v>
      </c>
      <c r="S1090">
        <v>4</v>
      </c>
      <c r="T1090">
        <v>54</v>
      </c>
      <c r="U1090">
        <v>590</v>
      </c>
      <c r="V1090">
        <v>36</v>
      </c>
      <c r="W1090">
        <v>890739</v>
      </c>
    </row>
    <row r="1091" spans="1:23" x14ac:dyDescent="0.25">
      <c r="A1091" t="s">
        <v>4949</v>
      </c>
      <c r="B1091" s="1">
        <v>43076</v>
      </c>
      <c r="C1091" s="1">
        <v>43072</v>
      </c>
      <c r="D1091">
        <v>23</v>
      </c>
      <c r="E1091">
        <v>24</v>
      </c>
      <c r="F1091" t="s">
        <v>387</v>
      </c>
      <c r="G1091">
        <v>73344</v>
      </c>
      <c r="H1091">
        <v>2049</v>
      </c>
      <c r="I1091">
        <v>234</v>
      </c>
      <c r="J1091">
        <v>2147</v>
      </c>
      <c r="K1091" t="b">
        <v>0</v>
      </c>
      <c r="L1091" t="b">
        <v>0</v>
      </c>
      <c r="M1091">
        <v>2</v>
      </c>
      <c r="N1091" t="b">
        <v>1</v>
      </c>
      <c r="O1091" t="s">
        <v>4950</v>
      </c>
      <c r="P1091" t="s">
        <v>4951</v>
      </c>
      <c r="Q1091" t="s">
        <v>4952</v>
      </c>
      <c r="R1091">
        <v>3</v>
      </c>
      <c r="S1091">
        <v>4</v>
      </c>
      <c r="T1091">
        <v>98</v>
      </c>
      <c r="U1091">
        <v>209</v>
      </c>
      <c r="V1091">
        <v>8</v>
      </c>
      <c r="W1091">
        <v>116972</v>
      </c>
    </row>
    <row r="1092" spans="1:23" x14ac:dyDescent="0.25">
      <c r="A1092" t="s">
        <v>4953</v>
      </c>
      <c r="B1092" s="1">
        <v>43078</v>
      </c>
      <c r="C1092" s="1">
        <v>43072</v>
      </c>
      <c r="D1092">
        <v>5</v>
      </c>
      <c r="E1092">
        <v>17</v>
      </c>
      <c r="F1092" t="s">
        <v>4954</v>
      </c>
      <c r="G1092">
        <v>88857</v>
      </c>
      <c r="H1092">
        <v>418</v>
      </c>
      <c r="I1092">
        <v>60</v>
      </c>
      <c r="J1092">
        <v>400</v>
      </c>
      <c r="K1092" t="b">
        <v>0</v>
      </c>
      <c r="L1092" t="b">
        <v>0</v>
      </c>
      <c r="M1092">
        <v>0</v>
      </c>
      <c r="N1092" t="b">
        <v>0</v>
      </c>
      <c r="O1092" t="s">
        <v>4955</v>
      </c>
      <c r="P1092" t="s">
        <v>4956</v>
      </c>
      <c r="Q1092" t="s">
        <v>4957</v>
      </c>
      <c r="R1092">
        <v>5</v>
      </c>
      <c r="S1092">
        <v>6</v>
      </c>
      <c r="T1092">
        <v>79</v>
      </c>
      <c r="U1092">
        <v>88</v>
      </c>
      <c r="V1092">
        <v>5</v>
      </c>
      <c r="W1092">
        <v>0</v>
      </c>
    </row>
    <row r="1093" spans="1:23" x14ac:dyDescent="0.25">
      <c r="A1093" t="s">
        <v>4958</v>
      </c>
      <c r="B1093" s="1">
        <v>43074</v>
      </c>
      <c r="C1093" s="1">
        <v>43072</v>
      </c>
      <c r="D1093">
        <v>20</v>
      </c>
      <c r="E1093">
        <v>17</v>
      </c>
      <c r="F1093" t="s">
        <v>975</v>
      </c>
      <c r="G1093">
        <v>47614</v>
      </c>
      <c r="H1093">
        <v>358</v>
      </c>
      <c r="I1093">
        <v>30</v>
      </c>
      <c r="J1093">
        <v>457</v>
      </c>
      <c r="K1093" t="b">
        <v>0</v>
      </c>
      <c r="L1093" t="b">
        <v>0</v>
      </c>
      <c r="M1093">
        <v>6</v>
      </c>
      <c r="N1093" t="b">
        <v>1</v>
      </c>
      <c r="O1093" t="s">
        <v>4959</v>
      </c>
      <c r="P1093" t="s">
        <v>4960</v>
      </c>
      <c r="Q1093" t="s">
        <v>4961</v>
      </c>
      <c r="R1093">
        <v>1</v>
      </c>
      <c r="S1093">
        <v>2</v>
      </c>
      <c r="T1093">
        <v>79</v>
      </c>
      <c r="U1093">
        <v>217</v>
      </c>
      <c r="V1093">
        <v>23</v>
      </c>
      <c r="W1093">
        <v>2702088</v>
      </c>
    </row>
    <row r="1094" spans="1:23" x14ac:dyDescent="0.25">
      <c r="A1094" t="s">
        <v>4962</v>
      </c>
      <c r="B1094" s="1">
        <v>43077</v>
      </c>
      <c r="C1094" s="1">
        <v>43071</v>
      </c>
      <c r="D1094">
        <v>15</v>
      </c>
      <c r="E1094">
        <v>24</v>
      </c>
      <c r="F1094" t="s">
        <v>272</v>
      </c>
      <c r="G1094">
        <v>3336924</v>
      </c>
      <c r="H1094">
        <v>117732</v>
      </c>
      <c r="I1094">
        <v>1654</v>
      </c>
      <c r="J1094">
        <v>12125</v>
      </c>
      <c r="K1094" t="b">
        <v>0</v>
      </c>
      <c r="L1094" t="b">
        <v>0</v>
      </c>
      <c r="M1094">
        <v>6</v>
      </c>
      <c r="N1094" t="b">
        <v>1</v>
      </c>
      <c r="O1094" t="s">
        <v>4963</v>
      </c>
      <c r="P1094" t="s">
        <v>4964</v>
      </c>
      <c r="Q1094" t="s">
        <v>4965</v>
      </c>
      <c r="R1094">
        <v>4</v>
      </c>
      <c r="S1094">
        <v>6</v>
      </c>
      <c r="T1094">
        <v>16</v>
      </c>
      <c r="U1094">
        <v>159</v>
      </c>
      <c r="V1094">
        <v>26</v>
      </c>
      <c r="W1094">
        <v>5008492</v>
      </c>
    </row>
    <row r="1095" spans="1:23" x14ac:dyDescent="0.25">
      <c r="A1095" t="s">
        <v>4966</v>
      </c>
      <c r="B1095" s="1">
        <v>43077</v>
      </c>
      <c r="C1095" s="1">
        <v>43071</v>
      </c>
      <c r="D1095">
        <v>22</v>
      </c>
      <c r="E1095">
        <v>25</v>
      </c>
      <c r="F1095" t="s">
        <v>4967</v>
      </c>
      <c r="G1095">
        <v>22186</v>
      </c>
      <c r="H1095">
        <v>168</v>
      </c>
      <c r="I1095">
        <v>22</v>
      </c>
      <c r="J1095">
        <v>0</v>
      </c>
      <c r="K1095" t="b">
        <v>1</v>
      </c>
      <c r="L1095" t="b">
        <v>0</v>
      </c>
      <c r="M1095">
        <v>0</v>
      </c>
      <c r="N1095" t="b">
        <v>0</v>
      </c>
      <c r="O1095" t="s">
        <v>4968</v>
      </c>
      <c r="P1095" t="s">
        <v>236</v>
      </c>
      <c r="Q1095" t="s">
        <v>4969</v>
      </c>
      <c r="R1095">
        <v>4</v>
      </c>
      <c r="S1095">
        <v>6</v>
      </c>
      <c r="T1095">
        <v>0</v>
      </c>
      <c r="U1095">
        <v>0</v>
      </c>
      <c r="V1095">
        <v>0</v>
      </c>
      <c r="W1095">
        <v>634903</v>
      </c>
    </row>
    <row r="1096" spans="1:23" x14ac:dyDescent="0.25">
      <c r="A1096" t="s">
        <v>4970</v>
      </c>
      <c r="B1096" s="1">
        <v>43077</v>
      </c>
      <c r="C1096" s="1">
        <v>43070</v>
      </c>
      <c r="D1096">
        <v>19</v>
      </c>
      <c r="E1096">
        <v>26</v>
      </c>
      <c r="F1096" t="s">
        <v>4971</v>
      </c>
      <c r="G1096">
        <v>3842533</v>
      </c>
      <c r="H1096">
        <v>169168</v>
      </c>
      <c r="I1096">
        <v>914</v>
      </c>
      <c r="J1096">
        <v>4749</v>
      </c>
      <c r="K1096" t="b">
        <v>0</v>
      </c>
      <c r="L1096" t="b">
        <v>0</v>
      </c>
      <c r="M1096">
        <v>7</v>
      </c>
      <c r="N1096" t="b">
        <v>1</v>
      </c>
      <c r="O1096" t="s">
        <v>4972</v>
      </c>
      <c r="P1096" t="s">
        <v>4973</v>
      </c>
      <c r="Q1096" t="s">
        <v>4974</v>
      </c>
      <c r="R1096">
        <v>4</v>
      </c>
      <c r="S1096">
        <v>7</v>
      </c>
      <c r="T1096">
        <v>79</v>
      </c>
      <c r="U1096">
        <v>215</v>
      </c>
      <c r="V1096">
        <v>18</v>
      </c>
      <c r="W1096">
        <v>3112713</v>
      </c>
    </row>
    <row r="1097" spans="1:23" x14ac:dyDescent="0.25">
      <c r="A1097" t="s">
        <v>4975</v>
      </c>
      <c r="B1097" s="1">
        <v>43077</v>
      </c>
      <c r="C1097" s="1">
        <v>42250</v>
      </c>
      <c r="D1097">
        <v>6</v>
      </c>
      <c r="E1097">
        <v>2</v>
      </c>
      <c r="F1097" t="s">
        <v>4976</v>
      </c>
      <c r="G1097">
        <v>4842</v>
      </c>
      <c r="H1097">
        <v>23</v>
      </c>
      <c r="I1097">
        <v>1</v>
      </c>
      <c r="J1097">
        <v>6</v>
      </c>
      <c r="K1097" t="b">
        <v>0</v>
      </c>
      <c r="L1097" t="b">
        <v>0</v>
      </c>
      <c r="M1097">
        <v>1</v>
      </c>
      <c r="N1097" t="b">
        <v>1</v>
      </c>
      <c r="O1097" t="s">
        <v>4977</v>
      </c>
      <c r="P1097" t="s">
        <v>4978</v>
      </c>
      <c r="Q1097" t="s">
        <v>4979</v>
      </c>
      <c r="R1097">
        <v>4</v>
      </c>
      <c r="S1097">
        <v>827</v>
      </c>
      <c r="T1097">
        <v>1</v>
      </c>
      <c r="U1097">
        <v>5</v>
      </c>
      <c r="V1097">
        <v>5</v>
      </c>
      <c r="W1097">
        <v>266</v>
      </c>
    </row>
    <row r="1098" spans="1:23" x14ac:dyDescent="0.25">
      <c r="A1098" t="s">
        <v>4980</v>
      </c>
      <c r="B1098" s="1">
        <v>43076</v>
      </c>
      <c r="C1098" s="1">
        <v>43069</v>
      </c>
      <c r="D1098">
        <v>22</v>
      </c>
      <c r="E1098">
        <v>22</v>
      </c>
      <c r="F1098" t="s">
        <v>4981</v>
      </c>
      <c r="G1098">
        <v>1375345</v>
      </c>
      <c r="H1098">
        <v>27619</v>
      </c>
      <c r="I1098">
        <v>810</v>
      </c>
      <c r="J1098">
        <v>1029</v>
      </c>
      <c r="K1098" t="b">
        <v>0</v>
      </c>
      <c r="L1098" t="b">
        <v>0</v>
      </c>
      <c r="M1098">
        <v>3</v>
      </c>
      <c r="N1098" t="b">
        <v>1</v>
      </c>
      <c r="O1098" t="s">
        <v>4982</v>
      </c>
      <c r="P1098" t="s">
        <v>4983</v>
      </c>
      <c r="Q1098" t="s">
        <v>4984</v>
      </c>
      <c r="R1098">
        <v>3</v>
      </c>
      <c r="S1098">
        <v>7</v>
      </c>
      <c r="T1098">
        <v>92</v>
      </c>
      <c r="U1098">
        <v>439</v>
      </c>
      <c r="V1098">
        <v>30</v>
      </c>
      <c r="W1098">
        <v>9230156</v>
      </c>
    </row>
    <row r="1099" spans="1:23" x14ac:dyDescent="0.25">
      <c r="A1099" t="s">
        <v>4985</v>
      </c>
      <c r="B1099" s="1">
        <v>43075</v>
      </c>
      <c r="C1099" s="1">
        <v>43068</v>
      </c>
      <c r="D1099">
        <v>0</v>
      </c>
      <c r="E1099">
        <v>26</v>
      </c>
      <c r="F1099" t="s">
        <v>4986</v>
      </c>
      <c r="G1099">
        <v>778338</v>
      </c>
      <c r="H1099">
        <v>18343</v>
      </c>
      <c r="I1099">
        <v>22369</v>
      </c>
      <c r="J1099">
        <v>4488</v>
      </c>
      <c r="K1099" t="b">
        <v>0</v>
      </c>
      <c r="L1099" t="b">
        <v>0</v>
      </c>
      <c r="M1099">
        <v>2</v>
      </c>
      <c r="N1099" t="b">
        <v>1</v>
      </c>
      <c r="O1099" t="s">
        <v>4987</v>
      </c>
      <c r="P1099" t="s">
        <v>4988</v>
      </c>
      <c r="Q1099" t="s">
        <v>4989</v>
      </c>
      <c r="R1099">
        <v>2</v>
      </c>
      <c r="S1099">
        <v>7</v>
      </c>
      <c r="T1099">
        <v>183</v>
      </c>
      <c r="U1099">
        <v>455</v>
      </c>
      <c r="V1099">
        <v>20</v>
      </c>
      <c r="W1099">
        <v>2776381</v>
      </c>
    </row>
    <row r="1100" spans="1:23" x14ac:dyDescent="0.25">
      <c r="A1100" t="s">
        <v>4990</v>
      </c>
      <c r="B1100" s="1">
        <v>43075</v>
      </c>
      <c r="C1100" s="1">
        <v>43068</v>
      </c>
      <c r="D1100">
        <v>20</v>
      </c>
      <c r="E1100">
        <v>26</v>
      </c>
      <c r="F1100" t="s">
        <v>4991</v>
      </c>
      <c r="G1100">
        <v>150229</v>
      </c>
      <c r="H1100">
        <v>3529</v>
      </c>
      <c r="I1100">
        <v>271</v>
      </c>
      <c r="J1100">
        <v>574</v>
      </c>
      <c r="K1100" t="b">
        <v>0</v>
      </c>
      <c r="L1100" t="b">
        <v>0</v>
      </c>
      <c r="M1100">
        <v>0</v>
      </c>
      <c r="N1100" t="b">
        <v>0</v>
      </c>
      <c r="O1100" t="s">
        <v>4992</v>
      </c>
      <c r="P1100" t="s">
        <v>4993</v>
      </c>
      <c r="Q1100" t="s">
        <v>4994</v>
      </c>
      <c r="R1100">
        <v>2</v>
      </c>
      <c r="S1100">
        <v>7</v>
      </c>
      <c r="T1100">
        <v>126</v>
      </c>
      <c r="U1100">
        <v>481</v>
      </c>
      <c r="V1100">
        <v>37</v>
      </c>
      <c r="W1100">
        <v>1074281</v>
      </c>
    </row>
    <row r="1101" spans="1:23" x14ac:dyDescent="0.25">
      <c r="A1101" t="s">
        <v>4995</v>
      </c>
      <c r="B1101" s="1">
        <v>43075</v>
      </c>
      <c r="C1101" s="1">
        <v>43070</v>
      </c>
      <c r="D1101">
        <v>5</v>
      </c>
      <c r="E1101">
        <v>10</v>
      </c>
      <c r="F1101" t="s">
        <v>4996</v>
      </c>
      <c r="G1101">
        <v>122462</v>
      </c>
      <c r="H1101">
        <v>6794</v>
      </c>
      <c r="I1101">
        <v>114</v>
      </c>
      <c r="J1101">
        <v>330</v>
      </c>
      <c r="K1101" t="b">
        <v>0</v>
      </c>
      <c r="L1101" t="b">
        <v>0</v>
      </c>
      <c r="M1101">
        <v>1</v>
      </c>
      <c r="N1101" t="b">
        <v>1</v>
      </c>
      <c r="O1101" t="s">
        <v>4997</v>
      </c>
      <c r="P1101" t="s">
        <v>4998</v>
      </c>
      <c r="Q1101" t="s">
        <v>4999</v>
      </c>
      <c r="R1101">
        <v>2</v>
      </c>
      <c r="S1101">
        <v>5</v>
      </c>
      <c r="T1101">
        <v>171</v>
      </c>
      <c r="U1101">
        <v>514</v>
      </c>
      <c r="V1101">
        <v>12</v>
      </c>
      <c r="W1101">
        <v>1008419</v>
      </c>
    </row>
    <row r="1102" spans="1:23" x14ac:dyDescent="0.25">
      <c r="A1102" t="s">
        <v>5000</v>
      </c>
      <c r="B1102" s="1">
        <v>43076</v>
      </c>
      <c r="C1102" s="1">
        <v>43074</v>
      </c>
      <c r="D1102">
        <v>16</v>
      </c>
      <c r="E1102">
        <v>1</v>
      </c>
      <c r="F1102" t="s">
        <v>491</v>
      </c>
      <c r="G1102">
        <v>2626520</v>
      </c>
      <c r="H1102">
        <v>69894</v>
      </c>
      <c r="I1102">
        <v>4546</v>
      </c>
      <c r="J1102">
        <v>11647</v>
      </c>
      <c r="K1102" t="b">
        <v>0</v>
      </c>
      <c r="L1102" t="b">
        <v>0</v>
      </c>
      <c r="M1102">
        <v>2</v>
      </c>
      <c r="N1102" t="b">
        <v>1</v>
      </c>
      <c r="O1102" t="s">
        <v>5001</v>
      </c>
      <c r="P1102" t="s">
        <v>5002</v>
      </c>
      <c r="Q1102" t="s">
        <v>5003</v>
      </c>
      <c r="R1102">
        <v>2</v>
      </c>
      <c r="S1102">
        <v>2</v>
      </c>
      <c r="T1102">
        <v>113</v>
      </c>
      <c r="U1102">
        <v>293</v>
      </c>
      <c r="V1102">
        <v>12</v>
      </c>
      <c r="W1102">
        <v>7579253</v>
      </c>
    </row>
    <row r="1103" spans="1:23" x14ac:dyDescent="0.25">
      <c r="A1103" t="s">
        <v>5004</v>
      </c>
      <c r="B1103" s="1">
        <v>43081</v>
      </c>
      <c r="C1103" s="1">
        <v>43074</v>
      </c>
      <c r="D1103">
        <v>15</v>
      </c>
      <c r="E1103">
        <v>26</v>
      </c>
      <c r="F1103" t="s">
        <v>1339</v>
      </c>
      <c r="G1103">
        <v>740043</v>
      </c>
      <c r="H1103">
        <v>32585</v>
      </c>
      <c r="I1103">
        <v>1043</v>
      </c>
      <c r="J1103">
        <v>4009</v>
      </c>
      <c r="K1103" t="b">
        <v>0</v>
      </c>
      <c r="L1103" t="b">
        <v>0</v>
      </c>
      <c r="M1103">
        <v>3</v>
      </c>
      <c r="N1103" t="b">
        <v>1</v>
      </c>
      <c r="O1103" t="s">
        <v>5005</v>
      </c>
      <c r="P1103" t="s">
        <v>5006</v>
      </c>
      <c r="Q1103" t="s">
        <v>5007</v>
      </c>
      <c r="R1103">
        <v>7</v>
      </c>
      <c r="S1103">
        <v>7</v>
      </c>
      <c r="T1103">
        <v>488</v>
      </c>
      <c r="U1103">
        <v>1319</v>
      </c>
      <c r="V1103">
        <v>13</v>
      </c>
      <c r="W1103">
        <v>1115811</v>
      </c>
    </row>
    <row r="1104" spans="1:23" x14ac:dyDescent="0.25">
      <c r="A1104" t="s">
        <v>5008</v>
      </c>
      <c r="B1104" s="1">
        <v>43081</v>
      </c>
      <c r="C1104" s="1">
        <v>43074</v>
      </c>
      <c r="D1104">
        <v>18</v>
      </c>
      <c r="E1104">
        <v>1</v>
      </c>
      <c r="F1104" t="s">
        <v>204</v>
      </c>
      <c r="G1104">
        <v>1225593</v>
      </c>
      <c r="H1104">
        <v>28014</v>
      </c>
      <c r="I1104">
        <v>861</v>
      </c>
      <c r="J1104">
        <v>3978</v>
      </c>
      <c r="K1104" t="b">
        <v>0</v>
      </c>
      <c r="L1104" t="b">
        <v>0</v>
      </c>
      <c r="M1104">
        <v>3</v>
      </c>
      <c r="N1104" t="b">
        <v>1</v>
      </c>
      <c r="O1104" t="s">
        <v>5009</v>
      </c>
      <c r="P1104" t="s">
        <v>5010</v>
      </c>
      <c r="Q1104" t="s">
        <v>5011</v>
      </c>
      <c r="R1104">
        <v>7</v>
      </c>
      <c r="S1104">
        <v>7</v>
      </c>
      <c r="T1104">
        <v>110</v>
      </c>
      <c r="U1104">
        <v>223</v>
      </c>
      <c r="V1104">
        <v>11</v>
      </c>
      <c r="W1104">
        <v>6366779</v>
      </c>
    </row>
    <row r="1105" spans="1:23" x14ac:dyDescent="0.25">
      <c r="A1105" t="e">
        <f>-RmUADCWI4A</f>
        <v>#NAME?</v>
      </c>
      <c r="B1105" s="1">
        <v>43081</v>
      </c>
      <c r="C1105" s="1">
        <v>43073</v>
      </c>
      <c r="D1105">
        <v>22</v>
      </c>
      <c r="E1105">
        <v>17</v>
      </c>
      <c r="F1105" t="s">
        <v>5012</v>
      </c>
      <c r="G1105">
        <v>14107720</v>
      </c>
      <c r="H1105">
        <v>356297</v>
      </c>
      <c r="I1105">
        <v>7889</v>
      </c>
      <c r="J1105">
        <v>27012</v>
      </c>
      <c r="K1105" t="b">
        <v>0</v>
      </c>
      <c r="L1105" t="b">
        <v>0</v>
      </c>
      <c r="M1105">
        <v>6</v>
      </c>
      <c r="N1105" t="b">
        <v>1</v>
      </c>
      <c r="O1105" t="s">
        <v>5013</v>
      </c>
      <c r="P1105" t="s">
        <v>5014</v>
      </c>
      <c r="Q1105" t="s">
        <v>5015</v>
      </c>
      <c r="R1105">
        <v>7</v>
      </c>
      <c r="S1105">
        <v>8</v>
      </c>
      <c r="T1105">
        <v>111</v>
      </c>
      <c r="U1105">
        <v>443</v>
      </c>
      <c r="V1105">
        <v>36</v>
      </c>
      <c r="W1105">
        <v>27998379</v>
      </c>
    </row>
    <row r="1106" spans="1:23" x14ac:dyDescent="0.25">
      <c r="A1106" t="s">
        <v>5016</v>
      </c>
      <c r="B1106" s="1">
        <v>43075</v>
      </c>
      <c r="C1106" s="1">
        <v>43074</v>
      </c>
      <c r="D1106">
        <v>8</v>
      </c>
      <c r="E1106">
        <v>24</v>
      </c>
      <c r="F1106" t="s">
        <v>624</v>
      </c>
      <c r="G1106">
        <v>990016</v>
      </c>
      <c r="H1106">
        <v>14361</v>
      </c>
      <c r="I1106">
        <v>2239</v>
      </c>
      <c r="J1106">
        <v>4567</v>
      </c>
      <c r="K1106" t="b">
        <v>0</v>
      </c>
      <c r="L1106" t="b">
        <v>0</v>
      </c>
      <c r="M1106">
        <v>0</v>
      </c>
      <c r="N1106" t="b">
        <v>0</v>
      </c>
      <c r="O1106" t="s">
        <v>5017</v>
      </c>
      <c r="P1106" t="s">
        <v>626</v>
      </c>
      <c r="Q1106" t="s">
        <v>5018</v>
      </c>
      <c r="R1106">
        <v>1</v>
      </c>
      <c r="S1106">
        <v>1</v>
      </c>
      <c r="T1106">
        <v>488</v>
      </c>
      <c r="U1106">
        <v>3345</v>
      </c>
      <c r="V1106">
        <v>30</v>
      </c>
      <c r="W1106">
        <v>3965373</v>
      </c>
    </row>
    <row r="1107" spans="1:23" x14ac:dyDescent="0.25">
      <c r="A1107" t="s">
        <v>5019</v>
      </c>
      <c r="B1107" s="1">
        <v>43075</v>
      </c>
      <c r="C1107" s="1">
        <v>43074</v>
      </c>
      <c r="D1107">
        <v>14</v>
      </c>
      <c r="E1107">
        <v>24</v>
      </c>
      <c r="F1107" t="s">
        <v>737</v>
      </c>
      <c r="G1107">
        <v>239087</v>
      </c>
      <c r="H1107">
        <v>4299</v>
      </c>
      <c r="I1107">
        <v>178</v>
      </c>
      <c r="J1107">
        <v>990</v>
      </c>
      <c r="K1107" t="b">
        <v>0</v>
      </c>
      <c r="L1107" t="b">
        <v>0</v>
      </c>
      <c r="M1107">
        <v>3</v>
      </c>
      <c r="N1107" t="b">
        <v>1</v>
      </c>
      <c r="O1107" t="s">
        <v>5020</v>
      </c>
      <c r="P1107" t="s">
        <v>5021</v>
      </c>
      <c r="Q1107" t="s">
        <v>5022</v>
      </c>
      <c r="R1107">
        <v>1</v>
      </c>
      <c r="S1107">
        <v>1</v>
      </c>
      <c r="T1107">
        <v>151</v>
      </c>
      <c r="U1107">
        <v>511</v>
      </c>
      <c r="V1107">
        <v>34</v>
      </c>
      <c r="W1107">
        <v>3181914</v>
      </c>
    </row>
    <row r="1108" spans="1:23" x14ac:dyDescent="0.25">
      <c r="A1108" t="s">
        <v>5023</v>
      </c>
      <c r="B1108" s="1">
        <v>43081</v>
      </c>
      <c r="C1108" s="1">
        <v>43074</v>
      </c>
      <c r="D1108">
        <v>5</v>
      </c>
      <c r="E1108">
        <v>17</v>
      </c>
      <c r="F1108" t="s">
        <v>74</v>
      </c>
      <c r="G1108">
        <v>1376133</v>
      </c>
      <c r="H1108">
        <v>8879</v>
      </c>
      <c r="I1108">
        <v>1198</v>
      </c>
      <c r="J1108">
        <v>3040</v>
      </c>
      <c r="K1108" t="b">
        <v>0</v>
      </c>
      <c r="L1108" t="b">
        <v>0</v>
      </c>
      <c r="M1108">
        <v>7</v>
      </c>
      <c r="N1108" t="b">
        <v>1</v>
      </c>
      <c r="O1108" t="s">
        <v>5024</v>
      </c>
      <c r="P1108" t="s">
        <v>5025</v>
      </c>
      <c r="Q1108" t="s">
        <v>5026</v>
      </c>
      <c r="R1108">
        <v>7</v>
      </c>
      <c r="S1108">
        <v>7</v>
      </c>
      <c r="T1108">
        <v>139</v>
      </c>
      <c r="U1108">
        <v>1615</v>
      </c>
      <c r="V1108">
        <v>49</v>
      </c>
      <c r="W1108">
        <v>3212413</v>
      </c>
    </row>
    <row r="1109" spans="1:23" x14ac:dyDescent="0.25">
      <c r="A1109" t="s">
        <v>5027</v>
      </c>
      <c r="B1109" s="1">
        <v>43075</v>
      </c>
      <c r="C1109" s="1">
        <v>43074</v>
      </c>
      <c r="D1109">
        <v>10</v>
      </c>
      <c r="E1109">
        <v>23</v>
      </c>
      <c r="F1109" t="s">
        <v>629</v>
      </c>
      <c r="G1109">
        <v>1365999</v>
      </c>
      <c r="H1109">
        <v>26821</v>
      </c>
      <c r="I1109">
        <v>423</v>
      </c>
      <c r="J1109">
        <v>1908</v>
      </c>
      <c r="K1109" t="b">
        <v>0</v>
      </c>
      <c r="L1109" t="b">
        <v>0</v>
      </c>
      <c r="M1109">
        <v>2</v>
      </c>
      <c r="N1109" t="b">
        <v>1</v>
      </c>
      <c r="O1109" t="s">
        <v>5028</v>
      </c>
      <c r="P1109" t="s">
        <v>5029</v>
      </c>
      <c r="Q1109" t="s">
        <v>5030</v>
      </c>
      <c r="R1109">
        <v>1</v>
      </c>
      <c r="S1109">
        <v>1</v>
      </c>
      <c r="T1109">
        <v>488</v>
      </c>
      <c r="U1109">
        <v>1753</v>
      </c>
      <c r="V1109">
        <v>19</v>
      </c>
      <c r="W1109">
        <v>11259007</v>
      </c>
    </row>
    <row r="1110" spans="1:23" x14ac:dyDescent="0.25">
      <c r="A1110" t="s">
        <v>5031</v>
      </c>
      <c r="B1110" s="1">
        <v>43077</v>
      </c>
      <c r="C1110" s="1">
        <v>43074</v>
      </c>
      <c r="D1110">
        <v>18</v>
      </c>
      <c r="E1110">
        <v>26</v>
      </c>
      <c r="F1110" t="s">
        <v>956</v>
      </c>
      <c r="G1110">
        <v>779056</v>
      </c>
      <c r="H1110">
        <v>37777</v>
      </c>
      <c r="I1110">
        <v>2370</v>
      </c>
      <c r="J1110">
        <v>5540</v>
      </c>
      <c r="K1110" t="b">
        <v>0</v>
      </c>
      <c r="L1110" t="b">
        <v>0</v>
      </c>
      <c r="M1110">
        <v>1</v>
      </c>
      <c r="N1110" t="b">
        <v>1</v>
      </c>
      <c r="O1110" t="s">
        <v>5032</v>
      </c>
      <c r="P1110" t="s">
        <v>5033</v>
      </c>
      <c r="Q1110" t="s">
        <v>5034</v>
      </c>
      <c r="R1110">
        <v>3</v>
      </c>
      <c r="S1110">
        <v>3</v>
      </c>
      <c r="T1110">
        <v>143</v>
      </c>
      <c r="U1110">
        <v>883</v>
      </c>
      <c r="V1110">
        <v>27</v>
      </c>
      <c r="W1110">
        <v>3887047</v>
      </c>
    </row>
    <row r="1111" spans="1:23" x14ac:dyDescent="0.25">
      <c r="A1111" t="s">
        <v>5035</v>
      </c>
      <c r="B1111" s="1">
        <v>43079</v>
      </c>
      <c r="C1111" s="1">
        <v>43074</v>
      </c>
      <c r="D1111">
        <v>1</v>
      </c>
      <c r="E1111">
        <v>23</v>
      </c>
      <c r="F1111" t="s">
        <v>1632</v>
      </c>
      <c r="G1111">
        <v>1199560</v>
      </c>
      <c r="H1111">
        <v>62338</v>
      </c>
      <c r="I1111">
        <v>474</v>
      </c>
      <c r="J1111">
        <v>27594</v>
      </c>
      <c r="K1111" t="b">
        <v>0</v>
      </c>
      <c r="L1111" t="b">
        <v>0</v>
      </c>
      <c r="M1111">
        <v>2</v>
      </c>
      <c r="N1111" t="b">
        <v>1</v>
      </c>
      <c r="O1111" t="s">
        <v>5036</v>
      </c>
      <c r="P1111" t="s">
        <v>5037</v>
      </c>
      <c r="Q1111" t="s">
        <v>5038</v>
      </c>
      <c r="R1111">
        <v>5</v>
      </c>
      <c r="S1111">
        <v>5</v>
      </c>
      <c r="T1111">
        <v>110</v>
      </c>
      <c r="U1111">
        <v>134</v>
      </c>
      <c r="V1111">
        <v>4</v>
      </c>
      <c r="W1111">
        <v>3947725</v>
      </c>
    </row>
    <row r="1112" spans="1:23" x14ac:dyDescent="0.25">
      <c r="A1112" t="s">
        <v>5039</v>
      </c>
      <c r="B1112" s="1">
        <v>43081</v>
      </c>
      <c r="C1112" s="1">
        <v>43074</v>
      </c>
      <c r="D1112">
        <v>15</v>
      </c>
      <c r="E1112">
        <v>10</v>
      </c>
      <c r="F1112" t="s">
        <v>5040</v>
      </c>
      <c r="G1112">
        <v>556347</v>
      </c>
      <c r="H1112">
        <v>19458</v>
      </c>
      <c r="I1112">
        <v>865</v>
      </c>
      <c r="J1112">
        <v>2395</v>
      </c>
      <c r="K1112" t="b">
        <v>0</v>
      </c>
      <c r="L1112" t="b">
        <v>0</v>
      </c>
      <c r="M1112">
        <v>2</v>
      </c>
      <c r="N1112" t="b">
        <v>1</v>
      </c>
      <c r="O1112" t="s">
        <v>5041</v>
      </c>
      <c r="P1112" t="s">
        <v>5042</v>
      </c>
      <c r="Q1112" t="s">
        <v>5043</v>
      </c>
      <c r="R1112">
        <v>7</v>
      </c>
      <c r="S1112">
        <v>7</v>
      </c>
      <c r="T1112">
        <v>35</v>
      </c>
      <c r="U1112">
        <v>41</v>
      </c>
      <c r="V1112">
        <v>4</v>
      </c>
      <c r="W1112">
        <v>315481</v>
      </c>
    </row>
    <row r="1113" spans="1:23" x14ac:dyDescent="0.25">
      <c r="A1113" t="s">
        <v>5044</v>
      </c>
      <c r="B1113" s="1">
        <v>43081</v>
      </c>
      <c r="C1113" s="1">
        <v>43074</v>
      </c>
      <c r="D1113">
        <v>5</v>
      </c>
      <c r="E1113">
        <v>17</v>
      </c>
      <c r="F1113" t="s">
        <v>5045</v>
      </c>
      <c r="G1113">
        <v>1188002</v>
      </c>
      <c r="H1113">
        <v>3007</v>
      </c>
      <c r="I1113">
        <v>324</v>
      </c>
      <c r="J1113">
        <v>1621</v>
      </c>
      <c r="K1113" t="b">
        <v>0</v>
      </c>
      <c r="L1113" t="b">
        <v>0</v>
      </c>
      <c r="M1113">
        <v>7</v>
      </c>
      <c r="N1113" t="b">
        <v>1</v>
      </c>
      <c r="O1113" t="s">
        <v>5046</v>
      </c>
      <c r="P1113" t="s">
        <v>5047</v>
      </c>
      <c r="Q1113" t="s">
        <v>5048</v>
      </c>
      <c r="R1113">
        <v>7</v>
      </c>
      <c r="S1113">
        <v>7</v>
      </c>
      <c r="T1113">
        <v>111</v>
      </c>
      <c r="U1113">
        <v>500</v>
      </c>
      <c r="V1113">
        <v>15</v>
      </c>
      <c r="W1113">
        <v>684919</v>
      </c>
    </row>
    <row r="1114" spans="1:23" x14ac:dyDescent="0.25">
      <c r="A1114" t="s">
        <v>5049</v>
      </c>
      <c r="B1114" s="1">
        <v>43081</v>
      </c>
      <c r="C1114" s="1">
        <v>43074</v>
      </c>
      <c r="D1114">
        <v>20</v>
      </c>
      <c r="E1114">
        <v>22</v>
      </c>
      <c r="F1114" t="s">
        <v>292</v>
      </c>
      <c r="G1114">
        <v>345180</v>
      </c>
      <c r="H1114">
        <v>17904</v>
      </c>
      <c r="I1114">
        <v>363</v>
      </c>
      <c r="J1114">
        <v>530</v>
      </c>
      <c r="K1114" t="b">
        <v>0</v>
      </c>
      <c r="L1114" t="b">
        <v>0</v>
      </c>
      <c r="M1114">
        <v>2</v>
      </c>
      <c r="N1114" t="b">
        <v>1</v>
      </c>
      <c r="O1114" t="s">
        <v>5050</v>
      </c>
      <c r="P1114" t="s">
        <v>294</v>
      </c>
      <c r="Q1114" t="s">
        <v>5051</v>
      </c>
      <c r="R1114">
        <v>7</v>
      </c>
      <c r="S1114">
        <v>7</v>
      </c>
      <c r="T1114">
        <v>488</v>
      </c>
      <c r="U1114">
        <v>1348</v>
      </c>
      <c r="V1114">
        <v>12</v>
      </c>
      <c r="W1114">
        <v>3008137</v>
      </c>
    </row>
    <row r="1115" spans="1:23" x14ac:dyDescent="0.25">
      <c r="A1115" t="s">
        <v>5052</v>
      </c>
      <c r="B1115" s="1">
        <v>43076</v>
      </c>
      <c r="C1115" s="1">
        <v>43074</v>
      </c>
      <c r="D1115">
        <v>14</v>
      </c>
      <c r="E1115">
        <v>24</v>
      </c>
      <c r="F1115" t="s">
        <v>550</v>
      </c>
      <c r="G1115">
        <v>295841</v>
      </c>
      <c r="H1115">
        <v>5240</v>
      </c>
      <c r="I1115">
        <v>113</v>
      </c>
      <c r="J1115">
        <v>265</v>
      </c>
      <c r="K1115" t="b">
        <v>0</v>
      </c>
      <c r="L1115" t="b">
        <v>0</v>
      </c>
      <c r="M1115">
        <v>2</v>
      </c>
      <c r="N1115" t="b">
        <v>1</v>
      </c>
      <c r="O1115" t="s">
        <v>5053</v>
      </c>
      <c r="P1115" t="s">
        <v>5054</v>
      </c>
      <c r="Q1115" t="s">
        <v>5055</v>
      </c>
      <c r="R1115">
        <v>2</v>
      </c>
      <c r="S1115">
        <v>2</v>
      </c>
      <c r="T1115">
        <v>48</v>
      </c>
      <c r="U1115">
        <v>381</v>
      </c>
      <c r="V1115">
        <v>13</v>
      </c>
      <c r="W1115">
        <v>23760020</v>
      </c>
    </row>
    <row r="1116" spans="1:23" x14ac:dyDescent="0.25">
      <c r="A1116" t="s">
        <v>5056</v>
      </c>
      <c r="B1116" s="1">
        <v>43080</v>
      </c>
      <c r="C1116" s="1">
        <v>43074</v>
      </c>
      <c r="D1116">
        <v>15</v>
      </c>
      <c r="E1116">
        <v>26</v>
      </c>
      <c r="F1116" t="s">
        <v>5057</v>
      </c>
      <c r="G1116">
        <v>303174</v>
      </c>
      <c r="H1116">
        <v>9607</v>
      </c>
      <c r="I1116">
        <v>245</v>
      </c>
      <c r="J1116">
        <v>170</v>
      </c>
      <c r="K1116" t="b">
        <v>0</v>
      </c>
      <c r="L1116" t="b">
        <v>0</v>
      </c>
      <c r="M1116">
        <v>6</v>
      </c>
      <c r="N1116" t="b">
        <v>1</v>
      </c>
      <c r="O1116" t="s">
        <v>5058</v>
      </c>
      <c r="P1116" t="s">
        <v>5059</v>
      </c>
      <c r="Q1116" t="s">
        <v>5060</v>
      </c>
      <c r="R1116">
        <v>6</v>
      </c>
      <c r="S1116">
        <v>6</v>
      </c>
      <c r="T1116">
        <v>110</v>
      </c>
      <c r="U1116">
        <v>644</v>
      </c>
      <c r="V1116">
        <v>23</v>
      </c>
      <c r="W1116">
        <v>3694131</v>
      </c>
    </row>
    <row r="1117" spans="1:23" x14ac:dyDescent="0.25">
      <c r="A1117" t="s">
        <v>5061</v>
      </c>
      <c r="B1117" s="1">
        <v>43080</v>
      </c>
      <c r="C1117" s="1">
        <v>43074</v>
      </c>
      <c r="D1117">
        <v>16</v>
      </c>
      <c r="E1117">
        <v>25</v>
      </c>
      <c r="F1117" t="s">
        <v>2385</v>
      </c>
      <c r="G1117">
        <v>52395</v>
      </c>
      <c r="H1117">
        <v>288</v>
      </c>
      <c r="I1117">
        <v>477</v>
      </c>
      <c r="J1117">
        <v>319</v>
      </c>
      <c r="K1117" t="b">
        <v>0</v>
      </c>
      <c r="L1117" t="b">
        <v>0</v>
      </c>
      <c r="M1117">
        <v>3</v>
      </c>
      <c r="N1117" t="b">
        <v>1</v>
      </c>
      <c r="O1117" t="s">
        <v>5062</v>
      </c>
      <c r="P1117" t="s">
        <v>5063</v>
      </c>
      <c r="R1117">
        <v>6</v>
      </c>
      <c r="S1117">
        <v>6</v>
      </c>
      <c r="T1117">
        <v>18</v>
      </c>
      <c r="U1117">
        <v>60</v>
      </c>
      <c r="V1117">
        <v>6</v>
      </c>
      <c r="W1117">
        <v>381107</v>
      </c>
    </row>
    <row r="1118" spans="1:23" x14ac:dyDescent="0.25">
      <c r="A1118" t="s">
        <v>5064</v>
      </c>
      <c r="B1118" s="1">
        <v>43080</v>
      </c>
      <c r="C1118" s="1">
        <v>43074</v>
      </c>
      <c r="D1118">
        <v>2</v>
      </c>
      <c r="E1118">
        <v>24</v>
      </c>
      <c r="F1118" t="s">
        <v>2636</v>
      </c>
      <c r="G1118">
        <v>456543</v>
      </c>
      <c r="H1118">
        <v>8810</v>
      </c>
      <c r="I1118">
        <v>422</v>
      </c>
      <c r="J1118">
        <v>1291</v>
      </c>
      <c r="K1118" t="b">
        <v>0</v>
      </c>
      <c r="L1118" t="b">
        <v>0</v>
      </c>
      <c r="M1118">
        <v>4</v>
      </c>
      <c r="N1118" t="b">
        <v>1</v>
      </c>
      <c r="O1118" t="s">
        <v>5065</v>
      </c>
      <c r="P1118" t="s">
        <v>5066</v>
      </c>
      <c r="Q1118" t="s">
        <v>5067</v>
      </c>
      <c r="R1118">
        <v>6</v>
      </c>
      <c r="S1118">
        <v>6</v>
      </c>
      <c r="T1118">
        <v>126</v>
      </c>
      <c r="U1118">
        <v>317</v>
      </c>
      <c r="V1118">
        <v>23</v>
      </c>
      <c r="W1118">
        <v>5798004</v>
      </c>
    </row>
    <row r="1119" spans="1:23" x14ac:dyDescent="0.25">
      <c r="A1119" t="s">
        <v>5068</v>
      </c>
      <c r="B1119" s="1">
        <v>43081</v>
      </c>
      <c r="C1119" s="1">
        <v>43074</v>
      </c>
      <c r="D1119">
        <v>18</v>
      </c>
      <c r="E1119">
        <v>23</v>
      </c>
      <c r="F1119" t="s">
        <v>2699</v>
      </c>
      <c r="G1119">
        <v>363681</v>
      </c>
      <c r="H1119">
        <v>8601</v>
      </c>
      <c r="I1119">
        <v>687</v>
      </c>
      <c r="J1119">
        <v>829</v>
      </c>
      <c r="K1119" t="b">
        <v>0</v>
      </c>
      <c r="L1119" t="b">
        <v>0</v>
      </c>
      <c r="M1119">
        <v>2</v>
      </c>
      <c r="N1119" t="b">
        <v>1</v>
      </c>
      <c r="O1119" t="s">
        <v>5069</v>
      </c>
      <c r="P1119" t="s">
        <v>5070</v>
      </c>
      <c r="Q1119" t="s">
        <v>5071</v>
      </c>
      <c r="R1119">
        <v>7</v>
      </c>
      <c r="S1119">
        <v>7</v>
      </c>
      <c r="T1119">
        <v>488</v>
      </c>
      <c r="U1119">
        <v>1733</v>
      </c>
      <c r="V1119">
        <v>49</v>
      </c>
      <c r="W1119">
        <v>230279</v>
      </c>
    </row>
    <row r="1120" spans="1:23" x14ac:dyDescent="0.25">
      <c r="A1120" t="s">
        <v>5072</v>
      </c>
      <c r="B1120" s="1">
        <v>43080</v>
      </c>
      <c r="C1120" s="1">
        <v>43074</v>
      </c>
      <c r="D1120">
        <v>2</v>
      </c>
      <c r="E1120">
        <v>26</v>
      </c>
      <c r="F1120" t="s">
        <v>5073</v>
      </c>
      <c r="G1120">
        <v>2046312</v>
      </c>
      <c r="H1120">
        <v>55218</v>
      </c>
      <c r="I1120">
        <v>1503</v>
      </c>
      <c r="J1120">
        <v>19222</v>
      </c>
      <c r="K1120" t="b">
        <v>0</v>
      </c>
      <c r="L1120" t="b">
        <v>0</v>
      </c>
      <c r="M1120">
        <v>3</v>
      </c>
      <c r="N1120" t="b">
        <v>1</v>
      </c>
      <c r="O1120" t="s">
        <v>5074</v>
      </c>
      <c r="P1120" t="s">
        <v>5075</v>
      </c>
      <c r="Q1120" t="s">
        <v>5076</v>
      </c>
      <c r="R1120">
        <v>6</v>
      </c>
      <c r="S1120">
        <v>6</v>
      </c>
      <c r="T1120">
        <v>4</v>
      </c>
      <c r="U1120">
        <v>16</v>
      </c>
      <c r="V1120">
        <v>13</v>
      </c>
      <c r="W1120">
        <v>7372555</v>
      </c>
    </row>
    <row r="1121" spans="1:23" x14ac:dyDescent="0.25">
      <c r="A1121" t="s">
        <v>5077</v>
      </c>
      <c r="B1121" s="1">
        <v>43080</v>
      </c>
      <c r="C1121" s="1">
        <v>43074</v>
      </c>
      <c r="D1121">
        <v>4</v>
      </c>
      <c r="E1121">
        <v>17</v>
      </c>
      <c r="F1121" t="s">
        <v>282</v>
      </c>
      <c r="G1121">
        <v>2027943</v>
      </c>
      <c r="H1121">
        <v>68298</v>
      </c>
      <c r="I1121">
        <v>869</v>
      </c>
      <c r="J1121">
        <v>11648</v>
      </c>
      <c r="K1121" t="b">
        <v>0</v>
      </c>
      <c r="L1121" t="b">
        <v>0</v>
      </c>
      <c r="M1121">
        <v>8</v>
      </c>
      <c r="N1121" t="b">
        <v>1</v>
      </c>
      <c r="O1121" t="s">
        <v>5078</v>
      </c>
      <c r="P1121" t="s">
        <v>5079</v>
      </c>
      <c r="Q1121" s="2" t="s">
        <v>5080</v>
      </c>
      <c r="R1121">
        <v>6</v>
      </c>
      <c r="S1121">
        <v>6</v>
      </c>
      <c r="T1121">
        <v>33</v>
      </c>
      <c r="U1121">
        <v>458</v>
      </c>
      <c r="V1121">
        <v>39</v>
      </c>
      <c r="W1121">
        <v>23182596</v>
      </c>
    </row>
    <row r="1122" spans="1:23" x14ac:dyDescent="0.25">
      <c r="A1122" t="s">
        <v>5081</v>
      </c>
      <c r="B1122" s="1">
        <v>43080</v>
      </c>
      <c r="C1122" s="1">
        <v>43074</v>
      </c>
      <c r="D1122">
        <v>19</v>
      </c>
      <c r="E1122">
        <v>10</v>
      </c>
      <c r="F1122" t="s">
        <v>1838</v>
      </c>
      <c r="G1122">
        <v>6217292</v>
      </c>
      <c r="H1122">
        <v>635452</v>
      </c>
      <c r="I1122">
        <v>10339</v>
      </c>
      <c r="J1122">
        <v>79385</v>
      </c>
      <c r="K1122" t="b">
        <v>0</v>
      </c>
      <c r="L1122" t="b">
        <v>0</v>
      </c>
      <c r="M1122">
        <v>2</v>
      </c>
      <c r="N1122" t="b">
        <v>1</v>
      </c>
      <c r="O1122" t="s">
        <v>5082</v>
      </c>
      <c r="P1122" t="s">
        <v>5083</v>
      </c>
      <c r="Q1122" t="s">
        <v>5084</v>
      </c>
      <c r="R1122">
        <v>6</v>
      </c>
      <c r="S1122">
        <v>6</v>
      </c>
      <c r="T1122">
        <v>6</v>
      </c>
      <c r="U1122">
        <v>49</v>
      </c>
      <c r="V1122">
        <v>21</v>
      </c>
      <c r="W1122">
        <v>13551673</v>
      </c>
    </row>
    <row r="1123" spans="1:23" x14ac:dyDescent="0.25">
      <c r="A1123" t="s">
        <v>5085</v>
      </c>
      <c r="B1123" s="1">
        <v>43080</v>
      </c>
      <c r="C1123" s="1">
        <v>43074</v>
      </c>
      <c r="D1123">
        <v>13</v>
      </c>
      <c r="E1123">
        <v>10</v>
      </c>
      <c r="F1123" t="s">
        <v>462</v>
      </c>
      <c r="G1123">
        <v>1352763</v>
      </c>
      <c r="H1123">
        <v>75000</v>
      </c>
      <c r="I1123">
        <v>955</v>
      </c>
      <c r="J1123">
        <v>5808</v>
      </c>
      <c r="K1123" t="b">
        <v>0</v>
      </c>
      <c r="L1123" t="b">
        <v>0</v>
      </c>
      <c r="M1123">
        <v>4</v>
      </c>
      <c r="N1123" t="b">
        <v>1</v>
      </c>
      <c r="O1123" t="s">
        <v>5086</v>
      </c>
      <c r="P1123" t="s">
        <v>5087</v>
      </c>
      <c r="Q1123" t="s">
        <v>5088</v>
      </c>
      <c r="R1123">
        <v>6</v>
      </c>
      <c r="S1123">
        <v>6</v>
      </c>
      <c r="T1123">
        <v>126</v>
      </c>
      <c r="U1123">
        <v>223</v>
      </c>
      <c r="V1123">
        <v>23</v>
      </c>
      <c r="W1123">
        <v>12672164</v>
      </c>
    </row>
    <row r="1124" spans="1:23" x14ac:dyDescent="0.25">
      <c r="A1124" t="s">
        <v>5089</v>
      </c>
      <c r="B1124" s="1">
        <v>43081</v>
      </c>
      <c r="C1124" s="1">
        <v>43074</v>
      </c>
      <c r="D1124">
        <v>17</v>
      </c>
      <c r="E1124">
        <v>24</v>
      </c>
      <c r="F1124" t="s">
        <v>3696</v>
      </c>
      <c r="G1124">
        <v>207902</v>
      </c>
      <c r="H1124">
        <v>2939</v>
      </c>
      <c r="I1124">
        <v>96</v>
      </c>
      <c r="J1124">
        <v>285</v>
      </c>
      <c r="K1124" t="b">
        <v>0</v>
      </c>
      <c r="L1124" t="b">
        <v>0</v>
      </c>
      <c r="M1124">
        <v>3</v>
      </c>
      <c r="N1124" t="b">
        <v>1</v>
      </c>
      <c r="O1124" t="s">
        <v>5090</v>
      </c>
      <c r="P1124" t="s">
        <v>5091</v>
      </c>
      <c r="Q1124" t="s">
        <v>5092</v>
      </c>
      <c r="R1124">
        <v>7</v>
      </c>
      <c r="S1124">
        <v>7</v>
      </c>
      <c r="T1124">
        <v>53</v>
      </c>
      <c r="U1124">
        <v>72</v>
      </c>
      <c r="V1124">
        <v>5</v>
      </c>
      <c r="W1124">
        <v>230720</v>
      </c>
    </row>
    <row r="1125" spans="1:23" x14ac:dyDescent="0.25">
      <c r="A1125" t="s">
        <v>5093</v>
      </c>
      <c r="B1125" s="1">
        <v>43075</v>
      </c>
      <c r="C1125" s="1">
        <v>43074</v>
      </c>
      <c r="D1125">
        <v>11</v>
      </c>
      <c r="E1125">
        <v>23</v>
      </c>
      <c r="F1125" t="s">
        <v>1039</v>
      </c>
      <c r="G1125">
        <v>110339</v>
      </c>
      <c r="H1125">
        <v>1351</v>
      </c>
      <c r="I1125">
        <v>41</v>
      </c>
      <c r="J1125">
        <v>133</v>
      </c>
      <c r="K1125" t="b">
        <v>0</v>
      </c>
      <c r="L1125" t="b">
        <v>0</v>
      </c>
      <c r="M1125">
        <v>4</v>
      </c>
      <c r="N1125" t="b">
        <v>1</v>
      </c>
      <c r="O1125" t="s">
        <v>5094</v>
      </c>
      <c r="P1125" t="s">
        <v>5095</v>
      </c>
      <c r="Q1125" t="s">
        <v>5096</v>
      </c>
      <c r="R1125">
        <v>1</v>
      </c>
      <c r="S1125">
        <v>1</v>
      </c>
      <c r="T1125">
        <v>488</v>
      </c>
      <c r="U1125">
        <v>2808</v>
      </c>
      <c r="V1125">
        <v>34</v>
      </c>
      <c r="W1125">
        <v>15769455</v>
      </c>
    </row>
    <row r="1126" spans="1:23" x14ac:dyDescent="0.25">
      <c r="A1126" t="s">
        <v>5097</v>
      </c>
      <c r="B1126" s="1">
        <v>43081</v>
      </c>
      <c r="C1126" s="1">
        <v>43074</v>
      </c>
      <c r="D1126">
        <v>22</v>
      </c>
      <c r="E1126">
        <v>24</v>
      </c>
      <c r="F1126" t="s">
        <v>1637</v>
      </c>
      <c r="G1126">
        <v>54340</v>
      </c>
      <c r="H1126">
        <v>154</v>
      </c>
      <c r="I1126">
        <v>136</v>
      </c>
      <c r="J1126">
        <v>120</v>
      </c>
      <c r="K1126" t="b">
        <v>0</v>
      </c>
      <c r="L1126" t="b">
        <v>0</v>
      </c>
      <c r="M1126">
        <v>1</v>
      </c>
      <c r="N1126" t="b">
        <v>1</v>
      </c>
      <c r="O1126" t="s">
        <v>5098</v>
      </c>
      <c r="P1126" t="s">
        <v>1639</v>
      </c>
      <c r="Q1126" t="s">
        <v>5099</v>
      </c>
      <c r="R1126">
        <v>7</v>
      </c>
      <c r="S1126">
        <v>7</v>
      </c>
      <c r="T1126">
        <v>146</v>
      </c>
      <c r="U1126">
        <v>688</v>
      </c>
      <c r="V1126">
        <v>20</v>
      </c>
      <c r="W1126">
        <v>73487</v>
      </c>
    </row>
    <row r="1127" spans="1:23" x14ac:dyDescent="0.25">
      <c r="A1127" t="s">
        <v>5100</v>
      </c>
      <c r="B1127" s="1">
        <v>43080</v>
      </c>
      <c r="C1127" s="1">
        <v>43074</v>
      </c>
      <c r="D1127">
        <v>9</v>
      </c>
      <c r="E1127">
        <v>10</v>
      </c>
      <c r="F1127" t="s">
        <v>5101</v>
      </c>
      <c r="G1127">
        <v>4029821</v>
      </c>
      <c r="H1127">
        <v>138170</v>
      </c>
      <c r="I1127">
        <v>8311</v>
      </c>
      <c r="J1127">
        <v>10809</v>
      </c>
      <c r="K1127" t="b">
        <v>0</v>
      </c>
      <c r="L1127" t="b">
        <v>0</v>
      </c>
      <c r="M1127">
        <v>2</v>
      </c>
      <c r="N1127" t="b">
        <v>1</v>
      </c>
      <c r="O1127" t="s">
        <v>5102</v>
      </c>
      <c r="P1127" t="s">
        <v>5103</v>
      </c>
      <c r="Q1127" t="s">
        <v>5104</v>
      </c>
      <c r="R1127">
        <v>6</v>
      </c>
      <c r="S1127">
        <v>6</v>
      </c>
      <c r="T1127">
        <v>3</v>
      </c>
      <c r="U1127">
        <v>68</v>
      </c>
      <c r="V1127">
        <v>34</v>
      </c>
      <c r="W1127">
        <v>7092637</v>
      </c>
    </row>
    <row r="1128" spans="1:23" x14ac:dyDescent="0.25">
      <c r="A1128" t="s">
        <v>5105</v>
      </c>
      <c r="B1128" s="1">
        <v>43080</v>
      </c>
      <c r="C1128" s="1">
        <v>43073</v>
      </c>
      <c r="D1128">
        <v>17</v>
      </c>
      <c r="E1128">
        <v>23</v>
      </c>
      <c r="F1128" t="s">
        <v>104</v>
      </c>
      <c r="G1128">
        <v>356481</v>
      </c>
      <c r="H1128">
        <v>13367</v>
      </c>
      <c r="I1128">
        <v>476</v>
      </c>
      <c r="J1128">
        <v>2363</v>
      </c>
      <c r="K1128" t="b">
        <v>0</v>
      </c>
      <c r="L1128" t="b">
        <v>0</v>
      </c>
      <c r="M1128">
        <v>1</v>
      </c>
      <c r="N1128" t="b">
        <v>1</v>
      </c>
      <c r="O1128" t="s">
        <v>5106</v>
      </c>
      <c r="P1128" t="s">
        <v>5107</v>
      </c>
      <c r="Q1128" t="s">
        <v>5108</v>
      </c>
      <c r="R1128">
        <v>6</v>
      </c>
      <c r="S1128">
        <v>7</v>
      </c>
      <c r="T1128">
        <v>488</v>
      </c>
      <c r="U1128">
        <v>1253</v>
      </c>
      <c r="V1128">
        <v>32</v>
      </c>
      <c r="W1128">
        <v>2158902</v>
      </c>
    </row>
    <row r="1129" spans="1:23" x14ac:dyDescent="0.25">
      <c r="A1129" t="s">
        <v>5109</v>
      </c>
      <c r="B1129" s="1">
        <v>43080</v>
      </c>
      <c r="C1129" s="1">
        <v>43074</v>
      </c>
      <c r="D1129">
        <v>14</v>
      </c>
      <c r="E1129">
        <v>10</v>
      </c>
      <c r="F1129" t="s">
        <v>5110</v>
      </c>
      <c r="G1129">
        <v>149873</v>
      </c>
      <c r="H1129">
        <v>3374</v>
      </c>
      <c r="I1129">
        <v>85</v>
      </c>
      <c r="J1129">
        <v>201</v>
      </c>
      <c r="K1129" t="b">
        <v>0</v>
      </c>
      <c r="L1129" t="b">
        <v>0</v>
      </c>
      <c r="M1129">
        <v>4</v>
      </c>
      <c r="N1129" t="b">
        <v>1</v>
      </c>
      <c r="O1129" t="s">
        <v>5111</v>
      </c>
      <c r="P1129" t="s">
        <v>5112</v>
      </c>
      <c r="Q1129" t="s">
        <v>5113</v>
      </c>
      <c r="R1129">
        <v>6</v>
      </c>
      <c r="S1129">
        <v>6</v>
      </c>
      <c r="T1129">
        <v>183</v>
      </c>
      <c r="U1129">
        <v>1376</v>
      </c>
      <c r="V1129">
        <v>38</v>
      </c>
      <c r="W1129">
        <v>119533</v>
      </c>
    </row>
    <row r="1130" spans="1:23" x14ac:dyDescent="0.25">
      <c r="A1130" t="s">
        <v>5114</v>
      </c>
      <c r="B1130" s="1">
        <v>43080</v>
      </c>
      <c r="C1130" s="1">
        <v>43074</v>
      </c>
      <c r="D1130">
        <v>12</v>
      </c>
      <c r="E1130">
        <v>25</v>
      </c>
      <c r="F1130" t="s">
        <v>5115</v>
      </c>
      <c r="G1130">
        <v>11744</v>
      </c>
      <c r="H1130">
        <v>129</v>
      </c>
      <c r="I1130">
        <v>92</v>
      </c>
      <c r="J1130">
        <v>212</v>
      </c>
      <c r="K1130" t="b">
        <v>0</v>
      </c>
      <c r="L1130" t="b">
        <v>0</v>
      </c>
      <c r="M1130">
        <v>0</v>
      </c>
      <c r="N1130" t="b">
        <v>0</v>
      </c>
      <c r="O1130" t="s">
        <v>5116</v>
      </c>
      <c r="P1130" t="s">
        <v>5117</v>
      </c>
      <c r="Q1130" t="s">
        <v>5118</v>
      </c>
      <c r="R1130">
        <v>6</v>
      </c>
      <c r="S1130">
        <v>6</v>
      </c>
      <c r="T1130">
        <v>4</v>
      </c>
      <c r="U1130">
        <v>4</v>
      </c>
      <c r="V1130">
        <v>1</v>
      </c>
      <c r="W1130">
        <v>46825</v>
      </c>
    </row>
    <row r="1131" spans="1:23" x14ac:dyDescent="0.25">
      <c r="A1131" t="s">
        <v>5119</v>
      </c>
      <c r="B1131" s="1">
        <v>43079</v>
      </c>
      <c r="C1131" s="1">
        <v>43073</v>
      </c>
      <c r="D1131">
        <v>21</v>
      </c>
      <c r="E1131">
        <v>23</v>
      </c>
      <c r="F1131" t="s">
        <v>510</v>
      </c>
      <c r="G1131">
        <v>1366939</v>
      </c>
      <c r="H1131">
        <v>106340</v>
      </c>
      <c r="I1131">
        <v>829</v>
      </c>
      <c r="J1131">
        <v>9831</v>
      </c>
      <c r="K1131" t="b">
        <v>0</v>
      </c>
      <c r="L1131" t="b">
        <v>0</v>
      </c>
      <c r="M1131">
        <v>8</v>
      </c>
      <c r="N1131" t="b">
        <v>1</v>
      </c>
      <c r="O1131" t="s">
        <v>5120</v>
      </c>
      <c r="P1131" t="s">
        <v>5121</v>
      </c>
      <c r="Q1131" t="s">
        <v>5122</v>
      </c>
      <c r="R1131">
        <v>5</v>
      </c>
      <c r="S1131">
        <v>6</v>
      </c>
      <c r="T1131">
        <v>441</v>
      </c>
      <c r="U1131">
        <v>878</v>
      </c>
      <c r="V1131">
        <v>33</v>
      </c>
      <c r="W1131">
        <v>13357328</v>
      </c>
    </row>
    <row r="1132" spans="1:23" x14ac:dyDescent="0.25">
      <c r="A1132" t="s">
        <v>5123</v>
      </c>
      <c r="B1132" s="1">
        <v>43075</v>
      </c>
      <c r="C1132" s="1">
        <v>43074</v>
      </c>
      <c r="D1132">
        <v>1</v>
      </c>
      <c r="E1132">
        <v>25</v>
      </c>
      <c r="F1132" t="s">
        <v>4155</v>
      </c>
      <c r="G1132">
        <v>28378</v>
      </c>
      <c r="H1132">
        <v>211</v>
      </c>
      <c r="I1132">
        <v>463</v>
      </c>
      <c r="J1132">
        <v>633</v>
      </c>
      <c r="K1132" t="b">
        <v>0</v>
      </c>
      <c r="L1132" t="b">
        <v>0</v>
      </c>
      <c r="M1132">
        <v>2</v>
      </c>
      <c r="N1132" t="b">
        <v>1</v>
      </c>
      <c r="O1132" t="s">
        <v>5124</v>
      </c>
      <c r="P1132" t="s">
        <v>5125</v>
      </c>
      <c r="Q1132" t="s">
        <v>5126</v>
      </c>
      <c r="R1132">
        <v>1</v>
      </c>
      <c r="S1132">
        <v>1</v>
      </c>
      <c r="T1132">
        <v>183</v>
      </c>
      <c r="U1132">
        <v>347</v>
      </c>
      <c r="V1132">
        <v>14</v>
      </c>
      <c r="W1132">
        <v>1186609</v>
      </c>
    </row>
    <row r="1133" spans="1:23" x14ac:dyDescent="0.25">
      <c r="A1133" t="s">
        <v>5127</v>
      </c>
      <c r="B1133" s="1">
        <v>43080</v>
      </c>
      <c r="C1133" s="1">
        <v>43073</v>
      </c>
      <c r="D1133">
        <v>22</v>
      </c>
      <c r="E1133">
        <v>27</v>
      </c>
      <c r="F1133" t="s">
        <v>5128</v>
      </c>
      <c r="G1133">
        <v>48033</v>
      </c>
      <c r="H1133">
        <v>1732</v>
      </c>
      <c r="I1133">
        <v>145</v>
      </c>
      <c r="J1133">
        <v>227</v>
      </c>
      <c r="K1133" t="b">
        <v>0</v>
      </c>
      <c r="L1133" t="b">
        <v>0</v>
      </c>
      <c r="M1133">
        <v>3</v>
      </c>
      <c r="N1133" t="b">
        <v>1</v>
      </c>
      <c r="O1133" t="s">
        <v>5129</v>
      </c>
      <c r="P1133" t="s">
        <v>5130</v>
      </c>
      <c r="Q1133" t="s">
        <v>5131</v>
      </c>
      <c r="R1133">
        <v>6</v>
      </c>
      <c r="S1133">
        <v>7</v>
      </c>
      <c r="T1133">
        <v>69</v>
      </c>
      <c r="U1133">
        <v>114</v>
      </c>
      <c r="V1133">
        <v>13</v>
      </c>
      <c r="W1133">
        <v>7348299</v>
      </c>
    </row>
    <row r="1134" spans="1:23" x14ac:dyDescent="0.25">
      <c r="A1134" t="s">
        <v>5132</v>
      </c>
      <c r="B1134" s="1">
        <v>43075</v>
      </c>
      <c r="C1134" s="1">
        <v>43074</v>
      </c>
      <c r="D1134">
        <v>0</v>
      </c>
      <c r="E1134">
        <v>17</v>
      </c>
      <c r="F1134" t="s">
        <v>1466</v>
      </c>
      <c r="G1134">
        <v>128551</v>
      </c>
      <c r="H1134">
        <v>2328</v>
      </c>
      <c r="I1134">
        <v>34</v>
      </c>
      <c r="J1134">
        <v>50</v>
      </c>
      <c r="K1134" t="b">
        <v>0</v>
      </c>
      <c r="L1134" t="b">
        <v>0</v>
      </c>
      <c r="M1134">
        <v>2</v>
      </c>
      <c r="N1134" t="b">
        <v>1</v>
      </c>
      <c r="O1134" t="s">
        <v>2746</v>
      </c>
      <c r="P1134" t="s">
        <v>1468</v>
      </c>
      <c r="Q1134" t="s">
        <v>5133</v>
      </c>
      <c r="R1134">
        <v>1</v>
      </c>
      <c r="S1134">
        <v>1</v>
      </c>
      <c r="T1134">
        <v>98</v>
      </c>
      <c r="U1134">
        <v>198</v>
      </c>
      <c r="V1134">
        <v>3</v>
      </c>
      <c r="W1134">
        <v>8707071</v>
      </c>
    </row>
    <row r="1135" spans="1:23" x14ac:dyDescent="0.25">
      <c r="A1135" t="s">
        <v>5134</v>
      </c>
      <c r="B1135" s="1">
        <v>43080</v>
      </c>
      <c r="C1135" s="1">
        <v>43074</v>
      </c>
      <c r="D1135">
        <v>3</v>
      </c>
      <c r="E1135">
        <v>26</v>
      </c>
      <c r="F1135" t="s">
        <v>5135</v>
      </c>
      <c r="G1135">
        <v>38169</v>
      </c>
      <c r="H1135">
        <v>2597</v>
      </c>
      <c r="I1135">
        <v>24</v>
      </c>
      <c r="J1135">
        <v>144</v>
      </c>
      <c r="K1135" t="b">
        <v>0</v>
      </c>
      <c r="L1135" t="b">
        <v>0</v>
      </c>
      <c r="M1135">
        <v>9</v>
      </c>
      <c r="N1135" t="b">
        <v>1</v>
      </c>
      <c r="O1135" t="s">
        <v>5136</v>
      </c>
      <c r="P1135" t="s">
        <v>5137</v>
      </c>
      <c r="Q1135" t="s">
        <v>5138</v>
      </c>
      <c r="R1135">
        <v>6</v>
      </c>
      <c r="S1135">
        <v>6</v>
      </c>
      <c r="T1135">
        <v>39</v>
      </c>
      <c r="U1135">
        <v>156</v>
      </c>
      <c r="V1135">
        <v>22</v>
      </c>
      <c r="W1135">
        <v>1525996</v>
      </c>
    </row>
    <row r="1136" spans="1:23" x14ac:dyDescent="0.25">
      <c r="A1136" t="s">
        <v>5139</v>
      </c>
      <c r="B1136" s="1">
        <v>43079</v>
      </c>
      <c r="C1136" s="1">
        <v>43074</v>
      </c>
      <c r="D1136">
        <v>0</v>
      </c>
      <c r="E1136">
        <v>22</v>
      </c>
      <c r="F1136" t="s">
        <v>2724</v>
      </c>
      <c r="G1136">
        <v>149879</v>
      </c>
      <c r="H1136">
        <v>19909</v>
      </c>
      <c r="I1136">
        <v>127</v>
      </c>
      <c r="J1136">
        <v>1315</v>
      </c>
      <c r="K1136" t="b">
        <v>0</v>
      </c>
      <c r="L1136" t="b">
        <v>0</v>
      </c>
      <c r="M1136">
        <v>1</v>
      </c>
      <c r="N1136" t="b">
        <v>1</v>
      </c>
      <c r="O1136" t="s">
        <v>5140</v>
      </c>
      <c r="P1136" t="s">
        <v>5141</v>
      </c>
      <c r="Q1136" t="s">
        <v>5142</v>
      </c>
      <c r="R1136">
        <v>5</v>
      </c>
      <c r="S1136">
        <v>5</v>
      </c>
      <c r="T1136">
        <v>488</v>
      </c>
      <c r="U1136">
        <v>1374</v>
      </c>
      <c r="V1136">
        <v>41</v>
      </c>
      <c r="W1136">
        <v>5608973</v>
      </c>
    </row>
    <row r="1137" spans="1:23" x14ac:dyDescent="0.25">
      <c r="A1137" t="s">
        <v>5143</v>
      </c>
      <c r="B1137" s="1">
        <v>43080</v>
      </c>
      <c r="C1137" s="1">
        <v>43074</v>
      </c>
      <c r="D1137">
        <v>17</v>
      </c>
      <c r="E1137">
        <v>1</v>
      </c>
      <c r="F1137" t="s">
        <v>5144</v>
      </c>
      <c r="G1137">
        <v>97726</v>
      </c>
      <c r="H1137">
        <v>799</v>
      </c>
      <c r="I1137">
        <v>66</v>
      </c>
      <c r="J1137">
        <v>90</v>
      </c>
      <c r="K1137" t="b">
        <v>0</v>
      </c>
      <c r="L1137" t="b">
        <v>0</v>
      </c>
      <c r="M1137">
        <v>1</v>
      </c>
      <c r="N1137" t="b">
        <v>1</v>
      </c>
      <c r="O1137" t="s">
        <v>5145</v>
      </c>
      <c r="P1137" t="s">
        <v>5146</v>
      </c>
      <c r="Q1137" t="s">
        <v>5147</v>
      </c>
      <c r="R1137">
        <v>6</v>
      </c>
      <c r="S1137">
        <v>6</v>
      </c>
      <c r="T1137">
        <v>2</v>
      </c>
      <c r="U1137">
        <v>16</v>
      </c>
      <c r="V1137">
        <v>12</v>
      </c>
      <c r="W1137">
        <v>89624</v>
      </c>
    </row>
    <row r="1138" spans="1:23" x14ac:dyDescent="0.25">
      <c r="A1138" t="s">
        <v>5148</v>
      </c>
      <c r="B1138" s="1">
        <v>43079</v>
      </c>
      <c r="C1138" s="1">
        <v>43073</v>
      </c>
      <c r="D1138">
        <v>4</v>
      </c>
      <c r="E1138">
        <v>24</v>
      </c>
      <c r="F1138" t="s">
        <v>5149</v>
      </c>
      <c r="G1138">
        <v>75312</v>
      </c>
      <c r="H1138">
        <v>1585</v>
      </c>
      <c r="I1138">
        <v>152</v>
      </c>
      <c r="J1138">
        <v>105</v>
      </c>
      <c r="K1138" t="b">
        <v>0</v>
      </c>
      <c r="L1138" t="b">
        <v>0</v>
      </c>
      <c r="M1138">
        <v>5</v>
      </c>
      <c r="N1138" t="b">
        <v>1</v>
      </c>
      <c r="O1138" t="s">
        <v>5150</v>
      </c>
      <c r="P1138" t="s">
        <v>5151</v>
      </c>
      <c r="Q1138" t="s">
        <v>5152</v>
      </c>
      <c r="R1138">
        <v>5</v>
      </c>
      <c r="S1138">
        <v>6</v>
      </c>
      <c r="T1138">
        <v>140</v>
      </c>
      <c r="U1138">
        <v>359</v>
      </c>
      <c r="V1138">
        <v>30</v>
      </c>
      <c r="W1138">
        <v>7552015</v>
      </c>
    </row>
    <row r="1139" spans="1:23" x14ac:dyDescent="0.25">
      <c r="A1139" t="s">
        <v>5153</v>
      </c>
      <c r="B1139" s="1">
        <v>43076</v>
      </c>
      <c r="C1139" s="1">
        <v>43073</v>
      </c>
      <c r="D1139">
        <v>20</v>
      </c>
      <c r="E1139">
        <v>26</v>
      </c>
      <c r="F1139" t="s">
        <v>1104</v>
      </c>
      <c r="G1139">
        <v>99432</v>
      </c>
      <c r="H1139">
        <v>3364</v>
      </c>
      <c r="I1139">
        <v>63</v>
      </c>
      <c r="J1139">
        <v>417</v>
      </c>
      <c r="K1139" t="b">
        <v>0</v>
      </c>
      <c r="L1139" t="b">
        <v>0</v>
      </c>
      <c r="M1139">
        <v>5</v>
      </c>
      <c r="N1139" t="b">
        <v>1</v>
      </c>
      <c r="O1139" t="s">
        <v>5154</v>
      </c>
      <c r="P1139" t="s">
        <v>5155</v>
      </c>
      <c r="Q1139" t="s">
        <v>5156</v>
      </c>
      <c r="R1139">
        <v>2</v>
      </c>
      <c r="S1139">
        <v>3</v>
      </c>
      <c r="T1139">
        <v>126</v>
      </c>
      <c r="U1139">
        <v>705</v>
      </c>
      <c r="V1139">
        <v>24</v>
      </c>
      <c r="W1139">
        <v>2871344</v>
      </c>
    </row>
    <row r="1140" spans="1:23" x14ac:dyDescent="0.25">
      <c r="A1140" t="s">
        <v>5157</v>
      </c>
      <c r="B1140" s="1">
        <v>43080</v>
      </c>
      <c r="C1140" s="1">
        <v>43074</v>
      </c>
      <c r="D1140">
        <v>12</v>
      </c>
      <c r="E1140">
        <v>25</v>
      </c>
      <c r="F1140" t="s">
        <v>5158</v>
      </c>
      <c r="G1140">
        <v>16210</v>
      </c>
      <c r="H1140">
        <v>75</v>
      </c>
      <c r="I1140">
        <v>10</v>
      </c>
      <c r="J1140">
        <v>0</v>
      </c>
      <c r="K1140" t="b">
        <v>1</v>
      </c>
      <c r="L1140" t="b">
        <v>0</v>
      </c>
      <c r="M1140">
        <v>5</v>
      </c>
      <c r="N1140" t="b">
        <v>1</v>
      </c>
      <c r="O1140" t="s">
        <v>5159</v>
      </c>
      <c r="P1140" t="s">
        <v>5160</v>
      </c>
      <c r="Q1140" s="2" t="s">
        <v>5161</v>
      </c>
      <c r="R1140">
        <v>6</v>
      </c>
      <c r="S1140">
        <v>6</v>
      </c>
      <c r="T1140">
        <v>183</v>
      </c>
      <c r="U1140">
        <v>600</v>
      </c>
      <c r="V1140">
        <v>40</v>
      </c>
      <c r="W1140">
        <v>793607</v>
      </c>
    </row>
    <row r="1141" spans="1:23" x14ac:dyDescent="0.25">
      <c r="A1141" t="s">
        <v>5162</v>
      </c>
      <c r="B1141" s="1">
        <v>43076</v>
      </c>
      <c r="C1141" s="1">
        <v>43073</v>
      </c>
      <c r="D1141">
        <v>22</v>
      </c>
      <c r="E1141">
        <v>17</v>
      </c>
      <c r="F1141" t="s">
        <v>975</v>
      </c>
      <c r="G1141">
        <v>66876</v>
      </c>
      <c r="H1141">
        <v>534</v>
      </c>
      <c r="I1141">
        <v>45</v>
      </c>
      <c r="J1141">
        <v>281</v>
      </c>
      <c r="K1141" t="b">
        <v>0</v>
      </c>
      <c r="L1141" t="b">
        <v>0</v>
      </c>
      <c r="M1141">
        <v>2</v>
      </c>
      <c r="N1141" t="b">
        <v>1</v>
      </c>
      <c r="O1141" t="s">
        <v>5163</v>
      </c>
      <c r="P1141" t="s">
        <v>5164</v>
      </c>
      <c r="Q1141" t="s">
        <v>5165</v>
      </c>
      <c r="R1141">
        <v>2</v>
      </c>
      <c r="S1141">
        <v>3</v>
      </c>
      <c r="T1141">
        <v>48</v>
      </c>
      <c r="U1141">
        <v>103</v>
      </c>
      <c r="V1141">
        <v>15</v>
      </c>
      <c r="W1141">
        <v>2702088</v>
      </c>
    </row>
    <row r="1142" spans="1:23" x14ac:dyDescent="0.25">
      <c r="A1142" t="s">
        <v>5166</v>
      </c>
      <c r="B1142" s="1">
        <v>43079</v>
      </c>
      <c r="C1142" s="1">
        <v>43074</v>
      </c>
      <c r="D1142">
        <v>15</v>
      </c>
      <c r="E1142">
        <v>17</v>
      </c>
      <c r="F1142" t="s">
        <v>1189</v>
      </c>
      <c r="G1142">
        <v>72200</v>
      </c>
      <c r="H1142">
        <v>3694</v>
      </c>
      <c r="I1142">
        <v>27</v>
      </c>
      <c r="J1142">
        <v>136</v>
      </c>
      <c r="K1142" t="b">
        <v>0</v>
      </c>
      <c r="L1142" t="b">
        <v>0</v>
      </c>
      <c r="M1142">
        <v>6</v>
      </c>
      <c r="N1142" t="b">
        <v>1</v>
      </c>
      <c r="O1142" t="s">
        <v>5167</v>
      </c>
      <c r="P1142" t="s">
        <v>5168</v>
      </c>
      <c r="Q1142" t="s">
        <v>5169</v>
      </c>
      <c r="R1142">
        <v>5</v>
      </c>
      <c r="S1142">
        <v>5</v>
      </c>
      <c r="T1142">
        <v>111</v>
      </c>
      <c r="U1142">
        <v>630</v>
      </c>
      <c r="V1142">
        <v>51</v>
      </c>
      <c r="W1142">
        <v>6928375</v>
      </c>
    </row>
    <row r="1143" spans="1:23" x14ac:dyDescent="0.25">
      <c r="A1143" t="s">
        <v>5170</v>
      </c>
      <c r="B1143" s="1">
        <v>43079</v>
      </c>
      <c r="C1143" s="1">
        <v>43072</v>
      </c>
      <c r="D1143">
        <v>17</v>
      </c>
      <c r="E1143">
        <v>23</v>
      </c>
      <c r="F1143" t="s">
        <v>5171</v>
      </c>
      <c r="G1143">
        <v>159248</v>
      </c>
      <c r="H1143">
        <v>21842</v>
      </c>
      <c r="I1143">
        <v>168</v>
      </c>
      <c r="J1143">
        <v>829</v>
      </c>
      <c r="K1143" t="b">
        <v>0</v>
      </c>
      <c r="L1143" t="b">
        <v>0</v>
      </c>
      <c r="M1143">
        <v>1</v>
      </c>
      <c r="N1143" t="b">
        <v>1</v>
      </c>
      <c r="O1143" t="s">
        <v>5172</v>
      </c>
      <c r="P1143" t="s">
        <v>5173</v>
      </c>
      <c r="Q1143" t="s">
        <v>5174</v>
      </c>
      <c r="R1143">
        <v>5</v>
      </c>
      <c r="S1143">
        <v>7</v>
      </c>
      <c r="T1143">
        <v>488</v>
      </c>
      <c r="U1143">
        <v>1042</v>
      </c>
      <c r="V1143">
        <v>14</v>
      </c>
      <c r="W1143">
        <v>603181</v>
      </c>
    </row>
    <row r="1144" spans="1:23" x14ac:dyDescent="0.25">
      <c r="A1144" t="s">
        <v>5175</v>
      </c>
      <c r="B1144" s="1">
        <v>43078</v>
      </c>
      <c r="C1144" s="1">
        <v>43072</v>
      </c>
      <c r="D1144">
        <v>15</v>
      </c>
      <c r="E1144">
        <v>22</v>
      </c>
      <c r="F1144" t="s">
        <v>5176</v>
      </c>
      <c r="G1144">
        <v>62415</v>
      </c>
      <c r="H1144">
        <v>3622</v>
      </c>
      <c r="I1144">
        <v>70</v>
      </c>
      <c r="J1144">
        <v>825</v>
      </c>
      <c r="K1144" t="b">
        <v>0</v>
      </c>
      <c r="L1144" t="b">
        <v>0</v>
      </c>
      <c r="M1144">
        <v>11</v>
      </c>
      <c r="N1144" t="b">
        <v>1</v>
      </c>
      <c r="O1144" t="s">
        <v>5177</v>
      </c>
      <c r="P1144" t="s">
        <v>5178</v>
      </c>
      <c r="Q1144" t="s">
        <v>5179</v>
      </c>
      <c r="R1144">
        <v>4</v>
      </c>
      <c r="S1144">
        <v>6</v>
      </c>
      <c r="T1144">
        <v>60</v>
      </c>
      <c r="U1144">
        <v>160</v>
      </c>
      <c r="V1144">
        <v>23</v>
      </c>
      <c r="W1144">
        <v>351100</v>
      </c>
    </row>
    <row r="1145" spans="1:23" x14ac:dyDescent="0.25">
      <c r="A1145" t="s">
        <v>5180</v>
      </c>
      <c r="B1145" s="1">
        <v>43077</v>
      </c>
      <c r="C1145" s="1">
        <v>43072</v>
      </c>
      <c r="D1145">
        <v>19</v>
      </c>
      <c r="E1145">
        <v>27</v>
      </c>
      <c r="F1145" t="s">
        <v>472</v>
      </c>
      <c r="G1145">
        <v>82160</v>
      </c>
      <c r="H1145">
        <v>548</v>
      </c>
      <c r="I1145">
        <v>36</v>
      </c>
      <c r="J1145">
        <v>141</v>
      </c>
      <c r="K1145" t="b">
        <v>0</v>
      </c>
      <c r="L1145" t="b">
        <v>0</v>
      </c>
      <c r="M1145">
        <v>2</v>
      </c>
      <c r="N1145" t="b">
        <v>1</v>
      </c>
      <c r="O1145" t="s">
        <v>5181</v>
      </c>
      <c r="P1145" t="s">
        <v>5182</v>
      </c>
      <c r="Q1145" t="s">
        <v>5183</v>
      </c>
      <c r="R1145">
        <v>3</v>
      </c>
      <c r="S1145">
        <v>5</v>
      </c>
      <c r="T1145">
        <v>25</v>
      </c>
      <c r="U1145">
        <v>51</v>
      </c>
      <c r="V1145">
        <v>5</v>
      </c>
      <c r="W1145">
        <v>147718</v>
      </c>
    </row>
    <row r="1146" spans="1:23" x14ac:dyDescent="0.25">
      <c r="A1146" t="s">
        <v>5184</v>
      </c>
      <c r="B1146" s="1">
        <v>43077</v>
      </c>
      <c r="C1146" s="1">
        <v>41525</v>
      </c>
      <c r="D1146">
        <v>13</v>
      </c>
      <c r="E1146">
        <v>23</v>
      </c>
      <c r="F1146" t="s">
        <v>5185</v>
      </c>
      <c r="G1146">
        <v>5682</v>
      </c>
      <c r="H1146">
        <v>21</v>
      </c>
      <c r="I1146">
        <v>2</v>
      </c>
      <c r="J1146">
        <v>0</v>
      </c>
      <c r="K1146" t="b">
        <v>0</v>
      </c>
      <c r="L1146" t="b">
        <v>0</v>
      </c>
      <c r="M1146">
        <v>0</v>
      </c>
      <c r="N1146" t="b">
        <v>0</v>
      </c>
      <c r="O1146" t="s">
        <v>5186</v>
      </c>
      <c r="P1146" t="s">
        <v>236</v>
      </c>
      <c r="R1146">
        <v>3</v>
      </c>
      <c r="S1146">
        <v>1552</v>
      </c>
      <c r="T1146">
        <v>0</v>
      </c>
      <c r="U1146">
        <v>0</v>
      </c>
      <c r="V1146">
        <v>0</v>
      </c>
      <c r="W1146">
        <v>107</v>
      </c>
    </row>
    <row r="1147" spans="1:23" x14ac:dyDescent="0.25">
      <c r="A1147" t="s">
        <v>5187</v>
      </c>
      <c r="B1147" s="1">
        <v>43077</v>
      </c>
      <c r="C1147" s="1">
        <v>43070</v>
      </c>
      <c r="D1147">
        <v>15</v>
      </c>
      <c r="E1147">
        <v>24</v>
      </c>
      <c r="F1147" t="s">
        <v>4405</v>
      </c>
      <c r="G1147">
        <v>6041315</v>
      </c>
      <c r="H1147">
        <v>383140</v>
      </c>
      <c r="I1147">
        <v>5516</v>
      </c>
      <c r="J1147">
        <v>27230</v>
      </c>
      <c r="K1147" t="b">
        <v>0</v>
      </c>
      <c r="L1147" t="b">
        <v>0</v>
      </c>
      <c r="M1147">
        <v>3</v>
      </c>
      <c r="N1147" t="b">
        <v>1</v>
      </c>
      <c r="O1147" t="s">
        <v>5188</v>
      </c>
      <c r="P1147" t="s">
        <v>5189</v>
      </c>
      <c r="Q1147" t="s">
        <v>5190</v>
      </c>
      <c r="R1147">
        <v>3</v>
      </c>
      <c r="S1147">
        <v>7</v>
      </c>
      <c r="T1147">
        <v>34</v>
      </c>
      <c r="U1147">
        <v>59</v>
      </c>
      <c r="V1147">
        <v>9</v>
      </c>
      <c r="W1147">
        <v>5910437</v>
      </c>
    </row>
    <row r="1148" spans="1:23" x14ac:dyDescent="0.25">
      <c r="A1148" t="s">
        <v>5191</v>
      </c>
      <c r="B1148" s="1">
        <v>43076</v>
      </c>
      <c r="C1148" s="1">
        <v>43070</v>
      </c>
      <c r="D1148">
        <v>16</v>
      </c>
      <c r="E1148">
        <v>10</v>
      </c>
      <c r="F1148" t="s">
        <v>5192</v>
      </c>
      <c r="G1148">
        <v>77518</v>
      </c>
      <c r="H1148">
        <v>1196</v>
      </c>
      <c r="I1148">
        <v>44</v>
      </c>
      <c r="J1148">
        <v>155</v>
      </c>
      <c r="K1148" t="b">
        <v>0</v>
      </c>
      <c r="L1148" t="b">
        <v>0</v>
      </c>
      <c r="M1148">
        <v>3</v>
      </c>
      <c r="N1148" t="b">
        <v>1</v>
      </c>
      <c r="O1148" t="s">
        <v>5193</v>
      </c>
      <c r="P1148" t="s">
        <v>5194</v>
      </c>
      <c r="Q1148" t="s">
        <v>5195</v>
      </c>
      <c r="R1148">
        <v>2</v>
      </c>
      <c r="S1148">
        <v>6</v>
      </c>
      <c r="T1148">
        <v>3</v>
      </c>
      <c r="U1148">
        <v>9</v>
      </c>
      <c r="V1148">
        <v>7</v>
      </c>
      <c r="W1148">
        <v>101448</v>
      </c>
    </row>
    <row r="1149" spans="1:23" x14ac:dyDescent="0.25">
      <c r="A1149" t="s">
        <v>5196</v>
      </c>
      <c r="B1149" s="1">
        <v>43076</v>
      </c>
      <c r="C1149" s="1">
        <v>43069</v>
      </c>
      <c r="D1149">
        <v>15</v>
      </c>
      <c r="E1149">
        <v>24</v>
      </c>
      <c r="F1149" t="s">
        <v>3622</v>
      </c>
      <c r="G1149">
        <v>53415</v>
      </c>
      <c r="H1149">
        <v>222</v>
      </c>
      <c r="I1149">
        <v>10</v>
      </c>
      <c r="J1149">
        <v>83</v>
      </c>
      <c r="K1149" t="b">
        <v>0</v>
      </c>
      <c r="L1149" t="b">
        <v>0</v>
      </c>
      <c r="M1149">
        <v>4</v>
      </c>
      <c r="N1149" t="b">
        <v>1</v>
      </c>
      <c r="O1149" t="s">
        <v>5197</v>
      </c>
      <c r="P1149" t="s">
        <v>5198</v>
      </c>
      <c r="Q1149" t="s">
        <v>5199</v>
      </c>
      <c r="R1149">
        <v>2</v>
      </c>
      <c r="S1149">
        <v>7</v>
      </c>
      <c r="T1149">
        <v>124</v>
      </c>
      <c r="U1149">
        <v>423</v>
      </c>
      <c r="V1149">
        <v>37</v>
      </c>
      <c r="W1149">
        <v>154612</v>
      </c>
    </row>
    <row r="1150" spans="1:23" x14ac:dyDescent="0.25">
      <c r="A1150" t="s">
        <v>5200</v>
      </c>
      <c r="B1150" s="1">
        <v>43075</v>
      </c>
      <c r="C1150" s="1">
        <v>43068</v>
      </c>
      <c r="D1150">
        <v>22</v>
      </c>
      <c r="E1150">
        <v>25</v>
      </c>
      <c r="F1150" t="s">
        <v>312</v>
      </c>
      <c r="G1150">
        <v>35235</v>
      </c>
      <c r="H1150">
        <v>166</v>
      </c>
      <c r="I1150">
        <v>40</v>
      </c>
      <c r="J1150">
        <v>65</v>
      </c>
      <c r="K1150" t="b">
        <v>0</v>
      </c>
      <c r="L1150" t="b">
        <v>0</v>
      </c>
      <c r="M1150">
        <v>4</v>
      </c>
      <c r="N1150" t="b">
        <v>1</v>
      </c>
      <c r="O1150" t="s">
        <v>5201</v>
      </c>
      <c r="P1150" t="s">
        <v>5202</v>
      </c>
      <c r="Q1150" t="s">
        <v>5203</v>
      </c>
      <c r="R1150">
        <v>1</v>
      </c>
      <c r="S1150">
        <v>7</v>
      </c>
      <c r="T1150">
        <v>183</v>
      </c>
      <c r="U1150">
        <v>445</v>
      </c>
      <c r="V1150">
        <v>14</v>
      </c>
      <c r="W1150">
        <v>282774</v>
      </c>
    </row>
    <row r="1151" spans="1:23" x14ac:dyDescent="0.25">
      <c r="A1151" t="s">
        <v>5204</v>
      </c>
      <c r="B1151" s="1">
        <v>43083</v>
      </c>
      <c r="C1151" s="1">
        <v>43075</v>
      </c>
      <c r="D1151">
        <v>17</v>
      </c>
      <c r="E1151">
        <v>24</v>
      </c>
      <c r="F1151" t="s">
        <v>332</v>
      </c>
      <c r="G1151">
        <v>149376127</v>
      </c>
      <c r="H1151">
        <v>3093544</v>
      </c>
      <c r="I1151">
        <v>1643059</v>
      </c>
      <c r="J1151">
        <v>810698</v>
      </c>
      <c r="K1151" t="b">
        <v>0</v>
      </c>
      <c r="L1151" t="b">
        <v>0</v>
      </c>
      <c r="M1151">
        <v>3</v>
      </c>
      <c r="N1151" t="b">
        <v>1</v>
      </c>
      <c r="O1151" t="s">
        <v>5205</v>
      </c>
      <c r="P1151" t="s">
        <v>5206</v>
      </c>
      <c r="Q1151" t="s">
        <v>5207</v>
      </c>
      <c r="R1151">
        <v>8</v>
      </c>
      <c r="S1151">
        <v>8</v>
      </c>
      <c r="T1151">
        <v>69</v>
      </c>
      <c r="U1151">
        <v>293</v>
      </c>
      <c r="V1151">
        <v>37</v>
      </c>
      <c r="W1151">
        <v>27221198</v>
      </c>
    </row>
    <row r="1152" spans="1:23" x14ac:dyDescent="0.25">
      <c r="A1152" t="s">
        <v>5208</v>
      </c>
      <c r="B1152" s="1">
        <v>43082</v>
      </c>
      <c r="C1152" s="1">
        <v>43074</v>
      </c>
      <c r="D1152">
        <v>19</v>
      </c>
      <c r="E1152">
        <v>1</v>
      </c>
      <c r="F1152" t="s">
        <v>5209</v>
      </c>
      <c r="G1152">
        <v>2339940</v>
      </c>
      <c r="H1152">
        <v>82038</v>
      </c>
      <c r="I1152">
        <v>1925</v>
      </c>
      <c r="J1152">
        <v>7852</v>
      </c>
      <c r="K1152" t="b">
        <v>0</v>
      </c>
      <c r="L1152" t="b">
        <v>0</v>
      </c>
      <c r="M1152">
        <v>3</v>
      </c>
      <c r="N1152" t="b">
        <v>1</v>
      </c>
      <c r="O1152" t="s">
        <v>5210</v>
      </c>
      <c r="P1152" t="s">
        <v>5211</v>
      </c>
      <c r="Q1152" t="s">
        <v>5212</v>
      </c>
      <c r="R1152">
        <v>7</v>
      </c>
      <c r="S1152">
        <v>8</v>
      </c>
      <c r="T1152">
        <v>11</v>
      </c>
      <c r="U1152">
        <v>79</v>
      </c>
      <c r="V1152">
        <v>23</v>
      </c>
      <c r="W1152">
        <v>6039808</v>
      </c>
    </row>
    <row r="1153" spans="1:23" x14ac:dyDescent="0.25">
      <c r="A1153" t="s">
        <v>5213</v>
      </c>
      <c r="B1153" s="1">
        <v>43082</v>
      </c>
      <c r="C1153" s="1">
        <v>43075</v>
      </c>
      <c r="D1153">
        <v>13</v>
      </c>
      <c r="E1153">
        <v>20</v>
      </c>
      <c r="F1153" t="s">
        <v>5214</v>
      </c>
      <c r="G1153">
        <v>2490503</v>
      </c>
      <c r="H1153">
        <v>17726</v>
      </c>
      <c r="I1153">
        <v>1882</v>
      </c>
      <c r="J1153">
        <v>3647</v>
      </c>
      <c r="K1153" t="b">
        <v>0</v>
      </c>
      <c r="L1153" t="b">
        <v>0</v>
      </c>
      <c r="M1153">
        <v>0</v>
      </c>
      <c r="N1153" t="b">
        <v>0</v>
      </c>
      <c r="O1153" t="s">
        <v>5215</v>
      </c>
      <c r="P1153" t="s">
        <v>5216</v>
      </c>
      <c r="Q1153" t="s">
        <v>5217</v>
      </c>
      <c r="R1153">
        <v>7</v>
      </c>
      <c r="S1153">
        <v>7</v>
      </c>
      <c r="T1153">
        <v>4</v>
      </c>
      <c r="U1153">
        <v>11</v>
      </c>
      <c r="V1153">
        <v>7</v>
      </c>
      <c r="W1153">
        <v>313297</v>
      </c>
    </row>
    <row r="1154" spans="1:23" x14ac:dyDescent="0.25">
      <c r="A1154" t="s">
        <v>5218</v>
      </c>
      <c r="B1154" s="1">
        <v>43076</v>
      </c>
      <c r="C1154" s="1">
        <v>43075</v>
      </c>
      <c r="D1154">
        <v>5</v>
      </c>
      <c r="E1154">
        <v>23</v>
      </c>
      <c r="F1154" t="s">
        <v>1039</v>
      </c>
      <c r="G1154">
        <v>1698230</v>
      </c>
      <c r="H1154">
        <v>20562</v>
      </c>
      <c r="I1154">
        <v>823</v>
      </c>
      <c r="J1154">
        <v>1369</v>
      </c>
      <c r="K1154" t="b">
        <v>0</v>
      </c>
      <c r="L1154" t="b">
        <v>0</v>
      </c>
      <c r="M1154">
        <v>5</v>
      </c>
      <c r="N1154" t="b">
        <v>1</v>
      </c>
      <c r="O1154" t="s">
        <v>5219</v>
      </c>
      <c r="P1154" t="s">
        <v>5220</v>
      </c>
      <c r="Q1154" t="s">
        <v>5221</v>
      </c>
      <c r="R1154">
        <v>1</v>
      </c>
      <c r="S1154">
        <v>1</v>
      </c>
      <c r="T1154">
        <v>488</v>
      </c>
      <c r="U1154">
        <v>2857</v>
      </c>
      <c r="V1154">
        <v>34</v>
      </c>
      <c r="W1154">
        <v>15769455</v>
      </c>
    </row>
    <row r="1155" spans="1:23" x14ac:dyDescent="0.25">
      <c r="A1155" t="s">
        <v>5222</v>
      </c>
      <c r="B1155" s="1">
        <v>43078</v>
      </c>
      <c r="C1155" s="1">
        <v>43075</v>
      </c>
      <c r="D1155">
        <v>15</v>
      </c>
      <c r="E1155">
        <v>24</v>
      </c>
      <c r="F1155" t="s">
        <v>737</v>
      </c>
      <c r="G1155">
        <v>847817</v>
      </c>
      <c r="H1155">
        <v>20217</v>
      </c>
      <c r="I1155">
        <v>268</v>
      </c>
      <c r="J1155">
        <v>1639</v>
      </c>
      <c r="K1155" t="b">
        <v>0</v>
      </c>
      <c r="L1155" t="b">
        <v>0</v>
      </c>
      <c r="M1155">
        <v>2</v>
      </c>
      <c r="N1155" t="b">
        <v>1</v>
      </c>
      <c r="O1155" t="s">
        <v>5223</v>
      </c>
      <c r="P1155" t="s">
        <v>5224</v>
      </c>
      <c r="Q1155" t="s">
        <v>5225</v>
      </c>
      <c r="R1155">
        <v>3</v>
      </c>
      <c r="S1155">
        <v>3</v>
      </c>
      <c r="T1155">
        <v>72</v>
      </c>
      <c r="U1155">
        <v>364</v>
      </c>
      <c r="V1155">
        <v>33</v>
      </c>
      <c r="W1155">
        <v>3181914</v>
      </c>
    </row>
    <row r="1156" spans="1:23" x14ac:dyDescent="0.25">
      <c r="A1156" t="s">
        <v>5226</v>
      </c>
      <c r="B1156" s="1">
        <v>43081</v>
      </c>
      <c r="C1156" s="1">
        <v>43075</v>
      </c>
      <c r="D1156">
        <v>2</v>
      </c>
      <c r="E1156">
        <v>28</v>
      </c>
      <c r="F1156" t="s">
        <v>1114</v>
      </c>
      <c r="G1156">
        <v>1087385</v>
      </c>
      <c r="H1156">
        <v>78398</v>
      </c>
      <c r="I1156">
        <v>1257</v>
      </c>
      <c r="J1156">
        <v>16646</v>
      </c>
      <c r="K1156" t="b">
        <v>0</v>
      </c>
      <c r="L1156" t="b">
        <v>0</v>
      </c>
      <c r="M1156">
        <v>2</v>
      </c>
      <c r="N1156" t="b">
        <v>1</v>
      </c>
      <c r="O1156" t="s">
        <v>5227</v>
      </c>
      <c r="P1156" t="s">
        <v>5228</v>
      </c>
      <c r="Q1156" t="s">
        <v>5229</v>
      </c>
      <c r="R1156">
        <v>6</v>
      </c>
      <c r="S1156">
        <v>6</v>
      </c>
      <c r="T1156">
        <v>30</v>
      </c>
      <c r="U1156">
        <v>90</v>
      </c>
      <c r="V1156">
        <v>11</v>
      </c>
      <c r="W1156">
        <v>417019</v>
      </c>
    </row>
    <row r="1157" spans="1:23" x14ac:dyDescent="0.25">
      <c r="A1157" t="s">
        <v>5230</v>
      </c>
      <c r="B1157" s="1">
        <v>43077</v>
      </c>
      <c r="C1157" s="1">
        <v>43075</v>
      </c>
      <c r="D1157">
        <v>8</v>
      </c>
      <c r="E1157">
        <v>24</v>
      </c>
      <c r="F1157" t="s">
        <v>624</v>
      </c>
      <c r="G1157">
        <v>344358</v>
      </c>
      <c r="H1157">
        <v>4288</v>
      </c>
      <c r="I1157">
        <v>133</v>
      </c>
      <c r="J1157">
        <v>488</v>
      </c>
      <c r="K1157" t="b">
        <v>0</v>
      </c>
      <c r="L1157" t="b">
        <v>0</v>
      </c>
      <c r="M1157">
        <v>0</v>
      </c>
      <c r="N1157" t="b">
        <v>0</v>
      </c>
      <c r="O1157" t="s">
        <v>5231</v>
      </c>
      <c r="P1157" t="s">
        <v>626</v>
      </c>
      <c r="Q1157" t="s">
        <v>5232</v>
      </c>
      <c r="R1157">
        <v>2</v>
      </c>
      <c r="S1157">
        <v>2</v>
      </c>
      <c r="T1157">
        <v>488</v>
      </c>
      <c r="U1157">
        <v>3345</v>
      </c>
      <c r="V1157">
        <v>30</v>
      </c>
      <c r="W1157">
        <v>3965373</v>
      </c>
    </row>
    <row r="1158" spans="1:23" x14ac:dyDescent="0.25">
      <c r="A1158" t="s">
        <v>5233</v>
      </c>
      <c r="B1158" s="1">
        <v>43082</v>
      </c>
      <c r="C1158" s="1">
        <v>43075</v>
      </c>
      <c r="D1158">
        <v>15</v>
      </c>
      <c r="E1158">
        <v>27</v>
      </c>
      <c r="F1158" t="s">
        <v>1426</v>
      </c>
      <c r="G1158">
        <v>97367</v>
      </c>
      <c r="H1158">
        <v>2461</v>
      </c>
      <c r="I1158">
        <v>72</v>
      </c>
      <c r="J1158">
        <v>416</v>
      </c>
      <c r="K1158" t="b">
        <v>0</v>
      </c>
      <c r="L1158" t="b">
        <v>0</v>
      </c>
      <c r="M1158">
        <v>1</v>
      </c>
      <c r="N1158" t="b">
        <v>1</v>
      </c>
      <c r="O1158" t="s">
        <v>5234</v>
      </c>
      <c r="P1158" t="s">
        <v>5235</v>
      </c>
      <c r="Q1158" t="s">
        <v>5236</v>
      </c>
      <c r="R1158">
        <v>7</v>
      </c>
      <c r="S1158">
        <v>7</v>
      </c>
      <c r="T1158">
        <v>139</v>
      </c>
      <c r="U1158">
        <v>240</v>
      </c>
      <c r="V1158">
        <v>30</v>
      </c>
      <c r="W1158">
        <v>1346893</v>
      </c>
    </row>
    <row r="1159" spans="1:23" x14ac:dyDescent="0.25">
      <c r="A1159" t="s">
        <v>5237</v>
      </c>
      <c r="B1159" s="1">
        <v>43076</v>
      </c>
      <c r="C1159" s="1">
        <v>43075</v>
      </c>
      <c r="D1159">
        <v>13</v>
      </c>
      <c r="E1159">
        <v>24</v>
      </c>
      <c r="F1159" t="s">
        <v>397</v>
      </c>
      <c r="G1159">
        <v>99577</v>
      </c>
      <c r="H1159">
        <v>969</v>
      </c>
      <c r="I1159">
        <v>197</v>
      </c>
      <c r="J1159">
        <v>223</v>
      </c>
      <c r="K1159" t="b">
        <v>0</v>
      </c>
      <c r="L1159" t="b">
        <v>0</v>
      </c>
      <c r="M1159">
        <v>6</v>
      </c>
      <c r="N1159" t="b">
        <v>1</v>
      </c>
      <c r="O1159" t="s">
        <v>5238</v>
      </c>
      <c r="P1159" t="s">
        <v>5239</v>
      </c>
      <c r="Q1159" t="s">
        <v>5240</v>
      </c>
      <c r="R1159">
        <v>1</v>
      </c>
      <c r="S1159">
        <v>1</v>
      </c>
      <c r="T1159">
        <v>165</v>
      </c>
      <c r="U1159">
        <v>1022</v>
      </c>
      <c r="V1159">
        <v>36</v>
      </c>
      <c r="W1159">
        <v>348382</v>
      </c>
    </row>
    <row r="1160" spans="1:23" x14ac:dyDescent="0.25">
      <c r="A1160" t="s">
        <v>5241</v>
      </c>
      <c r="B1160" s="1">
        <v>43076</v>
      </c>
      <c r="C1160" s="1">
        <v>43075</v>
      </c>
      <c r="D1160">
        <v>2</v>
      </c>
      <c r="E1160">
        <v>23</v>
      </c>
      <c r="F1160" t="s">
        <v>629</v>
      </c>
      <c r="G1160">
        <v>187987</v>
      </c>
      <c r="H1160">
        <v>3713</v>
      </c>
      <c r="I1160">
        <v>348</v>
      </c>
      <c r="J1160">
        <v>644</v>
      </c>
      <c r="K1160" t="b">
        <v>0</v>
      </c>
      <c r="L1160" t="b">
        <v>0</v>
      </c>
      <c r="M1160">
        <v>1</v>
      </c>
      <c r="N1160" t="b">
        <v>1</v>
      </c>
      <c r="O1160" t="s">
        <v>5242</v>
      </c>
      <c r="P1160" t="s">
        <v>5243</v>
      </c>
      <c r="Q1160" t="s">
        <v>5244</v>
      </c>
      <c r="R1160">
        <v>1</v>
      </c>
      <c r="S1160">
        <v>1</v>
      </c>
      <c r="T1160">
        <v>488</v>
      </c>
      <c r="U1160">
        <v>1779</v>
      </c>
      <c r="V1160">
        <v>21</v>
      </c>
      <c r="W1160">
        <v>11259007</v>
      </c>
    </row>
    <row r="1161" spans="1:23" x14ac:dyDescent="0.25">
      <c r="A1161" t="s">
        <v>5245</v>
      </c>
      <c r="B1161" s="1">
        <v>43082</v>
      </c>
      <c r="C1161" s="1">
        <v>43075</v>
      </c>
      <c r="D1161">
        <v>17</v>
      </c>
      <c r="E1161">
        <v>23</v>
      </c>
      <c r="F1161" t="s">
        <v>2645</v>
      </c>
      <c r="G1161">
        <v>1341344</v>
      </c>
      <c r="H1161">
        <v>52324</v>
      </c>
      <c r="I1161">
        <v>1375</v>
      </c>
      <c r="J1161">
        <v>2112</v>
      </c>
      <c r="K1161" t="b">
        <v>0</v>
      </c>
      <c r="L1161" t="b">
        <v>0</v>
      </c>
      <c r="M1161">
        <v>5</v>
      </c>
      <c r="N1161" t="b">
        <v>1</v>
      </c>
      <c r="O1161" t="s">
        <v>5246</v>
      </c>
      <c r="P1161" t="s">
        <v>5247</v>
      </c>
      <c r="Q1161" t="s">
        <v>5248</v>
      </c>
      <c r="R1161">
        <v>7</v>
      </c>
      <c r="S1161">
        <v>7</v>
      </c>
      <c r="T1161">
        <v>30</v>
      </c>
      <c r="U1161">
        <v>334</v>
      </c>
      <c r="V1161">
        <v>21</v>
      </c>
      <c r="W1161">
        <v>2644692</v>
      </c>
    </row>
    <row r="1162" spans="1:23" x14ac:dyDescent="0.25">
      <c r="A1162" t="s">
        <v>5249</v>
      </c>
      <c r="B1162" s="1">
        <v>43077</v>
      </c>
      <c r="C1162" s="1">
        <v>43074</v>
      </c>
      <c r="D1162">
        <v>23</v>
      </c>
      <c r="E1162">
        <v>25</v>
      </c>
      <c r="F1162" t="s">
        <v>2749</v>
      </c>
      <c r="G1162">
        <v>105911</v>
      </c>
      <c r="H1162">
        <v>430</v>
      </c>
      <c r="I1162">
        <v>322</v>
      </c>
      <c r="J1162">
        <v>1058</v>
      </c>
      <c r="K1162" t="b">
        <v>0</v>
      </c>
      <c r="L1162" t="b">
        <v>0</v>
      </c>
      <c r="M1162">
        <v>2</v>
      </c>
      <c r="N1162" t="b">
        <v>1</v>
      </c>
      <c r="O1162" t="s">
        <v>5250</v>
      </c>
      <c r="P1162" t="s">
        <v>5251</v>
      </c>
      <c r="Q1162" t="s">
        <v>5252</v>
      </c>
      <c r="R1162">
        <v>2</v>
      </c>
      <c r="S1162">
        <v>3</v>
      </c>
      <c r="T1162">
        <v>86</v>
      </c>
      <c r="U1162">
        <v>244</v>
      </c>
      <c r="V1162">
        <v>9</v>
      </c>
      <c r="W1162">
        <v>3095131</v>
      </c>
    </row>
    <row r="1163" spans="1:23" x14ac:dyDescent="0.25">
      <c r="A1163" t="s">
        <v>5253</v>
      </c>
      <c r="B1163" s="1">
        <v>43081</v>
      </c>
      <c r="C1163" s="1">
        <v>43074</v>
      </c>
      <c r="D1163">
        <v>19</v>
      </c>
      <c r="E1163">
        <v>24</v>
      </c>
      <c r="F1163" t="s">
        <v>2686</v>
      </c>
      <c r="G1163">
        <v>278795</v>
      </c>
      <c r="H1163">
        <v>18390</v>
      </c>
      <c r="I1163">
        <v>198</v>
      </c>
      <c r="J1163">
        <v>1491</v>
      </c>
      <c r="K1163" t="b">
        <v>0</v>
      </c>
      <c r="L1163" t="b">
        <v>0</v>
      </c>
      <c r="M1163">
        <v>2</v>
      </c>
      <c r="N1163" t="b">
        <v>1</v>
      </c>
      <c r="O1163" t="s">
        <v>5254</v>
      </c>
      <c r="P1163" t="s">
        <v>5255</v>
      </c>
      <c r="Q1163" t="s">
        <v>5256</v>
      </c>
      <c r="R1163">
        <v>6</v>
      </c>
      <c r="S1163">
        <v>7</v>
      </c>
      <c r="T1163">
        <v>488</v>
      </c>
      <c r="U1163">
        <v>1013</v>
      </c>
      <c r="V1163">
        <v>34</v>
      </c>
      <c r="W1163">
        <v>7833372</v>
      </c>
    </row>
    <row r="1164" spans="1:23" x14ac:dyDescent="0.25">
      <c r="A1164" t="s">
        <v>5257</v>
      </c>
      <c r="B1164" s="1">
        <v>43081</v>
      </c>
      <c r="C1164" s="1">
        <v>43075</v>
      </c>
      <c r="D1164">
        <v>12</v>
      </c>
      <c r="E1164">
        <v>24</v>
      </c>
      <c r="F1164" t="s">
        <v>2410</v>
      </c>
      <c r="G1164">
        <v>410282</v>
      </c>
      <c r="H1164">
        <v>11500</v>
      </c>
      <c r="I1164">
        <v>1714</v>
      </c>
      <c r="J1164">
        <v>1255</v>
      </c>
      <c r="K1164" t="b">
        <v>0</v>
      </c>
      <c r="L1164" t="b">
        <v>0</v>
      </c>
      <c r="M1164">
        <v>1</v>
      </c>
      <c r="N1164" t="b">
        <v>1</v>
      </c>
      <c r="O1164" t="s">
        <v>5258</v>
      </c>
      <c r="P1164" t="s">
        <v>5259</v>
      </c>
      <c r="Q1164" t="s">
        <v>5260</v>
      </c>
      <c r="R1164">
        <v>6</v>
      </c>
      <c r="S1164">
        <v>6</v>
      </c>
      <c r="T1164">
        <v>196</v>
      </c>
      <c r="U1164">
        <v>636</v>
      </c>
      <c r="V1164">
        <v>34</v>
      </c>
      <c r="W1164">
        <v>739264</v>
      </c>
    </row>
    <row r="1165" spans="1:23" x14ac:dyDescent="0.25">
      <c r="A1165" t="s">
        <v>5261</v>
      </c>
      <c r="B1165" s="1">
        <v>43076</v>
      </c>
      <c r="C1165" s="1">
        <v>43075</v>
      </c>
      <c r="D1165">
        <v>12</v>
      </c>
      <c r="E1165">
        <v>23</v>
      </c>
      <c r="F1165" t="s">
        <v>530</v>
      </c>
      <c r="G1165">
        <v>30739</v>
      </c>
      <c r="H1165">
        <v>705</v>
      </c>
      <c r="I1165">
        <v>31</v>
      </c>
      <c r="J1165">
        <v>50</v>
      </c>
      <c r="K1165" t="b">
        <v>0</v>
      </c>
      <c r="L1165" t="b">
        <v>0</v>
      </c>
      <c r="M1165">
        <v>4</v>
      </c>
      <c r="N1165" t="b">
        <v>1</v>
      </c>
      <c r="O1165" t="s">
        <v>5262</v>
      </c>
      <c r="P1165" t="s">
        <v>5263</v>
      </c>
      <c r="Q1165" t="s">
        <v>5264</v>
      </c>
      <c r="R1165">
        <v>1</v>
      </c>
      <c r="S1165">
        <v>1</v>
      </c>
      <c r="T1165">
        <v>488</v>
      </c>
      <c r="U1165">
        <v>2234</v>
      </c>
      <c r="V1165">
        <v>32</v>
      </c>
      <c r="W1165">
        <v>1968678</v>
      </c>
    </row>
    <row r="1166" spans="1:23" x14ac:dyDescent="0.25">
      <c r="A1166" t="s">
        <v>5265</v>
      </c>
      <c r="B1166" s="1">
        <v>43081</v>
      </c>
      <c r="C1166" s="1">
        <v>43075</v>
      </c>
      <c r="D1166">
        <v>1</v>
      </c>
      <c r="E1166">
        <v>23</v>
      </c>
      <c r="F1166" t="s">
        <v>4193</v>
      </c>
      <c r="G1166">
        <v>224031</v>
      </c>
      <c r="H1166">
        <v>17958</v>
      </c>
      <c r="I1166">
        <v>180</v>
      </c>
      <c r="J1166">
        <v>686</v>
      </c>
      <c r="K1166" t="b">
        <v>0</v>
      </c>
      <c r="L1166" t="b">
        <v>0</v>
      </c>
      <c r="M1166">
        <v>3</v>
      </c>
      <c r="N1166" t="b">
        <v>1</v>
      </c>
      <c r="O1166" t="s">
        <v>5266</v>
      </c>
      <c r="P1166" t="s">
        <v>5267</v>
      </c>
      <c r="Q1166" t="s">
        <v>5268</v>
      </c>
      <c r="R1166">
        <v>6</v>
      </c>
      <c r="S1166">
        <v>6</v>
      </c>
      <c r="T1166">
        <v>16</v>
      </c>
      <c r="U1166">
        <v>72</v>
      </c>
      <c r="V1166">
        <v>15</v>
      </c>
      <c r="W1166">
        <v>2063826</v>
      </c>
    </row>
    <row r="1167" spans="1:23" x14ac:dyDescent="0.25">
      <c r="A1167" t="s">
        <v>5269</v>
      </c>
      <c r="B1167" s="1">
        <v>43081</v>
      </c>
      <c r="C1167" s="1">
        <v>43074</v>
      </c>
      <c r="D1167">
        <v>15</v>
      </c>
      <c r="E1167">
        <v>27</v>
      </c>
      <c r="F1167" t="s">
        <v>2650</v>
      </c>
      <c r="G1167">
        <v>718220</v>
      </c>
      <c r="H1167">
        <v>24687</v>
      </c>
      <c r="I1167">
        <v>1469</v>
      </c>
      <c r="J1167">
        <v>6007</v>
      </c>
      <c r="K1167" t="b">
        <v>0</v>
      </c>
      <c r="L1167" t="b">
        <v>0</v>
      </c>
      <c r="M1167">
        <v>4</v>
      </c>
      <c r="N1167" t="b">
        <v>1</v>
      </c>
      <c r="O1167" t="s">
        <v>5270</v>
      </c>
      <c r="P1167" t="s">
        <v>5271</v>
      </c>
      <c r="Q1167" t="s">
        <v>5272</v>
      </c>
      <c r="R1167">
        <v>6</v>
      </c>
      <c r="S1167">
        <v>7</v>
      </c>
      <c r="T1167">
        <v>86</v>
      </c>
      <c r="U1167">
        <v>381</v>
      </c>
      <c r="V1167">
        <v>35</v>
      </c>
      <c r="W1167">
        <v>1120982</v>
      </c>
    </row>
    <row r="1168" spans="1:23" x14ac:dyDescent="0.25">
      <c r="A1168" t="s">
        <v>5273</v>
      </c>
      <c r="B1168" s="1">
        <v>43081</v>
      </c>
      <c r="C1168" s="1">
        <v>43075</v>
      </c>
      <c r="D1168">
        <v>1</v>
      </c>
      <c r="E1168">
        <v>25</v>
      </c>
      <c r="F1168" t="s">
        <v>5274</v>
      </c>
      <c r="G1168">
        <v>53130</v>
      </c>
      <c r="H1168">
        <v>212</v>
      </c>
      <c r="I1168">
        <v>29</v>
      </c>
      <c r="J1168">
        <v>478</v>
      </c>
      <c r="K1168" t="b">
        <v>0</v>
      </c>
      <c r="L1168" t="b">
        <v>0</v>
      </c>
      <c r="M1168">
        <v>2</v>
      </c>
      <c r="N1168" t="b">
        <v>1</v>
      </c>
      <c r="O1168" t="s">
        <v>5275</v>
      </c>
      <c r="P1168" t="s">
        <v>5276</v>
      </c>
      <c r="Q1168" t="s">
        <v>5277</v>
      </c>
      <c r="R1168">
        <v>6</v>
      </c>
      <c r="S1168">
        <v>6</v>
      </c>
      <c r="T1168">
        <v>5</v>
      </c>
      <c r="U1168">
        <v>18</v>
      </c>
      <c r="V1168">
        <v>8</v>
      </c>
      <c r="W1168">
        <v>91786</v>
      </c>
    </row>
    <row r="1169" spans="1:23" x14ac:dyDescent="0.25">
      <c r="A1169" t="s">
        <v>5278</v>
      </c>
      <c r="B1169" s="1">
        <v>43080</v>
      </c>
      <c r="C1169" s="1">
        <v>43074</v>
      </c>
      <c r="D1169">
        <v>20</v>
      </c>
      <c r="E1169">
        <v>24</v>
      </c>
      <c r="F1169" t="s">
        <v>2986</v>
      </c>
      <c r="G1169">
        <v>50155</v>
      </c>
      <c r="H1169">
        <v>1236</v>
      </c>
      <c r="I1169">
        <v>59</v>
      </c>
      <c r="J1169">
        <v>260</v>
      </c>
      <c r="K1169" t="b">
        <v>0</v>
      </c>
      <c r="L1169" t="b">
        <v>0</v>
      </c>
      <c r="M1169">
        <v>2</v>
      </c>
      <c r="N1169" t="b">
        <v>1</v>
      </c>
      <c r="O1169" t="s">
        <v>5279</v>
      </c>
      <c r="P1169" t="s">
        <v>5280</v>
      </c>
      <c r="Q1169" t="s">
        <v>5281</v>
      </c>
      <c r="R1169">
        <v>5</v>
      </c>
      <c r="S1169">
        <v>6</v>
      </c>
      <c r="T1169">
        <v>23</v>
      </c>
      <c r="U1169">
        <v>85</v>
      </c>
      <c r="V1169">
        <v>10</v>
      </c>
      <c r="W1169">
        <v>1521403</v>
      </c>
    </row>
    <row r="1170" spans="1:23" x14ac:dyDescent="0.25">
      <c r="A1170" t="s">
        <v>5282</v>
      </c>
      <c r="B1170" s="1">
        <v>43080</v>
      </c>
      <c r="C1170" s="1">
        <v>43074</v>
      </c>
      <c r="D1170">
        <v>14</v>
      </c>
      <c r="E1170">
        <v>27</v>
      </c>
      <c r="F1170" t="s">
        <v>802</v>
      </c>
      <c r="G1170">
        <v>277184</v>
      </c>
      <c r="H1170">
        <v>11651</v>
      </c>
      <c r="I1170">
        <v>420</v>
      </c>
      <c r="J1170">
        <v>1063</v>
      </c>
      <c r="K1170" t="b">
        <v>0</v>
      </c>
      <c r="L1170" t="b">
        <v>0</v>
      </c>
      <c r="M1170">
        <v>4</v>
      </c>
      <c r="N1170" t="b">
        <v>1</v>
      </c>
      <c r="O1170" t="s">
        <v>5283</v>
      </c>
      <c r="P1170" t="s">
        <v>5284</v>
      </c>
      <c r="Q1170" t="s">
        <v>5285</v>
      </c>
      <c r="R1170">
        <v>5</v>
      </c>
      <c r="S1170">
        <v>6</v>
      </c>
      <c r="T1170">
        <v>140</v>
      </c>
      <c r="U1170">
        <v>295</v>
      </c>
      <c r="V1170">
        <v>35</v>
      </c>
      <c r="W1170">
        <v>3331145</v>
      </c>
    </row>
    <row r="1171" spans="1:23" x14ac:dyDescent="0.25">
      <c r="A1171" t="s">
        <v>5286</v>
      </c>
      <c r="B1171" s="1">
        <v>43078</v>
      </c>
      <c r="C1171" s="1">
        <v>43074</v>
      </c>
      <c r="D1171">
        <v>18</v>
      </c>
      <c r="E1171">
        <v>24</v>
      </c>
      <c r="F1171" t="s">
        <v>1474</v>
      </c>
      <c r="G1171">
        <v>58764</v>
      </c>
      <c r="H1171">
        <v>2104</v>
      </c>
      <c r="I1171">
        <v>122</v>
      </c>
      <c r="J1171">
        <v>653</v>
      </c>
      <c r="K1171" t="b">
        <v>0</v>
      </c>
      <c r="L1171" t="b">
        <v>0</v>
      </c>
      <c r="M1171">
        <v>3</v>
      </c>
      <c r="N1171" t="b">
        <v>1</v>
      </c>
      <c r="O1171" t="s">
        <v>5287</v>
      </c>
      <c r="P1171" t="s">
        <v>5288</v>
      </c>
      <c r="Q1171" t="s">
        <v>5289</v>
      </c>
      <c r="R1171">
        <v>3</v>
      </c>
      <c r="S1171">
        <v>4</v>
      </c>
      <c r="T1171">
        <v>73</v>
      </c>
      <c r="U1171">
        <v>172</v>
      </c>
      <c r="V1171">
        <v>15</v>
      </c>
      <c r="W1171">
        <v>435897</v>
      </c>
    </row>
    <row r="1172" spans="1:23" x14ac:dyDescent="0.25">
      <c r="A1172" t="s">
        <v>5290</v>
      </c>
      <c r="B1172" s="1">
        <v>43081</v>
      </c>
      <c r="C1172" s="1">
        <v>43074</v>
      </c>
      <c r="D1172">
        <v>16</v>
      </c>
      <c r="E1172">
        <v>25</v>
      </c>
      <c r="F1172" t="s">
        <v>437</v>
      </c>
      <c r="G1172">
        <v>215732</v>
      </c>
      <c r="H1172">
        <v>1076</v>
      </c>
      <c r="I1172">
        <v>74</v>
      </c>
      <c r="J1172">
        <v>1249</v>
      </c>
      <c r="K1172" t="b">
        <v>0</v>
      </c>
      <c r="L1172" t="b">
        <v>0</v>
      </c>
      <c r="M1172">
        <v>3</v>
      </c>
      <c r="N1172" t="b">
        <v>1</v>
      </c>
      <c r="O1172" t="s">
        <v>5291</v>
      </c>
      <c r="P1172" t="s">
        <v>5292</v>
      </c>
      <c r="Q1172" t="s">
        <v>5293</v>
      </c>
      <c r="R1172">
        <v>6</v>
      </c>
      <c r="S1172">
        <v>7</v>
      </c>
      <c r="T1172">
        <v>30</v>
      </c>
      <c r="U1172">
        <v>96</v>
      </c>
      <c r="V1172">
        <v>12</v>
      </c>
      <c r="W1172">
        <v>3346641</v>
      </c>
    </row>
    <row r="1173" spans="1:23" x14ac:dyDescent="0.25">
      <c r="A1173" t="s">
        <v>5294</v>
      </c>
      <c r="B1173" s="1">
        <v>43078</v>
      </c>
      <c r="C1173" s="1">
        <v>43075</v>
      </c>
      <c r="D1173">
        <v>2</v>
      </c>
      <c r="E1173">
        <v>25</v>
      </c>
      <c r="F1173" t="s">
        <v>4155</v>
      </c>
      <c r="G1173">
        <v>86049</v>
      </c>
      <c r="H1173">
        <v>705</v>
      </c>
      <c r="I1173">
        <v>206</v>
      </c>
      <c r="J1173">
        <v>795</v>
      </c>
      <c r="K1173" t="b">
        <v>0</v>
      </c>
      <c r="L1173" t="b">
        <v>0</v>
      </c>
      <c r="M1173">
        <v>2</v>
      </c>
      <c r="N1173" t="b">
        <v>1</v>
      </c>
      <c r="O1173" t="s">
        <v>5295</v>
      </c>
      <c r="P1173" t="s">
        <v>5296</v>
      </c>
      <c r="Q1173" t="s">
        <v>5297</v>
      </c>
      <c r="R1173">
        <v>2</v>
      </c>
      <c r="S1173">
        <v>3</v>
      </c>
      <c r="T1173">
        <v>183</v>
      </c>
      <c r="U1173">
        <v>464</v>
      </c>
      <c r="V1173">
        <v>20</v>
      </c>
      <c r="W1173">
        <v>1186609</v>
      </c>
    </row>
    <row r="1174" spans="1:23" x14ac:dyDescent="0.25">
      <c r="A1174" t="s">
        <v>5298</v>
      </c>
      <c r="B1174" s="1">
        <v>43080</v>
      </c>
      <c r="C1174" s="1">
        <v>43074</v>
      </c>
      <c r="D1174">
        <v>15</v>
      </c>
      <c r="E1174">
        <v>22</v>
      </c>
      <c r="F1174" t="s">
        <v>5299</v>
      </c>
      <c r="G1174">
        <v>607528</v>
      </c>
      <c r="H1174">
        <v>6692</v>
      </c>
      <c r="I1174">
        <v>49</v>
      </c>
      <c r="J1174">
        <v>618</v>
      </c>
      <c r="K1174" t="b">
        <v>0</v>
      </c>
      <c r="L1174" t="b">
        <v>0</v>
      </c>
      <c r="M1174">
        <v>0</v>
      </c>
      <c r="N1174" t="b">
        <v>0</v>
      </c>
      <c r="O1174" t="s">
        <v>5300</v>
      </c>
      <c r="P1174" t="s">
        <v>236</v>
      </c>
      <c r="Q1174" t="s">
        <v>5301</v>
      </c>
      <c r="R1174">
        <v>5</v>
      </c>
      <c r="S1174">
        <v>6</v>
      </c>
      <c r="T1174">
        <v>0</v>
      </c>
      <c r="U1174">
        <v>0</v>
      </c>
      <c r="V1174">
        <v>0</v>
      </c>
      <c r="W1174">
        <v>1450</v>
      </c>
    </row>
    <row r="1175" spans="1:23" x14ac:dyDescent="0.25">
      <c r="A1175" t="s">
        <v>5302</v>
      </c>
      <c r="B1175" s="1">
        <v>43080</v>
      </c>
      <c r="C1175" s="1">
        <v>43075</v>
      </c>
      <c r="D1175">
        <v>5</v>
      </c>
      <c r="E1175">
        <v>17</v>
      </c>
      <c r="F1175" t="s">
        <v>5303</v>
      </c>
      <c r="G1175">
        <v>16590</v>
      </c>
      <c r="H1175">
        <v>41</v>
      </c>
      <c r="I1175">
        <v>14</v>
      </c>
      <c r="J1175">
        <v>13</v>
      </c>
      <c r="K1175" t="b">
        <v>0</v>
      </c>
      <c r="L1175" t="b">
        <v>0</v>
      </c>
      <c r="M1175">
        <v>0</v>
      </c>
      <c r="N1175" t="b">
        <v>0</v>
      </c>
      <c r="O1175" t="s">
        <v>5304</v>
      </c>
      <c r="P1175" t="s">
        <v>5305</v>
      </c>
      <c r="R1175">
        <v>5</v>
      </c>
      <c r="S1175">
        <v>5</v>
      </c>
      <c r="T1175">
        <v>93</v>
      </c>
      <c r="U1175">
        <v>102</v>
      </c>
      <c r="V1175">
        <v>9</v>
      </c>
      <c r="W1175">
        <v>11943</v>
      </c>
    </row>
    <row r="1176" spans="1:23" x14ac:dyDescent="0.25">
      <c r="A1176" t="s">
        <v>5306</v>
      </c>
      <c r="B1176" s="1">
        <v>43078</v>
      </c>
      <c r="C1176" s="1">
        <v>43075</v>
      </c>
      <c r="D1176">
        <v>6</v>
      </c>
      <c r="E1176">
        <v>17</v>
      </c>
      <c r="F1176" t="s">
        <v>1466</v>
      </c>
      <c r="G1176">
        <v>41159</v>
      </c>
      <c r="H1176">
        <v>658</v>
      </c>
      <c r="I1176">
        <v>13</v>
      </c>
      <c r="J1176">
        <v>169</v>
      </c>
      <c r="K1176" t="b">
        <v>0</v>
      </c>
      <c r="L1176" t="b">
        <v>0</v>
      </c>
      <c r="M1176">
        <v>1</v>
      </c>
      <c r="N1176" t="b">
        <v>1</v>
      </c>
      <c r="O1176" t="s">
        <v>5307</v>
      </c>
      <c r="P1176" t="s">
        <v>5308</v>
      </c>
      <c r="Q1176" t="s">
        <v>5309</v>
      </c>
      <c r="R1176">
        <v>3</v>
      </c>
      <c r="S1176">
        <v>3</v>
      </c>
      <c r="T1176">
        <v>111</v>
      </c>
      <c r="U1176">
        <v>770</v>
      </c>
      <c r="V1176">
        <v>13</v>
      </c>
      <c r="W1176">
        <v>8707071</v>
      </c>
    </row>
    <row r="1177" spans="1:23" x14ac:dyDescent="0.25">
      <c r="A1177" t="s">
        <v>5310</v>
      </c>
      <c r="B1177" s="1">
        <v>43080</v>
      </c>
      <c r="C1177" s="1">
        <v>43074</v>
      </c>
      <c r="D1177">
        <v>11</v>
      </c>
      <c r="E1177">
        <v>15</v>
      </c>
      <c r="F1177" t="s">
        <v>1515</v>
      </c>
      <c r="G1177">
        <v>62735</v>
      </c>
      <c r="H1177">
        <v>2169</v>
      </c>
      <c r="I1177">
        <v>35</v>
      </c>
      <c r="J1177">
        <v>172</v>
      </c>
      <c r="K1177" t="b">
        <v>0</v>
      </c>
      <c r="L1177" t="b">
        <v>0</v>
      </c>
      <c r="M1177">
        <v>4</v>
      </c>
      <c r="N1177" t="b">
        <v>1</v>
      </c>
      <c r="O1177" t="s">
        <v>5311</v>
      </c>
      <c r="P1177" t="s">
        <v>5312</v>
      </c>
      <c r="Q1177" t="s">
        <v>5313</v>
      </c>
      <c r="R1177">
        <v>5</v>
      </c>
      <c r="S1177">
        <v>6</v>
      </c>
      <c r="T1177">
        <v>69</v>
      </c>
      <c r="U1177">
        <v>239</v>
      </c>
      <c r="V1177">
        <v>23</v>
      </c>
      <c r="W1177">
        <v>2011793</v>
      </c>
    </row>
    <row r="1178" spans="1:23" x14ac:dyDescent="0.25">
      <c r="A1178" t="s">
        <v>5314</v>
      </c>
      <c r="B1178" s="1">
        <v>43080</v>
      </c>
      <c r="C1178" s="1">
        <v>43074</v>
      </c>
      <c r="D1178">
        <v>18</v>
      </c>
      <c r="E1178">
        <v>24</v>
      </c>
      <c r="F1178" t="s">
        <v>5315</v>
      </c>
      <c r="G1178">
        <v>65197</v>
      </c>
      <c r="H1178">
        <v>193</v>
      </c>
      <c r="I1178">
        <v>40</v>
      </c>
      <c r="J1178">
        <v>31</v>
      </c>
      <c r="K1178" t="b">
        <v>0</v>
      </c>
      <c r="L1178" t="b">
        <v>0</v>
      </c>
      <c r="M1178">
        <v>3</v>
      </c>
      <c r="N1178" t="b">
        <v>1</v>
      </c>
      <c r="O1178" t="s">
        <v>5316</v>
      </c>
      <c r="P1178" t="s">
        <v>5317</v>
      </c>
      <c r="Q1178" t="s">
        <v>5318</v>
      </c>
      <c r="R1178">
        <v>5</v>
      </c>
      <c r="S1178">
        <v>6</v>
      </c>
      <c r="T1178">
        <v>92</v>
      </c>
      <c r="U1178">
        <v>326</v>
      </c>
      <c r="V1178">
        <v>29</v>
      </c>
      <c r="W1178">
        <v>1562314</v>
      </c>
    </row>
    <row r="1179" spans="1:23" x14ac:dyDescent="0.25">
      <c r="A1179" t="s">
        <v>5319</v>
      </c>
      <c r="B1179" s="1">
        <v>43079</v>
      </c>
      <c r="C1179" s="1">
        <v>43073</v>
      </c>
      <c r="D1179">
        <v>13</v>
      </c>
      <c r="E1179">
        <v>24</v>
      </c>
      <c r="F1179" t="s">
        <v>5320</v>
      </c>
      <c r="G1179">
        <v>9947</v>
      </c>
      <c r="H1179">
        <v>14</v>
      </c>
      <c r="I1179">
        <v>1</v>
      </c>
      <c r="J1179">
        <v>6</v>
      </c>
      <c r="K1179" t="b">
        <v>0</v>
      </c>
      <c r="L1179" t="b">
        <v>0</v>
      </c>
      <c r="M1179">
        <v>1</v>
      </c>
      <c r="N1179" t="b">
        <v>1</v>
      </c>
      <c r="O1179" t="s">
        <v>5321</v>
      </c>
      <c r="P1179" t="s">
        <v>5322</v>
      </c>
      <c r="Q1179" t="s">
        <v>5323</v>
      </c>
      <c r="R1179">
        <v>4</v>
      </c>
      <c r="S1179">
        <v>6</v>
      </c>
      <c r="T1179">
        <v>79</v>
      </c>
      <c r="U1179">
        <v>91</v>
      </c>
      <c r="V1179">
        <v>11</v>
      </c>
      <c r="W1179">
        <v>13232</v>
      </c>
    </row>
    <row r="1180" spans="1:23" x14ac:dyDescent="0.25">
      <c r="A1180" t="s">
        <v>5324</v>
      </c>
      <c r="B1180" s="1">
        <v>43079</v>
      </c>
      <c r="C1180" s="1">
        <v>43074</v>
      </c>
      <c r="D1180">
        <v>2</v>
      </c>
      <c r="E1180">
        <v>24</v>
      </c>
      <c r="F1180" t="s">
        <v>5325</v>
      </c>
      <c r="G1180">
        <v>11339</v>
      </c>
      <c r="H1180">
        <v>246</v>
      </c>
      <c r="I1180">
        <v>1</v>
      </c>
      <c r="J1180">
        <v>26</v>
      </c>
      <c r="K1180" t="b">
        <v>0</v>
      </c>
      <c r="L1180" t="b">
        <v>0</v>
      </c>
      <c r="M1180">
        <v>5</v>
      </c>
      <c r="N1180" t="b">
        <v>1</v>
      </c>
      <c r="O1180" t="s">
        <v>5326</v>
      </c>
      <c r="P1180" t="s">
        <v>5327</v>
      </c>
      <c r="Q1180" t="s">
        <v>5328</v>
      </c>
      <c r="R1180">
        <v>4</v>
      </c>
      <c r="S1180">
        <v>5</v>
      </c>
      <c r="T1180">
        <v>126</v>
      </c>
      <c r="U1180">
        <v>646</v>
      </c>
      <c r="V1180">
        <v>24</v>
      </c>
      <c r="W1180">
        <v>99821</v>
      </c>
    </row>
    <row r="1181" spans="1:23" x14ac:dyDescent="0.25">
      <c r="A1181" t="s">
        <v>5329</v>
      </c>
      <c r="B1181" s="1">
        <v>43078</v>
      </c>
      <c r="C1181" s="1">
        <v>43072</v>
      </c>
      <c r="D1181">
        <v>21</v>
      </c>
      <c r="E1181">
        <v>22</v>
      </c>
      <c r="F1181" t="s">
        <v>5330</v>
      </c>
      <c r="G1181">
        <v>30075</v>
      </c>
      <c r="H1181">
        <v>971</v>
      </c>
      <c r="I1181">
        <v>40</v>
      </c>
      <c r="J1181">
        <v>62</v>
      </c>
      <c r="K1181" t="b">
        <v>0</v>
      </c>
      <c r="L1181" t="b">
        <v>0</v>
      </c>
      <c r="M1181">
        <v>2</v>
      </c>
      <c r="N1181" t="b">
        <v>1</v>
      </c>
      <c r="O1181" t="s">
        <v>5331</v>
      </c>
      <c r="P1181" t="s">
        <v>5332</v>
      </c>
      <c r="Q1181" t="s">
        <v>5333</v>
      </c>
      <c r="R1181">
        <v>3</v>
      </c>
      <c r="S1181">
        <v>6</v>
      </c>
      <c r="T1181">
        <v>488</v>
      </c>
      <c r="U1181">
        <v>789</v>
      </c>
      <c r="V1181">
        <v>45</v>
      </c>
      <c r="W1181">
        <v>158197</v>
      </c>
    </row>
    <row r="1182" spans="1:23" x14ac:dyDescent="0.25">
      <c r="A1182" t="s">
        <v>5334</v>
      </c>
      <c r="B1182" s="1">
        <v>43077</v>
      </c>
      <c r="C1182" s="1">
        <v>43069</v>
      </c>
      <c r="D1182">
        <v>16</v>
      </c>
      <c r="E1182">
        <v>28</v>
      </c>
      <c r="F1182" t="s">
        <v>5335</v>
      </c>
      <c r="G1182">
        <v>14370</v>
      </c>
      <c r="H1182">
        <v>51</v>
      </c>
      <c r="I1182">
        <v>1</v>
      </c>
      <c r="J1182">
        <v>4</v>
      </c>
      <c r="K1182" t="b">
        <v>0</v>
      </c>
      <c r="L1182" t="b">
        <v>0</v>
      </c>
      <c r="M1182">
        <v>0</v>
      </c>
      <c r="N1182" t="b">
        <v>0</v>
      </c>
      <c r="O1182" t="s">
        <v>5336</v>
      </c>
      <c r="P1182" t="s">
        <v>236</v>
      </c>
      <c r="Q1182" t="s">
        <v>5337</v>
      </c>
      <c r="R1182">
        <v>2</v>
      </c>
      <c r="S1182">
        <v>8</v>
      </c>
      <c r="T1182">
        <v>0</v>
      </c>
      <c r="U1182">
        <v>0</v>
      </c>
      <c r="V1182">
        <v>0</v>
      </c>
      <c r="W1182">
        <v>19</v>
      </c>
    </row>
    <row r="1183" spans="1:23" x14ac:dyDescent="0.25">
      <c r="A1183" t="s">
        <v>5338</v>
      </c>
      <c r="B1183" s="1">
        <v>43078</v>
      </c>
      <c r="C1183" s="1">
        <v>43073</v>
      </c>
      <c r="D1183">
        <v>15</v>
      </c>
      <c r="E1183">
        <v>24</v>
      </c>
      <c r="F1183" t="s">
        <v>3709</v>
      </c>
      <c r="G1183">
        <v>10511</v>
      </c>
      <c r="H1183">
        <v>110</v>
      </c>
      <c r="I1183">
        <v>1</v>
      </c>
      <c r="J1183">
        <v>7</v>
      </c>
      <c r="K1183" t="b">
        <v>0</v>
      </c>
      <c r="L1183" t="b">
        <v>0</v>
      </c>
      <c r="M1183">
        <v>5</v>
      </c>
      <c r="N1183" t="b">
        <v>1</v>
      </c>
      <c r="O1183" t="s">
        <v>5339</v>
      </c>
      <c r="P1183" t="s">
        <v>5340</v>
      </c>
      <c r="Q1183" t="s">
        <v>5341</v>
      </c>
      <c r="R1183">
        <v>3</v>
      </c>
      <c r="S1183">
        <v>5</v>
      </c>
      <c r="T1183">
        <v>165</v>
      </c>
      <c r="U1183">
        <v>536</v>
      </c>
      <c r="V1183">
        <v>9</v>
      </c>
      <c r="W1183">
        <v>362412</v>
      </c>
    </row>
    <row r="1184" spans="1:23" x14ac:dyDescent="0.25">
      <c r="A1184" t="s">
        <v>5342</v>
      </c>
      <c r="B1184" s="1">
        <v>43079</v>
      </c>
      <c r="C1184" s="1">
        <v>43073</v>
      </c>
      <c r="D1184">
        <v>8</v>
      </c>
      <c r="E1184">
        <v>1</v>
      </c>
      <c r="F1184" t="s">
        <v>5343</v>
      </c>
      <c r="G1184">
        <v>15693</v>
      </c>
      <c r="H1184">
        <v>145</v>
      </c>
      <c r="I1184">
        <v>12</v>
      </c>
      <c r="J1184">
        <v>43</v>
      </c>
      <c r="K1184" t="b">
        <v>0</v>
      </c>
      <c r="L1184" t="b">
        <v>0</v>
      </c>
      <c r="M1184">
        <v>4</v>
      </c>
      <c r="N1184" t="b">
        <v>1</v>
      </c>
      <c r="O1184" t="s">
        <v>5344</v>
      </c>
      <c r="P1184" t="s">
        <v>5345</v>
      </c>
      <c r="Q1184" t="s">
        <v>5346</v>
      </c>
      <c r="R1184">
        <v>4</v>
      </c>
      <c r="S1184">
        <v>6</v>
      </c>
      <c r="T1184">
        <v>441</v>
      </c>
      <c r="U1184">
        <v>862</v>
      </c>
      <c r="V1184">
        <v>13</v>
      </c>
      <c r="W1184">
        <v>918</v>
      </c>
    </row>
    <row r="1185" spans="1:23" x14ac:dyDescent="0.25">
      <c r="A1185" t="s">
        <v>5347</v>
      </c>
      <c r="B1185" s="1">
        <v>43077</v>
      </c>
      <c r="C1185" s="1">
        <v>43073</v>
      </c>
      <c r="D1185">
        <v>15</v>
      </c>
      <c r="E1185">
        <v>25</v>
      </c>
      <c r="F1185" t="s">
        <v>5348</v>
      </c>
      <c r="G1185">
        <v>1233</v>
      </c>
      <c r="H1185">
        <v>32</v>
      </c>
      <c r="I1185">
        <v>4</v>
      </c>
      <c r="J1185">
        <v>48</v>
      </c>
      <c r="K1185" t="b">
        <v>0</v>
      </c>
      <c r="L1185" t="b">
        <v>0</v>
      </c>
      <c r="M1185">
        <v>0</v>
      </c>
      <c r="N1185" t="b">
        <v>0</v>
      </c>
      <c r="O1185" t="s">
        <v>5349</v>
      </c>
      <c r="P1185" t="s">
        <v>5350</v>
      </c>
      <c r="Q1185" t="s">
        <v>5351</v>
      </c>
      <c r="R1185">
        <v>2</v>
      </c>
      <c r="S1185">
        <v>4</v>
      </c>
      <c r="T1185">
        <v>183</v>
      </c>
      <c r="U1185">
        <v>206</v>
      </c>
      <c r="V1185">
        <v>6</v>
      </c>
      <c r="W1185">
        <v>951035</v>
      </c>
    </row>
    <row r="1186" spans="1:23" x14ac:dyDescent="0.25">
      <c r="A1186" t="s">
        <v>5352</v>
      </c>
      <c r="B1186" s="1">
        <v>43076</v>
      </c>
      <c r="C1186" s="1">
        <v>43071</v>
      </c>
      <c r="D1186">
        <v>14</v>
      </c>
      <c r="E1186">
        <v>28</v>
      </c>
      <c r="F1186" t="s">
        <v>5353</v>
      </c>
      <c r="G1186">
        <v>3237</v>
      </c>
      <c r="H1186">
        <v>161</v>
      </c>
      <c r="I1186">
        <v>2</v>
      </c>
      <c r="J1186">
        <v>35</v>
      </c>
      <c r="K1186" t="b">
        <v>0</v>
      </c>
      <c r="L1186" t="b">
        <v>0</v>
      </c>
      <c r="M1186">
        <v>2</v>
      </c>
      <c r="N1186" t="b">
        <v>1</v>
      </c>
      <c r="O1186" t="s">
        <v>5354</v>
      </c>
      <c r="P1186" t="s">
        <v>5355</v>
      </c>
      <c r="Q1186" t="s">
        <v>5356</v>
      </c>
      <c r="R1186">
        <v>1</v>
      </c>
      <c r="S1186">
        <v>5</v>
      </c>
      <c r="T1186">
        <v>143</v>
      </c>
      <c r="U1186">
        <v>787</v>
      </c>
      <c r="V1186">
        <v>22</v>
      </c>
      <c r="W1186">
        <v>24695</v>
      </c>
    </row>
    <row r="1187" spans="1:23" x14ac:dyDescent="0.25">
      <c r="A1187" t="s">
        <v>5357</v>
      </c>
      <c r="B1187" s="1">
        <v>43081</v>
      </c>
      <c r="C1187" s="1">
        <v>43076</v>
      </c>
      <c r="D1187">
        <v>16</v>
      </c>
      <c r="E1187">
        <v>26</v>
      </c>
      <c r="F1187" t="s">
        <v>1104</v>
      </c>
      <c r="G1187">
        <v>3645622</v>
      </c>
      <c r="H1187">
        <v>188490</v>
      </c>
      <c r="I1187">
        <v>3598</v>
      </c>
      <c r="J1187">
        <v>20594</v>
      </c>
      <c r="K1187" t="b">
        <v>0</v>
      </c>
      <c r="L1187" t="b">
        <v>0</v>
      </c>
      <c r="M1187">
        <v>3</v>
      </c>
      <c r="N1187" t="b">
        <v>1</v>
      </c>
      <c r="O1187" t="s">
        <v>5358</v>
      </c>
      <c r="P1187" t="s">
        <v>5359</v>
      </c>
      <c r="Q1187" t="s">
        <v>5360</v>
      </c>
      <c r="R1187">
        <v>5</v>
      </c>
      <c r="S1187">
        <v>5</v>
      </c>
      <c r="T1187">
        <v>165</v>
      </c>
      <c r="U1187">
        <v>975</v>
      </c>
      <c r="V1187">
        <v>32</v>
      </c>
      <c r="W1187">
        <v>2871344</v>
      </c>
    </row>
    <row r="1188" spans="1:23" x14ac:dyDescent="0.25">
      <c r="A1188" t="s">
        <v>5361</v>
      </c>
      <c r="B1188" s="1">
        <v>43083</v>
      </c>
      <c r="C1188" s="1">
        <v>43076</v>
      </c>
      <c r="D1188">
        <v>8</v>
      </c>
      <c r="E1188">
        <v>25</v>
      </c>
      <c r="F1188" t="s">
        <v>5362</v>
      </c>
      <c r="G1188">
        <v>946378</v>
      </c>
      <c r="H1188">
        <v>21607</v>
      </c>
      <c r="I1188">
        <v>1182</v>
      </c>
      <c r="J1188">
        <v>6383</v>
      </c>
      <c r="K1188" t="b">
        <v>0</v>
      </c>
      <c r="L1188" t="b">
        <v>0</v>
      </c>
      <c r="M1188">
        <v>0</v>
      </c>
      <c r="N1188" t="b">
        <v>0</v>
      </c>
      <c r="O1188" t="s">
        <v>5363</v>
      </c>
      <c r="P1188" t="s">
        <v>5364</v>
      </c>
      <c r="Q1188" t="s">
        <v>5365</v>
      </c>
      <c r="R1188">
        <v>7</v>
      </c>
      <c r="S1188">
        <v>7</v>
      </c>
      <c r="T1188">
        <v>17</v>
      </c>
      <c r="U1188">
        <v>24</v>
      </c>
      <c r="V1188">
        <v>4</v>
      </c>
      <c r="W1188">
        <v>10445</v>
      </c>
    </row>
    <row r="1189" spans="1:23" x14ac:dyDescent="0.25">
      <c r="A1189" t="s">
        <v>5366</v>
      </c>
      <c r="B1189" s="1">
        <v>43081</v>
      </c>
      <c r="C1189" s="1">
        <v>43076</v>
      </c>
      <c r="D1189">
        <v>16</v>
      </c>
      <c r="E1189">
        <v>1</v>
      </c>
      <c r="F1189" t="s">
        <v>491</v>
      </c>
      <c r="G1189">
        <v>1013084</v>
      </c>
      <c r="H1189">
        <v>26461</v>
      </c>
      <c r="I1189">
        <v>1293</v>
      </c>
      <c r="J1189">
        <v>4219</v>
      </c>
      <c r="K1189" t="b">
        <v>0</v>
      </c>
      <c r="L1189" t="b">
        <v>0</v>
      </c>
      <c r="M1189">
        <v>2</v>
      </c>
      <c r="N1189" t="b">
        <v>1</v>
      </c>
      <c r="O1189" t="s">
        <v>5367</v>
      </c>
      <c r="P1189" t="s">
        <v>5368</v>
      </c>
      <c r="Q1189" t="s">
        <v>5369</v>
      </c>
      <c r="R1189">
        <v>5</v>
      </c>
      <c r="S1189">
        <v>5</v>
      </c>
      <c r="T1189">
        <v>113</v>
      </c>
      <c r="U1189">
        <v>281</v>
      </c>
      <c r="V1189">
        <v>11</v>
      </c>
      <c r="W1189">
        <v>7579253</v>
      </c>
    </row>
    <row r="1190" spans="1:23" x14ac:dyDescent="0.25">
      <c r="A1190" t="s">
        <v>5370</v>
      </c>
      <c r="B1190" s="1">
        <v>43083</v>
      </c>
      <c r="C1190" s="1">
        <v>43076</v>
      </c>
      <c r="D1190">
        <v>14</v>
      </c>
      <c r="E1190">
        <v>27</v>
      </c>
      <c r="F1190" t="s">
        <v>1599</v>
      </c>
      <c r="G1190">
        <v>1882972</v>
      </c>
      <c r="H1190">
        <v>135617</v>
      </c>
      <c r="I1190">
        <v>9220</v>
      </c>
      <c r="J1190">
        <v>25509</v>
      </c>
      <c r="K1190" t="b">
        <v>0</v>
      </c>
      <c r="L1190" t="b">
        <v>0</v>
      </c>
      <c r="M1190">
        <v>4</v>
      </c>
      <c r="N1190" t="b">
        <v>1</v>
      </c>
      <c r="O1190" t="s">
        <v>5371</v>
      </c>
      <c r="P1190" t="s">
        <v>5372</v>
      </c>
      <c r="Q1190" t="s">
        <v>5373</v>
      </c>
      <c r="R1190">
        <v>7</v>
      </c>
      <c r="S1190">
        <v>7</v>
      </c>
      <c r="T1190">
        <v>488</v>
      </c>
      <c r="U1190">
        <v>541</v>
      </c>
      <c r="V1190">
        <v>11</v>
      </c>
      <c r="W1190">
        <v>5771677</v>
      </c>
    </row>
    <row r="1191" spans="1:23" x14ac:dyDescent="0.25">
      <c r="A1191" t="s">
        <v>5374</v>
      </c>
      <c r="B1191" s="1">
        <v>43083</v>
      </c>
      <c r="C1191" s="1">
        <v>43076</v>
      </c>
      <c r="D1191">
        <v>7</v>
      </c>
      <c r="E1191">
        <v>22</v>
      </c>
      <c r="F1191" t="s">
        <v>614</v>
      </c>
      <c r="G1191">
        <v>577212</v>
      </c>
      <c r="H1191">
        <v>7456</v>
      </c>
      <c r="I1191">
        <v>2837</v>
      </c>
      <c r="J1191">
        <v>1409</v>
      </c>
      <c r="K1191" t="b">
        <v>0</v>
      </c>
      <c r="L1191" t="b">
        <v>0</v>
      </c>
      <c r="M1191">
        <v>2</v>
      </c>
      <c r="N1191" t="b">
        <v>1</v>
      </c>
      <c r="O1191" t="s">
        <v>5375</v>
      </c>
      <c r="P1191" t="s">
        <v>5376</v>
      </c>
      <c r="Q1191" t="s">
        <v>5377</v>
      </c>
      <c r="R1191">
        <v>7</v>
      </c>
      <c r="S1191">
        <v>7</v>
      </c>
      <c r="T1191">
        <v>65</v>
      </c>
      <c r="U1191">
        <v>116</v>
      </c>
      <c r="V1191">
        <v>6</v>
      </c>
      <c r="W1191">
        <v>827892</v>
      </c>
    </row>
    <row r="1192" spans="1:23" x14ac:dyDescent="0.25">
      <c r="A1192" t="s">
        <v>5378</v>
      </c>
      <c r="B1192" s="1">
        <v>43082</v>
      </c>
      <c r="C1192" s="1">
        <v>43076</v>
      </c>
      <c r="D1192">
        <v>6</v>
      </c>
      <c r="E1192">
        <v>23</v>
      </c>
      <c r="F1192" t="s">
        <v>2397</v>
      </c>
      <c r="G1192">
        <v>2277409</v>
      </c>
      <c r="H1192">
        <v>82882</v>
      </c>
      <c r="I1192">
        <v>1226</v>
      </c>
      <c r="J1192">
        <v>4774</v>
      </c>
      <c r="K1192" t="b">
        <v>0</v>
      </c>
      <c r="L1192" t="b">
        <v>0</v>
      </c>
      <c r="M1192">
        <v>4</v>
      </c>
      <c r="N1192" t="b">
        <v>1</v>
      </c>
      <c r="O1192" t="s">
        <v>5379</v>
      </c>
      <c r="P1192" t="s">
        <v>5380</v>
      </c>
      <c r="Q1192" t="s">
        <v>5381</v>
      </c>
      <c r="R1192">
        <v>6</v>
      </c>
      <c r="S1192">
        <v>6</v>
      </c>
      <c r="T1192">
        <v>488</v>
      </c>
      <c r="U1192">
        <v>1735</v>
      </c>
      <c r="V1192">
        <v>33</v>
      </c>
      <c r="W1192">
        <v>7937284</v>
      </c>
    </row>
    <row r="1193" spans="1:23" x14ac:dyDescent="0.25">
      <c r="A1193" t="s">
        <v>5382</v>
      </c>
      <c r="B1193" s="1">
        <v>43077</v>
      </c>
      <c r="C1193" s="1">
        <v>43076</v>
      </c>
      <c r="D1193">
        <v>5</v>
      </c>
      <c r="E1193">
        <v>23</v>
      </c>
      <c r="F1193" t="s">
        <v>1039</v>
      </c>
      <c r="G1193">
        <v>595820</v>
      </c>
      <c r="H1193">
        <v>18605</v>
      </c>
      <c r="I1193">
        <v>212</v>
      </c>
      <c r="J1193">
        <v>914</v>
      </c>
      <c r="K1193" t="b">
        <v>0</v>
      </c>
      <c r="L1193" t="b">
        <v>0</v>
      </c>
      <c r="M1193">
        <v>2</v>
      </c>
      <c r="N1193" t="b">
        <v>1</v>
      </c>
      <c r="O1193" t="s">
        <v>5383</v>
      </c>
      <c r="P1193" t="s">
        <v>5384</v>
      </c>
      <c r="Q1193" t="s">
        <v>5385</v>
      </c>
      <c r="R1193">
        <v>1</v>
      </c>
      <c r="S1193">
        <v>1</v>
      </c>
      <c r="T1193">
        <v>488</v>
      </c>
      <c r="U1193">
        <v>2863</v>
      </c>
      <c r="V1193">
        <v>35</v>
      </c>
      <c r="W1193">
        <v>15769455</v>
      </c>
    </row>
    <row r="1194" spans="1:23" x14ac:dyDescent="0.25">
      <c r="A1194" t="s">
        <v>5386</v>
      </c>
      <c r="B1194" s="1">
        <v>43083</v>
      </c>
      <c r="C1194" s="1">
        <v>43076</v>
      </c>
      <c r="D1194">
        <v>19</v>
      </c>
      <c r="E1194">
        <v>28</v>
      </c>
      <c r="F1194" t="s">
        <v>3279</v>
      </c>
      <c r="G1194">
        <v>518359</v>
      </c>
      <c r="H1194">
        <v>16110</v>
      </c>
      <c r="I1194">
        <v>1313</v>
      </c>
      <c r="J1194">
        <v>1610</v>
      </c>
      <c r="K1194" t="b">
        <v>0</v>
      </c>
      <c r="L1194" t="b">
        <v>0</v>
      </c>
      <c r="M1194">
        <v>2</v>
      </c>
      <c r="N1194" t="b">
        <v>1</v>
      </c>
      <c r="O1194" t="s">
        <v>5387</v>
      </c>
      <c r="P1194" t="s">
        <v>5388</v>
      </c>
      <c r="Q1194" t="s">
        <v>5389</v>
      </c>
      <c r="R1194">
        <v>7</v>
      </c>
      <c r="S1194">
        <v>7</v>
      </c>
      <c r="T1194">
        <v>6</v>
      </c>
      <c r="U1194">
        <v>17</v>
      </c>
      <c r="V1194">
        <v>9</v>
      </c>
      <c r="W1194">
        <v>946822</v>
      </c>
    </row>
    <row r="1195" spans="1:23" x14ac:dyDescent="0.25">
      <c r="A1195" t="s">
        <v>5390</v>
      </c>
      <c r="B1195" s="1">
        <v>43083</v>
      </c>
      <c r="C1195" s="1">
        <v>43077</v>
      </c>
      <c r="D1195">
        <v>2</v>
      </c>
      <c r="E1195">
        <v>20</v>
      </c>
      <c r="F1195" t="s">
        <v>5391</v>
      </c>
      <c r="G1195">
        <v>347988</v>
      </c>
      <c r="H1195">
        <v>7699</v>
      </c>
      <c r="I1195">
        <v>2111</v>
      </c>
      <c r="J1195">
        <v>0</v>
      </c>
      <c r="K1195" t="b">
        <v>1</v>
      </c>
      <c r="L1195" t="b">
        <v>0</v>
      </c>
      <c r="M1195">
        <v>0</v>
      </c>
      <c r="N1195" t="b">
        <v>0</v>
      </c>
      <c r="O1195" t="s">
        <v>5392</v>
      </c>
      <c r="P1195" t="s">
        <v>5393</v>
      </c>
      <c r="Q1195" t="s">
        <v>5394</v>
      </c>
      <c r="R1195">
        <v>7</v>
      </c>
      <c r="S1195">
        <v>6</v>
      </c>
      <c r="T1195">
        <v>12</v>
      </c>
      <c r="U1195">
        <v>25</v>
      </c>
      <c r="V1195">
        <v>7</v>
      </c>
      <c r="W1195">
        <v>9848</v>
      </c>
    </row>
    <row r="1196" spans="1:23" x14ac:dyDescent="0.25">
      <c r="A1196" t="s">
        <v>5395</v>
      </c>
      <c r="B1196" s="1">
        <v>43077</v>
      </c>
      <c r="C1196" s="1">
        <v>43076</v>
      </c>
      <c r="D1196">
        <v>12</v>
      </c>
      <c r="E1196">
        <v>25</v>
      </c>
      <c r="F1196" t="s">
        <v>69</v>
      </c>
      <c r="G1196">
        <v>437979</v>
      </c>
      <c r="H1196">
        <v>17508</v>
      </c>
      <c r="I1196">
        <v>6068</v>
      </c>
      <c r="J1196">
        <v>5397</v>
      </c>
      <c r="K1196" t="b">
        <v>0</v>
      </c>
      <c r="L1196" t="b">
        <v>0</v>
      </c>
      <c r="M1196">
        <v>2</v>
      </c>
      <c r="N1196" t="b">
        <v>1</v>
      </c>
      <c r="O1196" t="s">
        <v>5396</v>
      </c>
      <c r="P1196" t="s">
        <v>5397</v>
      </c>
      <c r="Q1196" t="s">
        <v>5398</v>
      </c>
      <c r="R1196">
        <v>1</v>
      </c>
      <c r="S1196">
        <v>1</v>
      </c>
      <c r="T1196">
        <v>50</v>
      </c>
      <c r="U1196">
        <v>230</v>
      </c>
      <c r="V1196">
        <v>37</v>
      </c>
      <c r="W1196">
        <v>3808198</v>
      </c>
    </row>
    <row r="1197" spans="1:23" x14ac:dyDescent="0.25">
      <c r="A1197" t="s">
        <v>5399</v>
      </c>
      <c r="B1197" s="1">
        <v>43078</v>
      </c>
      <c r="C1197" s="1">
        <v>43076</v>
      </c>
      <c r="D1197">
        <v>20</v>
      </c>
      <c r="E1197">
        <v>24</v>
      </c>
      <c r="F1197" t="s">
        <v>54</v>
      </c>
      <c r="G1197">
        <v>368166</v>
      </c>
      <c r="H1197">
        <v>3175</v>
      </c>
      <c r="I1197">
        <v>2352</v>
      </c>
      <c r="J1197">
        <v>581</v>
      </c>
      <c r="K1197" t="b">
        <v>0</v>
      </c>
      <c r="L1197" t="b">
        <v>0</v>
      </c>
      <c r="M1197">
        <v>5</v>
      </c>
      <c r="N1197" t="b">
        <v>1</v>
      </c>
      <c r="O1197" t="s">
        <v>5400</v>
      </c>
      <c r="P1197" t="s">
        <v>5401</v>
      </c>
      <c r="Q1197" t="s">
        <v>5402</v>
      </c>
      <c r="R1197">
        <v>2</v>
      </c>
      <c r="S1197">
        <v>2</v>
      </c>
      <c r="T1197">
        <v>488</v>
      </c>
      <c r="U1197">
        <v>2040</v>
      </c>
      <c r="V1197">
        <v>33</v>
      </c>
      <c r="W1197">
        <v>5292034</v>
      </c>
    </row>
    <row r="1198" spans="1:23" x14ac:dyDescent="0.25">
      <c r="A1198" t="s">
        <v>5403</v>
      </c>
      <c r="B1198" s="1">
        <v>43081</v>
      </c>
      <c r="C1198" s="1">
        <v>43076</v>
      </c>
      <c r="D1198">
        <v>13</v>
      </c>
      <c r="E1198">
        <v>10</v>
      </c>
      <c r="F1198" t="s">
        <v>540</v>
      </c>
      <c r="G1198">
        <v>4609321</v>
      </c>
      <c r="H1198">
        <v>309865</v>
      </c>
      <c r="I1198">
        <v>2792</v>
      </c>
      <c r="J1198">
        <v>22949</v>
      </c>
      <c r="K1198" t="b">
        <v>0</v>
      </c>
      <c r="L1198" t="b">
        <v>0</v>
      </c>
      <c r="M1198">
        <v>5</v>
      </c>
      <c r="N1198" t="b">
        <v>1</v>
      </c>
      <c r="O1198" t="s">
        <v>5404</v>
      </c>
      <c r="P1198" t="s">
        <v>5405</v>
      </c>
      <c r="Q1198" t="s">
        <v>5406</v>
      </c>
      <c r="R1198">
        <v>5</v>
      </c>
      <c r="S1198">
        <v>5</v>
      </c>
      <c r="T1198">
        <v>124</v>
      </c>
      <c r="U1198">
        <v>322</v>
      </c>
      <c r="V1198">
        <v>26</v>
      </c>
      <c r="W1198">
        <v>6358719</v>
      </c>
    </row>
    <row r="1199" spans="1:23" x14ac:dyDescent="0.25">
      <c r="A1199" t="s">
        <v>5407</v>
      </c>
      <c r="B1199" s="1">
        <v>43078</v>
      </c>
      <c r="C1199" s="1">
        <v>43076</v>
      </c>
      <c r="D1199">
        <v>18</v>
      </c>
      <c r="E1199">
        <v>22</v>
      </c>
      <c r="F1199" t="s">
        <v>4981</v>
      </c>
      <c r="G1199">
        <v>640779</v>
      </c>
      <c r="H1199">
        <v>20852</v>
      </c>
      <c r="I1199">
        <v>1061</v>
      </c>
      <c r="J1199">
        <v>2147</v>
      </c>
      <c r="K1199" t="b">
        <v>0</v>
      </c>
      <c r="L1199" t="b">
        <v>0</v>
      </c>
      <c r="M1199">
        <v>2</v>
      </c>
      <c r="N1199" t="b">
        <v>1</v>
      </c>
      <c r="O1199" t="s">
        <v>5408</v>
      </c>
      <c r="P1199" t="s">
        <v>5409</v>
      </c>
      <c r="Q1199" t="s">
        <v>5410</v>
      </c>
      <c r="R1199">
        <v>2</v>
      </c>
      <c r="S1199">
        <v>2</v>
      </c>
      <c r="T1199">
        <v>488</v>
      </c>
      <c r="U1199">
        <v>700</v>
      </c>
      <c r="V1199">
        <v>32</v>
      </c>
      <c r="W1199">
        <v>9230156</v>
      </c>
    </row>
    <row r="1200" spans="1:23" x14ac:dyDescent="0.25">
      <c r="A1200" t="s">
        <v>5411</v>
      </c>
      <c r="B1200" s="1">
        <v>43082</v>
      </c>
      <c r="C1200" s="1">
        <v>43076</v>
      </c>
      <c r="D1200">
        <v>4</v>
      </c>
      <c r="E1200">
        <v>22</v>
      </c>
      <c r="F1200" t="s">
        <v>5412</v>
      </c>
      <c r="G1200">
        <v>507524</v>
      </c>
      <c r="H1200">
        <v>26592</v>
      </c>
      <c r="I1200">
        <v>904</v>
      </c>
      <c r="J1200">
        <v>2892</v>
      </c>
      <c r="K1200" t="b">
        <v>0</v>
      </c>
      <c r="L1200" t="b">
        <v>0</v>
      </c>
      <c r="M1200">
        <v>3</v>
      </c>
      <c r="N1200" t="b">
        <v>1</v>
      </c>
      <c r="O1200" t="s">
        <v>5413</v>
      </c>
      <c r="P1200" t="s">
        <v>5414</v>
      </c>
      <c r="Q1200" t="s">
        <v>5415</v>
      </c>
      <c r="R1200">
        <v>6</v>
      </c>
      <c r="S1200">
        <v>6</v>
      </c>
      <c r="T1200">
        <v>7</v>
      </c>
      <c r="U1200">
        <v>23</v>
      </c>
      <c r="V1200">
        <v>14</v>
      </c>
      <c r="W1200">
        <v>1662479</v>
      </c>
    </row>
    <row r="1201" spans="1:23" x14ac:dyDescent="0.25">
      <c r="A1201" t="s">
        <v>5416</v>
      </c>
      <c r="B1201" s="1">
        <v>43077</v>
      </c>
      <c r="C1201" s="1">
        <v>43076</v>
      </c>
      <c r="D1201">
        <v>6</v>
      </c>
      <c r="E1201">
        <v>24</v>
      </c>
      <c r="F1201" t="s">
        <v>412</v>
      </c>
      <c r="G1201">
        <v>342865</v>
      </c>
      <c r="H1201">
        <v>7820</v>
      </c>
      <c r="I1201">
        <v>369</v>
      </c>
      <c r="J1201">
        <v>439</v>
      </c>
      <c r="K1201" t="b">
        <v>0</v>
      </c>
      <c r="L1201" t="b">
        <v>0</v>
      </c>
      <c r="M1201">
        <v>0</v>
      </c>
      <c r="N1201" t="b">
        <v>0</v>
      </c>
      <c r="O1201" t="s">
        <v>5417</v>
      </c>
      <c r="P1201" t="s">
        <v>414</v>
      </c>
      <c r="Q1201" t="s">
        <v>5418</v>
      </c>
      <c r="R1201">
        <v>1</v>
      </c>
      <c r="S1201">
        <v>1</v>
      </c>
      <c r="T1201">
        <v>488</v>
      </c>
      <c r="U1201">
        <v>3040</v>
      </c>
      <c r="V1201">
        <v>26</v>
      </c>
      <c r="W1201">
        <v>13608050</v>
      </c>
    </row>
    <row r="1202" spans="1:23" x14ac:dyDescent="0.25">
      <c r="A1202" t="s">
        <v>5419</v>
      </c>
      <c r="B1202" s="1">
        <v>43082</v>
      </c>
      <c r="C1202" s="1">
        <v>43075</v>
      </c>
      <c r="D1202">
        <v>18</v>
      </c>
      <c r="E1202">
        <v>24</v>
      </c>
      <c r="F1202" t="s">
        <v>2202</v>
      </c>
      <c r="G1202">
        <v>2426345</v>
      </c>
      <c r="H1202">
        <v>28926</v>
      </c>
      <c r="I1202">
        <v>697</v>
      </c>
      <c r="J1202">
        <v>4392</v>
      </c>
      <c r="K1202" t="b">
        <v>0</v>
      </c>
      <c r="L1202" t="b">
        <v>0</v>
      </c>
      <c r="M1202">
        <v>5</v>
      </c>
      <c r="N1202" t="b">
        <v>1</v>
      </c>
      <c r="O1202" t="s">
        <v>5420</v>
      </c>
      <c r="P1202" t="s">
        <v>5421</v>
      </c>
      <c r="Q1202" t="s">
        <v>5422</v>
      </c>
      <c r="R1202">
        <v>6</v>
      </c>
      <c r="S1202">
        <v>7</v>
      </c>
      <c r="T1202">
        <v>20</v>
      </c>
      <c r="U1202">
        <v>88</v>
      </c>
      <c r="V1202">
        <v>23</v>
      </c>
      <c r="W1202">
        <v>2010225</v>
      </c>
    </row>
    <row r="1203" spans="1:23" x14ac:dyDescent="0.25">
      <c r="A1203" t="s">
        <v>5423</v>
      </c>
      <c r="B1203" s="1">
        <v>43077</v>
      </c>
      <c r="C1203" s="1">
        <v>43076</v>
      </c>
      <c r="D1203">
        <v>14</v>
      </c>
      <c r="E1203">
        <v>24</v>
      </c>
      <c r="F1203" t="s">
        <v>550</v>
      </c>
      <c r="G1203">
        <v>106333</v>
      </c>
      <c r="H1203">
        <v>2658</v>
      </c>
      <c r="I1203">
        <v>65</v>
      </c>
      <c r="J1203">
        <v>254</v>
      </c>
      <c r="K1203" t="b">
        <v>0</v>
      </c>
      <c r="L1203" t="b">
        <v>0</v>
      </c>
      <c r="M1203">
        <v>6</v>
      </c>
      <c r="N1203" t="b">
        <v>1</v>
      </c>
      <c r="O1203" t="s">
        <v>5424</v>
      </c>
      <c r="P1203" t="s">
        <v>5425</v>
      </c>
      <c r="Q1203" t="s">
        <v>5426</v>
      </c>
      <c r="R1203">
        <v>1</v>
      </c>
      <c r="S1203">
        <v>1</v>
      </c>
      <c r="T1203">
        <v>110</v>
      </c>
      <c r="U1203">
        <v>488</v>
      </c>
      <c r="V1203">
        <v>19</v>
      </c>
      <c r="W1203">
        <v>23760020</v>
      </c>
    </row>
    <row r="1204" spans="1:23" x14ac:dyDescent="0.25">
      <c r="A1204" t="s">
        <v>5427</v>
      </c>
      <c r="B1204" s="1">
        <v>43077</v>
      </c>
      <c r="C1204" s="1">
        <v>43076</v>
      </c>
      <c r="D1204">
        <v>5</v>
      </c>
      <c r="E1204">
        <v>24</v>
      </c>
      <c r="F1204" t="s">
        <v>629</v>
      </c>
      <c r="G1204">
        <v>385734</v>
      </c>
      <c r="H1204">
        <v>7305</v>
      </c>
      <c r="I1204">
        <v>266</v>
      </c>
      <c r="J1204">
        <v>724</v>
      </c>
      <c r="K1204" t="b">
        <v>0</v>
      </c>
      <c r="L1204" t="b">
        <v>0</v>
      </c>
      <c r="M1204">
        <v>10</v>
      </c>
      <c r="N1204" t="b">
        <v>1</v>
      </c>
      <c r="O1204" t="s">
        <v>5428</v>
      </c>
      <c r="P1204" t="s">
        <v>5429</v>
      </c>
      <c r="Q1204" t="s">
        <v>5430</v>
      </c>
      <c r="R1204">
        <v>1</v>
      </c>
      <c r="S1204">
        <v>1</v>
      </c>
      <c r="T1204">
        <v>488</v>
      </c>
      <c r="U1204">
        <v>2121</v>
      </c>
      <c r="V1204">
        <v>32</v>
      </c>
      <c r="W1204">
        <v>11309619</v>
      </c>
    </row>
    <row r="1205" spans="1:23" x14ac:dyDescent="0.25">
      <c r="A1205" t="s">
        <v>5431</v>
      </c>
      <c r="B1205" s="1">
        <v>43082</v>
      </c>
      <c r="C1205" s="1">
        <v>43076</v>
      </c>
      <c r="D1205">
        <v>13</v>
      </c>
      <c r="E1205">
        <v>26</v>
      </c>
      <c r="F1205" t="s">
        <v>3284</v>
      </c>
      <c r="G1205">
        <v>75363</v>
      </c>
      <c r="H1205">
        <v>3119</v>
      </c>
      <c r="I1205">
        <v>58</v>
      </c>
      <c r="J1205">
        <v>141</v>
      </c>
      <c r="K1205" t="b">
        <v>0</v>
      </c>
      <c r="L1205" t="b">
        <v>0</v>
      </c>
      <c r="M1205">
        <v>0</v>
      </c>
      <c r="N1205" t="b">
        <v>0</v>
      </c>
      <c r="O1205" t="s">
        <v>5432</v>
      </c>
      <c r="P1205" t="s">
        <v>5433</v>
      </c>
      <c r="Q1205" t="s">
        <v>3287</v>
      </c>
      <c r="R1205">
        <v>6</v>
      </c>
      <c r="S1205">
        <v>6</v>
      </c>
      <c r="T1205">
        <v>83</v>
      </c>
      <c r="U1205">
        <v>206</v>
      </c>
      <c r="V1205">
        <v>21</v>
      </c>
      <c r="W1205">
        <v>3049000</v>
      </c>
    </row>
    <row r="1206" spans="1:23" x14ac:dyDescent="0.25">
      <c r="A1206" t="s">
        <v>5434</v>
      </c>
      <c r="B1206" s="1">
        <v>43077</v>
      </c>
      <c r="C1206" s="1">
        <v>43076</v>
      </c>
      <c r="D1206">
        <v>12</v>
      </c>
      <c r="E1206">
        <v>23</v>
      </c>
      <c r="F1206" t="s">
        <v>530</v>
      </c>
      <c r="G1206">
        <v>83530</v>
      </c>
      <c r="H1206">
        <v>807</v>
      </c>
      <c r="I1206">
        <v>63</v>
      </c>
      <c r="J1206">
        <v>141</v>
      </c>
      <c r="K1206" t="b">
        <v>0</v>
      </c>
      <c r="L1206" t="b">
        <v>0</v>
      </c>
      <c r="M1206">
        <v>6</v>
      </c>
      <c r="N1206" t="b">
        <v>1</v>
      </c>
      <c r="O1206" t="s">
        <v>5435</v>
      </c>
      <c r="P1206" t="s">
        <v>5436</v>
      </c>
      <c r="Q1206" t="s">
        <v>5437</v>
      </c>
      <c r="R1206">
        <v>1</v>
      </c>
      <c r="S1206">
        <v>1</v>
      </c>
      <c r="T1206">
        <v>488</v>
      </c>
      <c r="U1206">
        <v>2191</v>
      </c>
      <c r="V1206">
        <v>32</v>
      </c>
      <c r="W1206">
        <v>1968678</v>
      </c>
    </row>
    <row r="1207" spans="1:23" x14ac:dyDescent="0.25">
      <c r="A1207" t="s">
        <v>5438</v>
      </c>
      <c r="B1207" s="1">
        <v>43082</v>
      </c>
      <c r="C1207" s="1">
        <v>43075</v>
      </c>
      <c r="D1207">
        <v>17</v>
      </c>
      <c r="E1207">
        <v>22</v>
      </c>
      <c r="F1207" t="s">
        <v>5439</v>
      </c>
      <c r="G1207">
        <v>178900</v>
      </c>
      <c r="H1207">
        <v>4152</v>
      </c>
      <c r="I1207">
        <v>578</v>
      </c>
      <c r="J1207">
        <v>1254</v>
      </c>
      <c r="K1207" t="b">
        <v>0</v>
      </c>
      <c r="L1207" t="b">
        <v>0</v>
      </c>
      <c r="M1207">
        <v>0</v>
      </c>
      <c r="N1207" t="b">
        <v>0</v>
      </c>
      <c r="O1207" t="s">
        <v>5440</v>
      </c>
      <c r="P1207" t="s">
        <v>5441</v>
      </c>
      <c r="Q1207" t="s">
        <v>5442</v>
      </c>
      <c r="R1207">
        <v>6</v>
      </c>
      <c r="S1207">
        <v>7</v>
      </c>
      <c r="T1207">
        <v>17</v>
      </c>
      <c r="U1207">
        <v>86</v>
      </c>
      <c r="V1207">
        <v>33</v>
      </c>
      <c r="W1207" t="s">
        <v>236</v>
      </c>
    </row>
    <row r="1208" spans="1:23" x14ac:dyDescent="0.25">
      <c r="A1208" t="s">
        <v>5443</v>
      </c>
      <c r="B1208" s="1">
        <v>43082</v>
      </c>
      <c r="C1208" s="1">
        <v>43076</v>
      </c>
      <c r="D1208">
        <v>18</v>
      </c>
      <c r="E1208">
        <v>26</v>
      </c>
      <c r="F1208" t="s">
        <v>927</v>
      </c>
      <c r="G1208">
        <v>811577</v>
      </c>
      <c r="H1208">
        <v>46185</v>
      </c>
      <c r="I1208">
        <v>943</v>
      </c>
      <c r="J1208">
        <v>504</v>
      </c>
      <c r="K1208" t="b">
        <v>0</v>
      </c>
      <c r="L1208" t="b">
        <v>0</v>
      </c>
      <c r="M1208">
        <v>2</v>
      </c>
      <c r="N1208" t="b">
        <v>1</v>
      </c>
      <c r="O1208" t="s">
        <v>5444</v>
      </c>
      <c r="P1208" t="s">
        <v>5445</v>
      </c>
      <c r="Q1208" t="s">
        <v>5446</v>
      </c>
      <c r="R1208">
        <v>6</v>
      </c>
      <c r="S1208">
        <v>6</v>
      </c>
      <c r="T1208">
        <v>488</v>
      </c>
      <c r="U1208">
        <v>857</v>
      </c>
      <c r="V1208">
        <v>15</v>
      </c>
      <c r="W1208">
        <v>12093428</v>
      </c>
    </row>
    <row r="1209" spans="1:23" x14ac:dyDescent="0.25">
      <c r="A1209" t="s">
        <v>5447</v>
      </c>
      <c r="B1209" s="1">
        <v>43082</v>
      </c>
      <c r="C1209" s="1">
        <v>43076</v>
      </c>
      <c r="D1209">
        <v>22</v>
      </c>
      <c r="E1209">
        <v>24</v>
      </c>
      <c r="F1209" t="s">
        <v>807</v>
      </c>
      <c r="G1209">
        <v>40258</v>
      </c>
      <c r="H1209">
        <v>189</v>
      </c>
      <c r="I1209">
        <v>90</v>
      </c>
      <c r="J1209">
        <v>49</v>
      </c>
      <c r="K1209" t="b">
        <v>0</v>
      </c>
      <c r="L1209" t="b">
        <v>0</v>
      </c>
      <c r="M1209">
        <v>1</v>
      </c>
      <c r="N1209" t="b">
        <v>1</v>
      </c>
      <c r="O1209" t="s">
        <v>5448</v>
      </c>
      <c r="P1209" t="s">
        <v>5449</v>
      </c>
      <c r="Q1209" t="s">
        <v>5450</v>
      </c>
      <c r="R1209">
        <v>6</v>
      </c>
      <c r="S1209">
        <v>6</v>
      </c>
      <c r="T1209">
        <v>441</v>
      </c>
      <c r="U1209">
        <v>1355</v>
      </c>
      <c r="V1209">
        <v>34</v>
      </c>
      <c r="W1209">
        <v>906208</v>
      </c>
    </row>
    <row r="1210" spans="1:23" x14ac:dyDescent="0.25">
      <c r="A1210" t="s">
        <v>5451</v>
      </c>
      <c r="B1210" s="1">
        <v>43082</v>
      </c>
      <c r="C1210" s="1">
        <v>43075</v>
      </c>
      <c r="D1210">
        <v>11</v>
      </c>
      <c r="E1210">
        <v>10</v>
      </c>
      <c r="F1210" t="s">
        <v>5452</v>
      </c>
      <c r="G1210">
        <v>380586</v>
      </c>
      <c r="H1210">
        <v>5585</v>
      </c>
      <c r="I1210">
        <v>230</v>
      </c>
      <c r="J1210">
        <v>523</v>
      </c>
      <c r="K1210" t="b">
        <v>0</v>
      </c>
      <c r="L1210" t="b">
        <v>0</v>
      </c>
      <c r="M1210">
        <v>3</v>
      </c>
      <c r="N1210" t="b">
        <v>1</v>
      </c>
      <c r="O1210" t="s">
        <v>5453</v>
      </c>
      <c r="P1210" t="s">
        <v>5454</v>
      </c>
      <c r="Q1210" t="s">
        <v>5455</v>
      </c>
      <c r="R1210">
        <v>6</v>
      </c>
      <c r="S1210">
        <v>7</v>
      </c>
      <c r="T1210">
        <v>7</v>
      </c>
      <c r="U1210">
        <v>10</v>
      </c>
      <c r="V1210">
        <v>3</v>
      </c>
      <c r="W1210">
        <v>40331</v>
      </c>
    </row>
    <row r="1211" spans="1:23" x14ac:dyDescent="0.25">
      <c r="A1211" t="s">
        <v>5456</v>
      </c>
      <c r="B1211" s="1">
        <v>43082</v>
      </c>
      <c r="C1211" s="1">
        <v>43075</v>
      </c>
      <c r="D1211">
        <v>18</v>
      </c>
      <c r="E1211">
        <v>20</v>
      </c>
      <c r="F1211" t="s">
        <v>5457</v>
      </c>
      <c r="G1211">
        <v>543491</v>
      </c>
      <c r="H1211">
        <v>19818</v>
      </c>
      <c r="I1211">
        <v>704</v>
      </c>
      <c r="J1211">
        <v>2922</v>
      </c>
      <c r="K1211" t="b">
        <v>0</v>
      </c>
      <c r="L1211" t="b">
        <v>0</v>
      </c>
      <c r="M1211">
        <v>5</v>
      </c>
      <c r="N1211" t="b">
        <v>1</v>
      </c>
      <c r="O1211" t="s">
        <v>5458</v>
      </c>
      <c r="P1211" t="s">
        <v>5459</v>
      </c>
      <c r="Q1211" t="s">
        <v>5460</v>
      </c>
      <c r="R1211">
        <v>6</v>
      </c>
      <c r="S1211">
        <v>7</v>
      </c>
      <c r="T1211">
        <v>53</v>
      </c>
      <c r="U1211">
        <v>127</v>
      </c>
      <c r="V1211">
        <v>15</v>
      </c>
      <c r="W1211">
        <v>4053584</v>
      </c>
    </row>
    <row r="1212" spans="1:23" x14ac:dyDescent="0.25">
      <c r="A1212" t="s">
        <v>5461</v>
      </c>
      <c r="B1212" s="1">
        <v>43082</v>
      </c>
      <c r="C1212" s="1">
        <v>43075</v>
      </c>
      <c r="D1212">
        <v>22</v>
      </c>
      <c r="E1212">
        <v>24</v>
      </c>
      <c r="F1212" t="s">
        <v>5462</v>
      </c>
      <c r="G1212">
        <v>890881</v>
      </c>
      <c r="H1212">
        <v>43008</v>
      </c>
      <c r="I1212">
        <v>765</v>
      </c>
      <c r="J1212">
        <v>3395</v>
      </c>
      <c r="K1212" t="b">
        <v>0</v>
      </c>
      <c r="L1212" t="b">
        <v>0</v>
      </c>
      <c r="M1212">
        <v>7</v>
      </c>
      <c r="N1212" t="b">
        <v>1</v>
      </c>
      <c r="O1212" t="s">
        <v>5463</v>
      </c>
      <c r="P1212" t="s">
        <v>5464</v>
      </c>
      <c r="Q1212" t="s">
        <v>5465</v>
      </c>
      <c r="R1212">
        <v>6</v>
      </c>
      <c r="S1212">
        <v>7</v>
      </c>
      <c r="T1212">
        <v>91</v>
      </c>
      <c r="U1212">
        <v>385</v>
      </c>
      <c r="V1212">
        <v>21</v>
      </c>
      <c r="W1212">
        <v>1889896</v>
      </c>
    </row>
    <row r="1213" spans="1:23" x14ac:dyDescent="0.25">
      <c r="A1213" t="s">
        <v>5466</v>
      </c>
      <c r="B1213" s="1">
        <v>43080</v>
      </c>
      <c r="C1213" s="1">
        <v>43077</v>
      </c>
      <c r="D1213">
        <v>0</v>
      </c>
      <c r="E1213">
        <v>25</v>
      </c>
      <c r="F1213" t="s">
        <v>1061</v>
      </c>
      <c r="G1213">
        <v>37199</v>
      </c>
      <c r="H1213">
        <v>195</v>
      </c>
      <c r="I1213">
        <v>86</v>
      </c>
      <c r="J1213">
        <v>49</v>
      </c>
      <c r="K1213" t="b">
        <v>0</v>
      </c>
      <c r="L1213" t="b">
        <v>0</v>
      </c>
      <c r="M1213">
        <v>2</v>
      </c>
      <c r="N1213" t="b">
        <v>1</v>
      </c>
      <c r="O1213" t="s">
        <v>5467</v>
      </c>
      <c r="P1213" t="s">
        <v>5468</v>
      </c>
      <c r="Q1213" t="s">
        <v>5469</v>
      </c>
      <c r="R1213">
        <v>3</v>
      </c>
      <c r="S1213">
        <v>3</v>
      </c>
      <c r="T1213">
        <v>57</v>
      </c>
      <c r="U1213">
        <v>149</v>
      </c>
      <c r="V1213">
        <v>14</v>
      </c>
      <c r="W1213">
        <v>242880</v>
      </c>
    </row>
    <row r="1214" spans="1:23" x14ac:dyDescent="0.25">
      <c r="A1214" t="s">
        <v>5470</v>
      </c>
      <c r="B1214" s="1">
        <v>43082</v>
      </c>
      <c r="C1214" s="1">
        <v>43076</v>
      </c>
      <c r="D1214">
        <v>17</v>
      </c>
      <c r="E1214">
        <v>25</v>
      </c>
      <c r="F1214" t="s">
        <v>5471</v>
      </c>
      <c r="G1214">
        <v>49455</v>
      </c>
      <c r="H1214">
        <v>375</v>
      </c>
      <c r="I1214">
        <v>258</v>
      </c>
      <c r="J1214">
        <v>213</v>
      </c>
      <c r="K1214" t="b">
        <v>0</v>
      </c>
      <c r="L1214" t="b">
        <v>0</v>
      </c>
      <c r="M1214">
        <v>0</v>
      </c>
      <c r="N1214" t="b">
        <v>0</v>
      </c>
      <c r="O1214" t="s">
        <v>5472</v>
      </c>
      <c r="P1214" t="s">
        <v>236</v>
      </c>
      <c r="Q1214" t="s">
        <v>5473</v>
      </c>
      <c r="R1214">
        <v>6</v>
      </c>
      <c r="S1214">
        <v>6</v>
      </c>
      <c r="T1214">
        <v>0</v>
      </c>
      <c r="U1214">
        <v>0</v>
      </c>
      <c r="V1214">
        <v>0</v>
      </c>
      <c r="W1214">
        <v>3678</v>
      </c>
    </row>
    <row r="1215" spans="1:23" x14ac:dyDescent="0.25">
      <c r="A1215" t="s">
        <v>5474</v>
      </c>
      <c r="B1215" s="1">
        <v>43080</v>
      </c>
      <c r="C1215" s="1">
        <v>43075</v>
      </c>
      <c r="D1215">
        <v>14</v>
      </c>
      <c r="E1215">
        <v>25</v>
      </c>
      <c r="F1215" t="s">
        <v>5475</v>
      </c>
      <c r="G1215">
        <v>162868</v>
      </c>
      <c r="H1215">
        <v>1966</v>
      </c>
      <c r="I1215">
        <v>933</v>
      </c>
      <c r="J1215">
        <v>1055</v>
      </c>
      <c r="K1215" t="b">
        <v>0</v>
      </c>
      <c r="L1215" t="b">
        <v>0</v>
      </c>
      <c r="M1215">
        <v>5</v>
      </c>
      <c r="N1215" t="b">
        <v>1</v>
      </c>
      <c r="O1215" t="s">
        <v>5476</v>
      </c>
      <c r="P1215" t="s">
        <v>5477</v>
      </c>
      <c r="Q1215" t="s">
        <v>5478</v>
      </c>
      <c r="R1215">
        <v>4</v>
      </c>
      <c r="S1215">
        <v>5</v>
      </c>
      <c r="T1215">
        <v>183</v>
      </c>
      <c r="U1215">
        <v>577</v>
      </c>
      <c r="V1215">
        <v>31</v>
      </c>
      <c r="W1215">
        <v>791390</v>
      </c>
    </row>
    <row r="1216" spans="1:23" x14ac:dyDescent="0.25">
      <c r="A1216" t="s">
        <v>5479</v>
      </c>
      <c r="B1216" s="1">
        <v>43082</v>
      </c>
      <c r="C1216" s="1">
        <v>43075</v>
      </c>
      <c r="D1216">
        <v>0</v>
      </c>
      <c r="E1216">
        <v>23</v>
      </c>
      <c r="F1216" t="s">
        <v>5480</v>
      </c>
      <c r="G1216">
        <v>243102</v>
      </c>
      <c r="H1216">
        <v>4570</v>
      </c>
      <c r="I1216">
        <v>247</v>
      </c>
      <c r="J1216">
        <v>679</v>
      </c>
      <c r="K1216" t="b">
        <v>0</v>
      </c>
      <c r="L1216" t="b">
        <v>0</v>
      </c>
      <c r="M1216">
        <v>1</v>
      </c>
      <c r="N1216" t="b">
        <v>1</v>
      </c>
      <c r="O1216" t="s">
        <v>5481</v>
      </c>
      <c r="P1216" t="s">
        <v>5482</v>
      </c>
      <c r="Q1216" t="s">
        <v>5483</v>
      </c>
      <c r="R1216">
        <v>6</v>
      </c>
      <c r="S1216">
        <v>7</v>
      </c>
      <c r="T1216">
        <v>488</v>
      </c>
      <c r="U1216">
        <v>1289</v>
      </c>
      <c r="V1216">
        <v>31</v>
      </c>
      <c r="W1216">
        <v>147990</v>
      </c>
    </row>
    <row r="1217" spans="1:23" x14ac:dyDescent="0.25">
      <c r="A1217" t="s">
        <v>5484</v>
      </c>
      <c r="B1217" s="1">
        <v>43077</v>
      </c>
      <c r="C1217" s="1">
        <v>43075</v>
      </c>
      <c r="D1217">
        <v>17</v>
      </c>
      <c r="E1217">
        <v>24</v>
      </c>
      <c r="F1217" t="s">
        <v>397</v>
      </c>
      <c r="G1217">
        <v>89627</v>
      </c>
      <c r="H1217">
        <v>1152</v>
      </c>
      <c r="I1217">
        <v>27</v>
      </c>
      <c r="J1217">
        <v>353</v>
      </c>
      <c r="K1217" t="b">
        <v>0</v>
      </c>
      <c r="L1217" t="b">
        <v>0</v>
      </c>
      <c r="M1217">
        <v>5</v>
      </c>
      <c r="N1217" t="b">
        <v>1</v>
      </c>
      <c r="O1217" t="s">
        <v>5485</v>
      </c>
      <c r="P1217" t="s">
        <v>5486</v>
      </c>
      <c r="Q1217" t="s">
        <v>5487</v>
      </c>
      <c r="R1217">
        <v>1</v>
      </c>
      <c r="S1217">
        <v>2</v>
      </c>
      <c r="T1217">
        <v>165</v>
      </c>
      <c r="U1217">
        <v>866</v>
      </c>
      <c r="V1217">
        <v>33</v>
      </c>
      <c r="W1217">
        <v>348382</v>
      </c>
    </row>
    <row r="1218" spans="1:23" x14ac:dyDescent="0.25">
      <c r="A1218" t="s">
        <v>5488</v>
      </c>
      <c r="B1218" s="1">
        <v>43081</v>
      </c>
      <c r="C1218" s="1">
        <v>43075</v>
      </c>
      <c r="D1218">
        <v>21</v>
      </c>
      <c r="E1218">
        <v>24</v>
      </c>
      <c r="F1218" t="s">
        <v>2088</v>
      </c>
      <c r="G1218">
        <v>734851</v>
      </c>
      <c r="H1218">
        <v>46803</v>
      </c>
      <c r="I1218">
        <v>507</v>
      </c>
      <c r="J1218">
        <v>2571</v>
      </c>
      <c r="K1218" t="b">
        <v>0</v>
      </c>
      <c r="L1218" t="b">
        <v>0</v>
      </c>
      <c r="M1218">
        <v>2</v>
      </c>
      <c r="N1218" t="b">
        <v>1</v>
      </c>
      <c r="O1218" t="s">
        <v>5489</v>
      </c>
      <c r="P1218" t="s">
        <v>5490</v>
      </c>
      <c r="Q1218" t="s">
        <v>5491</v>
      </c>
      <c r="R1218">
        <v>5</v>
      </c>
      <c r="S1218">
        <v>6</v>
      </c>
      <c r="T1218">
        <v>143</v>
      </c>
      <c r="U1218">
        <v>661</v>
      </c>
      <c r="V1218">
        <v>13</v>
      </c>
      <c r="W1218">
        <v>2138046</v>
      </c>
    </row>
    <row r="1219" spans="1:23" x14ac:dyDescent="0.25">
      <c r="A1219" t="s">
        <v>5492</v>
      </c>
      <c r="B1219" s="1">
        <v>43082</v>
      </c>
      <c r="C1219" s="1">
        <v>43075</v>
      </c>
      <c r="D1219">
        <v>17</v>
      </c>
      <c r="E1219">
        <v>17</v>
      </c>
      <c r="F1219" t="s">
        <v>975</v>
      </c>
      <c r="G1219">
        <v>318840</v>
      </c>
      <c r="H1219">
        <v>2613</v>
      </c>
      <c r="I1219">
        <v>560</v>
      </c>
      <c r="J1219">
        <v>1952</v>
      </c>
      <c r="K1219" t="b">
        <v>0</v>
      </c>
      <c r="L1219" t="b">
        <v>0</v>
      </c>
      <c r="M1219">
        <v>11</v>
      </c>
      <c r="N1219" t="b">
        <v>1</v>
      </c>
      <c r="O1219" t="s">
        <v>5493</v>
      </c>
      <c r="P1219" t="s">
        <v>5494</v>
      </c>
      <c r="Q1219" t="s">
        <v>5495</v>
      </c>
      <c r="R1219">
        <v>6</v>
      </c>
      <c r="S1219">
        <v>7</v>
      </c>
      <c r="T1219">
        <v>98</v>
      </c>
      <c r="U1219">
        <v>345</v>
      </c>
      <c r="V1219">
        <v>21</v>
      </c>
      <c r="W1219">
        <v>2702088</v>
      </c>
    </row>
    <row r="1220" spans="1:23" x14ac:dyDescent="0.25">
      <c r="A1220" t="s">
        <v>5496</v>
      </c>
      <c r="B1220" s="1">
        <v>43082</v>
      </c>
      <c r="C1220" s="1">
        <v>43075</v>
      </c>
      <c r="D1220">
        <v>16</v>
      </c>
      <c r="E1220">
        <v>22</v>
      </c>
      <c r="F1220" t="s">
        <v>49</v>
      </c>
      <c r="G1220">
        <v>210808</v>
      </c>
      <c r="H1220">
        <v>6870</v>
      </c>
      <c r="I1220">
        <v>420</v>
      </c>
      <c r="J1220">
        <v>982</v>
      </c>
      <c r="K1220" t="b">
        <v>0</v>
      </c>
      <c r="L1220" t="b">
        <v>0</v>
      </c>
      <c r="M1220">
        <v>2</v>
      </c>
      <c r="N1220" t="b">
        <v>1</v>
      </c>
      <c r="O1220" t="s">
        <v>5497</v>
      </c>
      <c r="P1220" t="s">
        <v>5498</v>
      </c>
      <c r="Q1220" t="s">
        <v>5499</v>
      </c>
      <c r="R1220">
        <v>6</v>
      </c>
      <c r="S1220">
        <v>7</v>
      </c>
      <c r="T1220">
        <v>33</v>
      </c>
      <c r="U1220">
        <v>70</v>
      </c>
      <c r="V1220">
        <v>6</v>
      </c>
      <c r="W1220">
        <v>4652602</v>
      </c>
    </row>
    <row r="1221" spans="1:23" x14ac:dyDescent="0.25">
      <c r="A1221" t="s">
        <v>5500</v>
      </c>
      <c r="B1221" s="1">
        <v>43082</v>
      </c>
      <c r="C1221" s="1">
        <v>43074</v>
      </c>
      <c r="D1221">
        <v>22</v>
      </c>
      <c r="E1221">
        <v>25</v>
      </c>
      <c r="F1221" t="s">
        <v>4418</v>
      </c>
      <c r="G1221">
        <v>1529545</v>
      </c>
      <c r="H1221">
        <v>20063</v>
      </c>
      <c r="I1221">
        <v>1044</v>
      </c>
      <c r="J1221">
        <v>1229</v>
      </c>
      <c r="K1221" t="b">
        <v>0</v>
      </c>
      <c r="L1221" t="b">
        <v>0</v>
      </c>
      <c r="M1221">
        <v>3</v>
      </c>
      <c r="N1221" t="b">
        <v>1</v>
      </c>
      <c r="O1221" t="s">
        <v>5501</v>
      </c>
      <c r="P1221" t="s">
        <v>5502</v>
      </c>
      <c r="Q1221" t="s">
        <v>5503</v>
      </c>
      <c r="R1221">
        <v>6</v>
      </c>
      <c r="S1221">
        <v>8</v>
      </c>
      <c r="T1221">
        <v>158</v>
      </c>
      <c r="U1221">
        <v>317</v>
      </c>
      <c r="V1221">
        <v>14</v>
      </c>
      <c r="W1221">
        <v>2081261</v>
      </c>
    </row>
    <row r="1222" spans="1:23" x14ac:dyDescent="0.25">
      <c r="A1222" t="s">
        <v>5504</v>
      </c>
      <c r="B1222" s="1">
        <v>43082</v>
      </c>
      <c r="C1222" s="1">
        <v>43076</v>
      </c>
      <c r="D1222">
        <v>19</v>
      </c>
      <c r="E1222">
        <v>22</v>
      </c>
      <c r="F1222" t="s">
        <v>5505</v>
      </c>
      <c r="G1222">
        <v>28179</v>
      </c>
      <c r="H1222">
        <v>3056</v>
      </c>
      <c r="I1222">
        <v>33</v>
      </c>
      <c r="J1222">
        <v>769</v>
      </c>
      <c r="K1222" t="b">
        <v>0</v>
      </c>
      <c r="L1222" t="b">
        <v>0</v>
      </c>
      <c r="M1222">
        <v>2</v>
      </c>
      <c r="N1222" t="b">
        <v>1</v>
      </c>
      <c r="O1222" t="s">
        <v>5506</v>
      </c>
      <c r="P1222" t="s">
        <v>5507</v>
      </c>
      <c r="Q1222" t="s">
        <v>5508</v>
      </c>
      <c r="R1222">
        <v>6</v>
      </c>
      <c r="S1222">
        <v>6</v>
      </c>
      <c r="T1222">
        <v>110</v>
      </c>
      <c r="U1222">
        <v>267</v>
      </c>
      <c r="V1222">
        <v>32</v>
      </c>
      <c r="W1222">
        <v>225449</v>
      </c>
    </row>
    <row r="1223" spans="1:23" x14ac:dyDescent="0.25">
      <c r="A1223" t="s">
        <v>5509</v>
      </c>
      <c r="B1223" s="1">
        <v>43082</v>
      </c>
      <c r="C1223" s="1">
        <v>43076</v>
      </c>
      <c r="D1223">
        <v>11</v>
      </c>
      <c r="E1223">
        <v>2</v>
      </c>
      <c r="F1223" t="s">
        <v>5510</v>
      </c>
      <c r="G1223">
        <v>73213</v>
      </c>
      <c r="H1223">
        <v>356</v>
      </c>
      <c r="I1223">
        <v>114</v>
      </c>
      <c r="J1223">
        <v>74</v>
      </c>
      <c r="K1223" t="b">
        <v>0</v>
      </c>
      <c r="L1223" t="b">
        <v>0</v>
      </c>
      <c r="M1223">
        <v>3</v>
      </c>
      <c r="N1223" t="b">
        <v>1</v>
      </c>
      <c r="O1223" t="s">
        <v>5511</v>
      </c>
      <c r="P1223" t="s">
        <v>5512</v>
      </c>
      <c r="Q1223" t="s">
        <v>5513</v>
      </c>
      <c r="R1223">
        <v>6</v>
      </c>
      <c r="S1223">
        <v>6</v>
      </c>
      <c r="T1223">
        <v>85</v>
      </c>
      <c r="U1223">
        <v>137</v>
      </c>
      <c r="V1223">
        <v>14</v>
      </c>
      <c r="W1223">
        <v>305851</v>
      </c>
    </row>
    <row r="1224" spans="1:23" x14ac:dyDescent="0.25">
      <c r="A1224" t="s">
        <v>5514</v>
      </c>
      <c r="B1224" s="1">
        <v>43077</v>
      </c>
      <c r="C1224" s="1">
        <v>43076</v>
      </c>
      <c r="D1224">
        <v>6</v>
      </c>
      <c r="E1224">
        <v>24</v>
      </c>
      <c r="F1224" t="s">
        <v>5515</v>
      </c>
      <c r="G1224">
        <v>61121</v>
      </c>
      <c r="H1224">
        <v>2469</v>
      </c>
      <c r="I1224">
        <v>68</v>
      </c>
      <c r="J1224">
        <v>420</v>
      </c>
      <c r="K1224" t="b">
        <v>0</v>
      </c>
      <c r="L1224" t="b">
        <v>0</v>
      </c>
      <c r="M1224">
        <v>4</v>
      </c>
      <c r="N1224" t="b">
        <v>1</v>
      </c>
      <c r="O1224" t="s">
        <v>5516</v>
      </c>
      <c r="P1224" t="s">
        <v>5517</v>
      </c>
      <c r="Q1224" t="s">
        <v>5518</v>
      </c>
      <c r="R1224">
        <v>1</v>
      </c>
      <c r="S1224">
        <v>1</v>
      </c>
      <c r="T1224">
        <v>171</v>
      </c>
      <c r="U1224">
        <v>1053</v>
      </c>
      <c r="V1224">
        <v>30</v>
      </c>
      <c r="W1224">
        <v>1012324</v>
      </c>
    </row>
    <row r="1225" spans="1:23" x14ac:dyDescent="0.25">
      <c r="A1225" t="s">
        <v>5519</v>
      </c>
      <c r="B1225" s="1">
        <v>43082</v>
      </c>
      <c r="C1225" s="1">
        <v>43076</v>
      </c>
      <c r="D1225">
        <v>7</v>
      </c>
      <c r="E1225">
        <v>19</v>
      </c>
      <c r="F1225" t="s">
        <v>3833</v>
      </c>
      <c r="G1225">
        <v>326955</v>
      </c>
      <c r="H1225">
        <v>7248</v>
      </c>
      <c r="I1225">
        <v>129</v>
      </c>
      <c r="J1225">
        <v>575</v>
      </c>
      <c r="K1225" t="b">
        <v>0</v>
      </c>
      <c r="L1225" t="b">
        <v>0</v>
      </c>
      <c r="M1225">
        <v>3</v>
      </c>
      <c r="N1225" t="b">
        <v>1</v>
      </c>
      <c r="O1225" t="s">
        <v>5520</v>
      </c>
      <c r="P1225" t="s">
        <v>5521</v>
      </c>
      <c r="Q1225" t="s">
        <v>5522</v>
      </c>
      <c r="R1225">
        <v>6</v>
      </c>
      <c r="S1225">
        <v>6</v>
      </c>
      <c r="T1225">
        <v>126</v>
      </c>
      <c r="U1225">
        <v>357</v>
      </c>
      <c r="V1225">
        <v>17</v>
      </c>
      <c r="W1225">
        <v>2060009</v>
      </c>
    </row>
    <row r="1226" spans="1:23" x14ac:dyDescent="0.25">
      <c r="A1226" t="s">
        <v>5523</v>
      </c>
      <c r="B1226" s="1">
        <v>43081</v>
      </c>
      <c r="C1226" s="1">
        <v>43075</v>
      </c>
      <c r="D1226">
        <v>21</v>
      </c>
      <c r="E1226">
        <v>24</v>
      </c>
      <c r="F1226" t="s">
        <v>4251</v>
      </c>
      <c r="G1226">
        <v>327211</v>
      </c>
      <c r="H1226">
        <v>25130</v>
      </c>
      <c r="I1226">
        <v>521</v>
      </c>
      <c r="J1226">
        <v>1205</v>
      </c>
      <c r="K1226" t="b">
        <v>0</v>
      </c>
      <c r="L1226" t="b">
        <v>0</v>
      </c>
      <c r="M1226">
        <v>1</v>
      </c>
      <c r="N1226" t="b">
        <v>1</v>
      </c>
      <c r="O1226" t="s">
        <v>5524</v>
      </c>
      <c r="P1226" t="s">
        <v>5525</v>
      </c>
      <c r="Q1226" t="s">
        <v>5526</v>
      </c>
      <c r="R1226">
        <v>5</v>
      </c>
      <c r="S1226">
        <v>6</v>
      </c>
      <c r="T1226">
        <v>62</v>
      </c>
      <c r="U1226">
        <v>92</v>
      </c>
      <c r="V1226">
        <v>17</v>
      </c>
      <c r="W1226">
        <v>2364565</v>
      </c>
    </row>
    <row r="1227" spans="1:23" x14ac:dyDescent="0.25">
      <c r="A1227" t="s">
        <v>5527</v>
      </c>
      <c r="B1227" s="1">
        <v>43081</v>
      </c>
      <c r="C1227" s="1">
        <v>43075</v>
      </c>
      <c r="D1227">
        <v>22</v>
      </c>
      <c r="E1227">
        <v>22</v>
      </c>
      <c r="F1227" t="s">
        <v>5528</v>
      </c>
      <c r="G1227">
        <v>78322</v>
      </c>
      <c r="H1227">
        <v>10885</v>
      </c>
      <c r="I1227">
        <v>63</v>
      </c>
      <c r="J1227">
        <v>2001</v>
      </c>
      <c r="K1227" t="b">
        <v>0</v>
      </c>
      <c r="L1227" t="b">
        <v>0</v>
      </c>
      <c r="M1227">
        <v>5</v>
      </c>
      <c r="N1227" t="b">
        <v>1</v>
      </c>
      <c r="O1227" t="s">
        <v>5529</v>
      </c>
      <c r="P1227" t="s">
        <v>5530</v>
      </c>
      <c r="Q1227" t="s">
        <v>5531</v>
      </c>
      <c r="R1227">
        <v>5</v>
      </c>
      <c r="S1227">
        <v>6</v>
      </c>
      <c r="T1227">
        <v>488</v>
      </c>
      <c r="U1227">
        <v>2196</v>
      </c>
      <c r="V1227">
        <v>61</v>
      </c>
      <c r="W1227">
        <v>1462446</v>
      </c>
    </row>
    <row r="1228" spans="1:23" x14ac:dyDescent="0.25">
      <c r="A1228" t="s">
        <v>5532</v>
      </c>
      <c r="B1228" s="1">
        <v>43081</v>
      </c>
      <c r="C1228" s="1">
        <v>43075</v>
      </c>
      <c r="D1228">
        <v>21</v>
      </c>
      <c r="E1228">
        <v>23</v>
      </c>
      <c r="F1228" t="s">
        <v>5533</v>
      </c>
      <c r="G1228">
        <v>345869</v>
      </c>
      <c r="H1228">
        <v>29374</v>
      </c>
      <c r="I1228">
        <v>219</v>
      </c>
      <c r="J1228">
        <v>1996</v>
      </c>
      <c r="K1228" t="b">
        <v>0</v>
      </c>
      <c r="L1228" t="b">
        <v>0</v>
      </c>
      <c r="M1228">
        <v>4</v>
      </c>
      <c r="N1228" t="b">
        <v>1</v>
      </c>
      <c r="O1228" t="s">
        <v>5534</v>
      </c>
      <c r="P1228" t="s">
        <v>5535</v>
      </c>
      <c r="Q1228" t="s">
        <v>5536</v>
      </c>
      <c r="R1228">
        <v>5</v>
      </c>
      <c r="S1228">
        <v>6</v>
      </c>
      <c r="T1228">
        <v>488</v>
      </c>
      <c r="U1228">
        <v>1547</v>
      </c>
      <c r="V1228">
        <v>27</v>
      </c>
      <c r="W1228">
        <v>5436226</v>
      </c>
    </row>
    <row r="1229" spans="1:23" x14ac:dyDescent="0.25">
      <c r="A1229" t="s">
        <v>5537</v>
      </c>
      <c r="B1229" s="1">
        <v>43081</v>
      </c>
      <c r="C1229" s="1">
        <v>43075</v>
      </c>
      <c r="D1229">
        <v>19</v>
      </c>
      <c r="E1229">
        <v>22</v>
      </c>
      <c r="F1229" t="s">
        <v>966</v>
      </c>
      <c r="G1229">
        <v>305141</v>
      </c>
      <c r="H1229">
        <v>21855</v>
      </c>
      <c r="I1229">
        <v>89</v>
      </c>
      <c r="J1229">
        <v>976</v>
      </c>
      <c r="K1229" t="b">
        <v>0</v>
      </c>
      <c r="L1229" t="b">
        <v>0</v>
      </c>
      <c r="M1229">
        <v>5</v>
      </c>
      <c r="N1229" t="b">
        <v>1</v>
      </c>
      <c r="O1229" t="s">
        <v>5538</v>
      </c>
      <c r="P1229" t="s">
        <v>5539</v>
      </c>
      <c r="Q1229" t="s">
        <v>5540</v>
      </c>
      <c r="R1229">
        <v>5</v>
      </c>
      <c r="S1229">
        <v>6</v>
      </c>
      <c r="T1229">
        <v>19</v>
      </c>
      <c r="U1229">
        <v>82</v>
      </c>
      <c r="V1229">
        <v>10</v>
      </c>
      <c r="W1229">
        <v>1197970</v>
      </c>
    </row>
    <row r="1230" spans="1:23" x14ac:dyDescent="0.25">
      <c r="A1230" t="s">
        <v>5541</v>
      </c>
      <c r="B1230" s="1">
        <v>43080</v>
      </c>
      <c r="C1230" s="1">
        <v>43074</v>
      </c>
      <c r="D1230">
        <v>23</v>
      </c>
      <c r="E1230">
        <v>22</v>
      </c>
      <c r="F1230" t="s">
        <v>1833</v>
      </c>
      <c r="G1230">
        <v>221932</v>
      </c>
      <c r="H1230">
        <v>15211</v>
      </c>
      <c r="I1230">
        <v>91</v>
      </c>
      <c r="J1230">
        <v>1810</v>
      </c>
      <c r="K1230" t="b">
        <v>0</v>
      </c>
      <c r="L1230" t="b">
        <v>0</v>
      </c>
      <c r="M1230">
        <v>1</v>
      </c>
      <c r="N1230" t="b">
        <v>1</v>
      </c>
      <c r="O1230" t="s">
        <v>5542</v>
      </c>
      <c r="P1230" t="s">
        <v>5543</v>
      </c>
      <c r="Q1230" t="s">
        <v>5544</v>
      </c>
      <c r="R1230">
        <v>4</v>
      </c>
      <c r="S1230">
        <v>6</v>
      </c>
      <c r="T1230">
        <v>114</v>
      </c>
      <c r="U1230">
        <v>338</v>
      </c>
      <c r="V1230">
        <v>15</v>
      </c>
      <c r="W1230">
        <v>3111110</v>
      </c>
    </row>
    <row r="1231" spans="1:23" x14ac:dyDescent="0.25">
      <c r="A1231" t="s">
        <v>5545</v>
      </c>
      <c r="B1231" s="1">
        <v>43079</v>
      </c>
      <c r="C1231" s="1">
        <v>43074</v>
      </c>
      <c r="D1231">
        <v>19</v>
      </c>
      <c r="E1231">
        <v>25</v>
      </c>
      <c r="F1231" t="s">
        <v>3360</v>
      </c>
      <c r="G1231">
        <v>344792</v>
      </c>
      <c r="H1231">
        <v>1215</v>
      </c>
      <c r="I1231">
        <v>86</v>
      </c>
      <c r="J1231">
        <v>97</v>
      </c>
      <c r="K1231" t="b">
        <v>0</v>
      </c>
      <c r="L1231" t="b">
        <v>0</v>
      </c>
      <c r="M1231">
        <v>3</v>
      </c>
      <c r="N1231" t="b">
        <v>1</v>
      </c>
      <c r="O1231" t="s">
        <v>5546</v>
      </c>
      <c r="P1231" t="s">
        <v>5547</v>
      </c>
      <c r="Q1231" t="s">
        <v>5548</v>
      </c>
      <c r="R1231">
        <v>3</v>
      </c>
      <c r="S1231">
        <v>5</v>
      </c>
      <c r="T1231">
        <v>49</v>
      </c>
      <c r="U1231">
        <v>223</v>
      </c>
      <c r="V1231">
        <v>27</v>
      </c>
      <c r="W1231">
        <v>82521</v>
      </c>
    </row>
    <row r="1232" spans="1:23" x14ac:dyDescent="0.25">
      <c r="A1232" t="s">
        <v>5549</v>
      </c>
      <c r="B1232" s="1">
        <v>43081</v>
      </c>
      <c r="C1232" s="1">
        <v>43075</v>
      </c>
      <c r="D1232">
        <v>17</v>
      </c>
      <c r="E1232">
        <v>26</v>
      </c>
      <c r="F1232" t="s">
        <v>432</v>
      </c>
      <c r="G1232">
        <v>36113</v>
      </c>
      <c r="H1232">
        <v>1187</v>
      </c>
      <c r="I1232">
        <v>28</v>
      </c>
      <c r="J1232">
        <v>93</v>
      </c>
      <c r="K1232" t="b">
        <v>0</v>
      </c>
      <c r="L1232" t="b">
        <v>0</v>
      </c>
      <c r="M1232">
        <v>6</v>
      </c>
      <c r="N1232" t="b">
        <v>1</v>
      </c>
      <c r="O1232" t="s">
        <v>5550</v>
      </c>
      <c r="P1232" t="s">
        <v>5551</v>
      </c>
      <c r="Q1232" s="2" t="s">
        <v>5552</v>
      </c>
      <c r="R1232">
        <v>5</v>
      </c>
      <c r="S1232">
        <v>6</v>
      </c>
      <c r="T1232">
        <v>126</v>
      </c>
      <c r="U1232">
        <v>358</v>
      </c>
      <c r="V1232">
        <v>25</v>
      </c>
      <c r="W1232">
        <v>1066078</v>
      </c>
    </row>
    <row r="1233" spans="1:23" x14ac:dyDescent="0.25">
      <c r="A1233" t="s">
        <v>5553</v>
      </c>
      <c r="B1233" s="1">
        <v>43081</v>
      </c>
      <c r="C1233" s="1">
        <v>43075</v>
      </c>
      <c r="D1233">
        <v>22</v>
      </c>
      <c r="E1233">
        <v>25</v>
      </c>
      <c r="F1233" t="s">
        <v>5554</v>
      </c>
      <c r="G1233">
        <v>73083</v>
      </c>
      <c r="H1233">
        <v>4616</v>
      </c>
      <c r="I1233">
        <v>226</v>
      </c>
      <c r="J1233">
        <v>567</v>
      </c>
      <c r="K1233" t="b">
        <v>0</v>
      </c>
      <c r="L1233" t="b">
        <v>0</v>
      </c>
      <c r="M1233">
        <v>1</v>
      </c>
      <c r="N1233" t="b">
        <v>1</v>
      </c>
      <c r="O1233" t="s">
        <v>5555</v>
      </c>
      <c r="P1233" t="s">
        <v>5556</v>
      </c>
      <c r="Q1233" t="s">
        <v>5557</v>
      </c>
      <c r="R1233">
        <v>5</v>
      </c>
      <c r="S1233">
        <v>6</v>
      </c>
      <c r="T1233">
        <v>183</v>
      </c>
      <c r="U1233">
        <v>247</v>
      </c>
      <c r="V1233">
        <v>24</v>
      </c>
      <c r="W1233">
        <v>284533</v>
      </c>
    </row>
    <row r="1234" spans="1:23" x14ac:dyDescent="0.25">
      <c r="A1234" t="s">
        <v>5558</v>
      </c>
      <c r="B1234" s="1">
        <v>43081</v>
      </c>
      <c r="C1234" s="1">
        <v>43075</v>
      </c>
      <c r="D1234">
        <v>19</v>
      </c>
      <c r="E1234">
        <v>24</v>
      </c>
      <c r="F1234" t="s">
        <v>1887</v>
      </c>
      <c r="G1234">
        <v>31015</v>
      </c>
      <c r="H1234">
        <v>421</v>
      </c>
      <c r="I1234">
        <v>11</v>
      </c>
      <c r="J1234">
        <v>125</v>
      </c>
      <c r="K1234" t="b">
        <v>0</v>
      </c>
      <c r="L1234" t="b">
        <v>0</v>
      </c>
      <c r="M1234">
        <v>0</v>
      </c>
      <c r="N1234" t="b">
        <v>0</v>
      </c>
      <c r="O1234" t="s">
        <v>5559</v>
      </c>
      <c r="P1234" t="s">
        <v>1889</v>
      </c>
      <c r="R1234">
        <v>5</v>
      </c>
      <c r="S1234">
        <v>6</v>
      </c>
      <c r="T1234">
        <v>146</v>
      </c>
      <c r="U1234">
        <v>205</v>
      </c>
      <c r="V1234">
        <v>8</v>
      </c>
      <c r="W1234">
        <v>1131789</v>
      </c>
    </row>
    <row r="1235" spans="1:23" x14ac:dyDescent="0.25">
      <c r="A1235" t="s">
        <v>5560</v>
      </c>
      <c r="B1235" s="1">
        <v>43082</v>
      </c>
      <c r="C1235" s="1">
        <v>43076</v>
      </c>
      <c r="D1235">
        <v>18</v>
      </c>
      <c r="E1235">
        <v>25</v>
      </c>
      <c r="F1235" t="s">
        <v>4155</v>
      </c>
      <c r="G1235">
        <v>37098</v>
      </c>
      <c r="H1235">
        <v>1220</v>
      </c>
      <c r="I1235">
        <v>34</v>
      </c>
      <c r="J1235">
        <v>63</v>
      </c>
      <c r="K1235" t="b">
        <v>0</v>
      </c>
      <c r="L1235" t="b">
        <v>0</v>
      </c>
      <c r="M1235">
        <v>0</v>
      </c>
      <c r="N1235" t="b">
        <v>0</v>
      </c>
      <c r="O1235" t="s">
        <v>5561</v>
      </c>
      <c r="P1235" t="s">
        <v>5562</v>
      </c>
      <c r="Q1235" t="s">
        <v>5563</v>
      </c>
      <c r="R1235">
        <v>5</v>
      </c>
      <c r="S1235">
        <v>6</v>
      </c>
      <c r="T1235">
        <v>183</v>
      </c>
      <c r="U1235">
        <v>297</v>
      </c>
      <c r="V1235">
        <v>14</v>
      </c>
      <c r="W1235">
        <v>1186609</v>
      </c>
    </row>
    <row r="1236" spans="1:23" x14ac:dyDescent="0.25">
      <c r="A1236" t="s">
        <v>5564</v>
      </c>
      <c r="B1236" s="1">
        <v>43081</v>
      </c>
      <c r="C1236" s="1">
        <v>43076</v>
      </c>
      <c r="D1236">
        <v>1</v>
      </c>
      <c r="E1236">
        <v>26</v>
      </c>
      <c r="F1236" t="s">
        <v>5565</v>
      </c>
      <c r="G1236">
        <v>52534</v>
      </c>
      <c r="H1236">
        <v>6427</v>
      </c>
      <c r="I1236">
        <v>60</v>
      </c>
      <c r="J1236">
        <v>288</v>
      </c>
      <c r="K1236" t="b">
        <v>0</v>
      </c>
      <c r="L1236" t="b">
        <v>0</v>
      </c>
      <c r="M1236">
        <v>0</v>
      </c>
      <c r="N1236" t="b">
        <v>0</v>
      </c>
      <c r="O1236" t="s">
        <v>5566</v>
      </c>
      <c r="P1236" t="s">
        <v>5567</v>
      </c>
      <c r="Q1236" t="s">
        <v>5568</v>
      </c>
      <c r="R1236">
        <v>5</v>
      </c>
      <c r="S1236">
        <v>5</v>
      </c>
      <c r="T1236">
        <v>5</v>
      </c>
      <c r="U1236">
        <v>17</v>
      </c>
      <c r="V1236">
        <v>4</v>
      </c>
      <c r="W1236">
        <v>1173240</v>
      </c>
    </row>
    <row r="1237" spans="1:23" x14ac:dyDescent="0.25">
      <c r="A1237" t="s">
        <v>5569</v>
      </c>
      <c r="B1237" s="1">
        <v>43081</v>
      </c>
      <c r="C1237" s="1">
        <v>43075</v>
      </c>
      <c r="D1237">
        <v>18</v>
      </c>
      <c r="E1237">
        <v>10</v>
      </c>
      <c r="F1237" t="s">
        <v>5570</v>
      </c>
      <c r="G1237">
        <v>36535</v>
      </c>
      <c r="H1237">
        <v>2773</v>
      </c>
      <c r="I1237">
        <v>38</v>
      </c>
      <c r="J1237">
        <v>161</v>
      </c>
      <c r="K1237" t="b">
        <v>0</v>
      </c>
      <c r="L1237" t="b">
        <v>0</v>
      </c>
      <c r="M1237">
        <v>3</v>
      </c>
      <c r="N1237" t="b">
        <v>1</v>
      </c>
      <c r="O1237" t="s">
        <v>5571</v>
      </c>
      <c r="P1237" t="s">
        <v>5572</v>
      </c>
      <c r="Q1237" t="s">
        <v>5573</v>
      </c>
      <c r="R1237">
        <v>5</v>
      </c>
      <c r="S1237">
        <v>6</v>
      </c>
      <c r="T1237">
        <v>34</v>
      </c>
      <c r="U1237">
        <v>119</v>
      </c>
      <c r="V1237">
        <v>12</v>
      </c>
      <c r="W1237">
        <v>376970</v>
      </c>
    </row>
    <row r="1238" spans="1:23" x14ac:dyDescent="0.25">
      <c r="A1238" t="s">
        <v>5574</v>
      </c>
      <c r="B1238" s="1">
        <v>43081</v>
      </c>
      <c r="C1238" s="1">
        <v>43075</v>
      </c>
      <c r="D1238">
        <v>16</v>
      </c>
      <c r="E1238">
        <v>22</v>
      </c>
      <c r="F1238" t="s">
        <v>1439</v>
      </c>
      <c r="G1238">
        <v>40993</v>
      </c>
      <c r="H1238">
        <v>3374</v>
      </c>
      <c r="I1238">
        <v>79</v>
      </c>
      <c r="J1238">
        <v>522</v>
      </c>
      <c r="K1238" t="b">
        <v>0</v>
      </c>
      <c r="L1238" t="b">
        <v>0</v>
      </c>
      <c r="M1238">
        <v>0</v>
      </c>
      <c r="N1238" t="b">
        <v>0</v>
      </c>
      <c r="O1238" t="s">
        <v>5575</v>
      </c>
      <c r="P1238" t="s">
        <v>5576</v>
      </c>
      <c r="Q1238" t="s">
        <v>5577</v>
      </c>
      <c r="R1238">
        <v>5</v>
      </c>
      <c r="S1238">
        <v>6</v>
      </c>
      <c r="T1238">
        <v>60</v>
      </c>
      <c r="U1238">
        <v>74</v>
      </c>
      <c r="V1238">
        <v>5</v>
      </c>
      <c r="W1238">
        <v>171811</v>
      </c>
    </row>
    <row r="1239" spans="1:23" x14ac:dyDescent="0.25">
      <c r="A1239" t="s">
        <v>5578</v>
      </c>
      <c r="B1239" s="1">
        <v>43081</v>
      </c>
      <c r="C1239" s="1">
        <v>43075</v>
      </c>
      <c r="D1239">
        <v>17</v>
      </c>
      <c r="E1239">
        <v>10</v>
      </c>
      <c r="F1239" t="s">
        <v>5579</v>
      </c>
      <c r="G1239">
        <v>52964</v>
      </c>
      <c r="H1239">
        <v>1633</v>
      </c>
      <c r="I1239">
        <v>19</v>
      </c>
      <c r="J1239">
        <v>214</v>
      </c>
      <c r="K1239" t="b">
        <v>0</v>
      </c>
      <c r="L1239" t="b">
        <v>0</v>
      </c>
      <c r="M1239">
        <v>2</v>
      </c>
      <c r="N1239" t="b">
        <v>1</v>
      </c>
      <c r="O1239" t="s">
        <v>5580</v>
      </c>
      <c r="P1239" t="s">
        <v>5581</v>
      </c>
      <c r="Q1239" t="s">
        <v>5582</v>
      </c>
      <c r="R1239">
        <v>5</v>
      </c>
      <c r="S1239">
        <v>6</v>
      </c>
      <c r="T1239">
        <v>124</v>
      </c>
      <c r="U1239">
        <v>472</v>
      </c>
      <c r="V1239">
        <v>20</v>
      </c>
      <c r="W1239">
        <v>36171</v>
      </c>
    </row>
    <row r="1240" spans="1:23" x14ac:dyDescent="0.25">
      <c r="A1240" t="s">
        <v>5583</v>
      </c>
      <c r="B1240" s="1">
        <v>43080</v>
      </c>
      <c r="C1240" s="1">
        <v>43073</v>
      </c>
      <c r="D1240">
        <v>16</v>
      </c>
      <c r="E1240">
        <v>22</v>
      </c>
      <c r="F1240" t="s">
        <v>312</v>
      </c>
      <c r="G1240">
        <v>213618</v>
      </c>
      <c r="H1240">
        <v>686</v>
      </c>
      <c r="I1240">
        <v>71</v>
      </c>
      <c r="J1240">
        <v>58</v>
      </c>
      <c r="K1240" t="b">
        <v>0</v>
      </c>
      <c r="L1240" t="b">
        <v>0</v>
      </c>
      <c r="M1240">
        <v>6</v>
      </c>
      <c r="N1240" t="b">
        <v>1</v>
      </c>
      <c r="O1240" t="s">
        <v>5584</v>
      </c>
      <c r="P1240" t="s">
        <v>5585</v>
      </c>
      <c r="Q1240" t="s">
        <v>5586</v>
      </c>
      <c r="R1240">
        <v>4</v>
      </c>
      <c r="S1240">
        <v>7</v>
      </c>
      <c r="T1240">
        <v>488</v>
      </c>
      <c r="U1240">
        <v>1124</v>
      </c>
      <c r="V1240">
        <v>19</v>
      </c>
      <c r="W1240">
        <v>282774</v>
      </c>
    </row>
    <row r="1241" spans="1:23" x14ac:dyDescent="0.25">
      <c r="A1241" t="s">
        <v>5587</v>
      </c>
      <c r="B1241" s="1">
        <v>43078</v>
      </c>
      <c r="C1241" s="1">
        <v>43075</v>
      </c>
      <c r="D1241">
        <v>17</v>
      </c>
      <c r="E1241">
        <v>26</v>
      </c>
      <c r="F1241" t="s">
        <v>362</v>
      </c>
      <c r="G1241">
        <v>64866</v>
      </c>
      <c r="H1241">
        <v>2252</v>
      </c>
      <c r="I1241">
        <v>17</v>
      </c>
      <c r="J1241">
        <v>177</v>
      </c>
      <c r="K1241" t="b">
        <v>0</v>
      </c>
      <c r="L1241" t="b">
        <v>0</v>
      </c>
      <c r="M1241">
        <v>0</v>
      </c>
      <c r="N1241" t="b">
        <v>0</v>
      </c>
      <c r="O1241" t="s">
        <v>5588</v>
      </c>
      <c r="P1241" t="s">
        <v>5589</v>
      </c>
      <c r="Q1241" t="s">
        <v>5590</v>
      </c>
      <c r="R1241">
        <v>2</v>
      </c>
      <c r="S1241">
        <v>3</v>
      </c>
      <c r="T1241">
        <v>42</v>
      </c>
      <c r="U1241">
        <v>133</v>
      </c>
      <c r="V1241">
        <v>10</v>
      </c>
      <c r="W1241">
        <v>1461545</v>
      </c>
    </row>
    <row r="1242" spans="1:23" x14ac:dyDescent="0.25">
      <c r="A1242" t="s">
        <v>5591</v>
      </c>
      <c r="B1242" s="1">
        <v>43080</v>
      </c>
      <c r="C1242" s="1">
        <v>43075</v>
      </c>
      <c r="D1242">
        <v>18</v>
      </c>
      <c r="E1242">
        <v>22</v>
      </c>
      <c r="F1242" t="s">
        <v>3888</v>
      </c>
      <c r="G1242">
        <v>29860</v>
      </c>
      <c r="H1242">
        <v>1958</v>
      </c>
      <c r="I1242">
        <v>25</v>
      </c>
      <c r="J1242">
        <v>94</v>
      </c>
      <c r="K1242" t="b">
        <v>0</v>
      </c>
      <c r="L1242" t="b">
        <v>0</v>
      </c>
      <c r="M1242">
        <v>4</v>
      </c>
      <c r="N1242" t="b">
        <v>1</v>
      </c>
      <c r="O1242" t="s">
        <v>5592</v>
      </c>
      <c r="P1242" t="s">
        <v>5593</v>
      </c>
      <c r="Q1242" t="s">
        <v>5594</v>
      </c>
      <c r="R1242">
        <v>4</v>
      </c>
      <c r="S1242">
        <v>5</v>
      </c>
      <c r="T1242">
        <v>48</v>
      </c>
      <c r="U1242">
        <v>78</v>
      </c>
      <c r="V1242">
        <v>7</v>
      </c>
      <c r="W1242">
        <v>313662</v>
      </c>
    </row>
    <row r="1243" spans="1:23" x14ac:dyDescent="0.25">
      <c r="A1243" t="s">
        <v>5595</v>
      </c>
      <c r="B1243" s="1">
        <v>43079</v>
      </c>
      <c r="C1243" s="1">
        <v>43074</v>
      </c>
      <c r="D1243">
        <v>18</v>
      </c>
      <c r="E1243">
        <v>24</v>
      </c>
      <c r="F1243" t="s">
        <v>387</v>
      </c>
      <c r="G1243">
        <v>42101</v>
      </c>
      <c r="H1243">
        <v>1511</v>
      </c>
      <c r="I1243">
        <v>72</v>
      </c>
      <c r="J1243">
        <v>686</v>
      </c>
      <c r="K1243" t="b">
        <v>0</v>
      </c>
      <c r="L1243" t="b">
        <v>0</v>
      </c>
      <c r="M1243">
        <v>5</v>
      </c>
      <c r="N1243" t="b">
        <v>1</v>
      </c>
      <c r="O1243" t="s">
        <v>5596</v>
      </c>
      <c r="P1243" t="s">
        <v>5597</v>
      </c>
      <c r="Q1243" t="s">
        <v>5598</v>
      </c>
      <c r="R1243">
        <v>3</v>
      </c>
      <c r="S1243">
        <v>5</v>
      </c>
      <c r="T1243">
        <v>124</v>
      </c>
      <c r="U1243">
        <v>406</v>
      </c>
      <c r="V1243">
        <v>17</v>
      </c>
      <c r="W1243">
        <v>116972</v>
      </c>
    </row>
    <row r="1244" spans="1:23" x14ac:dyDescent="0.25">
      <c r="A1244" t="s">
        <v>5599</v>
      </c>
      <c r="B1244" s="1">
        <v>43080</v>
      </c>
      <c r="C1244" s="1">
        <v>43075</v>
      </c>
      <c r="D1244">
        <v>0</v>
      </c>
      <c r="E1244">
        <v>28</v>
      </c>
      <c r="F1244" t="s">
        <v>5600</v>
      </c>
      <c r="G1244">
        <v>5220</v>
      </c>
      <c r="H1244">
        <v>26</v>
      </c>
      <c r="I1244">
        <v>2</v>
      </c>
      <c r="J1244">
        <v>0</v>
      </c>
      <c r="K1244" t="b">
        <v>1</v>
      </c>
      <c r="L1244" t="b">
        <v>0</v>
      </c>
      <c r="M1244">
        <v>7</v>
      </c>
      <c r="N1244" t="b">
        <v>1</v>
      </c>
      <c r="O1244" t="s">
        <v>5601</v>
      </c>
      <c r="P1244" t="s">
        <v>5602</v>
      </c>
      <c r="Q1244" t="s">
        <v>5603</v>
      </c>
      <c r="R1244">
        <v>4</v>
      </c>
      <c r="S1244">
        <v>5</v>
      </c>
      <c r="T1244">
        <v>44</v>
      </c>
      <c r="U1244">
        <v>120</v>
      </c>
      <c r="V1244">
        <v>21</v>
      </c>
      <c r="W1244">
        <v>989</v>
      </c>
    </row>
    <row r="1245" spans="1:23" x14ac:dyDescent="0.25">
      <c r="A1245" t="s">
        <v>5604</v>
      </c>
      <c r="B1245" s="1">
        <v>43079</v>
      </c>
      <c r="C1245" s="1">
        <v>43074</v>
      </c>
      <c r="D1245">
        <v>1</v>
      </c>
      <c r="E1245">
        <v>24</v>
      </c>
      <c r="F1245" t="s">
        <v>1076</v>
      </c>
      <c r="G1245">
        <v>37891</v>
      </c>
      <c r="H1245">
        <v>405</v>
      </c>
      <c r="I1245">
        <v>5</v>
      </c>
      <c r="J1245">
        <v>18</v>
      </c>
      <c r="K1245" t="b">
        <v>0</v>
      </c>
      <c r="L1245" t="b">
        <v>0</v>
      </c>
      <c r="M1245">
        <v>2</v>
      </c>
      <c r="N1245" t="b">
        <v>1</v>
      </c>
      <c r="O1245" t="s">
        <v>5605</v>
      </c>
      <c r="P1245" t="s">
        <v>5606</v>
      </c>
      <c r="Q1245" t="s">
        <v>5607</v>
      </c>
      <c r="R1245">
        <v>3</v>
      </c>
      <c r="S1245">
        <v>5</v>
      </c>
      <c r="T1245">
        <v>151</v>
      </c>
      <c r="U1245">
        <v>371</v>
      </c>
      <c r="V1245">
        <v>22</v>
      </c>
      <c r="W1245">
        <v>666565</v>
      </c>
    </row>
    <row r="1246" spans="1:23" x14ac:dyDescent="0.25">
      <c r="A1246" t="s">
        <v>5608</v>
      </c>
      <c r="B1246" s="1">
        <v>43079</v>
      </c>
      <c r="C1246" s="1">
        <v>43072</v>
      </c>
      <c r="D1246">
        <v>23</v>
      </c>
      <c r="E1246">
        <v>26</v>
      </c>
      <c r="F1246" t="s">
        <v>5609</v>
      </c>
      <c r="G1246">
        <v>2503011</v>
      </c>
      <c r="H1246">
        <v>108077</v>
      </c>
      <c r="I1246">
        <v>1605</v>
      </c>
      <c r="J1246">
        <v>1338</v>
      </c>
      <c r="K1246" t="b">
        <v>0</v>
      </c>
      <c r="L1246" t="b">
        <v>0</v>
      </c>
      <c r="M1246">
        <v>4</v>
      </c>
      <c r="N1246" t="b">
        <v>1</v>
      </c>
      <c r="O1246" t="s">
        <v>5610</v>
      </c>
      <c r="P1246" t="s">
        <v>5611</v>
      </c>
      <c r="Q1246" t="s">
        <v>5612</v>
      </c>
      <c r="R1246">
        <v>3</v>
      </c>
      <c r="S1246">
        <v>7</v>
      </c>
      <c r="T1246">
        <v>110</v>
      </c>
      <c r="U1246">
        <v>219</v>
      </c>
      <c r="V1246">
        <v>27</v>
      </c>
      <c r="W1246">
        <v>230054</v>
      </c>
    </row>
    <row r="1247" spans="1:23" x14ac:dyDescent="0.25">
      <c r="A1247" t="s">
        <v>5613</v>
      </c>
      <c r="B1247" s="1">
        <v>43079</v>
      </c>
      <c r="C1247" s="1">
        <v>43073</v>
      </c>
      <c r="D1247">
        <v>10</v>
      </c>
      <c r="E1247">
        <v>26</v>
      </c>
      <c r="F1247" t="s">
        <v>5614</v>
      </c>
      <c r="G1247">
        <v>1370</v>
      </c>
      <c r="H1247">
        <v>25</v>
      </c>
      <c r="I1247">
        <v>2</v>
      </c>
      <c r="J1247">
        <v>5</v>
      </c>
      <c r="K1247" t="b">
        <v>0</v>
      </c>
      <c r="L1247" t="b">
        <v>0</v>
      </c>
      <c r="M1247">
        <v>2</v>
      </c>
      <c r="N1247" t="b">
        <v>1</v>
      </c>
      <c r="O1247" t="s">
        <v>5615</v>
      </c>
      <c r="P1247" t="s">
        <v>5616</v>
      </c>
      <c r="Q1247" t="s">
        <v>5617</v>
      </c>
      <c r="R1247">
        <v>3</v>
      </c>
      <c r="S1247">
        <v>6</v>
      </c>
      <c r="T1247">
        <v>7</v>
      </c>
      <c r="U1247">
        <v>22</v>
      </c>
      <c r="V1247">
        <v>5</v>
      </c>
      <c r="W1247">
        <v>20</v>
      </c>
    </row>
    <row r="1248" spans="1:23" x14ac:dyDescent="0.25">
      <c r="A1248" t="s">
        <v>5618</v>
      </c>
      <c r="B1248" s="1">
        <v>43079</v>
      </c>
      <c r="C1248" s="1">
        <v>43074</v>
      </c>
      <c r="D1248">
        <v>13</v>
      </c>
      <c r="E1248">
        <v>29</v>
      </c>
      <c r="F1248" t="s">
        <v>5619</v>
      </c>
      <c r="G1248">
        <v>2492</v>
      </c>
      <c r="H1248">
        <v>19</v>
      </c>
      <c r="I1248">
        <v>1</v>
      </c>
      <c r="J1248">
        <v>3</v>
      </c>
      <c r="K1248" t="b">
        <v>0</v>
      </c>
      <c r="L1248" t="b">
        <v>0</v>
      </c>
      <c r="M1248">
        <v>1</v>
      </c>
      <c r="N1248" t="b">
        <v>1</v>
      </c>
      <c r="O1248" t="s">
        <v>5620</v>
      </c>
      <c r="P1248" t="s">
        <v>5621</v>
      </c>
      <c r="Q1248" t="s">
        <v>5622</v>
      </c>
      <c r="R1248">
        <v>3</v>
      </c>
      <c r="S1248">
        <v>5</v>
      </c>
      <c r="T1248">
        <v>4</v>
      </c>
      <c r="U1248">
        <v>29</v>
      </c>
      <c r="V1248">
        <v>24</v>
      </c>
      <c r="W1248">
        <v>3200</v>
      </c>
    </row>
    <row r="1249" spans="1:23" x14ac:dyDescent="0.25">
      <c r="A1249" t="s">
        <v>5623</v>
      </c>
      <c r="B1249" s="1">
        <v>43079</v>
      </c>
      <c r="C1249" s="1">
        <v>43072</v>
      </c>
      <c r="D1249">
        <v>16</v>
      </c>
      <c r="E1249">
        <v>22</v>
      </c>
      <c r="F1249" t="s">
        <v>24</v>
      </c>
      <c r="G1249">
        <v>1247065</v>
      </c>
      <c r="H1249">
        <v>55267</v>
      </c>
      <c r="I1249">
        <v>4682</v>
      </c>
      <c r="J1249">
        <v>8417</v>
      </c>
      <c r="K1249" t="b">
        <v>0</v>
      </c>
      <c r="L1249" t="b">
        <v>0</v>
      </c>
      <c r="M1249">
        <v>0</v>
      </c>
      <c r="N1249" t="b">
        <v>0</v>
      </c>
      <c r="O1249" t="s">
        <v>5624</v>
      </c>
      <c r="P1249" t="s">
        <v>236</v>
      </c>
      <c r="Q1249" t="s">
        <v>5625</v>
      </c>
      <c r="R1249">
        <v>3</v>
      </c>
      <c r="S1249">
        <v>7</v>
      </c>
      <c r="T1249">
        <v>0</v>
      </c>
      <c r="U1249">
        <v>0</v>
      </c>
      <c r="V1249">
        <v>0</v>
      </c>
      <c r="W1249">
        <v>9086142</v>
      </c>
    </row>
    <row r="1250" spans="1:23" x14ac:dyDescent="0.25">
      <c r="A1250" t="s">
        <v>5626</v>
      </c>
      <c r="B1250" s="1">
        <v>43080</v>
      </c>
      <c r="C1250" s="1">
        <v>43073</v>
      </c>
      <c r="D1250">
        <v>19</v>
      </c>
      <c r="E1250">
        <v>24</v>
      </c>
      <c r="F1250" t="s">
        <v>5627</v>
      </c>
      <c r="G1250">
        <v>22942</v>
      </c>
      <c r="H1250">
        <v>150</v>
      </c>
      <c r="I1250">
        <v>2</v>
      </c>
      <c r="J1250">
        <v>4</v>
      </c>
      <c r="K1250" t="b">
        <v>0</v>
      </c>
      <c r="L1250" t="b">
        <v>0</v>
      </c>
      <c r="M1250">
        <v>5</v>
      </c>
      <c r="N1250" t="b">
        <v>1</v>
      </c>
      <c r="O1250" t="s">
        <v>5628</v>
      </c>
      <c r="P1250" t="s">
        <v>5629</v>
      </c>
      <c r="Q1250" t="s">
        <v>5630</v>
      </c>
      <c r="R1250">
        <v>4</v>
      </c>
      <c r="S1250">
        <v>7</v>
      </c>
      <c r="T1250">
        <v>488</v>
      </c>
      <c r="U1250">
        <v>1045</v>
      </c>
      <c r="V1250">
        <v>11</v>
      </c>
      <c r="W1250">
        <v>3413</v>
      </c>
    </row>
    <row r="1251" spans="1:23" x14ac:dyDescent="0.25">
      <c r="A1251" t="s">
        <v>5631</v>
      </c>
      <c r="B1251" s="1">
        <v>43079</v>
      </c>
      <c r="C1251" s="1">
        <v>43073</v>
      </c>
      <c r="D1251">
        <v>19</v>
      </c>
      <c r="E1251">
        <v>24</v>
      </c>
      <c r="F1251" t="s">
        <v>5632</v>
      </c>
      <c r="G1251">
        <v>3286</v>
      </c>
      <c r="H1251">
        <v>15</v>
      </c>
      <c r="I1251">
        <v>4</v>
      </c>
      <c r="J1251">
        <v>2</v>
      </c>
      <c r="K1251" t="b">
        <v>0</v>
      </c>
      <c r="L1251" t="b">
        <v>0</v>
      </c>
      <c r="M1251">
        <v>1</v>
      </c>
      <c r="N1251" t="b">
        <v>1</v>
      </c>
      <c r="O1251" t="s">
        <v>5633</v>
      </c>
      <c r="P1251" t="s">
        <v>5634</v>
      </c>
      <c r="Q1251" t="s">
        <v>5635</v>
      </c>
      <c r="R1251">
        <v>3</v>
      </c>
      <c r="S1251">
        <v>6</v>
      </c>
      <c r="T1251">
        <v>1</v>
      </c>
      <c r="U1251">
        <v>4</v>
      </c>
      <c r="V1251">
        <v>4</v>
      </c>
      <c r="W1251">
        <v>4500</v>
      </c>
    </row>
    <row r="1252" spans="1:23" x14ac:dyDescent="0.25">
      <c r="A1252" t="s">
        <v>5636</v>
      </c>
      <c r="B1252" s="1">
        <v>43077</v>
      </c>
      <c r="C1252" s="1">
        <v>43073</v>
      </c>
      <c r="D1252">
        <v>14</v>
      </c>
      <c r="E1252">
        <v>23</v>
      </c>
      <c r="F1252" t="s">
        <v>5637</v>
      </c>
      <c r="G1252">
        <v>6172</v>
      </c>
      <c r="H1252">
        <v>29</v>
      </c>
      <c r="I1252">
        <v>4</v>
      </c>
      <c r="J1252">
        <v>33</v>
      </c>
      <c r="K1252" t="b">
        <v>0</v>
      </c>
      <c r="L1252" t="b">
        <v>0</v>
      </c>
      <c r="M1252">
        <v>0</v>
      </c>
      <c r="N1252" t="b">
        <v>0</v>
      </c>
      <c r="O1252" t="s">
        <v>5638</v>
      </c>
      <c r="P1252" t="s">
        <v>236</v>
      </c>
      <c r="Q1252" t="s">
        <v>5639</v>
      </c>
      <c r="R1252">
        <v>1</v>
      </c>
      <c r="S1252">
        <v>4</v>
      </c>
      <c r="T1252">
        <v>0</v>
      </c>
      <c r="U1252">
        <v>0</v>
      </c>
      <c r="V1252">
        <v>0</v>
      </c>
      <c r="W1252">
        <v>63941</v>
      </c>
    </row>
    <row r="1253" spans="1:23" x14ac:dyDescent="0.25">
      <c r="A1253" t="s">
        <v>5640</v>
      </c>
      <c r="B1253" s="1">
        <v>43077</v>
      </c>
      <c r="C1253" s="1">
        <v>43073</v>
      </c>
      <c r="D1253">
        <v>19</v>
      </c>
      <c r="E1253">
        <v>24</v>
      </c>
      <c r="F1253" t="s">
        <v>4362</v>
      </c>
      <c r="G1253">
        <v>4232</v>
      </c>
      <c r="H1253">
        <v>49</v>
      </c>
      <c r="I1253">
        <v>4</v>
      </c>
      <c r="J1253">
        <v>4</v>
      </c>
      <c r="K1253" t="b">
        <v>0</v>
      </c>
      <c r="L1253" t="b">
        <v>0</v>
      </c>
      <c r="M1253">
        <v>6</v>
      </c>
      <c r="N1253" t="b">
        <v>1</v>
      </c>
      <c r="O1253" t="s">
        <v>5641</v>
      </c>
      <c r="P1253" t="s">
        <v>5642</v>
      </c>
      <c r="Q1253" t="s">
        <v>5643</v>
      </c>
      <c r="R1253">
        <v>1</v>
      </c>
      <c r="S1253">
        <v>4</v>
      </c>
      <c r="T1253">
        <v>53</v>
      </c>
      <c r="U1253">
        <v>87</v>
      </c>
      <c r="V1253">
        <v>22</v>
      </c>
      <c r="W1253">
        <v>1358036</v>
      </c>
    </row>
    <row r="1254" spans="1:23" x14ac:dyDescent="0.25">
      <c r="A1254" t="s">
        <v>5644</v>
      </c>
      <c r="B1254" s="1">
        <v>43077</v>
      </c>
      <c r="C1254" s="1">
        <v>43070</v>
      </c>
      <c r="D1254">
        <v>14</v>
      </c>
      <c r="E1254">
        <v>1</v>
      </c>
      <c r="F1254" t="s">
        <v>5645</v>
      </c>
      <c r="G1254">
        <v>895352</v>
      </c>
      <c r="H1254">
        <v>141731</v>
      </c>
      <c r="I1254">
        <v>2413</v>
      </c>
      <c r="J1254">
        <v>11279</v>
      </c>
      <c r="K1254" t="b">
        <v>0</v>
      </c>
      <c r="L1254" t="b">
        <v>0</v>
      </c>
      <c r="M1254">
        <v>0</v>
      </c>
      <c r="N1254" t="b">
        <v>0</v>
      </c>
      <c r="O1254" t="s">
        <v>5646</v>
      </c>
      <c r="P1254" t="s">
        <v>5647</v>
      </c>
      <c r="Q1254" t="s">
        <v>5648</v>
      </c>
      <c r="R1254">
        <v>1</v>
      </c>
      <c r="S1254">
        <v>7</v>
      </c>
      <c r="T1254">
        <v>71</v>
      </c>
      <c r="U1254">
        <v>145</v>
      </c>
      <c r="V1254">
        <v>17</v>
      </c>
      <c r="W1254">
        <v>137352</v>
      </c>
    </row>
    <row r="1255" spans="1:23" x14ac:dyDescent="0.25">
      <c r="A1255" t="s">
        <v>5649</v>
      </c>
      <c r="B1255" s="1">
        <v>43084</v>
      </c>
      <c r="C1255" s="1">
        <v>43077</v>
      </c>
      <c r="D1255">
        <v>2</v>
      </c>
      <c r="E1255">
        <v>10</v>
      </c>
      <c r="F1255" t="s">
        <v>5650</v>
      </c>
      <c r="G1255">
        <v>23575103</v>
      </c>
      <c r="H1255">
        <v>548457</v>
      </c>
      <c r="I1255">
        <v>29977</v>
      </c>
      <c r="J1255">
        <v>55676</v>
      </c>
      <c r="K1255" t="b">
        <v>0</v>
      </c>
      <c r="L1255" t="b">
        <v>0</v>
      </c>
      <c r="M1255">
        <v>9</v>
      </c>
      <c r="N1255" t="b">
        <v>1</v>
      </c>
      <c r="O1255" t="s">
        <v>5651</v>
      </c>
      <c r="P1255" t="s">
        <v>5652</v>
      </c>
      <c r="Q1255" t="s">
        <v>5653</v>
      </c>
      <c r="R1255">
        <v>7</v>
      </c>
      <c r="S1255">
        <v>7</v>
      </c>
      <c r="T1255">
        <v>43</v>
      </c>
      <c r="U1255">
        <v>113</v>
      </c>
      <c r="V1255">
        <v>11</v>
      </c>
      <c r="W1255">
        <v>1495629</v>
      </c>
    </row>
    <row r="1256" spans="1:23" x14ac:dyDescent="0.25">
      <c r="A1256" t="s">
        <v>5654</v>
      </c>
      <c r="B1256" s="1">
        <v>43084</v>
      </c>
      <c r="C1256" s="1">
        <v>43077</v>
      </c>
      <c r="D1256">
        <v>1</v>
      </c>
      <c r="E1256">
        <v>24</v>
      </c>
      <c r="F1256" t="s">
        <v>4861</v>
      </c>
      <c r="G1256">
        <v>38070298</v>
      </c>
      <c r="H1256">
        <v>550348</v>
      </c>
      <c r="I1256">
        <v>27824</v>
      </c>
      <c r="J1256">
        <v>50935</v>
      </c>
      <c r="K1256" t="b">
        <v>0</v>
      </c>
      <c r="L1256" t="b">
        <v>0</v>
      </c>
      <c r="M1256">
        <v>2</v>
      </c>
      <c r="N1256" t="b">
        <v>1</v>
      </c>
      <c r="O1256" t="s">
        <v>5655</v>
      </c>
      <c r="P1256" t="s">
        <v>4863</v>
      </c>
      <c r="Q1256" t="s">
        <v>5656</v>
      </c>
      <c r="R1256">
        <v>7</v>
      </c>
      <c r="S1256">
        <v>7</v>
      </c>
      <c r="T1256">
        <v>11</v>
      </c>
      <c r="U1256">
        <v>93</v>
      </c>
      <c r="V1256">
        <v>22</v>
      </c>
      <c r="W1256">
        <v>1446544</v>
      </c>
    </row>
    <row r="1257" spans="1:23" x14ac:dyDescent="0.25">
      <c r="A1257" t="s">
        <v>5657</v>
      </c>
      <c r="B1257" s="1">
        <v>43084</v>
      </c>
      <c r="C1257" s="1">
        <v>43077</v>
      </c>
      <c r="D1257">
        <v>19</v>
      </c>
      <c r="E1257">
        <v>24</v>
      </c>
      <c r="F1257" t="s">
        <v>44</v>
      </c>
      <c r="G1257">
        <v>2618541</v>
      </c>
      <c r="H1257">
        <v>153570</v>
      </c>
      <c r="I1257">
        <v>2130</v>
      </c>
      <c r="J1257">
        <v>11805</v>
      </c>
      <c r="K1257" t="b">
        <v>0</v>
      </c>
      <c r="L1257" t="b">
        <v>0</v>
      </c>
      <c r="M1257">
        <v>0</v>
      </c>
      <c r="N1257" t="b">
        <v>0</v>
      </c>
      <c r="O1257" t="s">
        <v>5658</v>
      </c>
      <c r="P1257" t="s">
        <v>5659</v>
      </c>
      <c r="Q1257" t="s">
        <v>5660</v>
      </c>
      <c r="R1257">
        <v>7</v>
      </c>
      <c r="S1257">
        <v>7</v>
      </c>
      <c r="T1257">
        <v>62</v>
      </c>
      <c r="U1257">
        <v>137</v>
      </c>
      <c r="V1257">
        <v>11</v>
      </c>
      <c r="W1257">
        <v>20563106</v>
      </c>
    </row>
    <row r="1258" spans="1:23" x14ac:dyDescent="0.25">
      <c r="A1258" t="s">
        <v>5661</v>
      </c>
      <c r="B1258" s="1">
        <v>43084</v>
      </c>
      <c r="C1258" s="1">
        <v>43077</v>
      </c>
      <c r="D1258">
        <v>19</v>
      </c>
      <c r="E1258">
        <v>1</v>
      </c>
      <c r="F1258" t="s">
        <v>64</v>
      </c>
      <c r="G1258">
        <v>6185841</v>
      </c>
      <c r="H1258">
        <v>52629</v>
      </c>
      <c r="I1258">
        <v>7412</v>
      </c>
      <c r="J1258">
        <v>10062</v>
      </c>
      <c r="K1258" t="b">
        <v>0</v>
      </c>
      <c r="L1258" t="b">
        <v>0</v>
      </c>
      <c r="M1258">
        <v>3</v>
      </c>
      <c r="N1258" t="b">
        <v>1</v>
      </c>
      <c r="O1258" t="s">
        <v>5662</v>
      </c>
      <c r="P1258" t="s">
        <v>5663</v>
      </c>
      <c r="Q1258" t="s">
        <v>5664</v>
      </c>
      <c r="R1258">
        <v>7</v>
      </c>
      <c r="S1258">
        <v>7</v>
      </c>
      <c r="T1258">
        <v>151</v>
      </c>
      <c r="U1258">
        <v>183</v>
      </c>
      <c r="V1258">
        <v>21</v>
      </c>
      <c r="W1258">
        <v>2453494</v>
      </c>
    </row>
    <row r="1259" spans="1:23" x14ac:dyDescent="0.25">
      <c r="A1259" t="s">
        <v>5665</v>
      </c>
      <c r="B1259" s="1">
        <v>43083</v>
      </c>
      <c r="C1259" s="1">
        <v>43077</v>
      </c>
      <c r="D1259">
        <v>8</v>
      </c>
      <c r="E1259">
        <v>20</v>
      </c>
      <c r="F1259" t="s">
        <v>5666</v>
      </c>
      <c r="G1259">
        <v>1500852</v>
      </c>
      <c r="H1259">
        <v>28017</v>
      </c>
      <c r="I1259">
        <v>1658</v>
      </c>
      <c r="J1259">
        <v>1816</v>
      </c>
      <c r="K1259" t="b">
        <v>0</v>
      </c>
      <c r="L1259" t="b">
        <v>0</v>
      </c>
      <c r="M1259">
        <v>1</v>
      </c>
      <c r="N1259" t="b">
        <v>1</v>
      </c>
      <c r="O1259" t="s">
        <v>5667</v>
      </c>
      <c r="P1259" t="s">
        <v>5668</v>
      </c>
      <c r="Q1259" t="s">
        <v>5669</v>
      </c>
      <c r="R1259">
        <v>6</v>
      </c>
      <c r="S1259">
        <v>6</v>
      </c>
      <c r="T1259">
        <v>20</v>
      </c>
      <c r="U1259">
        <v>77</v>
      </c>
      <c r="V1259">
        <v>18</v>
      </c>
      <c r="W1259">
        <v>88587</v>
      </c>
    </row>
    <row r="1260" spans="1:23" x14ac:dyDescent="0.25">
      <c r="A1260" t="s">
        <v>5670</v>
      </c>
      <c r="B1260" s="1">
        <v>43084</v>
      </c>
      <c r="C1260" s="1">
        <v>43077</v>
      </c>
      <c r="D1260">
        <v>12</v>
      </c>
      <c r="E1260">
        <v>26</v>
      </c>
      <c r="F1260" t="s">
        <v>1892</v>
      </c>
      <c r="G1260">
        <v>3016262</v>
      </c>
      <c r="H1260">
        <v>36090</v>
      </c>
      <c r="I1260">
        <v>4002</v>
      </c>
      <c r="J1260">
        <v>5792</v>
      </c>
      <c r="K1260" t="b">
        <v>0</v>
      </c>
      <c r="L1260" t="b">
        <v>0</v>
      </c>
      <c r="M1260">
        <v>2</v>
      </c>
      <c r="N1260" t="b">
        <v>1</v>
      </c>
      <c r="O1260" t="s">
        <v>5671</v>
      </c>
      <c r="P1260" t="s">
        <v>5672</v>
      </c>
      <c r="Q1260" t="s">
        <v>5673</v>
      </c>
      <c r="R1260">
        <v>7</v>
      </c>
      <c r="S1260">
        <v>7</v>
      </c>
      <c r="T1260">
        <v>488</v>
      </c>
      <c r="U1260">
        <v>505</v>
      </c>
      <c r="V1260">
        <v>5</v>
      </c>
      <c r="W1260">
        <v>1281338</v>
      </c>
    </row>
    <row r="1261" spans="1:23" x14ac:dyDescent="0.25">
      <c r="A1261" t="s">
        <v>5674</v>
      </c>
      <c r="B1261" s="1">
        <v>43082</v>
      </c>
      <c r="C1261" s="1">
        <v>43077</v>
      </c>
      <c r="D1261">
        <v>2</v>
      </c>
      <c r="E1261">
        <v>23</v>
      </c>
      <c r="F1261" t="s">
        <v>530</v>
      </c>
      <c r="G1261">
        <v>1882458</v>
      </c>
      <c r="H1261">
        <v>17991</v>
      </c>
      <c r="I1261">
        <v>1611</v>
      </c>
      <c r="J1261">
        <v>2414</v>
      </c>
      <c r="K1261" t="b">
        <v>0</v>
      </c>
      <c r="L1261" t="b">
        <v>0</v>
      </c>
      <c r="M1261">
        <v>11</v>
      </c>
      <c r="N1261" t="b">
        <v>1</v>
      </c>
      <c r="O1261" t="s">
        <v>5675</v>
      </c>
      <c r="P1261" t="s">
        <v>5676</v>
      </c>
      <c r="Q1261" t="s">
        <v>5677</v>
      </c>
      <c r="R1261">
        <v>5</v>
      </c>
      <c r="S1261">
        <v>5</v>
      </c>
      <c r="T1261">
        <v>488</v>
      </c>
      <c r="U1261">
        <v>2310</v>
      </c>
      <c r="V1261">
        <v>44</v>
      </c>
      <c r="W1261">
        <v>1968678</v>
      </c>
    </row>
    <row r="1262" spans="1:23" x14ac:dyDescent="0.25">
      <c r="A1262" t="s">
        <v>5678</v>
      </c>
      <c r="B1262" s="1">
        <v>43082</v>
      </c>
      <c r="C1262" s="1">
        <v>43077</v>
      </c>
      <c r="D1262">
        <v>2</v>
      </c>
      <c r="E1262">
        <v>20</v>
      </c>
      <c r="F1262" t="s">
        <v>674</v>
      </c>
      <c r="G1262">
        <v>1833398</v>
      </c>
      <c r="H1262">
        <v>49538</v>
      </c>
      <c r="I1262">
        <v>986</v>
      </c>
      <c r="J1262">
        <v>7122</v>
      </c>
      <c r="K1262" t="b">
        <v>0</v>
      </c>
      <c r="L1262" t="b">
        <v>0</v>
      </c>
      <c r="M1262">
        <v>4</v>
      </c>
      <c r="N1262" t="b">
        <v>1</v>
      </c>
      <c r="O1262" t="s">
        <v>5679</v>
      </c>
      <c r="P1262" t="s">
        <v>5680</v>
      </c>
      <c r="Q1262" t="s">
        <v>5681</v>
      </c>
      <c r="R1262">
        <v>5</v>
      </c>
      <c r="S1262">
        <v>5</v>
      </c>
      <c r="T1262">
        <v>93</v>
      </c>
      <c r="U1262">
        <v>554</v>
      </c>
      <c r="V1262">
        <v>41</v>
      </c>
      <c r="W1262">
        <v>3766915</v>
      </c>
    </row>
    <row r="1263" spans="1:23" x14ac:dyDescent="0.25">
      <c r="A1263" t="s">
        <v>5682</v>
      </c>
      <c r="B1263" s="1">
        <v>43081</v>
      </c>
      <c r="C1263" s="1">
        <v>43077</v>
      </c>
      <c r="D1263">
        <v>5</v>
      </c>
      <c r="E1263">
        <v>24</v>
      </c>
      <c r="F1263" t="s">
        <v>412</v>
      </c>
      <c r="G1263">
        <v>2570365</v>
      </c>
      <c r="H1263">
        <v>73139</v>
      </c>
      <c r="I1263">
        <v>1244</v>
      </c>
      <c r="J1263">
        <v>3423</v>
      </c>
      <c r="K1263" t="b">
        <v>0</v>
      </c>
      <c r="L1263" t="b">
        <v>0</v>
      </c>
      <c r="M1263">
        <v>0</v>
      </c>
      <c r="N1263" t="b">
        <v>0</v>
      </c>
      <c r="O1263" t="s">
        <v>5683</v>
      </c>
      <c r="P1263" t="s">
        <v>414</v>
      </c>
      <c r="Q1263" t="s">
        <v>5684</v>
      </c>
      <c r="R1263">
        <v>4</v>
      </c>
      <c r="S1263">
        <v>4</v>
      </c>
      <c r="T1263">
        <v>488</v>
      </c>
      <c r="U1263">
        <v>3040</v>
      </c>
      <c r="V1263">
        <v>26</v>
      </c>
      <c r="W1263">
        <v>13608050</v>
      </c>
    </row>
    <row r="1264" spans="1:23" x14ac:dyDescent="0.25">
      <c r="A1264" t="s">
        <v>5685</v>
      </c>
      <c r="B1264" s="1">
        <v>43084</v>
      </c>
      <c r="C1264" s="1">
        <v>43077</v>
      </c>
      <c r="D1264">
        <v>5</v>
      </c>
      <c r="E1264">
        <v>10</v>
      </c>
      <c r="F1264" t="s">
        <v>184</v>
      </c>
      <c r="G1264">
        <v>8617757</v>
      </c>
      <c r="H1264">
        <v>369736</v>
      </c>
      <c r="I1264">
        <v>37151</v>
      </c>
      <c r="J1264">
        <v>92488</v>
      </c>
      <c r="K1264" t="b">
        <v>0</v>
      </c>
      <c r="L1264" t="b">
        <v>0</v>
      </c>
      <c r="M1264">
        <v>2</v>
      </c>
      <c r="N1264" t="b">
        <v>1</v>
      </c>
      <c r="O1264" t="s">
        <v>5686</v>
      </c>
      <c r="P1264" t="s">
        <v>5687</v>
      </c>
      <c r="Q1264" t="s">
        <v>5688</v>
      </c>
      <c r="R1264">
        <v>7</v>
      </c>
      <c r="S1264">
        <v>7</v>
      </c>
      <c r="T1264">
        <v>35</v>
      </c>
      <c r="U1264">
        <v>81</v>
      </c>
      <c r="V1264">
        <v>18</v>
      </c>
      <c r="W1264">
        <v>26383080</v>
      </c>
    </row>
    <row r="1265" spans="1:23" x14ac:dyDescent="0.25">
      <c r="A1265" t="s">
        <v>5689</v>
      </c>
      <c r="B1265" s="1">
        <v>43078</v>
      </c>
      <c r="C1265" s="1">
        <v>43077</v>
      </c>
      <c r="D1265">
        <v>11</v>
      </c>
      <c r="E1265">
        <v>23</v>
      </c>
      <c r="F1265" t="s">
        <v>1039</v>
      </c>
      <c r="G1265">
        <v>240430</v>
      </c>
      <c r="H1265">
        <v>4153</v>
      </c>
      <c r="I1265">
        <v>99</v>
      </c>
      <c r="J1265">
        <v>312</v>
      </c>
      <c r="K1265" t="b">
        <v>0</v>
      </c>
      <c r="L1265" t="b">
        <v>0</v>
      </c>
      <c r="M1265">
        <v>2</v>
      </c>
      <c r="N1265" t="b">
        <v>1</v>
      </c>
      <c r="O1265" t="s">
        <v>5690</v>
      </c>
      <c r="P1265" t="s">
        <v>5691</v>
      </c>
      <c r="Q1265" t="s">
        <v>5692</v>
      </c>
      <c r="R1265">
        <v>1</v>
      </c>
      <c r="S1265">
        <v>1</v>
      </c>
      <c r="T1265">
        <v>488</v>
      </c>
      <c r="U1265">
        <v>3006</v>
      </c>
      <c r="V1265">
        <v>39</v>
      </c>
      <c r="W1265">
        <v>15769455</v>
      </c>
    </row>
    <row r="1266" spans="1:23" x14ac:dyDescent="0.25">
      <c r="A1266" t="s">
        <v>5693</v>
      </c>
      <c r="B1266" s="1">
        <v>43081</v>
      </c>
      <c r="C1266" s="1">
        <v>43077</v>
      </c>
      <c r="D1266">
        <v>13</v>
      </c>
      <c r="E1266">
        <v>25</v>
      </c>
      <c r="F1266" t="s">
        <v>69</v>
      </c>
      <c r="G1266">
        <v>1002263</v>
      </c>
      <c r="H1266">
        <v>24693</v>
      </c>
      <c r="I1266">
        <v>970</v>
      </c>
      <c r="J1266">
        <v>3217</v>
      </c>
      <c r="K1266" t="b">
        <v>0</v>
      </c>
      <c r="L1266" t="b">
        <v>0</v>
      </c>
      <c r="M1266">
        <v>0</v>
      </c>
      <c r="N1266" t="b">
        <v>0</v>
      </c>
      <c r="O1266" t="s">
        <v>5694</v>
      </c>
      <c r="P1266" t="s">
        <v>5695</v>
      </c>
      <c r="Q1266" t="s">
        <v>5696</v>
      </c>
      <c r="R1266">
        <v>4</v>
      </c>
      <c r="S1266">
        <v>4</v>
      </c>
      <c r="T1266">
        <v>39</v>
      </c>
      <c r="U1266">
        <v>142</v>
      </c>
      <c r="V1266">
        <v>30</v>
      </c>
      <c r="W1266">
        <v>3808198</v>
      </c>
    </row>
    <row r="1267" spans="1:23" x14ac:dyDescent="0.25">
      <c r="A1267" t="s">
        <v>5697</v>
      </c>
      <c r="B1267" s="1">
        <v>43083</v>
      </c>
      <c r="C1267" s="1">
        <v>43077</v>
      </c>
      <c r="D1267">
        <v>16</v>
      </c>
      <c r="E1267">
        <v>22</v>
      </c>
      <c r="F1267" t="s">
        <v>5698</v>
      </c>
      <c r="G1267">
        <v>1120115</v>
      </c>
      <c r="H1267">
        <v>61553</v>
      </c>
      <c r="I1267">
        <v>622</v>
      </c>
      <c r="J1267">
        <v>259</v>
      </c>
      <c r="K1267" t="b">
        <v>0</v>
      </c>
      <c r="L1267" t="b">
        <v>0</v>
      </c>
      <c r="M1267">
        <v>3</v>
      </c>
      <c r="N1267" t="b">
        <v>1</v>
      </c>
      <c r="O1267" t="s">
        <v>5699</v>
      </c>
      <c r="P1267" t="s">
        <v>5700</v>
      </c>
      <c r="Q1267" t="s">
        <v>5701</v>
      </c>
      <c r="R1267">
        <v>6</v>
      </c>
      <c r="S1267">
        <v>6</v>
      </c>
      <c r="T1267">
        <v>139</v>
      </c>
      <c r="U1267">
        <v>1096</v>
      </c>
      <c r="V1267">
        <v>37</v>
      </c>
      <c r="W1267">
        <v>4877657</v>
      </c>
    </row>
    <row r="1268" spans="1:23" x14ac:dyDescent="0.25">
      <c r="A1268" t="s">
        <v>5702</v>
      </c>
      <c r="B1268" s="1">
        <v>43084</v>
      </c>
      <c r="C1268" s="1">
        <v>43077</v>
      </c>
      <c r="D1268">
        <v>0</v>
      </c>
      <c r="E1268">
        <v>10</v>
      </c>
      <c r="F1268" t="s">
        <v>3962</v>
      </c>
      <c r="G1268">
        <v>2721342</v>
      </c>
      <c r="H1268">
        <v>84096</v>
      </c>
      <c r="I1268">
        <v>929</v>
      </c>
      <c r="J1268">
        <v>3329</v>
      </c>
      <c r="K1268" t="b">
        <v>0</v>
      </c>
      <c r="L1268" t="b">
        <v>0</v>
      </c>
      <c r="M1268">
        <v>3</v>
      </c>
      <c r="N1268" t="b">
        <v>1</v>
      </c>
      <c r="O1268" t="s">
        <v>5703</v>
      </c>
      <c r="P1268" t="s">
        <v>5704</v>
      </c>
      <c r="Q1268" t="s">
        <v>5705</v>
      </c>
      <c r="R1268">
        <v>7</v>
      </c>
      <c r="S1268">
        <v>7</v>
      </c>
      <c r="T1268">
        <v>124</v>
      </c>
      <c r="U1268">
        <v>157</v>
      </c>
      <c r="V1268">
        <v>5</v>
      </c>
      <c r="W1268">
        <v>7528728</v>
      </c>
    </row>
    <row r="1269" spans="1:23" x14ac:dyDescent="0.25">
      <c r="A1269" t="s">
        <v>5706</v>
      </c>
      <c r="B1269" s="1">
        <v>43080</v>
      </c>
      <c r="C1269" s="1">
        <v>43077</v>
      </c>
      <c r="D1269">
        <v>12</v>
      </c>
      <c r="E1269">
        <v>24</v>
      </c>
      <c r="F1269" t="s">
        <v>629</v>
      </c>
      <c r="G1269">
        <v>518107</v>
      </c>
      <c r="H1269">
        <v>8837</v>
      </c>
      <c r="I1269">
        <v>308</v>
      </c>
      <c r="J1269">
        <v>582</v>
      </c>
      <c r="K1269" t="b">
        <v>0</v>
      </c>
      <c r="L1269" t="b">
        <v>0</v>
      </c>
      <c r="M1269">
        <v>6</v>
      </c>
      <c r="N1269" t="b">
        <v>1</v>
      </c>
      <c r="O1269" t="s">
        <v>5707</v>
      </c>
      <c r="P1269" t="s">
        <v>5708</v>
      </c>
      <c r="Q1269" t="s">
        <v>5709</v>
      </c>
      <c r="R1269">
        <v>3</v>
      </c>
      <c r="S1269">
        <v>3</v>
      </c>
      <c r="T1269">
        <v>488</v>
      </c>
      <c r="U1269">
        <v>1987</v>
      </c>
      <c r="V1269">
        <v>30</v>
      </c>
      <c r="W1269">
        <v>11259007</v>
      </c>
    </row>
    <row r="1270" spans="1:23" x14ac:dyDescent="0.25">
      <c r="A1270" t="s">
        <v>5710</v>
      </c>
      <c r="B1270" s="1">
        <v>43080</v>
      </c>
      <c r="C1270" s="1">
        <v>43077</v>
      </c>
      <c r="D1270">
        <v>14</v>
      </c>
      <c r="E1270">
        <v>24</v>
      </c>
      <c r="F1270" t="s">
        <v>550</v>
      </c>
      <c r="G1270">
        <v>563127</v>
      </c>
      <c r="H1270">
        <v>5487</v>
      </c>
      <c r="I1270">
        <v>397</v>
      </c>
      <c r="J1270">
        <v>401</v>
      </c>
      <c r="K1270" t="b">
        <v>0</v>
      </c>
      <c r="L1270" t="b">
        <v>0</v>
      </c>
      <c r="M1270">
        <v>6</v>
      </c>
      <c r="N1270" t="b">
        <v>1</v>
      </c>
      <c r="O1270" t="s">
        <v>5711</v>
      </c>
      <c r="P1270" t="s">
        <v>5712</v>
      </c>
      <c r="Q1270" t="s">
        <v>5713</v>
      </c>
      <c r="R1270">
        <v>3</v>
      </c>
      <c r="S1270">
        <v>3</v>
      </c>
      <c r="T1270">
        <v>488</v>
      </c>
      <c r="U1270">
        <v>904</v>
      </c>
      <c r="V1270">
        <v>22</v>
      </c>
      <c r="W1270">
        <v>23760020</v>
      </c>
    </row>
    <row r="1271" spans="1:23" x14ac:dyDescent="0.25">
      <c r="A1271" t="s">
        <v>5714</v>
      </c>
      <c r="B1271" s="1">
        <v>43078</v>
      </c>
      <c r="C1271" s="1">
        <v>43077</v>
      </c>
      <c r="D1271">
        <v>8</v>
      </c>
      <c r="E1271">
        <v>24</v>
      </c>
      <c r="F1271" t="s">
        <v>624</v>
      </c>
      <c r="G1271">
        <v>115949</v>
      </c>
      <c r="H1271">
        <v>1791</v>
      </c>
      <c r="I1271">
        <v>125</v>
      </c>
      <c r="J1271">
        <v>285</v>
      </c>
      <c r="K1271" t="b">
        <v>0</v>
      </c>
      <c r="L1271" t="b">
        <v>0</v>
      </c>
      <c r="M1271">
        <v>0</v>
      </c>
      <c r="N1271" t="b">
        <v>0</v>
      </c>
      <c r="O1271" t="s">
        <v>5715</v>
      </c>
      <c r="P1271" t="s">
        <v>626</v>
      </c>
      <c r="Q1271" t="s">
        <v>5716</v>
      </c>
      <c r="R1271">
        <v>1</v>
      </c>
      <c r="S1271">
        <v>1</v>
      </c>
      <c r="T1271">
        <v>488</v>
      </c>
      <c r="U1271">
        <v>3345</v>
      </c>
      <c r="V1271">
        <v>30</v>
      </c>
      <c r="W1271">
        <v>3965373</v>
      </c>
    </row>
    <row r="1272" spans="1:23" x14ac:dyDescent="0.25">
      <c r="A1272" t="s">
        <v>5717</v>
      </c>
      <c r="B1272" s="1">
        <v>43080</v>
      </c>
      <c r="C1272" s="1">
        <v>43077</v>
      </c>
      <c r="D1272">
        <v>13</v>
      </c>
      <c r="E1272">
        <v>1</v>
      </c>
      <c r="F1272" t="s">
        <v>1479</v>
      </c>
      <c r="G1272">
        <v>115629</v>
      </c>
      <c r="H1272">
        <v>6043</v>
      </c>
      <c r="I1272">
        <v>303</v>
      </c>
      <c r="J1272">
        <v>1914</v>
      </c>
      <c r="K1272" t="b">
        <v>0</v>
      </c>
      <c r="L1272" t="b">
        <v>0</v>
      </c>
      <c r="M1272">
        <v>0</v>
      </c>
      <c r="N1272" t="b">
        <v>0</v>
      </c>
      <c r="O1272" t="s">
        <v>5718</v>
      </c>
      <c r="P1272" t="s">
        <v>5719</v>
      </c>
      <c r="Q1272" t="s">
        <v>5720</v>
      </c>
      <c r="R1272">
        <v>3</v>
      </c>
      <c r="S1272">
        <v>3</v>
      </c>
      <c r="T1272">
        <v>1</v>
      </c>
      <c r="U1272">
        <v>1</v>
      </c>
      <c r="V1272">
        <v>1</v>
      </c>
      <c r="W1272">
        <v>214706</v>
      </c>
    </row>
    <row r="1273" spans="1:23" x14ac:dyDescent="0.25">
      <c r="A1273" t="s">
        <v>5721</v>
      </c>
      <c r="B1273" s="1">
        <v>43083</v>
      </c>
      <c r="C1273" s="1">
        <v>43077</v>
      </c>
      <c r="D1273">
        <v>16</v>
      </c>
      <c r="E1273">
        <v>10</v>
      </c>
      <c r="F1273" t="s">
        <v>5722</v>
      </c>
      <c r="G1273">
        <v>3765264</v>
      </c>
      <c r="H1273">
        <v>406872</v>
      </c>
      <c r="I1273">
        <v>2441</v>
      </c>
      <c r="J1273">
        <v>33840</v>
      </c>
      <c r="K1273" t="b">
        <v>0</v>
      </c>
      <c r="L1273" t="b">
        <v>0</v>
      </c>
      <c r="M1273">
        <v>2</v>
      </c>
      <c r="N1273" t="b">
        <v>1</v>
      </c>
      <c r="O1273" t="s">
        <v>5723</v>
      </c>
      <c r="P1273" t="s">
        <v>5724</v>
      </c>
      <c r="Q1273" t="s">
        <v>5725</v>
      </c>
      <c r="R1273">
        <v>6</v>
      </c>
      <c r="S1273">
        <v>6</v>
      </c>
      <c r="T1273">
        <v>124</v>
      </c>
      <c r="U1273">
        <v>132</v>
      </c>
      <c r="V1273">
        <v>4</v>
      </c>
      <c r="W1273">
        <v>1664230</v>
      </c>
    </row>
    <row r="1274" spans="1:23" x14ac:dyDescent="0.25">
      <c r="A1274" t="s">
        <v>5726</v>
      </c>
      <c r="B1274" s="1">
        <v>43083</v>
      </c>
      <c r="C1274" s="1">
        <v>43077</v>
      </c>
      <c r="D1274">
        <v>4</v>
      </c>
      <c r="E1274">
        <v>20</v>
      </c>
      <c r="F1274" t="s">
        <v>5727</v>
      </c>
      <c r="G1274">
        <v>534677</v>
      </c>
      <c r="H1274">
        <v>6569</v>
      </c>
      <c r="I1274">
        <v>289</v>
      </c>
      <c r="J1274">
        <v>749</v>
      </c>
      <c r="K1274" t="b">
        <v>0</v>
      </c>
      <c r="L1274" t="b">
        <v>0</v>
      </c>
      <c r="M1274">
        <v>0</v>
      </c>
      <c r="N1274" t="b">
        <v>0</v>
      </c>
      <c r="O1274" t="s">
        <v>5728</v>
      </c>
      <c r="P1274" t="s">
        <v>5729</v>
      </c>
      <c r="Q1274" t="s">
        <v>5730</v>
      </c>
      <c r="R1274">
        <v>6</v>
      </c>
      <c r="S1274">
        <v>6</v>
      </c>
      <c r="T1274">
        <v>2</v>
      </c>
      <c r="U1274">
        <v>3</v>
      </c>
      <c r="V1274">
        <v>2</v>
      </c>
      <c r="W1274">
        <v>37042</v>
      </c>
    </row>
    <row r="1275" spans="1:23" x14ac:dyDescent="0.25">
      <c r="A1275" t="s">
        <v>5731</v>
      </c>
      <c r="B1275" s="1">
        <v>43080</v>
      </c>
      <c r="C1275" s="1">
        <v>43077</v>
      </c>
      <c r="D1275">
        <v>18</v>
      </c>
      <c r="E1275">
        <v>24</v>
      </c>
      <c r="F1275" t="s">
        <v>5732</v>
      </c>
      <c r="G1275">
        <v>59070</v>
      </c>
      <c r="H1275">
        <v>365</v>
      </c>
      <c r="I1275">
        <v>187</v>
      </c>
      <c r="J1275">
        <v>1</v>
      </c>
      <c r="K1275" t="b">
        <v>0</v>
      </c>
      <c r="L1275" t="b">
        <v>0</v>
      </c>
      <c r="M1275">
        <v>2</v>
      </c>
      <c r="N1275" t="b">
        <v>1</v>
      </c>
      <c r="O1275" t="s">
        <v>5733</v>
      </c>
      <c r="P1275" t="s">
        <v>5734</v>
      </c>
      <c r="Q1275" t="s">
        <v>5735</v>
      </c>
      <c r="R1275">
        <v>3</v>
      </c>
      <c r="S1275">
        <v>3</v>
      </c>
      <c r="T1275">
        <v>7</v>
      </c>
      <c r="U1275">
        <v>27</v>
      </c>
      <c r="V1275">
        <v>5</v>
      </c>
      <c r="W1275">
        <v>0</v>
      </c>
    </row>
    <row r="1276" spans="1:23" x14ac:dyDescent="0.25">
      <c r="A1276" t="s">
        <v>5736</v>
      </c>
      <c r="B1276" s="1">
        <v>43081</v>
      </c>
      <c r="C1276" s="1">
        <v>43077</v>
      </c>
      <c r="D1276">
        <v>15</v>
      </c>
      <c r="E1276">
        <v>10</v>
      </c>
      <c r="F1276" t="s">
        <v>1699</v>
      </c>
      <c r="G1276">
        <v>462066</v>
      </c>
      <c r="H1276">
        <v>16375</v>
      </c>
      <c r="I1276">
        <v>1114</v>
      </c>
      <c r="J1276">
        <v>2068</v>
      </c>
      <c r="K1276" t="b">
        <v>0</v>
      </c>
      <c r="L1276" t="b">
        <v>0</v>
      </c>
      <c r="M1276">
        <v>1</v>
      </c>
      <c r="N1276" t="b">
        <v>1</v>
      </c>
      <c r="O1276" t="s">
        <v>5737</v>
      </c>
      <c r="P1276" t="s">
        <v>5738</v>
      </c>
      <c r="Q1276" t="s">
        <v>5739</v>
      </c>
      <c r="R1276">
        <v>4</v>
      </c>
      <c r="S1276">
        <v>4</v>
      </c>
      <c r="T1276">
        <v>43</v>
      </c>
      <c r="U1276">
        <v>92</v>
      </c>
      <c r="V1276">
        <v>9</v>
      </c>
      <c r="W1276">
        <v>238394</v>
      </c>
    </row>
    <row r="1277" spans="1:23" x14ac:dyDescent="0.25">
      <c r="A1277" t="s">
        <v>5740</v>
      </c>
      <c r="B1277" s="1">
        <v>43080</v>
      </c>
      <c r="C1277" s="1">
        <v>43077</v>
      </c>
      <c r="D1277">
        <v>12</v>
      </c>
      <c r="E1277">
        <v>24</v>
      </c>
      <c r="F1277" t="s">
        <v>397</v>
      </c>
      <c r="G1277">
        <v>37185</v>
      </c>
      <c r="H1277">
        <v>211</v>
      </c>
      <c r="I1277">
        <v>46</v>
      </c>
      <c r="J1277">
        <v>51</v>
      </c>
      <c r="K1277" t="b">
        <v>0</v>
      </c>
      <c r="L1277" t="b">
        <v>0</v>
      </c>
      <c r="M1277">
        <v>6</v>
      </c>
      <c r="N1277" t="b">
        <v>1</v>
      </c>
      <c r="O1277" t="s">
        <v>5741</v>
      </c>
      <c r="P1277" t="s">
        <v>5742</v>
      </c>
      <c r="Q1277" t="s">
        <v>5743</v>
      </c>
      <c r="R1277">
        <v>3</v>
      </c>
      <c r="S1277">
        <v>3</v>
      </c>
      <c r="T1277">
        <v>165</v>
      </c>
      <c r="U1277">
        <v>1040</v>
      </c>
      <c r="V1277">
        <v>40</v>
      </c>
      <c r="W1277">
        <v>348382</v>
      </c>
    </row>
    <row r="1278" spans="1:23" x14ac:dyDescent="0.25">
      <c r="A1278" t="s">
        <v>5744</v>
      </c>
      <c r="B1278" s="1">
        <v>43083</v>
      </c>
      <c r="C1278" s="1">
        <v>43077</v>
      </c>
      <c r="D1278">
        <v>18</v>
      </c>
      <c r="E1278">
        <v>22</v>
      </c>
      <c r="F1278" t="s">
        <v>5745</v>
      </c>
      <c r="G1278">
        <v>299465</v>
      </c>
      <c r="H1278">
        <v>24317</v>
      </c>
      <c r="I1278">
        <v>332</v>
      </c>
      <c r="J1278">
        <v>969</v>
      </c>
      <c r="K1278" t="b">
        <v>0</v>
      </c>
      <c r="L1278" t="b">
        <v>0</v>
      </c>
      <c r="M1278">
        <v>2</v>
      </c>
      <c r="N1278" t="b">
        <v>1</v>
      </c>
      <c r="O1278" t="s">
        <v>5746</v>
      </c>
      <c r="P1278" t="s">
        <v>5747</v>
      </c>
      <c r="Q1278" t="s">
        <v>5748</v>
      </c>
      <c r="R1278">
        <v>6</v>
      </c>
      <c r="S1278">
        <v>6</v>
      </c>
      <c r="T1278">
        <v>143</v>
      </c>
      <c r="U1278">
        <v>804</v>
      </c>
      <c r="V1278">
        <v>21</v>
      </c>
      <c r="W1278">
        <v>7252881</v>
      </c>
    </row>
    <row r="1279" spans="1:23" x14ac:dyDescent="0.25">
      <c r="A1279" t="s">
        <v>5749</v>
      </c>
      <c r="B1279" s="1">
        <v>43083</v>
      </c>
      <c r="C1279" s="1">
        <v>43076</v>
      </c>
      <c r="D1279">
        <v>23</v>
      </c>
      <c r="E1279">
        <v>20</v>
      </c>
      <c r="F1279" t="s">
        <v>5750</v>
      </c>
      <c r="G1279">
        <v>722812</v>
      </c>
      <c r="H1279">
        <v>86588</v>
      </c>
      <c r="I1279">
        <v>272</v>
      </c>
      <c r="J1279">
        <v>7927</v>
      </c>
      <c r="K1279" t="b">
        <v>0</v>
      </c>
      <c r="L1279" t="b">
        <v>0</v>
      </c>
      <c r="M1279">
        <v>7</v>
      </c>
      <c r="N1279" t="b">
        <v>1</v>
      </c>
      <c r="O1279" t="s">
        <v>5751</v>
      </c>
      <c r="P1279" t="s">
        <v>5752</v>
      </c>
      <c r="Q1279" t="s">
        <v>5753</v>
      </c>
      <c r="R1279">
        <v>6</v>
      </c>
      <c r="S1279">
        <v>7</v>
      </c>
      <c r="T1279">
        <v>488</v>
      </c>
      <c r="U1279">
        <v>1338</v>
      </c>
      <c r="V1279">
        <v>51</v>
      </c>
      <c r="W1279">
        <v>3102660</v>
      </c>
    </row>
    <row r="1280" spans="1:23" x14ac:dyDescent="0.25">
      <c r="A1280" t="s">
        <v>5754</v>
      </c>
      <c r="B1280" s="1">
        <v>43082</v>
      </c>
      <c r="C1280" s="1">
        <v>43076</v>
      </c>
      <c r="D1280">
        <v>13</v>
      </c>
      <c r="E1280">
        <v>25</v>
      </c>
      <c r="F1280" t="s">
        <v>2749</v>
      </c>
      <c r="G1280">
        <v>216743</v>
      </c>
      <c r="H1280">
        <v>3143</v>
      </c>
      <c r="I1280">
        <v>5143</v>
      </c>
      <c r="J1280">
        <v>5965</v>
      </c>
      <c r="K1280" t="b">
        <v>0</v>
      </c>
      <c r="L1280" t="b">
        <v>0</v>
      </c>
      <c r="M1280">
        <v>1</v>
      </c>
      <c r="N1280" t="b">
        <v>1</v>
      </c>
      <c r="O1280" t="s">
        <v>5755</v>
      </c>
      <c r="P1280" t="s">
        <v>5756</v>
      </c>
      <c r="Q1280" t="s">
        <v>5757</v>
      </c>
      <c r="R1280">
        <v>5</v>
      </c>
      <c r="S1280">
        <v>6</v>
      </c>
      <c r="T1280">
        <v>111</v>
      </c>
      <c r="U1280">
        <v>268</v>
      </c>
      <c r="V1280">
        <v>6</v>
      </c>
      <c r="W1280">
        <v>3095131</v>
      </c>
    </row>
    <row r="1281" spans="1:23" x14ac:dyDescent="0.25">
      <c r="A1281" t="s">
        <v>5758</v>
      </c>
      <c r="B1281" s="1">
        <v>43084</v>
      </c>
      <c r="C1281" s="1">
        <v>43077</v>
      </c>
      <c r="D1281">
        <v>5</v>
      </c>
      <c r="E1281">
        <v>10</v>
      </c>
      <c r="F1281" t="s">
        <v>337</v>
      </c>
      <c r="G1281">
        <v>2699114</v>
      </c>
      <c r="H1281">
        <v>117929</v>
      </c>
      <c r="I1281">
        <v>912</v>
      </c>
      <c r="J1281">
        <v>4090</v>
      </c>
      <c r="K1281" t="b">
        <v>0</v>
      </c>
      <c r="L1281" t="b">
        <v>0</v>
      </c>
      <c r="M1281">
        <v>1</v>
      </c>
      <c r="N1281" t="b">
        <v>1</v>
      </c>
      <c r="O1281" t="s">
        <v>5759</v>
      </c>
      <c r="P1281" t="s">
        <v>5760</v>
      </c>
      <c r="Q1281" t="s">
        <v>5761</v>
      </c>
      <c r="R1281">
        <v>7</v>
      </c>
      <c r="S1281">
        <v>7</v>
      </c>
      <c r="T1281">
        <v>35</v>
      </c>
      <c r="U1281">
        <v>41</v>
      </c>
      <c r="V1281">
        <v>4</v>
      </c>
      <c r="W1281">
        <v>4756225</v>
      </c>
    </row>
    <row r="1282" spans="1:23" x14ac:dyDescent="0.25">
      <c r="A1282" t="s">
        <v>5762</v>
      </c>
      <c r="B1282" s="1">
        <v>43082</v>
      </c>
      <c r="C1282" s="1">
        <v>43076</v>
      </c>
      <c r="D1282">
        <v>17</v>
      </c>
      <c r="E1282">
        <v>26</v>
      </c>
      <c r="F1282" t="s">
        <v>3236</v>
      </c>
      <c r="G1282">
        <v>810921</v>
      </c>
      <c r="H1282">
        <v>31803</v>
      </c>
      <c r="I1282">
        <v>189</v>
      </c>
      <c r="J1282">
        <v>1642</v>
      </c>
      <c r="K1282" t="b">
        <v>0</v>
      </c>
      <c r="L1282" t="b">
        <v>0</v>
      </c>
      <c r="M1282">
        <v>5</v>
      </c>
      <c r="N1282" t="b">
        <v>1</v>
      </c>
      <c r="O1282" t="s">
        <v>5763</v>
      </c>
      <c r="P1282" t="s">
        <v>5764</v>
      </c>
      <c r="Q1282" t="s">
        <v>5765</v>
      </c>
      <c r="R1282">
        <v>5</v>
      </c>
      <c r="S1282">
        <v>6</v>
      </c>
      <c r="T1282">
        <v>19</v>
      </c>
      <c r="U1282">
        <v>46</v>
      </c>
      <c r="V1282">
        <v>12</v>
      </c>
      <c r="W1282">
        <v>214786</v>
      </c>
    </row>
    <row r="1283" spans="1:23" x14ac:dyDescent="0.25">
      <c r="A1283" t="s">
        <v>5766</v>
      </c>
      <c r="B1283" s="1">
        <v>43083</v>
      </c>
      <c r="C1283" s="1">
        <v>43077</v>
      </c>
      <c r="D1283">
        <v>17</v>
      </c>
      <c r="E1283">
        <v>23</v>
      </c>
      <c r="F1283" t="s">
        <v>5767</v>
      </c>
      <c r="G1283">
        <v>56717</v>
      </c>
      <c r="H1283">
        <v>3804</v>
      </c>
      <c r="I1283">
        <v>160</v>
      </c>
      <c r="J1283">
        <v>289</v>
      </c>
      <c r="K1283" t="b">
        <v>0</v>
      </c>
      <c r="L1283" t="b">
        <v>0</v>
      </c>
      <c r="M1283">
        <v>6</v>
      </c>
      <c r="N1283" t="b">
        <v>1</v>
      </c>
      <c r="O1283" t="s">
        <v>5768</v>
      </c>
      <c r="P1283" t="s">
        <v>5769</v>
      </c>
      <c r="Q1283" t="s">
        <v>5770</v>
      </c>
      <c r="R1283">
        <v>6</v>
      </c>
      <c r="S1283">
        <v>6</v>
      </c>
      <c r="T1283">
        <v>488</v>
      </c>
      <c r="U1283">
        <v>1232</v>
      </c>
      <c r="V1283">
        <v>17</v>
      </c>
      <c r="W1283">
        <v>1314628</v>
      </c>
    </row>
    <row r="1284" spans="1:23" x14ac:dyDescent="0.25">
      <c r="A1284" t="s">
        <v>5771</v>
      </c>
      <c r="B1284" s="1">
        <v>43082</v>
      </c>
      <c r="C1284" s="1">
        <v>43075</v>
      </c>
      <c r="D1284">
        <v>23</v>
      </c>
      <c r="E1284">
        <v>26</v>
      </c>
      <c r="F1284" t="s">
        <v>5772</v>
      </c>
      <c r="G1284">
        <v>1097258</v>
      </c>
      <c r="H1284">
        <v>70445</v>
      </c>
      <c r="I1284">
        <v>1765</v>
      </c>
      <c r="J1284">
        <v>103300</v>
      </c>
      <c r="K1284" t="b">
        <v>0</v>
      </c>
      <c r="L1284" t="b">
        <v>0</v>
      </c>
      <c r="M1284">
        <v>2</v>
      </c>
      <c r="N1284" t="b">
        <v>1</v>
      </c>
      <c r="O1284" t="s">
        <v>5773</v>
      </c>
      <c r="P1284" t="s">
        <v>5774</v>
      </c>
      <c r="Q1284" t="s">
        <v>5775</v>
      </c>
      <c r="R1284">
        <v>5</v>
      </c>
      <c r="S1284">
        <v>7</v>
      </c>
      <c r="T1284">
        <v>92</v>
      </c>
      <c r="U1284">
        <v>198</v>
      </c>
      <c r="V1284">
        <v>30</v>
      </c>
      <c r="W1284">
        <v>4484360</v>
      </c>
    </row>
    <row r="1285" spans="1:23" x14ac:dyDescent="0.25">
      <c r="A1285" t="s">
        <v>5776</v>
      </c>
      <c r="B1285" s="1">
        <v>43082</v>
      </c>
      <c r="C1285" s="1">
        <v>43076</v>
      </c>
      <c r="D1285">
        <v>15</v>
      </c>
      <c r="E1285">
        <v>10</v>
      </c>
      <c r="F1285" t="s">
        <v>5777</v>
      </c>
      <c r="G1285">
        <v>267761</v>
      </c>
      <c r="H1285">
        <v>22921</v>
      </c>
      <c r="I1285">
        <v>165</v>
      </c>
      <c r="J1285">
        <v>1801</v>
      </c>
      <c r="K1285" t="b">
        <v>0</v>
      </c>
      <c r="L1285" t="b">
        <v>0</v>
      </c>
      <c r="M1285">
        <v>9</v>
      </c>
      <c r="N1285" t="b">
        <v>1</v>
      </c>
      <c r="O1285" t="s">
        <v>5778</v>
      </c>
      <c r="P1285" t="s">
        <v>5779</v>
      </c>
      <c r="Q1285" t="s">
        <v>5780</v>
      </c>
      <c r="R1285">
        <v>5</v>
      </c>
      <c r="S1285">
        <v>6</v>
      </c>
      <c r="T1285">
        <v>171</v>
      </c>
      <c r="U1285">
        <v>637</v>
      </c>
      <c r="V1285">
        <v>22</v>
      </c>
      <c r="W1285">
        <v>128503</v>
      </c>
    </row>
    <row r="1286" spans="1:23" x14ac:dyDescent="0.25">
      <c r="A1286" t="s">
        <v>5781</v>
      </c>
      <c r="B1286" s="1">
        <v>43083</v>
      </c>
      <c r="C1286" s="1">
        <v>43077</v>
      </c>
      <c r="D1286">
        <v>2</v>
      </c>
      <c r="E1286">
        <v>10</v>
      </c>
      <c r="F1286" t="s">
        <v>639</v>
      </c>
      <c r="G1286">
        <v>1838042</v>
      </c>
      <c r="H1286">
        <v>89113</v>
      </c>
      <c r="I1286">
        <v>1759</v>
      </c>
      <c r="J1286">
        <v>4315</v>
      </c>
      <c r="K1286" t="b">
        <v>0</v>
      </c>
      <c r="L1286" t="b">
        <v>0</v>
      </c>
      <c r="M1286">
        <v>0</v>
      </c>
      <c r="N1286" t="b">
        <v>0</v>
      </c>
      <c r="O1286" t="s">
        <v>2098</v>
      </c>
      <c r="P1286" t="s">
        <v>2099</v>
      </c>
      <c r="Q1286" t="s">
        <v>5782</v>
      </c>
      <c r="R1286">
        <v>6</v>
      </c>
      <c r="S1286">
        <v>6</v>
      </c>
      <c r="T1286">
        <v>2</v>
      </c>
      <c r="U1286">
        <v>2</v>
      </c>
      <c r="V1286">
        <v>1</v>
      </c>
      <c r="W1286">
        <v>10530112</v>
      </c>
    </row>
    <row r="1287" spans="1:23" x14ac:dyDescent="0.25">
      <c r="A1287" t="s">
        <v>5783</v>
      </c>
      <c r="B1287" s="1">
        <v>43083</v>
      </c>
      <c r="C1287" s="1">
        <v>43077</v>
      </c>
      <c r="D1287">
        <v>13</v>
      </c>
      <c r="E1287">
        <v>24</v>
      </c>
      <c r="F1287" t="s">
        <v>5784</v>
      </c>
      <c r="G1287">
        <v>127055</v>
      </c>
      <c r="H1287">
        <v>3028</v>
      </c>
      <c r="I1287">
        <v>50</v>
      </c>
      <c r="J1287">
        <v>219</v>
      </c>
      <c r="K1287" t="b">
        <v>0</v>
      </c>
      <c r="L1287" t="b">
        <v>0</v>
      </c>
      <c r="M1287">
        <v>3</v>
      </c>
      <c r="N1287" t="b">
        <v>1</v>
      </c>
      <c r="O1287" t="s">
        <v>5785</v>
      </c>
      <c r="P1287" t="s">
        <v>5786</v>
      </c>
      <c r="Q1287" t="s">
        <v>5787</v>
      </c>
      <c r="R1287">
        <v>6</v>
      </c>
      <c r="S1287">
        <v>6</v>
      </c>
      <c r="T1287">
        <v>119</v>
      </c>
      <c r="U1287">
        <v>299</v>
      </c>
      <c r="V1287">
        <v>27</v>
      </c>
      <c r="W1287">
        <v>322357</v>
      </c>
    </row>
    <row r="1288" spans="1:23" x14ac:dyDescent="0.25">
      <c r="A1288" t="s">
        <v>5788</v>
      </c>
      <c r="B1288" s="1">
        <v>43082</v>
      </c>
      <c r="C1288" s="1">
        <v>43076</v>
      </c>
      <c r="D1288">
        <v>22</v>
      </c>
      <c r="E1288">
        <v>26</v>
      </c>
      <c r="F1288" t="s">
        <v>3005</v>
      </c>
      <c r="G1288">
        <v>123174</v>
      </c>
      <c r="H1288">
        <v>4393</v>
      </c>
      <c r="I1288">
        <v>76</v>
      </c>
      <c r="J1288">
        <v>668</v>
      </c>
      <c r="K1288" t="b">
        <v>0</v>
      </c>
      <c r="L1288" t="b">
        <v>0</v>
      </c>
      <c r="M1288">
        <v>4</v>
      </c>
      <c r="N1288" t="b">
        <v>1</v>
      </c>
      <c r="O1288" t="s">
        <v>5789</v>
      </c>
      <c r="P1288" t="s">
        <v>5790</v>
      </c>
      <c r="Q1288" t="s">
        <v>5791</v>
      </c>
      <c r="R1288">
        <v>5</v>
      </c>
      <c r="S1288">
        <v>6</v>
      </c>
      <c r="T1288">
        <v>75</v>
      </c>
      <c r="U1288">
        <v>260</v>
      </c>
      <c r="V1288">
        <v>22</v>
      </c>
      <c r="W1288">
        <v>3588443</v>
      </c>
    </row>
    <row r="1289" spans="1:23" x14ac:dyDescent="0.25">
      <c r="A1289" t="s">
        <v>5792</v>
      </c>
      <c r="B1289" s="1">
        <v>43078</v>
      </c>
      <c r="C1289" s="1">
        <v>43076</v>
      </c>
      <c r="D1289">
        <v>17</v>
      </c>
      <c r="E1289">
        <v>25</v>
      </c>
      <c r="F1289" t="s">
        <v>1061</v>
      </c>
      <c r="G1289">
        <v>16445</v>
      </c>
      <c r="H1289">
        <v>71</v>
      </c>
      <c r="I1289">
        <v>63</v>
      </c>
      <c r="J1289">
        <v>127</v>
      </c>
      <c r="K1289" t="b">
        <v>0</v>
      </c>
      <c r="L1289" t="b">
        <v>0</v>
      </c>
      <c r="M1289">
        <v>2</v>
      </c>
      <c r="N1289" t="b">
        <v>1</v>
      </c>
      <c r="O1289" t="s">
        <v>5793</v>
      </c>
      <c r="P1289" t="s">
        <v>5794</v>
      </c>
      <c r="Q1289" t="s">
        <v>5795</v>
      </c>
      <c r="R1289">
        <v>1</v>
      </c>
      <c r="S1289">
        <v>2</v>
      </c>
      <c r="T1289">
        <v>57</v>
      </c>
      <c r="U1289">
        <v>158</v>
      </c>
      <c r="V1289">
        <v>19</v>
      </c>
      <c r="W1289">
        <v>242880</v>
      </c>
    </row>
    <row r="1290" spans="1:23" x14ac:dyDescent="0.25">
      <c r="A1290" t="s">
        <v>5796</v>
      </c>
      <c r="B1290" s="1">
        <v>43082</v>
      </c>
      <c r="C1290" s="1">
        <v>43075</v>
      </c>
      <c r="D1290">
        <v>18</v>
      </c>
      <c r="E1290">
        <v>26</v>
      </c>
      <c r="F1290" t="s">
        <v>956</v>
      </c>
      <c r="G1290">
        <v>1050880</v>
      </c>
      <c r="H1290">
        <v>38298</v>
      </c>
      <c r="I1290">
        <v>1343</v>
      </c>
      <c r="J1290">
        <v>5142</v>
      </c>
      <c r="K1290" t="b">
        <v>0</v>
      </c>
      <c r="L1290" t="b">
        <v>0</v>
      </c>
      <c r="M1290">
        <v>1</v>
      </c>
      <c r="N1290" t="b">
        <v>1</v>
      </c>
      <c r="O1290" t="s">
        <v>5797</v>
      </c>
      <c r="P1290" t="s">
        <v>5798</v>
      </c>
      <c r="Q1290" t="s">
        <v>5799</v>
      </c>
      <c r="R1290">
        <v>5</v>
      </c>
      <c r="S1290">
        <v>7</v>
      </c>
      <c r="T1290">
        <v>143</v>
      </c>
      <c r="U1290">
        <v>888</v>
      </c>
      <c r="V1290">
        <v>25</v>
      </c>
      <c r="W1290">
        <v>3887047</v>
      </c>
    </row>
    <row r="1291" spans="1:23" x14ac:dyDescent="0.25">
      <c r="A1291" t="s">
        <v>5800</v>
      </c>
      <c r="B1291" s="1">
        <v>43082</v>
      </c>
      <c r="C1291" s="1">
        <v>43075</v>
      </c>
      <c r="D1291">
        <v>18</v>
      </c>
      <c r="E1291">
        <v>24</v>
      </c>
      <c r="F1291" t="s">
        <v>5515</v>
      </c>
      <c r="G1291">
        <v>93254</v>
      </c>
      <c r="H1291">
        <v>2945</v>
      </c>
      <c r="I1291">
        <v>23</v>
      </c>
      <c r="J1291">
        <v>189</v>
      </c>
      <c r="K1291" t="b">
        <v>0</v>
      </c>
      <c r="L1291" t="b">
        <v>0</v>
      </c>
      <c r="M1291">
        <v>6</v>
      </c>
      <c r="N1291" t="b">
        <v>1</v>
      </c>
      <c r="O1291" t="s">
        <v>5801</v>
      </c>
      <c r="P1291" t="s">
        <v>5802</v>
      </c>
      <c r="Q1291" t="s">
        <v>5803</v>
      </c>
      <c r="R1291">
        <v>5</v>
      </c>
      <c r="S1291">
        <v>7</v>
      </c>
      <c r="T1291">
        <v>151</v>
      </c>
      <c r="U1291">
        <v>609</v>
      </c>
      <c r="V1291">
        <v>39</v>
      </c>
      <c r="W1291">
        <v>1008428</v>
      </c>
    </row>
    <row r="1292" spans="1:23" x14ac:dyDescent="0.25">
      <c r="A1292" t="s">
        <v>5804</v>
      </c>
      <c r="B1292" s="1">
        <v>43082</v>
      </c>
      <c r="C1292" s="1">
        <v>43077</v>
      </c>
      <c r="D1292">
        <v>0</v>
      </c>
      <c r="E1292">
        <v>22</v>
      </c>
      <c r="F1292" t="s">
        <v>5805</v>
      </c>
      <c r="G1292">
        <v>66117</v>
      </c>
      <c r="H1292">
        <v>3298</v>
      </c>
      <c r="I1292">
        <v>23</v>
      </c>
      <c r="J1292">
        <v>333</v>
      </c>
      <c r="K1292" t="b">
        <v>0</v>
      </c>
      <c r="L1292" t="b">
        <v>0</v>
      </c>
      <c r="M1292">
        <v>2</v>
      </c>
      <c r="N1292" t="b">
        <v>1</v>
      </c>
      <c r="O1292" t="s">
        <v>5806</v>
      </c>
      <c r="P1292" t="s">
        <v>5807</v>
      </c>
      <c r="Q1292" t="s">
        <v>5808</v>
      </c>
      <c r="R1292">
        <v>5</v>
      </c>
      <c r="S1292">
        <v>5</v>
      </c>
      <c r="T1292">
        <v>11</v>
      </c>
      <c r="U1292">
        <v>21</v>
      </c>
      <c r="V1292">
        <v>4</v>
      </c>
      <c r="W1292">
        <v>214810</v>
      </c>
    </row>
    <row r="1293" spans="1:23" x14ac:dyDescent="0.25">
      <c r="A1293" t="s">
        <v>5809</v>
      </c>
      <c r="B1293" s="1">
        <v>43080</v>
      </c>
      <c r="C1293" s="1">
        <v>43076</v>
      </c>
      <c r="D1293">
        <v>16</v>
      </c>
      <c r="E1293">
        <v>26</v>
      </c>
      <c r="F1293" t="s">
        <v>139</v>
      </c>
      <c r="G1293">
        <v>92538</v>
      </c>
      <c r="H1293">
        <v>2451</v>
      </c>
      <c r="I1293">
        <v>66</v>
      </c>
      <c r="J1293">
        <v>199</v>
      </c>
      <c r="K1293" t="b">
        <v>0</v>
      </c>
      <c r="L1293" t="b">
        <v>0</v>
      </c>
      <c r="M1293">
        <v>3</v>
      </c>
      <c r="N1293" t="b">
        <v>1</v>
      </c>
      <c r="O1293" t="s">
        <v>5810</v>
      </c>
      <c r="P1293" t="s">
        <v>5811</v>
      </c>
      <c r="Q1293" t="s">
        <v>5812</v>
      </c>
      <c r="R1293">
        <v>3</v>
      </c>
      <c r="S1293">
        <v>4</v>
      </c>
      <c r="T1293">
        <v>150</v>
      </c>
      <c r="U1293">
        <v>973</v>
      </c>
      <c r="V1293">
        <v>39</v>
      </c>
      <c r="W1293">
        <v>890739</v>
      </c>
    </row>
    <row r="1294" spans="1:23" x14ac:dyDescent="0.25">
      <c r="A1294" t="s">
        <v>5813</v>
      </c>
      <c r="B1294" s="1">
        <v>43082</v>
      </c>
      <c r="C1294" s="1">
        <v>43077</v>
      </c>
      <c r="D1294">
        <v>5</v>
      </c>
      <c r="E1294">
        <v>10</v>
      </c>
      <c r="F1294" t="s">
        <v>5814</v>
      </c>
      <c r="G1294">
        <v>65211</v>
      </c>
      <c r="H1294">
        <v>5497</v>
      </c>
      <c r="I1294">
        <v>31</v>
      </c>
      <c r="J1294">
        <v>460</v>
      </c>
      <c r="K1294" t="b">
        <v>0</v>
      </c>
      <c r="L1294" t="b">
        <v>0</v>
      </c>
      <c r="M1294">
        <v>2</v>
      </c>
      <c r="N1294" t="b">
        <v>1</v>
      </c>
      <c r="O1294" t="s">
        <v>5815</v>
      </c>
      <c r="P1294" t="s">
        <v>5816</v>
      </c>
      <c r="Q1294" t="s">
        <v>5817</v>
      </c>
      <c r="R1294">
        <v>5</v>
      </c>
      <c r="S1294">
        <v>5</v>
      </c>
      <c r="T1294">
        <v>8</v>
      </c>
      <c r="U1294">
        <v>19</v>
      </c>
      <c r="V1294">
        <v>4</v>
      </c>
      <c r="W1294">
        <v>527722</v>
      </c>
    </row>
    <row r="1295" spans="1:23" x14ac:dyDescent="0.25">
      <c r="A1295" t="s">
        <v>5818</v>
      </c>
      <c r="B1295" s="1">
        <v>43082</v>
      </c>
      <c r="C1295" s="1">
        <v>43077</v>
      </c>
      <c r="D1295">
        <v>2</v>
      </c>
      <c r="E1295">
        <v>25</v>
      </c>
      <c r="F1295" t="s">
        <v>5819</v>
      </c>
      <c r="G1295">
        <v>3195</v>
      </c>
      <c r="H1295">
        <v>8</v>
      </c>
      <c r="I1295">
        <v>3</v>
      </c>
      <c r="J1295">
        <v>8</v>
      </c>
      <c r="K1295" t="b">
        <v>0</v>
      </c>
      <c r="L1295" t="b">
        <v>0</v>
      </c>
      <c r="M1295">
        <v>4</v>
      </c>
      <c r="N1295" t="b">
        <v>1</v>
      </c>
      <c r="O1295" t="s">
        <v>5820</v>
      </c>
      <c r="P1295" t="s">
        <v>5821</v>
      </c>
      <c r="Q1295" t="s">
        <v>5822</v>
      </c>
      <c r="R1295">
        <v>5</v>
      </c>
      <c r="S1295">
        <v>5</v>
      </c>
      <c r="T1295">
        <v>30</v>
      </c>
      <c r="U1295">
        <v>80</v>
      </c>
      <c r="V1295">
        <v>5</v>
      </c>
      <c r="W1295">
        <v>5459</v>
      </c>
    </row>
    <row r="1296" spans="1:23" x14ac:dyDescent="0.25">
      <c r="A1296" t="s">
        <v>5823</v>
      </c>
      <c r="B1296" s="1">
        <v>43082</v>
      </c>
      <c r="C1296" s="1">
        <v>43077</v>
      </c>
      <c r="D1296">
        <v>0</v>
      </c>
      <c r="E1296">
        <v>10</v>
      </c>
      <c r="F1296" t="s">
        <v>5824</v>
      </c>
      <c r="G1296">
        <v>430463</v>
      </c>
      <c r="H1296">
        <v>61444</v>
      </c>
      <c r="I1296">
        <v>352</v>
      </c>
      <c r="J1296">
        <v>3811</v>
      </c>
      <c r="K1296" t="b">
        <v>0</v>
      </c>
      <c r="L1296" t="b">
        <v>0</v>
      </c>
      <c r="M1296">
        <v>4</v>
      </c>
      <c r="N1296" t="b">
        <v>1</v>
      </c>
      <c r="O1296" t="s">
        <v>5825</v>
      </c>
      <c r="P1296" t="s">
        <v>5826</v>
      </c>
      <c r="Q1296" t="s">
        <v>5827</v>
      </c>
      <c r="R1296">
        <v>5</v>
      </c>
      <c r="S1296">
        <v>5</v>
      </c>
      <c r="T1296">
        <v>124</v>
      </c>
      <c r="U1296">
        <v>143</v>
      </c>
      <c r="V1296">
        <v>6</v>
      </c>
      <c r="W1296">
        <v>1729711</v>
      </c>
    </row>
    <row r="1297" spans="1:23" x14ac:dyDescent="0.25">
      <c r="A1297" t="s">
        <v>5828</v>
      </c>
      <c r="B1297" s="1">
        <v>43083</v>
      </c>
      <c r="C1297" s="1">
        <v>43077</v>
      </c>
      <c r="D1297">
        <v>7</v>
      </c>
      <c r="E1297">
        <v>10</v>
      </c>
      <c r="F1297" t="s">
        <v>5829</v>
      </c>
      <c r="G1297">
        <v>315505</v>
      </c>
      <c r="H1297">
        <v>18313</v>
      </c>
      <c r="I1297">
        <v>244</v>
      </c>
      <c r="J1297">
        <v>1020</v>
      </c>
      <c r="K1297" t="b">
        <v>0</v>
      </c>
      <c r="L1297" t="b">
        <v>0</v>
      </c>
      <c r="M1297">
        <v>6</v>
      </c>
      <c r="N1297" t="b">
        <v>1</v>
      </c>
      <c r="O1297" t="s">
        <v>5830</v>
      </c>
      <c r="P1297" t="s">
        <v>5831</v>
      </c>
      <c r="Q1297" t="s">
        <v>5832</v>
      </c>
      <c r="R1297">
        <v>6</v>
      </c>
      <c r="S1297">
        <v>6</v>
      </c>
      <c r="T1297">
        <v>124</v>
      </c>
      <c r="U1297">
        <v>176</v>
      </c>
      <c r="V1297">
        <v>14</v>
      </c>
      <c r="W1297">
        <v>1827545</v>
      </c>
    </row>
    <row r="1298" spans="1:23" x14ac:dyDescent="0.25">
      <c r="A1298" t="s">
        <v>5833</v>
      </c>
      <c r="B1298" s="1">
        <v>43083</v>
      </c>
      <c r="C1298" s="1">
        <v>43077</v>
      </c>
      <c r="D1298">
        <v>8</v>
      </c>
      <c r="E1298">
        <v>10</v>
      </c>
      <c r="F1298" t="s">
        <v>1664</v>
      </c>
      <c r="G1298">
        <v>531393</v>
      </c>
      <c r="H1298">
        <v>12827</v>
      </c>
      <c r="I1298">
        <v>1560</v>
      </c>
      <c r="J1298">
        <v>1307</v>
      </c>
      <c r="K1298" t="b">
        <v>0</v>
      </c>
      <c r="L1298" t="b">
        <v>0</v>
      </c>
      <c r="M1298">
        <v>5</v>
      </c>
      <c r="N1298" t="b">
        <v>1</v>
      </c>
      <c r="O1298" t="s">
        <v>5834</v>
      </c>
      <c r="P1298" t="s">
        <v>5835</v>
      </c>
      <c r="Q1298" t="s">
        <v>5836</v>
      </c>
      <c r="R1298">
        <v>6</v>
      </c>
      <c r="S1298">
        <v>6</v>
      </c>
      <c r="T1298">
        <v>110</v>
      </c>
      <c r="U1298">
        <v>214</v>
      </c>
      <c r="V1298">
        <v>15</v>
      </c>
      <c r="W1298">
        <v>3188673</v>
      </c>
    </row>
    <row r="1299" spans="1:23" x14ac:dyDescent="0.25">
      <c r="A1299" t="s">
        <v>5837</v>
      </c>
      <c r="B1299" s="1">
        <v>43080</v>
      </c>
      <c r="C1299" s="1">
        <v>43075</v>
      </c>
      <c r="D1299">
        <v>12</v>
      </c>
      <c r="E1299">
        <v>25</v>
      </c>
      <c r="F1299" t="s">
        <v>327</v>
      </c>
      <c r="G1299">
        <v>88560</v>
      </c>
      <c r="H1299">
        <v>2035</v>
      </c>
      <c r="I1299">
        <v>273</v>
      </c>
      <c r="J1299">
        <v>625</v>
      </c>
      <c r="K1299" t="b">
        <v>0</v>
      </c>
      <c r="L1299" t="b">
        <v>0</v>
      </c>
      <c r="M1299">
        <v>6</v>
      </c>
      <c r="N1299" t="b">
        <v>1</v>
      </c>
      <c r="O1299" t="s">
        <v>5838</v>
      </c>
      <c r="P1299" t="s">
        <v>5839</v>
      </c>
      <c r="Q1299" t="s">
        <v>5840</v>
      </c>
      <c r="R1299">
        <v>3</v>
      </c>
      <c r="S1299">
        <v>5</v>
      </c>
      <c r="T1299">
        <v>183</v>
      </c>
      <c r="U1299">
        <v>1154</v>
      </c>
      <c r="V1299">
        <v>39</v>
      </c>
      <c r="W1299">
        <v>328272</v>
      </c>
    </row>
    <row r="1300" spans="1:23" x14ac:dyDescent="0.25">
      <c r="A1300" t="s">
        <v>5841</v>
      </c>
      <c r="B1300" s="1">
        <v>43081</v>
      </c>
      <c r="C1300" s="1">
        <v>43075</v>
      </c>
      <c r="D1300">
        <v>21</v>
      </c>
      <c r="E1300">
        <v>1</v>
      </c>
      <c r="F1300" t="s">
        <v>5842</v>
      </c>
      <c r="G1300">
        <v>33459</v>
      </c>
      <c r="H1300">
        <v>634</v>
      </c>
      <c r="I1300">
        <v>7</v>
      </c>
      <c r="J1300">
        <v>117</v>
      </c>
      <c r="K1300" t="b">
        <v>0</v>
      </c>
      <c r="L1300" t="b">
        <v>0</v>
      </c>
      <c r="M1300">
        <v>4</v>
      </c>
      <c r="N1300" t="b">
        <v>1</v>
      </c>
      <c r="O1300" t="s">
        <v>5843</v>
      </c>
      <c r="P1300" t="s">
        <v>5844</v>
      </c>
      <c r="Q1300" t="s">
        <v>5845</v>
      </c>
      <c r="R1300">
        <v>4</v>
      </c>
      <c r="S1300">
        <v>6</v>
      </c>
      <c r="T1300">
        <v>165</v>
      </c>
      <c r="U1300">
        <v>364</v>
      </c>
      <c r="V1300">
        <v>7</v>
      </c>
      <c r="W1300">
        <v>0</v>
      </c>
    </row>
    <row r="1301" spans="1:23" x14ac:dyDescent="0.25">
      <c r="A1301" t="s">
        <v>5846</v>
      </c>
      <c r="B1301" s="1">
        <v>43080</v>
      </c>
      <c r="C1301" s="1">
        <v>43076</v>
      </c>
      <c r="D1301">
        <v>15</v>
      </c>
      <c r="E1301">
        <v>10</v>
      </c>
      <c r="F1301" t="s">
        <v>5847</v>
      </c>
      <c r="G1301">
        <v>24660</v>
      </c>
      <c r="H1301">
        <v>3004</v>
      </c>
      <c r="I1301">
        <v>18</v>
      </c>
      <c r="J1301">
        <v>354</v>
      </c>
      <c r="K1301" t="b">
        <v>0</v>
      </c>
      <c r="L1301" t="b">
        <v>0</v>
      </c>
      <c r="M1301">
        <v>1</v>
      </c>
      <c r="N1301" t="b">
        <v>1</v>
      </c>
      <c r="O1301" t="s">
        <v>5848</v>
      </c>
      <c r="P1301" t="s">
        <v>5849</v>
      </c>
      <c r="Q1301" t="s">
        <v>5850</v>
      </c>
      <c r="R1301">
        <v>3</v>
      </c>
      <c r="S1301">
        <v>4</v>
      </c>
      <c r="T1301">
        <v>34</v>
      </c>
      <c r="U1301">
        <v>82</v>
      </c>
      <c r="V1301">
        <v>15</v>
      </c>
      <c r="W1301">
        <v>279564</v>
      </c>
    </row>
    <row r="1302" spans="1:23" x14ac:dyDescent="0.25">
      <c r="A1302" t="s">
        <v>5851</v>
      </c>
      <c r="B1302" s="1">
        <v>43080</v>
      </c>
      <c r="C1302" s="1">
        <v>43074</v>
      </c>
      <c r="D1302">
        <v>18</v>
      </c>
      <c r="E1302">
        <v>24</v>
      </c>
      <c r="F1302" t="s">
        <v>5852</v>
      </c>
      <c r="G1302">
        <v>240093</v>
      </c>
      <c r="H1302">
        <v>7848</v>
      </c>
      <c r="I1302">
        <v>69</v>
      </c>
      <c r="J1302">
        <v>164</v>
      </c>
      <c r="K1302" t="b">
        <v>0</v>
      </c>
      <c r="L1302" t="b">
        <v>0</v>
      </c>
      <c r="M1302">
        <v>1</v>
      </c>
      <c r="N1302" t="b">
        <v>1</v>
      </c>
      <c r="O1302" t="s">
        <v>5853</v>
      </c>
      <c r="P1302" t="s">
        <v>5854</v>
      </c>
      <c r="Q1302" t="s">
        <v>5855</v>
      </c>
      <c r="R1302">
        <v>3</v>
      </c>
      <c r="S1302">
        <v>6</v>
      </c>
      <c r="T1302">
        <v>10</v>
      </c>
      <c r="U1302">
        <v>24</v>
      </c>
      <c r="V1302">
        <v>8</v>
      </c>
      <c r="W1302">
        <v>187094</v>
      </c>
    </row>
    <row r="1303" spans="1:23" x14ac:dyDescent="0.25">
      <c r="A1303" t="s">
        <v>5856</v>
      </c>
      <c r="B1303" s="1">
        <v>43080</v>
      </c>
      <c r="C1303" s="1">
        <v>43074</v>
      </c>
      <c r="D1303">
        <v>20</v>
      </c>
      <c r="E1303">
        <v>22</v>
      </c>
      <c r="F1303" t="s">
        <v>5857</v>
      </c>
      <c r="G1303">
        <v>98413</v>
      </c>
      <c r="H1303">
        <v>7471</v>
      </c>
      <c r="I1303">
        <v>14</v>
      </c>
      <c r="J1303">
        <v>313</v>
      </c>
      <c r="K1303" t="b">
        <v>0</v>
      </c>
      <c r="L1303" t="b">
        <v>0</v>
      </c>
      <c r="M1303">
        <v>2</v>
      </c>
      <c r="N1303" t="b">
        <v>1</v>
      </c>
      <c r="O1303" t="s">
        <v>5858</v>
      </c>
      <c r="P1303" t="s">
        <v>5859</v>
      </c>
      <c r="Q1303" t="s">
        <v>5860</v>
      </c>
      <c r="R1303">
        <v>3</v>
      </c>
      <c r="S1303">
        <v>6</v>
      </c>
      <c r="T1303">
        <v>165</v>
      </c>
      <c r="U1303">
        <v>316</v>
      </c>
      <c r="V1303">
        <v>24</v>
      </c>
      <c r="W1303">
        <v>34941</v>
      </c>
    </row>
    <row r="1304" spans="1:23" x14ac:dyDescent="0.25">
      <c r="A1304" t="s">
        <v>5861</v>
      </c>
      <c r="B1304" s="1">
        <v>43080</v>
      </c>
      <c r="C1304" s="1">
        <v>43075</v>
      </c>
      <c r="D1304">
        <v>14</v>
      </c>
      <c r="E1304">
        <v>10</v>
      </c>
      <c r="F1304" t="s">
        <v>5862</v>
      </c>
      <c r="G1304">
        <v>51816</v>
      </c>
      <c r="H1304">
        <v>480</v>
      </c>
      <c r="I1304">
        <v>14</v>
      </c>
      <c r="J1304">
        <v>51</v>
      </c>
      <c r="K1304" t="b">
        <v>0</v>
      </c>
      <c r="L1304" t="b">
        <v>0</v>
      </c>
      <c r="M1304">
        <v>2</v>
      </c>
      <c r="N1304" t="b">
        <v>1</v>
      </c>
      <c r="O1304" t="s">
        <v>5863</v>
      </c>
      <c r="P1304" t="s">
        <v>5864</v>
      </c>
      <c r="R1304">
        <v>3</v>
      </c>
      <c r="S1304">
        <v>5</v>
      </c>
      <c r="T1304">
        <v>139</v>
      </c>
      <c r="U1304">
        <v>171</v>
      </c>
      <c r="V1304">
        <v>7</v>
      </c>
      <c r="W1304">
        <v>2950</v>
      </c>
    </row>
    <row r="1305" spans="1:23" x14ac:dyDescent="0.25">
      <c r="A1305" t="s">
        <v>5865</v>
      </c>
      <c r="B1305" s="1">
        <v>43079</v>
      </c>
      <c r="C1305" s="1">
        <v>43074</v>
      </c>
      <c r="D1305">
        <v>10</v>
      </c>
      <c r="E1305">
        <v>25</v>
      </c>
      <c r="F1305" t="s">
        <v>229</v>
      </c>
      <c r="G1305">
        <v>173696</v>
      </c>
      <c r="H1305">
        <v>766</v>
      </c>
      <c r="I1305">
        <v>196</v>
      </c>
      <c r="J1305">
        <v>1216</v>
      </c>
      <c r="K1305" t="b">
        <v>0</v>
      </c>
      <c r="L1305" t="b">
        <v>0</v>
      </c>
      <c r="M1305">
        <v>8</v>
      </c>
      <c r="N1305" t="b">
        <v>1</v>
      </c>
      <c r="O1305" t="s">
        <v>5866</v>
      </c>
      <c r="P1305" t="s">
        <v>5867</v>
      </c>
      <c r="Q1305" t="s">
        <v>5868</v>
      </c>
      <c r="R1305">
        <v>2</v>
      </c>
      <c r="S1305">
        <v>5</v>
      </c>
      <c r="T1305">
        <v>183</v>
      </c>
      <c r="U1305">
        <v>262</v>
      </c>
      <c r="V1305">
        <v>18</v>
      </c>
      <c r="W1305">
        <v>2119249</v>
      </c>
    </row>
    <row r="1306" spans="1:23" x14ac:dyDescent="0.25">
      <c r="A1306" t="s">
        <v>5869</v>
      </c>
      <c r="B1306" s="1">
        <v>43078</v>
      </c>
      <c r="C1306" s="1">
        <v>43057</v>
      </c>
      <c r="D1306">
        <v>17</v>
      </c>
      <c r="E1306">
        <v>22</v>
      </c>
      <c r="F1306" t="s">
        <v>5870</v>
      </c>
      <c r="G1306">
        <v>3114</v>
      </c>
      <c r="H1306">
        <v>14</v>
      </c>
      <c r="I1306">
        <v>0</v>
      </c>
      <c r="J1306">
        <v>4</v>
      </c>
      <c r="K1306" t="b">
        <v>0</v>
      </c>
      <c r="L1306" t="b">
        <v>0</v>
      </c>
      <c r="M1306">
        <v>2</v>
      </c>
      <c r="N1306" t="b">
        <v>1</v>
      </c>
      <c r="O1306" t="s">
        <v>5871</v>
      </c>
      <c r="P1306" t="s">
        <v>5872</v>
      </c>
      <c r="Q1306" t="s">
        <v>5873</v>
      </c>
      <c r="R1306">
        <v>1</v>
      </c>
      <c r="S1306">
        <v>21</v>
      </c>
      <c r="T1306">
        <v>18</v>
      </c>
      <c r="U1306">
        <v>55</v>
      </c>
      <c r="V1306">
        <v>9</v>
      </c>
      <c r="W1306">
        <v>221</v>
      </c>
    </row>
    <row r="1307" spans="1:23" x14ac:dyDescent="0.25">
      <c r="A1307" t="s">
        <v>5874</v>
      </c>
      <c r="B1307" s="1">
        <v>43082</v>
      </c>
      <c r="C1307" s="1">
        <v>43077</v>
      </c>
      <c r="D1307">
        <v>22</v>
      </c>
      <c r="E1307">
        <v>24</v>
      </c>
      <c r="F1307" t="s">
        <v>267</v>
      </c>
      <c r="G1307">
        <v>5319685</v>
      </c>
      <c r="H1307">
        <v>95924</v>
      </c>
      <c r="I1307">
        <v>16479</v>
      </c>
      <c r="J1307">
        <v>12613</v>
      </c>
      <c r="K1307" t="b">
        <v>0</v>
      </c>
      <c r="L1307" t="b">
        <v>0</v>
      </c>
      <c r="M1307">
        <v>5</v>
      </c>
      <c r="N1307" t="b">
        <v>1</v>
      </c>
      <c r="O1307" t="s">
        <v>5875</v>
      </c>
      <c r="P1307" t="s">
        <v>5876</v>
      </c>
      <c r="Q1307" t="s">
        <v>5877</v>
      </c>
      <c r="R1307">
        <v>4</v>
      </c>
      <c r="S1307">
        <v>5</v>
      </c>
      <c r="T1307">
        <v>113</v>
      </c>
      <c r="U1307">
        <v>416</v>
      </c>
      <c r="V1307">
        <v>26</v>
      </c>
      <c r="W1307">
        <v>16874196</v>
      </c>
    </row>
    <row r="1308" spans="1:23" x14ac:dyDescent="0.25">
      <c r="A1308" t="s">
        <v>5878</v>
      </c>
      <c r="B1308" s="1">
        <v>43080</v>
      </c>
      <c r="C1308" s="1">
        <v>43078</v>
      </c>
      <c r="D1308">
        <v>21</v>
      </c>
      <c r="E1308">
        <v>24</v>
      </c>
      <c r="F1308" t="s">
        <v>737</v>
      </c>
      <c r="G1308">
        <v>678272</v>
      </c>
      <c r="H1308">
        <v>19605</v>
      </c>
      <c r="I1308">
        <v>539</v>
      </c>
      <c r="J1308">
        <v>2560</v>
      </c>
      <c r="K1308" t="b">
        <v>0</v>
      </c>
      <c r="L1308" t="b">
        <v>0</v>
      </c>
      <c r="M1308">
        <v>4</v>
      </c>
      <c r="N1308" t="b">
        <v>1</v>
      </c>
      <c r="O1308" t="s">
        <v>5879</v>
      </c>
      <c r="P1308" t="s">
        <v>5880</v>
      </c>
      <c r="Q1308" t="s">
        <v>5881</v>
      </c>
      <c r="R1308">
        <v>2</v>
      </c>
      <c r="S1308">
        <v>2</v>
      </c>
      <c r="T1308">
        <v>441</v>
      </c>
      <c r="U1308">
        <v>1403</v>
      </c>
      <c r="V1308">
        <v>29</v>
      </c>
      <c r="W1308">
        <v>3181914</v>
      </c>
    </row>
    <row r="1309" spans="1:23" x14ac:dyDescent="0.25">
      <c r="A1309" t="s">
        <v>5882</v>
      </c>
      <c r="B1309" s="1">
        <v>43081</v>
      </c>
      <c r="C1309" s="1">
        <v>43078</v>
      </c>
      <c r="D1309">
        <v>15</v>
      </c>
      <c r="E1309">
        <v>26</v>
      </c>
      <c r="F1309" t="s">
        <v>2041</v>
      </c>
      <c r="G1309">
        <v>1444978</v>
      </c>
      <c r="H1309">
        <v>69007</v>
      </c>
      <c r="I1309">
        <v>1490</v>
      </c>
      <c r="J1309">
        <v>11582</v>
      </c>
      <c r="K1309" t="b">
        <v>0</v>
      </c>
      <c r="L1309" t="b">
        <v>0</v>
      </c>
      <c r="M1309">
        <v>3</v>
      </c>
      <c r="N1309" t="b">
        <v>1</v>
      </c>
      <c r="O1309" t="s">
        <v>5883</v>
      </c>
      <c r="P1309" t="s">
        <v>5884</v>
      </c>
      <c r="Q1309" t="s">
        <v>5885</v>
      </c>
      <c r="R1309">
        <v>3</v>
      </c>
      <c r="S1309">
        <v>3</v>
      </c>
      <c r="T1309">
        <v>124</v>
      </c>
      <c r="U1309">
        <v>953</v>
      </c>
      <c r="V1309">
        <v>57</v>
      </c>
      <c r="W1309">
        <v>9680325</v>
      </c>
    </row>
    <row r="1310" spans="1:23" x14ac:dyDescent="0.25">
      <c r="A1310" t="s">
        <v>5886</v>
      </c>
      <c r="B1310" s="1">
        <v>43081</v>
      </c>
      <c r="C1310" s="1">
        <v>43078</v>
      </c>
      <c r="D1310">
        <v>8</v>
      </c>
      <c r="E1310">
        <v>24</v>
      </c>
      <c r="F1310" t="s">
        <v>624</v>
      </c>
      <c r="G1310">
        <v>833977</v>
      </c>
      <c r="H1310">
        <v>11517</v>
      </c>
      <c r="I1310">
        <v>984</v>
      </c>
      <c r="J1310">
        <v>1039</v>
      </c>
      <c r="K1310" t="b">
        <v>0</v>
      </c>
      <c r="L1310" t="b">
        <v>0</v>
      </c>
      <c r="M1310">
        <v>0</v>
      </c>
      <c r="N1310" t="b">
        <v>0</v>
      </c>
      <c r="O1310" t="s">
        <v>5887</v>
      </c>
      <c r="P1310" t="s">
        <v>626</v>
      </c>
      <c r="Q1310" t="s">
        <v>5888</v>
      </c>
      <c r="R1310">
        <v>3</v>
      </c>
      <c r="S1310">
        <v>3</v>
      </c>
      <c r="T1310">
        <v>488</v>
      </c>
      <c r="U1310">
        <v>3345</v>
      </c>
      <c r="V1310">
        <v>30</v>
      </c>
      <c r="W1310">
        <v>3965373</v>
      </c>
    </row>
    <row r="1311" spans="1:23" x14ac:dyDescent="0.25">
      <c r="A1311" t="s">
        <v>5889</v>
      </c>
      <c r="B1311" s="1">
        <v>43084</v>
      </c>
      <c r="C1311" s="1">
        <v>43078</v>
      </c>
      <c r="D1311">
        <v>17</v>
      </c>
      <c r="E1311">
        <v>23</v>
      </c>
      <c r="F1311" t="s">
        <v>5890</v>
      </c>
      <c r="G1311">
        <v>645532</v>
      </c>
      <c r="H1311">
        <v>32580</v>
      </c>
      <c r="I1311">
        <v>527</v>
      </c>
      <c r="J1311">
        <v>2553</v>
      </c>
      <c r="K1311" t="b">
        <v>0</v>
      </c>
      <c r="L1311" t="b">
        <v>0</v>
      </c>
      <c r="M1311">
        <v>14</v>
      </c>
      <c r="N1311" t="b">
        <v>1</v>
      </c>
      <c r="O1311" t="s">
        <v>5891</v>
      </c>
      <c r="P1311" t="s">
        <v>5892</v>
      </c>
      <c r="Q1311" t="s">
        <v>5893</v>
      </c>
      <c r="R1311">
        <v>6</v>
      </c>
      <c r="S1311">
        <v>6</v>
      </c>
      <c r="T1311">
        <v>30</v>
      </c>
      <c r="U1311">
        <v>411</v>
      </c>
      <c r="V1311">
        <v>36</v>
      </c>
      <c r="W1311">
        <v>709409</v>
      </c>
    </row>
    <row r="1312" spans="1:23" x14ac:dyDescent="0.25">
      <c r="A1312" t="s">
        <v>5894</v>
      </c>
      <c r="B1312" s="1">
        <v>43081</v>
      </c>
      <c r="C1312" s="1">
        <v>43078</v>
      </c>
      <c r="D1312">
        <v>11</v>
      </c>
      <c r="E1312">
        <v>23</v>
      </c>
      <c r="F1312" t="s">
        <v>1039</v>
      </c>
      <c r="G1312">
        <v>289522</v>
      </c>
      <c r="H1312">
        <v>4424</v>
      </c>
      <c r="I1312">
        <v>119</v>
      </c>
      <c r="J1312">
        <v>463</v>
      </c>
      <c r="K1312" t="b">
        <v>0</v>
      </c>
      <c r="L1312" t="b">
        <v>0</v>
      </c>
      <c r="M1312">
        <v>4</v>
      </c>
      <c r="N1312" t="b">
        <v>1</v>
      </c>
      <c r="O1312" t="s">
        <v>5895</v>
      </c>
      <c r="P1312" t="s">
        <v>5896</v>
      </c>
      <c r="Q1312" t="s">
        <v>5897</v>
      </c>
      <c r="R1312">
        <v>3</v>
      </c>
      <c r="S1312">
        <v>3</v>
      </c>
      <c r="T1312">
        <v>488</v>
      </c>
      <c r="U1312">
        <v>2932</v>
      </c>
      <c r="V1312">
        <v>41</v>
      </c>
      <c r="W1312">
        <v>15769455</v>
      </c>
    </row>
    <row r="1313" spans="1:23" x14ac:dyDescent="0.25">
      <c r="A1313" t="s">
        <v>5898</v>
      </c>
      <c r="B1313" s="1">
        <v>43079</v>
      </c>
      <c r="C1313" s="1">
        <v>43079</v>
      </c>
      <c r="D1313">
        <v>6</v>
      </c>
      <c r="E1313">
        <v>24</v>
      </c>
      <c r="F1313" t="s">
        <v>54</v>
      </c>
      <c r="G1313">
        <v>9423</v>
      </c>
      <c r="H1313">
        <v>785</v>
      </c>
      <c r="I1313">
        <v>17</v>
      </c>
      <c r="J1313">
        <v>129</v>
      </c>
      <c r="K1313" t="b">
        <v>0</v>
      </c>
      <c r="L1313" t="b">
        <v>0</v>
      </c>
      <c r="M1313">
        <v>2</v>
      </c>
      <c r="N1313" t="b">
        <v>1</v>
      </c>
      <c r="O1313" t="s">
        <v>5899</v>
      </c>
      <c r="P1313" t="s">
        <v>5900</v>
      </c>
      <c r="Q1313" t="s">
        <v>5901</v>
      </c>
      <c r="R1313">
        <v>1</v>
      </c>
      <c r="S1313">
        <v>0</v>
      </c>
      <c r="T1313">
        <v>488</v>
      </c>
      <c r="U1313">
        <v>2029</v>
      </c>
      <c r="V1313">
        <v>38</v>
      </c>
      <c r="W1313">
        <v>5292034</v>
      </c>
    </row>
    <row r="1314" spans="1:23" x14ac:dyDescent="0.25">
      <c r="A1314" t="s">
        <v>5902</v>
      </c>
      <c r="B1314" s="1">
        <v>43084</v>
      </c>
      <c r="C1314" s="1">
        <v>43078</v>
      </c>
      <c r="D1314">
        <v>1</v>
      </c>
      <c r="E1314">
        <v>26</v>
      </c>
      <c r="F1314" t="s">
        <v>5903</v>
      </c>
      <c r="G1314">
        <v>678631</v>
      </c>
      <c r="H1314">
        <v>28814</v>
      </c>
      <c r="I1314">
        <v>665</v>
      </c>
      <c r="J1314">
        <v>2281</v>
      </c>
      <c r="K1314" t="b">
        <v>0</v>
      </c>
      <c r="L1314" t="b">
        <v>0</v>
      </c>
      <c r="M1314">
        <v>1</v>
      </c>
      <c r="N1314" t="b">
        <v>1</v>
      </c>
      <c r="O1314" t="s">
        <v>5904</v>
      </c>
      <c r="P1314" t="s">
        <v>5905</v>
      </c>
      <c r="Q1314" t="s">
        <v>5906</v>
      </c>
      <c r="R1314">
        <v>6</v>
      </c>
      <c r="S1314">
        <v>6</v>
      </c>
      <c r="T1314">
        <v>79</v>
      </c>
      <c r="U1314">
        <v>156</v>
      </c>
      <c r="V1314">
        <v>13</v>
      </c>
      <c r="W1314">
        <v>2979592</v>
      </c>
    </row>
    <row r="1315" spans="1:23" x14ac:dyDescent="0.25">
      <c r="A1315" t="s">
        <v>5907</v>
      </c>
      <c r="B1315" s="1">
        <v>43084</v>
      </c>
      <c r="C1315" s="1">
        <v>43077</v>
      </c>
      <c r="D1315">
        <v>18</v>
      </c>
      <c r="E1315">
        <v>24</v>
      </c>
      <c r="F1315" t="s">
        <v>5908</v>
      </c>
      <c r="G1315">
        <v>209868</v>
      </c>
      <c r="H1315">
        <v>1745</v>
      </c>
      <c r="I1315">
        <v>197</v>
      </c>
      <c r="J1315">
        <v>113</v>
      </c>
      <c r="K1315" t="b">
        <v>0</v>
      </c>
      <c r="L1315" t="b">
        <v>0</v>
      </c>
      <c r="M1315">
        <v>5</v>
      </c>
      <c r="N1315" t="b">
        <v>1</v>
      </c>
      <c r="O1315" t="s">
        <v>5909</v>
      </c>
      <c r="P1315" t="s">
        <v>5910</v>
      </c>
      <c r="Q1315" t="s">
        <v>5911</v>
      </c>
      <c r="R1315">
        <v>6</v>
      </c>
      <c r="S1315">
        <v>7</v>
      </c>
      <c r="T1315">
        <v>45</v>
      </c>
      <c r="U1315">
        <v>141</v>
      </c>
      <c r="V1315">
        <v>17</v>
      </c>
      <c r="W1315">
        <v>4488789</v>
      </c>
    </row>
    <row r="1316" spans="1:23" x14ac:dyDescent="0.25">
      <c r="A1316" t="s">
        <v>5912</v>
      </c>
      <c r="B1316" s="1">
        <v>43084</v>
      </c>
      <c r="C1316" s="1">
        <v>43078</v>
      </c>
      <c r="D1316">
        <v>16</v>
      </c>
      <c r="E1316">
        <v>22</v>
      </c>
      <c r="F1316" t="s">
        <v>4981</v>
      </c>
      <c r="G1316">
        <v>398429</v>
      </c>
      <c r="H1316">
        <v>17454</v>
      </c>
      <c r="I1316">
        <v>1322</v>
      </c>
      <c r="J1316">
        <v>1863</v>
      </c>
      <c r="K1316" t="b">
        <v>0</v>
      </c>
      <c r="L1316" t="b">
        <v>0</v>
      </c>
      <c r="M1316">
        <v>1</v>
      </c>
      <c r="N1316" t="b">
        <v>1</v>
      </c>
      <c r="O1316" t="s">
        <v>5913</v>
      </c>
      <c r="P1316" t="s">
        <v>5914</v>
      </c>
      <c r="Q1316" t="s">
        <v>5915</v>
      </c>
      <c r="R1316">
        <v>6</v>
      </c>
      <c r="S1316">
        <v>6</v>
      </c>
      <c r="T1316">
        <v>92</v>
      </c>
      <c r="U1316">
        <v>725</v>
      </c>
      <c r="V1316">
        <v>43</v>
      </c>
      <c r="W1316">
        <v>9230156</v>
      </c>
    </row>
    <row r="1317" spans="1:23" x14ac:dyDescent="0.25">
      <c r="A1317" t="s">
        <v>5916</v>
      </c>
      <c r="B1317" s="1">
        <v>43084</v>
      </c>
      <c r="C1317" s="1">
        <v>43078</v>
      </c>
      <c r="D1317">
        <v>1</v>
      </c>
      <c r="E1317">
        <v>22</v>
      </c>
      <c r="F1317" t="s">
        <v>3260</v>
      </c>
      <c r="G1317">
        <v>599176</v>
      </c>
      <c r="H1317">
        <v>16142</v>
      </c>
      <c r="I1317">
        <v>3355</v>
      </c>
      <c r="J1317">
        <v>3008</v>
      </c>
      <c r="K1317" t="b">
        <v>0</v>
      </c>
      <c r="L1317" t="b">
        <v>0</v>
      </c>
      <c r="M1317">
        <v>4</v>
      </c>
      <c r="N1317" t="b">
        <v>1</v>
      </c>
      <c r="O1317" t="s">
        <v>5917</v>
      </c>
      <c r="P1317" t="s">
        <v>5918</v>
      </c>
      <c r="Q1317" t="s">
        <v>5919</v>
      </c>
      <c r="R1317">
        <v>6</v>
      </c>
      <c r="S1317">
        <v>6</v>
      </c>
      <c r="T1317">
        <v>81</v>
      </c>
      <c r="U1317">
        <v>313</v>
      </c>
      <c r="V1317">
        <v>24</v>
      </c>
      <c r="W1317">
        <v>14889874</v>
      </c>
    </row>
    <row r="1318" spans="1:23" x14ac:dyDescent="0.25">
      <c r="A1318" t="s">
        <v>5920</v>
      </c>
      <c r="B1318" s="1">
        <v>43083</v>
      </c>
      <c r="C1318" s="1">
        <v>43077</v>
      </c>
      <c r="D1318">
        <v>21</v>
      </c>
      <c r="E1318">
        <v>24</v>
      </c>
      <c r="F1318" t="s">
        <v>876</v>
      </c>
      <c r="G1318">
        <v>985425</v>
      </c>
      <c r="H1318">
        <v>86369</v>
      </c>
      <c r="I1318">
        <v>3087</v>
      </c>
      <c r="J1318">
        <v>20494</v>
      </c>
      <c r="K1318" t="b">
        <v>0</v>
      </c>
      <c r="L1318" t="b">
        <v>0</v>
      </c>
      <c r="M1318">
        <v>3</v>
      </c>
      <c r="N1318" t="b">
        <v>1</v>
      </c>
      <c r="O1318" t="s">
        <v>5921</v>
      </c>
      <c r="P1318" t="s">
        <v>5922</v>
      </c>
      <c r="Q1318" t="s">
        <v>5923</v>
      </c>
      <c r="R1318">
        <v>5</v>
      </c>
      <c r="S1318">
        <v>6</v>
      </c>
      <c r="T1318">
        <v>92</v>
      </c>
      <c r="U1318">
        <v>409</v>
      </c>
      <c r="V1318">
        <v>24</v>
      </c>
      <c r="W1318">
        <v>3225647</v>
      </c>
    </row>
    <row r="1319" spans="1:23" x14ac:dyDescent="0.25">
      <c r="A1319" t="s">
        <v>5924</v>
      </c>
      <c r="B1319" s="1">
        <v>43083</v>
      </c>
      <c r="C1319" s="1">
        <v>43077</v>
      </c>
      <c r="D1319">
        <v>21</v>
      </c>
      <c r="E1319">
        <v>26</v>
      </c>
      <c r="F1319" t="s">
        <v>3255</v>
      </c>
      <c r="G1319">
        <v>168910</v>
      </c>
      <c r="H1319">
        <v>10519</v>
      </c>
      <c r="I1319">
        <v>321</v>
      </c>
      <c r="J1319">
        <v>3579</v>
      </c>
      <c r="K1319" t="b">
        <v>0</v>
      </c>
      <c r="L1319" t="b">
        <v>0</v>
      </c>
      <c r="M1319">
        <v>0</v>
      </c>
      <c r="N1319" t="b">
        <v>0</v>
      </c>
      <c r="O1319" t="s">
        <v>5925</v>
      </c>
      <c r="P1319" t="s">
        <v>5926</v>
      </c>
      <c r="Q1319" t="s">
        <v>5927</v>
      </c>
      <c r="R1319">
        <v>5</v>
      </c>
      <c r="S1319">
        <v>6</v>
      </c>
      <c r="T1319">
        <v>488</v>
      </c>
      <c r="U1319">
        <v>1359</v>
      </c>
      <c r="V1319">
        <v>41</v>
      </c>
      <c r="W1319">
        <v>8165952</v>
      </c>
    </row>
    <row r="1320" spans="1:23" x14ac:dyDescent="0.25">
      <c r="A1320" t="s">
        <v>5928</v>
      </c>
      <c r="B1320" s="1">
        <v>43082</v>
      </c>
      <c r="C1320" s="1">
        <v>43077</v>
      </c>
      <c r="D1320">
        <v>21</v>
      </c>
      <c r="E1320">
        <v>22</v>
      </c>
      <c r="F1320" t="s">
        <v>362</v>
      </c>
      <c r="G1320">
        <v>325386</v>
      </c>
      <c r="H1320">
        <v>6688</v>
      </c>
      <c r="I1320">
        <v>105</v>
      </c>
      <c r="J1320">
        <v>282</v>
      </c>
      <c r="K1320" t="b">
        <v>0</v>
      </c>
      <c r="L1320" t="b">
        <v>0</v>
      </c>
      <c r="M1320">
        <v>1</v>
      </c>
      <c r="N1320" t="b">
        <v>1</v>
      </c>
      <c r="O1320" t="s">
        <v>5929</v>
      </c>
      <c r="P1320" t="s">
        <v>5930</v>
      </c>
      <c r="Q1320" t="s">
        <v>5931</v>
      </c>
      <c r="R1320">
        <v>4</v>
      </c>
      <c r="S1320">
        <v>5</v>
      </c>
      <c r="T1320">
        <v>42</v>
      </c>
      <c r="U1320">
        <v>127</v>
      </c>
      <c r="V1320">
        <v>9</v>
      </c>
      <c r="W1320">
        <v>1461545</v>
      </c>
    </row>
    <row r="1321" spans="1:23" x14ac:dyDescent="0.25">
      <c r="A1321" t="s">
        <v>5932</v>
      </c>
      <c r="B1321" s="1">
        <v>43083</v>
      </c>
      <c r="C1321" s="1">
        <v>43078</v>
      </c>
      <c r="D1321">
        <v>0</v>
      </c>
      <c r="E1321">
        <v>17</v>
      </c>
      <c r="F1321" t="s">
        <v>1466</v>
      </c>
      <c r="G1321">
        <v>120078</v>
      </c>
      <c r="H1321">
        <v>1576</v>
      </c>
      <c r="I1321">
        <v>63</v>
      </c>
      <c r="J1321">
        <v>147</v>
      </c>
      <c r="K1321" t="b">
        <v>0</v>
      </c>
      <c r="L1321" t="b">
        <v>0</v>
      </c>
      <c r="M1321">
        <v>2</v>
      </c>
      <c r="N1321" t="b">
        <v>1</v>
      </c>
      <c r="O1321" t="s">
        <v>5933</v>
      </c>
      <c r="P1321" t="s">
        <v>1468</v>
      </c>
      <c r="Q1321" t="s">
        <v>5934</v>
      </c>
      <c r="R1321">
        <v>5</v>
      </c>
      <c r="S1321">
        <v>5</v>
      </c>
      <c r="T1321">
        <v>98</v>
      </c>
      <c r="U1321">
        <v>198</v>
      </c>
      <c r="V1321">
        <v>3</v>
      </c>
      <c r="W1321">
        <v>8707071</v>
      </c>
    </row>
    <row r="1322" spans="1:23" x14ac:dyDescent="0.25">
      <c r="A1322" t="s">
        <v>5935</v>
      </c>
      <c r="B1322" s="1">
        <v>43084</v>
      </c>
      <c r="C1322" s="1">
        <v>43078</v>
      </c>
      <c r="D1322">
        <v>18</v>
      </c>
      <c r="E1322">
        <v>26</v>
      </c>
      <c r="F1322" t="s">
        <v>908</v>
      </c>
      <c r="G1322">
        <v>104200</v>
      </c>
      <c r="H1322">
        <v>5295</v>
      </c>
      <c r="I1322">
        <v>52</v>
      </c>
      <c r="J1322">
        <v>184</v>
      </c>
      <c r="K1322" t="b">
        <v>0</v>
      </c>
      <c r="L1322" t="b">
        <v>0</v>
      </c>
      <c r="M1322">
        <v>5</v>
      </c>
      <c r="N1322" t="b">
        <v>1</v>
      </c>
      <c r="O1322" t="s">
        <v>5936</v>
      </c>
      <c r="P1322" t="s">
        <v>5937</v>
      </c>
      <c r="Q1322" t="s">
        <v>5938</v>
      </c>
      <c r="R1322">
        <v>6</v>
      </c>
      <c r="S1322">
        <v>6</v>
      </c>
      <c r="T1322">
        <v>110</v>
      </c>
      <c r="U1322">
        <v>350</v>
      </c>
      <c r="V1322">
        <v>33</v>
      </c>
      <c r="W1322">
        <v>1206997</v>
      </c>
    </row>
    <row r="1323" spans="1:23" x14ac:dyDescent="0.25">
      <c r="A1323" t="s">
        <v>5939</v>
      </c>
      <c r="B1323" s="1">
        <v>43083</v>
      </c>
      <c r="C1323" s="1">
        <v>43077</v>
      </c>
      <c r="D1323">
        <v>16</v>
      </c>
      <c r="E1323">
        <v>24</v>
      </c>
      <c r="F1323" t="s">
        <v>5940</v>
      </c>
      <c r="G1323">
        <v>100896</v>
      </c>
      <c r="H1323">
        <v>2618</v>
      </c>
      <c r="I1323">
        <v>82</v>
      </c>
      <c r="J1323">
        <v>161</v>
      </c>
      <c r="K1323" t="b">
        <v>0</v>
      </c>
      <c r="L1323" t="b">
        <v>0</v>
      </c>
      <c r="M1323">
        <v>0</v>
      </c>
      <c r="N1323" t="b">
        <v>0</v>
      </c>
      <c r="O1323" t="s">
        <v>5941</v>
      </c>
      <c r="P1323" t="s">
        <v>5942</v>
      </c>
      <c r="Q1323" t="s">
        <v>5943</v>
      </c>
      <c r="R1323">
        <v>5</v>
      </c>
      <c r="S1323">
        <v>6</v>
      </c>
      <c r="T1323">
        <v>73</v>
      </c>
      <c r="U1323">
        <v>149</v>
      </c>
      <c r="V1323">
        <v>12</v>
      </c>
      <c r="W1323">
        <v>17190</v>
      </c>
    </row>
    <row r="1324" spans="1:23" x14ac:dyDescent="0.25">
      <c r="A1324" t="s">
        <v>5944</v>
      </c>
      <c r="B1324" s="1">
        <v>43082</v>
      </c>
      <c r="C1324" s="1">
        <v>43077</v>
      </c>
      <c r="D1324">
        <v>22</v>
      </c>
      <c r="E1324">
        <v>26</v>
      </c>
      <c r="F1324" t="s">
        <v>427</v>
      </c>
      <c r="G1324">
        <v>45934</v>
      </c>
      <c r="H1324">
        <v>2688</v>
      </c>
      <c r="I1324">
        <v>53</v>
      </c>
      <c r="J1324">
        <v>531</v>
      </c>
      <c r="K1324" t="b">
        <v>0</v>
      </c>
      <c r="L1324" t="b">
        <v>0</v>
      </c>
      <c r="M1324">
        <v>2</v>
      </c>
      <c r="N1324" t="b">
        <v>1</v>
      </c>
      <c r="O1324" t="s">
        <v>5945</v>
      </c>
      <c r="P1324" t="s">
        <v>5946</v>
      </c>
      <c r="R1324">
        <v>4</v>
      </c>
      <c r="S1324">
        <v>5</v>
      </c>
      <c r="T1324">
        <v>6</v>
      </c>
      <c r="U1324">
        <v>14</v>
      </c>
      <c r="V1324">
        <v>9</v>
      </c>
      <c r="W1324">
        <v>183889</v>
      </c>
    </row>
    <row r="1325" spans="1:23" x14ac:dyDescent="0.25">
      <c r="A1325" t="s">
        <v>5947</v>
      </c>
      <c r="B1325" s="1">
        <v>43084</v>
      </c>
      <c r="C1325" s="1">
        <v>43078</v>
      </c>
      <c r="D1325">
        <v>16</v>
      </c>
      <c r="E1325">
        <v>22</v>
      </c>
      <c r="F1325" t="s">
        <v>5948</v>
      </c>
      <c r="G1325">
        <v>115838</v>
      </c>
      <c r="H1325">
        <v>14621</v>
      </c>
      <c r="I1325">
        <v>293</v>
      </c>
      <c r="J1325">
        <v>966</v>
      </c>
      <c r="K1325" t="b">
        <v>0</v>
      </c>
      <c r="L1325" t="b">
        <v>0</v>
      </c>
      <c r="M1325">
        <v>6</v>
      </c>
      <c r="N1325" t="b">
        <v>1</v>
      </c>
      <c r="O1325" t="s">
        <v>5949</v>
      </c>
      <c r="P1325" t="s">
        <v>5950</v>
      </c>
      <c r="Q1325" t="s">
        <v>5951</v>
      </c>
      <c r="R1325">
        <v>6</v>
      </c>
      <c r="S1325">
        <v>6</v>
      </c>
      <c r="T1325">
        <v>36</v>
      </c>
      <c r="U1325">
        <v>156</v>
      </c>
      <c r="V1325">
        <v>28</v>
      </c>
      <c r="W1325">
        <v>0</v>
      </c>
    </row>
    <row r="1326" spans="1:23" x14ac:dyDescent="0.25">
      <c r="A1326" t="s">
        <v>5952</v>
      </c>
      <c r="B1326" s="1">
        <v>43082</v>
      </c>
      <c r="C1326" s="1">
        <v>43077</v>
      </c>
      <c r="D1326">
        <v>19</v>
      </c>
      <c r="E1326">
        <v>22</v>
      </c>
      <c r="F1326" t="s">
        <v>5953</v>
      </c>
      <c r="G1326">
        <v>37170</v>
      </c>
      <c r="H1326">
        <v>1933</v>
      </c>
      <c r="I1326">
        <v>30</v>
      </c>
      <c r="J1326">
        <v>143</v>
      </c>
      <c r="K1326" t="b">
        <v>0</v>
      </c>
      <c r="L1326" t="b">
        <v>0</v>
      </c>
      <c r="M1326">
        <v>0</v>
      </c>
      <c r="N1326" t="b">
        <v>0</v>
      </c>
      <c r="O1326" t="s">
        <v>5954</v>
      </c>
      <c r="P1326" t="s">
        <v>5955</v>
      </c>
      <c r="Q1326" t="s">
        <v>5956</v>
      </c>
      <c r="R1326">
        <v>4</v>
      </c>
      <c r="S1326">
        <v>5</v>
      </c>
      <c r="T1326">
        <v>91</v>
      </c>
      <c r="U1326">
        <v>251</v>
      </c>
      <c r="V1326">
        <v>30</v>
      </c>
      <c r="W1326">
        <v>713426</v>
      </c>
    </row>
    <row r="1327" spans="1:23" x14ac:dyDescent="0.25">
      <c r="A1327" t="s">
        <v>5957</v>
      </c>
      <c r="B1327" s="1">
        <v>43081</v>
      </c>
      <c r="C1327" s="1">
        <v>43076</v>
      </c>
      <c r="D1327">
        <v>20</v>
      </c>
      <c r="E1327">
        <v>24</v>
      </c>
      <c r="F1327" t="s">
        <v>1474</v>
      </c>
      <c r="G1327">
        <v>6483</v>
      </c>
      <c r="H1327">
        <v>492</v>
      </c>
      <c r="I1327">
        <v>45</v>
      </c>
      <c r="J1327">
        <v>61</v>
      </c>
      <c r="K1327" t="b">
        <v>0</v>
      </c>
      <c r="L1327" t="b">
        <v>0</v>
      </c>
      <c r="M1327">
        <v>3</v>
      </c>
      <c r="N1327" t="b">
        <v>1</v>
      </c>
      <c r="O1327" t="s">
        <v>5958</v>
      </c>
      <c r="P1327" t="s">
        <v>5959</v>
      </c>
      <c r="Q1327" t="s">
        <v>5960</v>
      </c>
      <c r="R1327">
        <v>3</v>
      </c>
      <c r="S1327">
        <v>5</v>
      </c>
      <c r="T1327">
        <v>441</v>
      </c>
      <c r="U1327">
        <v>1152</v>
      </c>
      <c r="V1327">
        <v>19</v>
      </c>
      <c r="W1327">
        <v>435897</v>
      </c>
    </row>
    <row r="1328" spans="1:23" x14ac:dyDescent="0.25">
      <c r="A1328" t="s">
        <v>5961</v>
      </c>
      <c r="B1328" s="1">
        <v>43081</v>
      </c>
      <c r="C1328" s="1">
        <v>43074</v>
      </c>
      <c r="D1328">
        <v>18</v>
      </c>
      <c r="E1328">
        <v>10</v>
      </c>
      <c r="F1328" t="s">
        <v>5962</v>
      </c>
      <c r="G1328">
        <v>320858</v>
      </c>
      <c r="H1328">
        <v>1483</v>
      </c>
      <c r="I1328">
        <v>71</v>
      </c>
      <c r="J1328">
        <v>29</v>
      </c>
      <c r="K1328" t="b">
        <v>0</v>
      </c>
      <c r="L1328" t="b">
        <v>0</v>
      </c>
      <c r="M1328">
        <v>5</v>
      </c>
      <c r="N1328" t="b">
        <v>1</v>
      </c>
      <c r="O1328" t="s">
        <v>5963</v>
      </c>
      <c r="P1328" t="s">
        <v>5964</v>
      </c>
      <c r="Q1328" t="s">
        <v>5965</v>
      </c>
      <c r="R1328">
        <v>3</v>
      </c>
      <c r="S1328">
        <v>7</v>
      </c>
      <c r="T1328">
        <v>110</v>
      </c>
      <c r="U1328">
        <v>315</v>
      </c>
      <c r="V1328">
        <v>19</v>
      </c>
      <c r="W1328">
        <v>1464960</v>
      </c>
    </row>
    <row r="1329" spans="1:23" x14ac:dyDescent="0.25">
      <c r="A1329" t="s">
        <v>5966</v>
      </c>
      <c r="B1329" s="1">
        <v>43080</v>
      </c>
      <c r="C1329" s="1">
        <v>43074</v>
      </c>
      <c r="D1329">
        <v>13</v>
      </c>
      <c r="E1329">
        <v>22</v>
      </c>
      <c r="F1329" t="s">
        <v>5967</v>
      </c>
      <c r="G1329">
        <v>127940</v>
      </c>
      <c r="H1329">
        <v>11839</v>
      </c>
      <c r="I1329">
        <v>150</v>
      </c>
      <c r="J1329">
        <v>1358</v>
      </c>
      <c r="K1329" t="b">
        <v>0</v>
      </c>
      <c r="L1329" t="b">
        <v>0</v>
      </c>
      <c r="M1329">
        <v>2</v>
      </c>
      <c r="N1329" t="b">
        <v>1</v>
      </c>
      <c r="O1329" t="s">
        <v>5968</v>
      </c>
      <c r="P1329" t="s">
        <v>5969</v>
      </c>
      <c r="Q1329" t="s">
        <v>5970</v>
      </c>
      <c r="R1329">
        <v>2</v>
      </c>
      <c r="S1329">
        <v>6</v>
      </c>
      <c r="T1329">
        <v>79</v>
      </c>
      <c r="U1329">
        <v>161</v>
      </c>
      <c r="V1329">
        <v>23</v>
      </c>
      <c r="W1329">
        <v>807139</v>
      </c>
    </row>
    <row r="1330" spans="1:23" x14ac:dyDescent="0.25">
      <c r="A1330" t="s">
        <v>5971</v>
      </c>
      <c r="B1330" s="1">
        <v>43079</v>
      </c>
      <c r="C1330" s="1">
        <v>43074</v>
      </c>
      <c r="D1330">
        <v>18</v>
      </c>
      <c r="E1330">
        <v>24</v>
      </c>
      <c r="F1330" t="s">
        <v>1119</v>
      </c>
      <c r="G1330">
        <v>1774</v>
      </c>
      <c r="H1330">
        <v>14</v>
      </c>
      <c r="I1330">
        <v>5</v>
      </c>
      <c r="J1330">
        <v>10</v>
      </c>
      <c r="K1330" t="b">
        <v>0</v>
      </c>
      <c r="L1330" t="b">
        <v>0</v>
      </c>
      <c r="M1330">
        <v>7</v>
      </c>
      <c r="N1330" t="b">
        <v>1</v>
      </c>
      <c r="O1330" t="s">
        <v>5972</v>
      </c>
      <c r="P1330" t="s">
        <v>5973</v>
      </c>
      <c r="Q1330" s="2" t="s">
        <v>5974</v>
      </c>
      <c r="R1330">
        <v>1</v>
      </c>
      <c r="S1330">
        <v>5</v>
      </c>
      <c r="T1330">
        <v>164</v>
      </c>
      <c r="U1330">
        <v>809</v>
      </c>
      <c r="V1330">
        <v>24</v>
      </c>
      <c r="W1330">
        <v>156448</v>
      </c>
    </row>
    <row r="1331" spans="1:23" x14ac:dyDescent="0.25">
      <c r="A1331" t="s">
        <v>5975</v>
      </c>
      <c r="B1331" s="1">
        <v>43082</v>
      </c>
      <c r="C1331" s="1">
        <v>43079</v>
      </c>
      <c r="D1331">
        <v>18</v>
      </c>
      <c r="E1331">
        <v>24</v>
      </c>
      <c r="F1331" t="s">
        <v>1571</v>
      </c>
      <c r="G1331">
        <v>9523267</v>
      </c>
      <c r="H1331">
        <v>154281</v>
      </c>
      <c r="I1331">
        <v>7854</v>
      </c>
      <c r="J1331">
        <v>29706</v>
      </c>
      <c r="K1331" t="b">
        <v>0</v>
      </c>
      <c r="L1331" t="b">
        <v>0</v>
      </c>
      <c r="M1331">
        <v>1</v>
      </c>
      <c r="N1331" t="b">
        <v>1</v>
      </c>
      <c r="O1331" t="s">
        <v>5976</v>
      </c>
      <c r="P1331" t="s">
        <v>5977</v>
      </c>
      <c r="Q1331" t="s">
        <v>5978</v>
      </c>
      <c r="R1331">
        <v>3</v>
      </c>
      <c r="S1331">
        <v>3</v>
      </c>
      <c r="T1331">
        <v>20</v>
      </c>
      <c r="U1331">
        <v>155</v>
      </c>
      <c r="V1331">
        <v>30</v>
      </c>
      <c r="W1331">
        <v>5029965</v>
      </c>
    </row>
    <row r="1332" spans="1:23" x14ac:dyDescent="0.25">
      <c r="A1332" t="s">
        <v>5979</v>
      </c>
      <c r="B1332" s="1">
        <v>43086</v>
      </c>
      <c r="C1332" s="1">
        <v>43079</v>
      </c>
      <c r="D1332">
        <v>8</v>
      </c>
      <c r="E1332">
        <v>24</v>
      </c>
      <c r="F1332" t="s">
        <v>54</v>
      </c>
      <c r="G1332">
        <v>2935898</v>
      </c>
      <c r="H1332">
        <v>28777</v>
      </c>
      <c r="I1332">
        <v>4642</v>
      </c>
      <c r="J1332">
        <v>3742</v>
      </c>
      <c r="K1332" t="b">
        <v>0</v>
      </c>
      <c r="L1332" t="b">
        <v>0</v>
      </c>
      <c r="M1332">
        <v>1</v>
      </c>
      <c r="N1332" t="b">
        <v>1</v>
      </c>
      <c r="O1332" t="s">
        <v>5980</v>
      </c>
      <c r="P1332" t="s">
        <v>5981</v>
      </c>
      <c r="Q1332" t="s">
        <v>5982</v>
      </c>
      <c r="R1332">
        <v>7</v>
      </c>
      <c r="S1332">
        <v>7</v>
      </c>
      <c r="T1332">
        <v>488</v>
      </c>
      <c r="U1332">
        <v>2159</v>
      </c>
      <c r="V1332">
        <v>38</v>
      </c>
      <c r="W1332">
        <v>5292034</v>
      </c>
    </row>
    <row r="1333" spans="1:23" x14ac:dyDescent="0.25">
      <c r="A1333" t="s">
        <v>5983</v>
      </c>
      <c r="B1333" s="1">
        <v>43085</v>
      </c>
      <c r="C1333" s="1">
        <v>43079</v>
      </c>
      <c r="D1333">
        <v>0</v>
      </c>
      <c r="E1333">
        <v>23</v>
      </c>
      <c r="F1333" t="s">
        <v>5984</v>
      </c>
      <c r="G1333">
        <v>5102153</v>
      </c>
      <c r="H1333">
        <v>258658</v>
      </c>
      <c r="I1333">
        <v>3703</v>
      </c>
      <c r="J1333">
        <v>20147</v>
      </c>
      <c r="K1333" t="b">
        <v>0</v>
      </c>
      <c r="L1333" t="b">
        <v>0</v>
      </c>
      <c r="M1333">
        <v>2</v>
      </c>
      <c r="N1333" t="b">
        <v>1</v>
      </c>
      <c r="O1333" t="s">
        <v>5985</v>
      </c>
      <c r="P1333" t="s">
        <v>5986</v>
      </c>
      <c r="Q1333" t="s">
        <v>5987</v>
      </c>
      <c r="R1333">
        <v>6</v>
      </c>
      <c r="S1333">
        <v>6</v>
      </c>
      <c r="T1333">
        <v>488</v>
      </c>
      <c r="U1333">
        <v>1070</v>
      </c>
      <c r="V1333">
        <v>12</v>
      </c>
      <c r="W1333">
        <v>6673117</v>
      </c>
    </row>
    <row r="1334" spans="1:23" x14ac:dyDescent="0.25">
      <c r="A1334" t="s">
        <v>5988</v>
      </c>
      <c r="B1334" s="1">
        <v>43082</v>
      </c>
      <c r="C1334" s="1">
        <v>43079</v>
      </c>
      <c r="D1334">
        <v>1</v>
      </c>
      <c r="E1334">
        <v>24</v>
      </c>
      <c r="F1334" t="s">
        <v>5989</v>
      </c>
      <c r="G1334">
        <v>1382900</v>
      </c>
      <c r="H1334">
        <v>23250</v>
      </c>
      <c r="I1334">
        <v>6010</v>
      </c>
      <c r="J1334">
        <v>4566</v>
      </c>
      <c r="K1334" t="b">
        <v>0</v>
      </c>
      <c r="L1334" t="b">
        <v>0</v>
      </c>
      <c r="M1334">
        <v>2</v>
      </c>
      <c r="N1334" t="b">
        <v>1</v>
      </c>
      <c r="O1334" t="s">
        <v>5990</v>
      </c>
      <c r="P1334" t="s">
        <v>5991</v>
      </c>
      <c r="Q1334" t="s">
        <v>5992</v>
      </c>
      <c r="R1334">
        <v>3</v>
      </c>
      <c r="S1334">
        <v>3</v>
      </c>
      <c r="T1334">
        <v>27</v>
      </c>
      <c r="U1334">
        <v>48</v>
      </c>
      <c r="V1334">
        <v>4</v>
      </c>
      <c r="W1334">
        <v>0</v>
      </c>
    </row>
    <row r="1335" spans="1:23" x14ac:dyDescent="0.25">
      <c r="A1335" t="s">
        <v>5993</v>
      </c>
      <c r="B1335" s="1">
        <v>43085</v>
      </c>
      <c r="C1335" s="1">
        <v>43079</v>
      </c>
      <c r="D1335">
        <v>5</v>
      </c>
      <c r="E1335">
        <v>22</v>
      </c>
      <c r="F1335" t="s">
        <v>352</v>
      </c>
      <c r="G1335">
        <v>2828138</v>
      </c>
      <c r="H1335">
        <v>129998</v>
      </c>
      <c r="I1335">
        <v>1990</v>
      </c>
      <c r="J1335">
        <v>22065</v>
      </c>
      <c r="K1335" t="b">
        <v>0</v>
      </c>
      <c r="L1335" t="b">
        <v>0</v>
      </c>
      <c r="M1335">
        <v>4</v>
      </c>
      <c r="N1335" t="b">
        <v>1</v>
      </c>
      <c r="O1335" t="s">
        <v>5994</v>
      </c>
      <c r="P1335" t="s">
        <v>5995</v>
      </c>
      <c r="Q1335" t="s">
        <v>5996</v>
      </c>
      <c r="R1335">
        <v>6</v>
      </c>
      <c r="S1335">
        <v>6</v>
      </c>
      <c r="T1335">
        <v>60</v>
      </c>
      <c r="U1335">
        <v>174</v>
      </c>
      <c r="V1335">
        <v>32</v>
      </c>
      <c r="W1335">
        <v>4169227</v>
      </c>
    </row>
    <row r="1336" spans="1:23" x14ac:dyDescent="0.25">
      <c r="A1336" t="s">
        <v>5997</v>
      </c>
      <c r="B1336" s="1">
        <v>43083</v>
      </c>
      <c r="C1336" s="1">
        <v>43079</v>
      </c>
      <c r="D1336">
        <v>2</v>
      </c>
      <c r="E1336">
        <v>24</v>
      </c>
      <c r="F1336" t="s">
        <v>4620</v>
      </c>
      <c r="G1336">
        <v>760870</v>
      </c>
      <c r="H1336">
        <v>15312</v>
      </c>
      <c r="I1336">
        <v>657</v>
      </c>
      <c r="J1336">
        <v>1637</v>
      </c>
      <c r="K1336" t="b">
        <v>0</v>
      </c>
      <c r="L1336" t="b">
        <v>0</v>
      </c>
      <c r="M1336">
        <v>0</v>
      </c>
      <c r="N1336" t="b">
        <v>0</v>
      </c>
      <c r="O1336" t="s">
        <v>5998</v>
      </c>
      <c r="P1336" t="s">
        <v>236</v>
      </c>
      <c r="Q1336" t="s">
        <v>5999</v>
      </c>
      <c r="R1336">
        <v>4</v>
      </c>
      <c r="S1336">
        <v>4</v>
      </c>
      <c r="T1336">
        <v>0</v>
      </c>
      <c r="U1336">
        <v>0</v>
      </c>
      <c r="V1336">
        <v>0</v>
      </c>
      <c r="W1336">
        <v>2516341</v>
      </c>
    </row>
    <row r="1337" spans="1:23" x14ac:dyDescent="0.25">
      <c r="A1337" t="s">
        <v>6000</v>
      </c>
      <c r="B1337" s="1">
        <v>43082</v>
      </c>
      <c r="C1337" s="1">
        <v>43078</v>
      </c>
      <c r="D1337">
        <v>23</v>
      </c>
      <c r="E1337">
        <v>23</v>
      </c>
      <c r="F1337" t="s">
        <v>1632</v>
      </c>
      <c r="G1337">
        <v>1119418</v>
      </c>
      <c r="H1337">
        <v>59772</v>
      </c>
      <c r="I1337">
        <v>1035</v>
      </c>
      <c r="J1337">
        <v>6734</v>
      </c>
      <c r="K1337" t="b">
        <v>0</v>
      </c>
      <c r="L1337" t="b">
        <v>0</v>
      </c>
      <c r="M1337">
        <v>2</v>
      </c>
      <c r="N1337" t="b">
        <v>1</v>
      </c>
      <c r="O1337" t="s">
        <v>6001</v>
      </c>
      <c r="P1337" t="s">
        <v>6002</v>
      </c>
      <c r="Q1337" t="s">
        <v>6003</v>
      </c>
      <c r="R1337">
        <v>3</v>
      </c>
      <c r="S1337">
        <v>4</v>
      </c>
      <c r="T1337">
        <v>98</v>
      </c>
      <c r="U1337">
        <v>285</v>
      </c>
      <c r="V1337">
        <v>12</v>
      </c>
      <c r="W1337">
        <v>3947725</v>
      </c>
    </row>
    <row r="1338" spans="1:23" x14ac:dyDescent="0.25">
      <c r="A1338" t="s">
        <v>6004</v>
      </c>
      <c r="B1338" s="1">
        <v>43084</v>
      </c>
      <c r="C1338" s="1">
        <v>43078</v>
      </c>
      <c r="D1338">
        <v>23</v>
      </c>
      <c r="E1338">
        <v>26</v>
      </c>
      <c r="F1338" t="s">
        <v>2068</v>
      </c>
      <c r="G1338">
        <v>452749</v>
      </c>
      <c r="H1338">
        <v>11684</v>
      </c>
      <c r="I1338">
        <v>582</v>
      </c>
      <c r="J1338">
        <v>1120</v>
      </c>
      <c r="K1338" t="b">
        <v>0</v>
      </c>
      <c r="L1338" t="b">
        <v>0</v>
      </c>
      <c r="M1338">
        <v>3</v>
      </c>
      <c r="N1338" t="b">
        <v>1</v>
      </c>
      <c r="O1338" t="s">
        <v>6005</v>
      </c>
      <c r="P1338" t="s">
        <v>6006</v>
      </c>
      <c r="Q1338" t="s">
        <v>6007</v>
      </c>
      <c r="R1338">
        <v>5</v>
      </c>
      <c r="S1338">
        <v>6</v>
      </c>
      <c r="T1338">
        <v>126</v>
      </c>
      <c r="U1338">
        <v>348</v>
      </c>
      <c r="V1338">
        <v>19</v>
      </c>
      <c r="W1338">
        <v>6205584</v>
      </c>
    </row>
    <row r="1339" spans="1:23" x14ac:dyDescent="0.25">
      <c r="A1339" t="s">
        <v>6008</v>
      </c>
      <c r="B1339" s="1">
        <v>43082</v>
      </c>
      <c r="C1339" s="1">
        <v>43078</v>
      </c>
      <c r="D1339">
        <v>13</v>
      </c>
      <c r="E1339">
        <v>25</v>
      </c>
      <c r="F1339" t="s">
        <v>3360</v>
      </c>
      <c r="G1339">
        <v>1328518</v>
      </c>
      <c r="H1339">
        <v>8472</v>
      </c>
      <c r="I1339">
        <v>3657</v>
      </c>
      <c r="J1339">
        <v>6865</v>
      </c>
      <c r="K1339" t="b">
        <v>0</v>
      </c>
      <c r="L1339" t="b">
        <v>0</v>
      </c>
      <c r="M1339">
        <v>7</v>
      </c>
      <c r="N1339" t="b">
        <v>1</v>
      </c>
      <c r="O1339" t="s">
        <v>6009</v>
      </c>
      <c r="P1339" t="s">
        <v>6010</v>
      </c>
      <c r="Q1339" t="s">
        <v>6011</v>
      </c>
      <c r="R1339">
        <v>3</v>
      </c>
      <c r="S1339">
        <v>4</v>
      </c>
      <c r="T1339">
        <v>139</v>
      </c>
      <c r="U1339">
        <v>273</v>
      </c>
      <c r="V1339">
        <v>28</v>
      </c>
      <c r="W1339">
        <v>82521</v>
      </c>
    </row>
    <row r="1340" spans="1:23" x14ac:dyDescent="0.25">
      <c r="A1340" t="s">
        <v>6012</v>
      </c>
      <c r="B1340" s="1">
        <v>43081</v>
      </c>
      <c r="C1340" s="1">
        <v>43078</v>
      </c>
      <c r="D1340">
        <v>17</v>
      </c>
      <c r="E1340">
        <v>23</v>
      </c>
      <c r="F1340" t="s">
        <v>1669</v>
      </c>
      <c r="G1340">
        <v>591773</v>
      </c>
      <c r="H1340">
        <v>25087</v>
      </c>
      <c r="I1340">
        <v>775</v>
      </c>
      <c r="J1340">
        <v>2285</v>
      </c>
      <c r="K1340" t="b">
        <v>0</v>
      </c>
      <c r="L1340" t="b">
        <v>0</v>
      </c>
      <c r="M1340">
        <v>2</v>
      </c>
      <c r="N1340" t="b">
        <v>1</v>
      </c>
      <c r="O1340" t="s">
        <v>6013</v>
      </c>
      <c r="P1340" t="s">
        <v>6014</v>
      </c>
      <c r="Q1340" t="s">
        <v>6015</v>
      </c>
      <c r="R1340">
        <v>2</v>
      </c>
      <c r="S1340">
        <v>3</v>
      </c>
      <c r="T1340">
        <v>488</v>
      </c>
      <c r="U1340">
        <v>1395</v>
      </c>
      <c r="V1340">
        <v>28</v>
      </c>
      <c r="W1340">
        <v>12641442</v>
      </c>
    </row>
    <row r="1341" spans="1:23" x14ac:dyDescent="0.25">
      <c r="A1341" t="s">
        <v>6016</v>
      </c>
      <c r="B1341" s="1">
        <v>43084</v>
      </c>
      <c r="C1341" s="1">
        <v>43078</v>
      </c>
      <c r="D1341">
        <v>16</v>
      </c>
      <c r="E1341">
        <v>24</v>
      </c>
      <c r="F1341" t="s">
        <v>272</v>
      </c>
      <c r="G1341">
        <v>2925095</v>
      </c>
      <c r="H1341">
        <v>140634</v>
      </c>
      <c r="I1341">
        <v>1420</v>
      </c>
      <c r="J1341">
        <v>15951</v>
      </c>
      <c r="K1341" t="b">
        <v>0</v>
      </c>
      <c r="L1341" t="b">
        <v>0</v>
      </c>
      <c r="M1341">
        <v>3</v>
      </c>
      <c r="N1341" t="b">
        <v>1</v>
      </c>
      <c r="O1341" t="s">
        <v>6017</v>
      </c>
      <c r="P1341" t="s">
        <v>6018</v>
      </c>
      <c r="Q1341" t="s">
        <v>6019</v>
      </c>
      <c r="R1341">
        <v>5</v>
      </c>
      <c r="S1341">
        <v>6</v>
      </c>
      <c r="T1341">
        <v>16</v>
      </c>
      <c r="U1341">
        <v>144</v>
      </c>
      <c r="V1341">
        <v>24</v>
      </c>
      <c r="W1341">
        <v>5008492</v>
      </c>
    </row>
    <row r="1342" spans="1:23" x14ac:dyDescent="0.25">
      <c r="A1342" t="s">
        <v>6020</v>
      </c>
      <c r="B1342" s="1">
        <v>43082</v>
      </c>
      <c r="C1342" s="1">
        <v>43078</v>
      </c>
      <c r="D1342">
        <v>20</v>
      </c>
      <c r="E1342">
        <v>24</v>
      </c>
      <c r="F1342" t="s">
        <v>347</v>
      </c>
      <c r="G1342">
        <v>508137</v>
      </c>
      <c r="H1342">
        <v>15166</v>
      </c>
      <c r="I1342">
        <v>479</v>
      </c>
      <c r="J1342">
        <v>608</v>
      </c>
      <c r="K1342" t="b">
        <v>0</v>
      </c>
      <c r="L1342" t="b">
        <v>0</v>
      </c>
      <c r="M1342">
        <v>1</v>
      </c>
      <c r="N1342" t="b">
        <v>1</v>
      </c>
      <c r="O1342" t="s">
        <v>6021</v>
      </c>
      <c r="P1342" t="s">
        <v>6022</v>
      </c>
      <c r="Q1342" t="s">
        <v>6023</v>
      </c>
      <c r="R1342">
        <v>3</v>
      </c>
      <c r="S1342">
        <v>4</v>
      </c>
      <c r="T1342">
        <v>441</v>
      </c>
      <c r="U1342">
        <v>750</v>
      </c>
      <c r="V1342">
        <v>32</v>
      </c>
      <c r="W1342">
        <v>9401388</v>
      </c>
    </row>
    <row r="1343" spans="1:23" x14ac:dyDescent="0.25">
      <c r="A1343" t="s">
        <v>6024</v>
      </c>
      <c r="B1343" s="1">
        <v>43083</v>
      </c>
      <c r="C1343" s="1">
        <v>43078</v>
      </c>
      <c r="D1343">
        <v>19</v>
      </c>
      <c r="E1343">
        <v>15</v>
      </c>
      <c r="F1343" t="s">
        <v>4219</v>
      </c>
      <c r="G1343">
        <v>277389</v>
      </c>
      <c r="H1343">
        <v>5989</v>
      </c>
      <c r="I1343">
        <v>105</v>
      </c>
      <c r="J1343">
        <v>642</v>
      </c>
      <c r="K1343" t="b">
        <v>0</v>
      </c>
      <c r="L1343" t="b">
        <v>0</v>
      </c>
      <c r="M1343">
        <v>3</v>
      </c>
      <c r="N1343" t="b">
        <v>1</v>
      </c>
      <c r="O1343" t="s">
        <v>6025</v>
      </c>
      <c r="P1343" t="s">
        <v>6026</v>
      </c>
      <c r="Q1343" t="s">
        <v>6027</v>
      </c>
      <c r="R1343">
        <v>4</v>
      </c>
      <c r="S1343">
        <v>5</v>
      </c>
      <c r="T1343">
        <v>69</v>
      </c>
      <c r="U1343">
        <v>264</v>
      </c>
      <c r="V1343">
        <v>35</v>
      </c>
      <c r="W1343">
        <v>1062478</v>
      </c>
    </row>
    <row r="1344" spans="1:23" x14ac:dyDescent="0.25">
      <c r="A1344" t="s">
        <v>6028</v>
      </c>
      <c r="B1344" s="1">
        <v>43084</v>
      </c>
      <c r="C1344" s="1">
        <v>43078</v>
      </c>
      <c r="D1344">
        <v>22</v>
      </c>
      <c r="E1344">
        <v>27</v>
      </c>
      <c r="F1344" t="s">
        <v>119</v>
      </c>
      <c r="G1344">
        <v>267142</v>
      </c>
      <c r="H1344">
        <v>7085</v>
      </c>
      <c r="I1344">
        <v>219</v>
      </c>
      <c r="J1344">
        <v>477</v>
      </c>
      <c r="K1344" t="b">
        <v>0</v>
      </c>
      <c r="L1344" t="b">
        <v>0</v>
      </c>
      <c r="M1344">
        <v>2</v>
      </c>
      <c r="N1344" t="b">
        <v>1</v>
      </c>
      <c r="O1344" t="s">
        <v>6029</v>
      </c>
      <c r="P1344" t="s">
        <v>6030</v>
      </c>
      <c r="Q1344" t="s">
        <v>6031</v>
      </c>
      <c r="R1344">
        <v>5</v>
      </c>
      <c r="S1344">
        <v>6</v>
      </c>
      <c r="T1344">
        <v>140</v>
      </c>
      <c r="U1344">
        <v>361</v>
      </c>
      <c r="V1344">
        <v>17</v>
      </c>
      <c r="W1344">
        <v>4853444</v>
      </c>
    </row>
    <row r="1345" spans="1:23" x14ac:dyDescent="0.25">
      <c r="A1345" t="s">
        <v>6032</v>
      </c>
      <c r="B1345" s="1">
        <v>43084</v>
      </c>
      <c r="C1345" s="1">
        <v>43078</v>
      </c>
      <c r="D1345">
        <v>19</v>
      </c>
      <c r="E1345">
        <v>24</v>
      </c>
      <c r="F1345" t="s">
        <v>6033</v>
      </c>
      <c r="G1345">
        <v>506152</v>
      </c>
      <c r="H1345">
        <v>38187</v>
      </c>
      <c r="I1345">
        <v>841</v>
      </c>
      <c r="J1345">
        <v>2285</v>
      </c>
      <c r="K1345" t="b">
        <v>0</v>
      </c>
      <c r="L1345" t="b">
        <v>0</v>
      </c>
      <c r="M1345">
        <v>5</v>
      </c>
      <c r="N1345" t="b">
        <v>1</v>
      </c>
      <c r="O1345" t="s">
        <v>6034</v>
      </c>
      <c r="P1345" t="s">
        <v>6035</v>
      </c>
      <c r="Q1345" t="s">
        <v>6036</v>
      </c>
      <c r="R1345">
        <v>5</v>
      </c>
      <c r="S1345">
        <v>6</v>
      </c>
      <c r="T1345">
        <v>488</v>
      </c>
      <c r="U1345">
        <v>1506</v>
      </c>
      <c r="V1345">
        <v>47</v>
      </c>
      <c r="W1345">
        <v>3141857</v>
      </c>
    </row>
    <row r="1346" spans="1:23" x14ac:dyDescent="0.25">
      <c r="A1346" t="s">
        <v>6037</v>
      </c>
      <c r="B1346" s="1">
        <v>43084</v>
      </c>
      <c r="C1346" s="1">
        <v>43079</v>
      </c>
      <c r="D1346">
        <v>12</v>
      </c>
      <c r="E1346">
        <v>25</v>
      </c>
      <c r="F1346" t="s">
        <v>6038</v>
      </c>
      <c r="G1346">
        <v>47936</v>
      </c>
      <c r="H1346">
        <v>246</v>
      </c>
      <c r="I1346">
        <v>52</v>
      </c>
      <c r="J1346">
        <v>325</v>
      </c>
      <c r="K1346" t="b">
        <v>0</v>
      </c>
      <c r="L1346" t="b">
        <v>0</v>
      </c>
      <c r="M1346">
        <v>2</v>
      </c>
      <c r="N1346" t="b">
        <v>1</v>
      </c>
      <c r="O1346" t="s">
        <v>6039</v>
      </c>
      <c r="P1346" t="s">
        <v>6040</v>
      </c>
      <c r="Q1346" t="s">
        <v>6041</v>
      </c>
      <c r="R1346">
        <v>5</v>
      </c>
      <c r="S1346">
        <v>5</v>
      </c>
      <c r="T1346">
        <v>16</v>
      </c>
      <c r="U1346">
        <v>20</v>
      </c>
      <c r="V1346">
        <v>3</v>
      </c>
      <c r="W1346">
        <v>399408</v>
      </c>
    </row>
    <row r="1347" spans="1:23" x14ac:dyDescent="0.25">
      <c r="A1347" t="s">
        <v>6042</v>
      </c>
      <c r="B1347" s="1">
        <v>43080</v>
      </c>
      <c r="C1347" s="1">
        <v>43078</v>
      </c>
      <c r="D1347">
        <v>18</v>
      </c>
      <c r="E1347">
        <v>24</v>
      </c>
      <c r="F1347" t="s">
        <v>387</v>
      </c>
      <c r="G1347">
        <v>40499</v>
      </c>
      <c r="H1347">
        <v>1326</v>
      </c>
      <c r="I1347">
        <v>82</v>
      </c>
      <c r="J1347">
        <v>767</v>
      </c>
      <c r="K1347" t="b">
        <v>0</v>
      </c>
      <c r="L1347" t="b">
        <v>0</v>
      </c>
      <c r="M1347">
        <v>6</v>
      </c>
      <c r="N1347" t="b">
        <v>1</v>
      </c>
      <c r="O1347" t="s">
        <v>6043</v>
      </c>
      <c r="P1347" t="s">
        <v>6044</v>
      </c>
      <c r="Q1347" t="s">
        <v>6045</v>
      </c>
      <c r="R1347">
        <v>1</v>
      </c>
      <c r="S1347">
        <v>2</v>
      </c>
      <c r="T1347">
        <v>124</v>
      </c>
      <c r="U1347">
        <v>475</v>
      </c>
      <c r="V1347">
        <v>12</v>
      </c>
      <c r="W1347">
        <v>116972</v>
      </c>
    </row>
    <row r="1348" spans="1:23" x14ac:dyDescent="0.25">
      <c r="A1348" t="s">
        <v>6046</v>
      </c>
      <c r="B1348" s="1">
        <v>43082</v>
      </c>
      <c r="C1348" s="1">
        <v>43076</v>
      </c>
      <c r="D1348">
        <v>23</v>
      </c>
      <c r="E1348">
        <v>23</v>
      </c>
      <c r="F1348" t="s">
        <v>510</v>
      </c>
      <c r="G1348">
        <v>3112225</v>
      </c>
      <c r="H1348">
        <v>232742</v>
      </c>
      <c r="I1348">
        <v>1095</v>
      </c>
      <c r="J1348">
        <v>10851</v>
      </c>
      <c r="K1348" t="b">
        <v>0</v>
      </c>
      <c r="L1348" t="b">
        <v>0</v>
      </c>
      <c r="M1348">
        <v>2</v>
      </c>
      <c r="N1348" t="b">
        <v>1</v>
      </c>
      <c r="O1348" t="s">
        <v>6047</v>
      </c>
      <c r="P1348" t="s">
        <v>6048</v>
      </c>
      <c r="Q1348" t="s">
        <v>6049</v>
      </c>
      <c r="R1348">
        <v>3</v>
      </c>
      <c r="S1348">
        <v>6</v>
      </c>
      <c r="T1348">
        <v>441</v>
      </c>
      <c r="U1348">
        <v>616</v>
      </c>
      <c r="V1348">
        <v>30</v>
      </c>
      <c r="W1348">
        <v>13357328</v>
      </c>
    </row>
    <row r="1349" spans="1:23" x14ac:dyDescent="0.25">
      <c r="A1349" t="s">
        <v>6050</v>
      </c>
      <c r="B1349" s="1">
        <v>43083</v>
      </c>
      <c r="C1349" s="1">
        <v>43076</v>
      </c>
      <c r="D1349">
        <v>15</v>
      </c>
      <c r="E1349">
        <v>24</v>
      </c>
      <c r="F1349" t="s">
        <v>3709</v>
      </c>
      <c r="G1349">
        <v>458354</v>
      </c>
      <c r="H1349">
        <v>10399</v>
      </c>
      <c r="I1349">
        <v>129</v>
      </c>
      <c r="J1349">
        <v>840</v>
      </c>
      <c r="K1349" t="b">
        <v>0</v>
      </c>
      <c r="L1349" t="b">
        <v>0</v>
      </c>
      <c r="M1349">
        <v>2</v>
      </c>
      <c r="N1349" t="b">
        <v>1</v>
      </c>
      <c r="O1349" t="s">
        <v>6051</v>
      </c>
      <c r="P1349" t="s">
        <v>6052</v>
      </c>
      <c r="Q1349" t="s">
        <v>6053</v>
      </c>
      <c r="R1349">
        <v>4</v>
      </c>
      <c r="S1349">
        <v>7</v>
      </c>
      <c r="T1349">
        <v>165</v>
      </c>
      <c r="U1349">
        <v>537</v>
      </c>
      <c r="V1349">
        <v>11</v>
      </c>
      <c r="W1349">
        <v>362412</v>
      </c>
    </row>
    <row r="1350" spans="1:23" x14ac:dyDescent="0.25">
      <c r="A1350" t="s">
        <v>6054</v>
      </c>
      <c r="B1350" s="1">
        <v>43083</v>
      </c>
      <c r="C1350" s="1">
        <v>43077</v>
      </c>
      <c r="D1350">
        <v>16</v>
      </c>
      <c r="E1350">
        <v>24</v>
      </c>
      <c r="F1350" t="s">
        <v>6055</v>
      </c>
      <c r="G1350">
        <v>126634</v>
      </c>
      <c r="H1350">
        <v>4757</v>
      </c>
      <c r="I1350">
        <v>91</v>
      </c>
      <c r="J1350">
        <v>511</v>
      </c>
      <c r="K1350" t="b">
        <v>0</v>
      </c>
      <c r="L1350" t="b">
        <v>0</v>
      </c>
      <c r="M1350">
        <v>5</v>
      </c>
      <c r="N1350" t="b">
        <v>1</v>
      </c>
      <c r="O1350" t="s">
        <v>6056</v>
      </c>
      <c r="P1350" t="s">
        <v>6057</v>
      </c>
      <c r="Q1350" t="s">
        <v>6058</v>
      </c>
      <c r="R1350">
        <v>4</v>
      </c>
      <c r="S1350">
        <v>6</v>
      </c>
      <c r="T1350">
        <v>93</v>
      </c>
      <c r="U1350">
        <v>271</v>
      </c>
      <c r="V1350">
        <v>42</v>
      </c>
      <c r="W1350">
        <v>110338</v>
      </c>
    </row>
    <row r="1351" spans="1:23" x14ac:dyDescent="0.25">
      <c r="A1351" t="s">
        <v>6059</v>
      </c>
      <c r="B1351" s="1">
        <v>43082</v>
      </c>
      <c r="C1351" s="1">
        <v>43078</v>
      </c>
      <c r="D1351">
        <v>19</v>
      </c>
      <c r="E1351">
        <v>25</v>
      </c>
      <c r="F1351" t="s">
        <v>6060</v>
      </c>
      <c r="G1351">
        <v>9239</v>
      </c>
      <c r="H1351">
        <v>178</v>
      </c>
      <c r="I1351">
        <v>20</v>
      </c>
      <c r="J1351">
        <v>138</v>
      </c>
      <c r="K1351" t="b">
        <v>0</v>
      </c>
      <c r="L1351" t="b">
        <v>0</v>
      </c>
      <c r="M1351">
        <v>5</v>
      </c>
      <c r="N1351" t="b">
        <v>1</v>
      </c>
      <c r="O1351" t="s">
        <v>6061</v>
      </c>
      <c r="P1351" t="s">
        <v>6062</v>
      </c>
      <c r="Q1351" t="s">
        <v>6063</v>
      </c>
      <c r="R1351">
        <v>3</v>
      </c>
      <c r="S1351">
        <v>4</v>
      </c>
      <c r="T1351">
        <v>4</v>
      </c>
      <c r="U1351">
        <v>15</v>
      </c>
      <c r="V1351">
        <v>11</v>
      </c>
      <c r="W1351">
        <v>569585</v>
      </c>
    </row>
    <row r="1352" spans="1:23" x14ac:dyDescent="0.25">
      <c r="A1352" t="s">
        <v>6064</v>
      </c>
      <c r="B1352" s="1">
        <v>43082</v>
      </c>
      <c r="C1352" s="1">
        <v>43073</v>
      </c>
      <c r="D1352">
        <v>14</v>
      </c>
      <c r="E1352">
        <v>28</v>
      </c>
      <c r="F1352" t="s">
        <v>6065</v>
      </c>
      <c r="G1352">
        <v>1638</v>
      </c>
      <c r="H1352">
        <v>7</v>
      </c>
      <c r="I1352">
        <v>1</v>
      </c>
      <c r="J1352">
        <v>1</v>
      </c>
      <c r="K1352" t="b">
        <v>0</v>
      </c>
      <c r="L1352" t="b">
        <v>0</v>
      </c>
      <c r="M1352">
        <v>1</v>
      </c>
      <c r="N1352" t="b">
        <v>1</v>
      </c>
      <c r="O1352" t="s">
        <v>6066</v>
      </c>
      <c r="P1352" t="s">
        <v>6067</v>
      </c>
      <c r="Q1352" t="s">
        <v>6068</v>
      </c>
      <c r="R1352">
        <v>3</v>
      </c>
      <c r="S1352">
        <v>9</v>
      </c>
      <c r="T1352">
        <v>17</v>
      </c>
      <c r="U1352">
        <v>33</v>
      </c>
      <c r="V1352">
        <v>12</v>
      </c>
      <c r="W1352">
        <v>5135</v>
      </c>
    </row>
    <row r="1353" spans="1:23" x14ac:dyDescent="0.25">
      <c r="A1353" t="s">
        <v>6069</v>
      </c>
      <c r="B1353" s="1">
        <v>43083</v>
      </c>
      <c r="C1353" s="1">
        <v>43077</v>
      </c>
      <c r="D1353">
        <v>23</v>
      </c>
      <c r="E1353">
        <v>24</v>
      </c>
      <c r="F1353" t="s">
        <v>6070</v>
      </c>
      <c r="G1353">
        <v>24577</v>
      </c>
      <c r="H1353">
        <v>1958</v>
      </c>
      <c r="I1353">
        <v>54</v>
      </c>
      <c r="J1353">
        <v>189</v>
      </c>
      <c r="K1353" t="b">
        <v>0</v>
      </c>
      <c r="L1353" t="b">
        <v>0</v>
      </c>
      <c r="M1353">
        <v>5</v>
      </c>
      <c r="N1353" t="b">
        <v>1</v>
      </c>
      <c r="O1353" t="s">
        <v>6071</v>
      </c>
      <c r="P1353" t="s">
        <v>6072</v>
      </c>
      <c r="Q1353" t="s">
        <v>6073</v>
      </c>
      <c r="R1353">
        <v>4</v>
      </c>
      <c r="S1353">
        <v>6</v>
      </c>
      <c r="T1353">
        <v>83</v>
      </c>
      <c r="U1353">
        <v>540</v>
      </c>
      <c r="V1353">
        <v>37</v>
      </c>
      <c r="W1353">
        <v>1587742</v>
      </c>
    </row>
    <row r="1354" spans="1:23" x14ac:dyDescent="0.25">
      <c r="A1354" t="s">
        <v>6074</v>
      </c>
      <c r="B1354" s="1">
        <v>43080</v>
      </c>
      <c r="C1354" s="1">
        <v>43077</v>
      </c>
      <c r="D1354">
        <v>18</v>
      </c>
      <c r="E1354">
        <v>19</v>
      </c>
      <c r="F1354" t="s">
        <v>6075</v>
      </c>
      <c r="G1354">
        <v>12468</v>
      </c>
      <c r="H1354">
        <v>310</v>
      </c>
      <c r="I1354">
        <v>12</v>
      </c>
      <c r="J1354">
        <v>32</v>
      </c>
      <c r="K1354" t="b">
        <v>0</v>
      </c>
      <c r="L1354" t="b">
        <v>0</v>
      </c>
      <c r="M1354">
        <v>2</v>
      </c>
      <c r="N1354" t="b">
        <v>1</v>
      </c>
      <c r="O1354" t="s">
        <v>6076</v>
      </c>
      <c r="P1354" t="s">
        <v>6077</v>
      </c>
      <c r="Q1354" t="s">
        <v>6078</v>
      </c>
      <c r="R1354">
        <v>1</v>
      </c>
      <c r="S1354">
        <v>3</v>
      </c>
      <c r="T1354">
        <v>140</v>
      </c>
      <c r="U1354">
        <v>193</v>
      </c>
      <c r="V1354">
        <v>17</v>
      </c>
      <c r="W1354">
        <v>186835</v>
      </c>
    </row>
    <row r="1355" spans="1:23" x14ac:dyDescent="0.25">
      <c r="A1355" t="s">
        <v>6079</v>
      </c>
      <c r="B1355" s="1">
        <v>43081</v>
      </c>
      <c r="C1355" s="1">
        <v>43076</v>
      </c>
      <c r="D1355">
        <v>20</v>
      </c>
      <c r="E1355">
        <v>24</v>
      </c>
      <c r="F1355" t="s">
        <v>6080</v>
      </c>
      <c r="G1355">
        <v>3479</v>
      </c>
      <c r="H1355">
        <v>34</v>
      </c>
      <c r="I1355">
        <v>0</v>
      </c>
      <c r="J1355">
        <v>4</v>
      </c>
      <c r="K1355" t="b">
        <v>0</v>
      </c>
      <c r="L1355" t="b">
        <v>0</v>
      </c>
      <c r="M1355">
        <v>2</v>
      </c>
      <c r="N1355" t="b">
        <v>1</v>
      </c>
      <c r="O1355" t="s">
        <v>6081</v>
      </c>
      <c r="P1355" t="s">
        <v>6082</v>
      </c>
      <c r="Q1355" t="s">
        <v>6083</v>
      </c>
      <c r="R1355">
        <v>2</v>
      </c>
      <c r="S1355">
        <v>5</v>
      </c>
      <c r="T1355">
        <v>151</v>
      </c>
      <c r="U1355">
        <v>260</v>
      </c>
      <c r="V1355">
        <v>3</v>
      </c>
      <c r="W1355">
        <v>89945</v>
      </c>
    </row>
    <row r="1356" spans="1:23" x14ac:dyDescent="0.25">
      <c r="A1356" t="s">
        <v>6084</v>
      </c>
      <c r="B1356" s="1">
        <v>43081</v>
      </c>
      <c r="C1356" s="1">
        <v>43075</v>
      </c>
      <c r="D1356">
        <v>20</v>
      </c>
      <c r="E1356">
        <v>24</v>
      </c>
      <c r="F1356" t="s">
        <v>6085</v>
      </c>
      <c r="G1356">
        <v>100757</v>
      </c>
      <c r="H1356">
        <v>3331</v>
      </c>
      <c r="I1356">
        <v>28</v>
      </c>
      <c r="J1356">
        <v>387</v>
      </c>
      <c r="K1356" t="b">
        <v>0</v>
      </c>
      <c r="L1356" t="b">
        <v>0</v>
      </c>
      <c r="M1356">
        <v>1</v>
      </c>
      <c r="N1356" t="b">
        <v>1</v>
      </c>
      <c r="O1356" t="s">
        <v>6086</v>
      </c>
      <c r="P1356" t="s">
        <v>6087</v>
      </c>
      <c r="Q1356" t="s">
        <v>6088</v>
      </c>
      <c r="R1356">
        <v>2</v>
      </c>
      <c r="S1356">
        <v>6</v>
      </c>
      <c r="T1356">
        <v>11</v>
      </c>
      <c r="U1356">
        <v>31</v>
      </c>
      <c r="V1356">
        <v>8</v>
      </c>
      <c r="W1356">
        <v>813417</v>
      </c>
    </row>
    <row r="1357" spans="1:23" x14ac:dyDescent="0.25">
      <c r="A1357" t="s">
        <v>6089</v>
      </c>
      <c r="B1357" s="1">
        <v>43081</v>
      </c>
      <c r="C1357" s="1">
        <v>43075</v>
      </c>
      <c r="D1357">
        <v>22</v>
      </c>
      <c r="E1357">
        <v>24</v>
      </c>
      <c r="F1357" t="s">
        <v>6090</v>
      </c>
      <c r="G1357">
        <v>190199</v>
      </c>
      <c r="H1357">
        <v>6500</v>
      </c>
      <c r="I1357">
        <v>401</v>
      </c>
      <c r="J1357">
        <v>541</v>
      </c>
      <c r="K1357" t="b">
        <v>0</v>
      </c>
      <c r="L1357" t="b">
        <v>0</v>
      </c>
      <c r="M1357">
        <v>3</v>
      </c>
      <c r="N1357" t="b">
        <v>1</v>
      </c>
      <c r="O1357" t="s">
        <v>6091</v>
      </c>
      <c r="P1357" t="s">
        <v>6092</v>
      </c>
      <c r="Q1357" t="s">
        <v>6093</v>
      </c>
      <c r="R1357">
        <v>2</v>
      </c>
      <c r="S1357">
        <v>6</v>
      </c>
      <c r="T1357">
        <v>32</v>
      </c>
      <c r="U1357">
        <v>135</v>
      </c>
      <c r="V1357">
        <v>28</v>
      </c>
      <c r="W1357">
        <v>4884611</v>
      </c>
    </row>
    <row r="1358" spans="1:23" x14ac:dyDescent="0.25">
      <c r="A1358" t="s">
        <v>6094</v>
      </c>
      <c r="B1358" s="1">
        <v>43080</v>
      </c>
      <c r="C1358" s="1">
        <v>43075</v>
      </c>
      <c r="D1358">
        <v>15</v>
      </c>
      <c r="E1358">
        <v>25</v>
      </c>
      <c r="F1358" t="s">
        <v>1793</v>
      </c>
      <c r="G1358">
        <v>24397</v>
      </c>
      <c r="H1358">
        <v>227</v>
      </c>
      <c r="I1358">
        <v>41</v>
      </c>
      <c r="J1358">
        <v>93</v>
      </c>
      <c r="K1358" t="b">
        <v>0</v>
      </c>
      <c r="L1358" t="b">
        <v>0</v>
      </c>
      <c r="M1358">
        <v>3</v>
      </c>
      <c r="N1358" t="b">
        <v>1</v>
      </c>
      <c r="O1358" t="s">
        <v>6095</v>
      </c>
      <c r="P1358" t="s">
        <v>6096</v>
      </c>
      <c r="Q1358" t="s">
        <v>6097</v>
      </c>
      <c r="R1358">
        <v>1</v>
      </c>
      <c r="S1358">
        <v>5</v>
      </c>
      <c r="T1358">
        <v>126</v>
      </c>
      <c r="U1358">
        <v>489</v>
      </c>
      <c r="V1358">
        <v>30</v>
      </c>
      <c r="W1358">
        <v>630508</v>
      </c>
    </row>
    <row r="1359" spans="1:23" x14ac:dyDescent="0.25">
      <c r="A1359" t="s">
        <v>6098</v>
      </c>
      <c r="B1359" s="1">
        <v>43082</v>
      </c>
      <c r="C1359" s="1">
        <v>43077</v>
      </c>
      <c r="D1359">
        <v>8</v>
      </c>
      <c r="E1359">
        <v>10</v>
      </c>
      <c r="F1359" t="s">
        <v>727</v>
      </c>
      <c r="G1359">
        <v>50979</v>
      </c>
      <c r="H1359">
        <v>1628</v>
      </c>
      <c r="I1359">
        <v>89</v>
      </c>
      <c r="J1359">
        <v>127</v>
      </c>
      <c r="K1359" t="b">
        <v>0</v>
      </c>
      <c r="L1359" t="b">
        <v>0</v>
      </c>
      <c r="M1359">
        <v>4</v>
      </c>
      <c r="N1359" t="b">
        <v>1</v>
      </c>
      <c r="O1359" t="s">
        <v>6099</v>
      </c>
      <c r="P1359" t="s">
        <v>6100</v>
      </c>
      <c r="Q1359" t="s">
        <v>6101</v>
      </c>
      <c r="R1359">
        <v>3</v>
      </c>
      <c r="S1359">
        <v>5</v>
      </c>
      <c r="T1359">
        <v>5</v>
      </c>
      <c r="U1359">
        <v>34</v>
      </c>
      <c r="V1359">
        <v>18</v>
      </c>
      <c r="W1359">
        <v>2475056</v>
      </c>
    </row>
    <row r="1360" spans="1:23" x14ac:dyDescent="0.25">
      <c r="A1360" t="s">
        <v>6102</v>
      </c>
      <c r="B1360" s="1">
        <v>43085</v>
      </c>
      <c r="C1360" s="1">
        <v>43080</v>
      </c>
      <c r="D1360">
        <v>15</v>
      </c>
      <c r="E1360">
        <v>24</v>
      </c>
      <c r="F1360" t="s">
        <v>4666</v>
      </c>
      <c r="G1360">
        <v>1976572</v>
      </c>
      <c r="H1360">
        <v>47253</v>
      </c>
      <c r="I1360">
        <v>3849</v>
      </c>
      <c r="J1360">
        <v>6508</v>
      </c>
      <c r="K1360" t="b">
        <v>0</v>
      </c>
      <c r="L1360" t="b">
        <v>0</v>
      </c>
      <c r="M1360">
        <v>3</v>
      </c>
      <c r="N1360" t="b">
        <v>1</v>
      </c>
      <c r="O1360" t="s">
        <v>6103</v>
      </c>
      <c r="P1360" t="s">
        <v>6104</v>
      </c>
      <c r="Q1360" t="s">
        <v>6105</v>
      </c>
      <c r="R1360">
        <v>5</v>
      </c>
      <c r="S1360">
        <v>5</v>
      </c>
      <c r="T1360">
        <v>488</v>
      </c>
      <c r="U1360">
        <v>1067</v>
      </c>
      <c r="V1360">
        <v>31</v>
      </c>
      <c r="W1360">
        <v>2018112</v>
      </c>
    </row>
    <row r="1361" spans="1:23" x14ac:dyDescent="0.25">
      <c r="A1361" t="s">
        <v>6106</v>
      </c>
      <c r="B1361" s="1">
        <v>43088</v>
      </c>
      <c r="C1361" s="1">
        <v>43080</v>
      </c>
      <c r="D1361">
        <v>19</v>
      </c>
      <c r="E1361">
        <v>1</v>
      </c>
      <c r="F1361" t="s">
        <v>1086</v>
      </c>
      <c r="G1361">
        <v>3180207</v>
      </c>
      <c r="H1361">
        <v>77590</v>
      </c>
      <c r="I1361">
        <v>7051</v>
      </c>
      <c r="J1361">
        <v>5718</v>
      </c>
      <c r="K1361" t="b">
        <v>0</v>
      </c>
      <c r="L1361" t="b">
        <v>0</v>
      </c>
      <c r="M1361">
        <v>1</v>
      </c>
      <c r="N1361" t="b">
        <v>1</v>
      </c>
      <c r="O1361" t="s">
        <v>6107</v>
      </c>
      <c r="P1361" t="s">
        <v>6108</v>
      </c>
      <c r="Q1361" t="s">
        <v>6109</v>
      </c>
      <c r="R1361">
        <v>8</v>
      </c>
      <c r="S1361">
        <v>8</v>
      </c>
      <c r="T1361">
        <v>151</v>
      </c>
      <c r="U1361">
        <v>284</v>
      </c>
      <c r="V1361">
        <v>11</v>
      </c>
      <c r="W1361">
        <v>1198769</v>
      </c>
    </row>
    <row r="1362" spans="1:23" x14ac:dyDescent="0.25">
      <c r="A1362" t="s">
        <v>6110</v>
      </c>
      <c r="B1362" s="1">
        <v>43087</v>
      </c>
      <c r="C1362" s="1">
        <v>43079</v>
      </c>
      <c r="D1362">
        <v>21</v>
      </c>
      <c r="E1362">
        <v>24</v>
      </c>
      <c r="F1362" t="s">
        <v>6111</v>
      </c>
      <c r="G1362">
        <v>18938867</v>
      </c>
      <c r="H1362">
        <v>1013411</v>
      </c>
      <c r="I1362">
        <v>140271</v>
      </c>
      <c r="J1362">
        <v>175929</v>
      </c>
      <c r="K1362" t="b">
        <v>0</v>
      </c>
      <c r="L1362" t="b">
        <v>0</v>
      </c>
      <c r="M1362">
        <v>6</v>
      </c>
      <c r="N1362" t="b">
        <v>1</v>
      </c>
      <c r="O1362" t="s">
        <v>6112</v>
      </c>
      <c r="P1362" t="s">
        <v>6113</v>
      </c>
      <c r="Q1362" t="s">
        <v>6114</v>
      </c>
      <c r="R1362">
        <v>7</v>
      </c>
      <c r="S1362">
        <v>8</v>
      </c>
      <c r="T1362">
        <v>441</v>
      </c>
      <c r="U1362">
        <v>955</v>
      </c>
      <c r="V1362">
        <v>30</v>
      </c>
      <c r="W1362">
        <v>16927506</v>
      </c>
    </row>
    <row r="1363" spans="1:23" x14ac:dyDescent="0.25">
      <c r="A1363" t="s">
        <v>6115</v>
      </c>
      <c r="B1363" s="1">
        <v>43084</v>
      </c>
      <c r="C1363" s="1">
        <v>43080</v>
      </c>
      <c r="D1363">
        <v>18</v>
      </c>
      <c r="E1363">
        <v>24</v>
      </c>
      <c r="F1363" t="s">
        <v>995</v>
      </c>
      <c r="G1363">
        <v>3313280</v>
      </c>
      <c r="H1363">
        <v>80589</v>
      </c>
      <c r="I1363">
        <v>2549</v>
      </c>
      <c r="J1363">
        <v>11178</v>
      </c>
      <c r="K1363" t="b">
        <v>0</v>
      </c>
      <c r="L1363" t="b">
        <v>0</v>
      </c>
      <c r="M1363">
        <v>5</v>
      </c>
      <c r="N1363" t="b">
        <v>1</v>
      </c>
      <c r="O1363" t="s">
        <v>6116</v>
      </c>
      <c r="P1363" t="s">
        <v>6117</v>
      </c>
      <c r="Q1363" s="2" t="s">
        <v>6118</v>
      </c>
      <c r="R1363">
        <v>4</v>
      </c>
      <c r="S1363">
        <v>4</v>
      </c>
      <c r="T1363">
        <v>73</v>
      </c>
      <c r="U1363">
        <v>292</v>
      </c>
      <c r="V1363">
        <v>27</v>
      </c>
      <c r="W1363">
        <v>1866109</v>
      </c>
    </row>
    <row r="1364" spans="1:23" x14ac:dyDescent="0.25">
      <c r="A1364" t="s">
        <v>6119</v>
      </c>
      <c r="B1364" s="1">
        <v>43086</v>
      </c>
      <c r="C1364" s="1">
        <v>43080</v>
      </c>
      <c r="D1364">
        <v>0</v>
      </c>
      <c r="E1364">
        <v>22</v>
      </c>
      <c r="F1364" t="s">
        <v>6120</v>
      </c>
      <c r="G1364">
        <v>7757967</v>
      </c>
      <c r="H1364">
        <v>630523</v>
      </c>
      <c r="I1364">
        <v>9657</v>
      </c>
      <c r="J1364">
        <v>210605</v>
      </c>
      <c r="K1364" t="b">
        <v>0</v>
      </c>
      <c r="L1364" t="b">
        <v>0</v>
      </c>
      <c r="M1364">
        <v>1</v>
      </c>
      <c r="N1364" t="b">
        <v>1</v>
      </c>
      <c r="O1364" t="s">
        <v>6121</v>
      </c>
      <c r="P1364" t="s">
        <v>6122</v>
      </c>
      <c r="Q1364" t="s">
        <v>6123</v>
      </c>
      <c r="R1364">
        <v>6</v>
      </c>
      <c r="S1364">
        <v>6</v>
      </c>
      <c r="T1364">
        <v>2</v>
      </c>
      <c r="U1364">
        <v>10</v>
      </c>
      <c r="V1364">
        <v>5</v>
      </c>
      <c r="W1364">
        <v>3829433</v>
      </c>
    </row>
    <row r="1365" spans="1:23" x14ac:dyDescent="0.25">
      <c r="A1365" t="e">
        <f>-oOlAGKBXnA</f>
        <v>#NAME?</v>
      </c>
      <c r="B1365" s="1">
        <v>43087</v>
      </c>
      <c r="C1365" s="1">
        <v>43079</v>
      </c>
      <c r="D1365">
        <v>23</v>
      </c>
      <c r="E1365">
        <v>23</v>
      </c>
      <c r="F1365" t="s">
        <v>144</v>
      </c>
      <c r="G1365">
        <v>1618811</v>
      </c>
      <c r="H1365">
        <v>53446</v>
      </c>
      <c r="I1365">
        <v>3188</v>
      </c>
      <c r="J1365">
        <v>2899</v>
      </c>
      <c r="K1365" t="b">
        <v>0</v>
      </c>
      <c r="L1365" t="b">
        <v>0</v>
      </c>
      <c r="M1365">
        <v>0</v>
      </c>
      <c r="N1365" t="b">
        <v>0</v>
      </c>
      <c r="O1365" t="s">
        <v>6124</v>
      </c>
      <c r="P1365" t="s">
        <v>6125</v>
      </c>
      <c r="Q1365" t="s">
        <v>6126</v>
      </c>
      <c r="R1365">
        <v>7</v>
      </c>
      <c r="S1365">
        <v>8</v>
      </c>
      <c r="T1365">
        <v>35</v>
      </c>
      <c r="U1365">
        <v>180</v>
      </c>
      <c r="V1365">
        <v>29</v>
      </c>
      <c r="W1365">
        <v>335046</v>
      </c>
    </row>
    <row r="1366" spans="1:23" x14ac:dyDescent="0.25">
      <c r="A1366" t="s">
        <v>6127</v>
      </c>
      <c r="B1366" s="1">
        <v>43081</v>
      </c>
      <c r="C1366" s="1">
        <v>43080</v>
      </c>
      <c r="D1366">
        <v>13</v>
      </c>
      <c r="E1366">
        <v>25</v>
      </c>
      <c r="F1366" t="s">
        <v>1793</v>
      </c>
      <c r="G1366">
        <v>425866</v>
      </c>
      <c r="H1366">
        <v>2018</v>
      </c>
      <c r="I1366">
        <v>344</v>
      </c>
      <c r="J1366">
        <v>2497</v>
      </c>
      <c r="K1366" t="b">
        <v>0</v>
      </c>
      <c r="L1366" t="b">
        <v>0</v>
      </c>
      <c r="M1366">
        <v>5</v>
      </c>
      <c r="N1366" t="b">
        <v>1</v>
      </c>
      <c r="O1366" t="s">
        <v>6128</v>
      </c>
      <c r="P1366" t="s">
        <v>6129</v>
      </c>
      <c r="Q1366" t="s">
        <v>6130</v>
      </c>
      <c r="R1366">
        <v>1</v>
      </c>
      <c r="S1366">
        <v>1</v>
      </c>
      <c r="T1366">
        <v>126</v>
      </c>
      <c r="U1366">
        <v>588</v>
      </c>
      <c r="V1366">
        <v>34</v>
      </c>
      <c r="W1366">
        <v>630508</v>
      </c>
    </row>
    <row r="1367" spans="1:23" x14ac:dyDescent="0.25">
      <c r="A1367" t="s">
        <v>6131</v>
      </c>
      <c r="B1367" s="1">
        <v>43086</v>
      </c>
      <c r="C1367" s="1">
        <v>43080</v>
      </c>
      <c r="D1367">
        <v>3</v>
      </c>
      <c r="E1367">
        <v>24</v>
      </c>
      <c r="F1367" t="s">
        <v>79</v>
      </c>
      <c r="G1367">
        <v>515555</v>
      </c>
      <c r="H1367">
        <v>5599</v>
      </c>
      <c r="I1367">
        <v>1064</v>
      </c>
      <c r="J1367">
        <v>4856</v>
      </c>
      <c r="K1367" t="b">
        <v>0</v>
      </c>
      <c r="L1367" t="b">
        <v>0</v>
      </c>
      <c r="M1367">
        <v>3</v>
      </c>
      <c r="N1367" t="b">
        <v>1</v>
      </c>
      <c r="O1367" t="s">
        <v>6132</v>
      </c>
      <c r="P1367" t="s">
        <v>6133</v>
      </c>
      <c r="Q1367" t="s">
        <v>6134</v>
      </c>
      <c r="R1367">
        <v>6</v>
      </c>
      <c r="S1367">
        <v>6</v>
      </c>
      <c r="T1367">
        <v>150</v>
      </c>
      <c r="U1367">
        <v>399</v>
      </c>
      <c r="V1367">
        <v>38</v>
      </c>
      <c r="W1367">
        <v>657573</v>
      </c>
    </row>
    <row r="1368" spans="1:23" x14ac:dyDescent="0.25">
      <c r="A1368" t="s">
        <v>6135</v>
      </c>
      <c r="B1368" s="1">
        <v>43086</v>
      </c>
      <c r="C1368" s="1">
        <v>43080</v>
      </c>
      <c r="D1368">
        <v>13</v>
      </c>
      <c r="E1368">
        <v>25</v>
      </c>
      <c r="F1368" t="s">
        <v>6136</v>
      </c>
      <c r="G1368">
        <v>318181</v>
      </c>
      <c r="H1368">
        <v>1193</v>
      </c>
      <c r="I1368">
        <v>281</v>
      </c>
      <c r="J1368">
        <v>1215</v>
      </c>
      <c r="K1368" t="b">
        <v>0</v>
      </c>
      <c r="L1368" t="b">
        <v>0</v>
      </c>
      <c r="M1368">
        <v>5</v>
      </c>
      <c r="N1368" t="b">
        <v>1</v>
      </c>
      <c r="O1368" t="s">
        <v>6137</v>
      </c>
      <c r="P1368" t="s">
        <v>6138</v>
      </c>
      <c r="Q1368" t="s">
        <v>6139</v>
      </c>
      <c r="R1368">
        <v>5</v>
      </c>
      <c r="S1368">
        <v>6</v>
      </c>
      <c r="T1368">
        <v>53</v>
      </c>
      <c r="U1368">
        <v>363</v>
      </c>
      <c r="V1368">
        <v>34</v>
      </c>
      <c r="W1368">
        <v>230748</v>
      </c>
    </row>
    <row r="1369" spans="1:23" x14ac:dyDescent="0.25">
      <c r="A1369" t="s">
        <v>6140</v>
      </c>
      <c r="B1369" s="1">
        <v>43082</v>
      </c>
      <c r="C1369" s="1">
        <v>43081</v>
      </c>
      <c r="D1369">
        <v>3</v>
      </c>
      <c r="E1369">
        <v>23</v>
      </c>
      <c r="F1369" t="s">
        <v>629</v>
      </c>
      <c r="G1369">
        <v>2578951</v>
      </c>
      <c r="H1369">
        <v>75419</v>
      </c>
      <c r="I1369">
        <v>3372</v>
      </c>
      <c r="J1369">
        <v>6148</v>
      </c>
      <c r="K1369" t="b">
        <v>0</v>
      </c>
      <c r="L1369" t="b">
        <v>0</v>
      </c>
      <c r="M1369">
        <v>3</v>
      </c>
      <c r="N1369" t="b">
        <v>1</v>
      </c>
      <c r="O1369" t="s">
        <v>6141</v>
      </c>
      <c r="P1369" t="s">
        <v>6142</v>
      </c>
      <c r="Q1369" t="s">
        <v>6143</v>
      </c>
      <c r="R1369">
        <v>2</v>
      </c>
      <c r="S1369">
        <v>1</v>
      </c>
      <c r="T1369">
        <v>488</v>
      </c>
      <c r="U1369">
        <v>1712</v>
      </c>
      <c r="V1369">
        <v>28</v>
      </c>
      <c r="W1369">
        <v>11259007</v>
      </c>
    </row>
    <row r="1370" spans="1:23" x14ac:dyDescent="0.25">
      <c r="A1370" t="s">
        <v>6144</v>
      </c>
      <c r="B1370" s="1">
        <v>43081</v>
      </c>
      <c r="C1370" s="1">
        <v>43080</v>
      </c>
      <c r="D1370">
        <v>13</v>
      </c>
      <c r="E1370">
        <v>25</v>
      </c>
      <c r="F1370" t="s">
        <v>2598</v>
      </c>
      <c r="G1370">
        <v>84968</v>
      </c>
      <c r="H1370">
        <v>1396</v>
      </c>
      <c r="I1370">
        <v>400</v>
      </c>
      <c r="J1370">
        <v>961</v>
      </c>
      <c r="K1370" t="b">
        <v>0</v>
      </c>
      <c r="L1370" t="b">
        <v>0</v>
      </c>
      <c r="M1370">
        <v>0</v>
      </c>
      <c r="N1370" t="b">
        <v>0</v>
      </c>
      <c r="O1370" t="s">
        <v>6145</v>
      </c>
      <c r="P1370" t="s">
        <v>6146</v>
      </c>
      <c r="Q1370" t="s">
        <v>6147</v>
      </c>
      <c r="R1370">
        <v>1</v>
      </c>
      <c r="S1370">
        <v>1</v>
      </c>
      <c r="T1370">
        <v>183</v>
      </c>
      <c r="U1370">
        <v>472</v>
      </c>
      <c r="V1370">
        <v>7</v>
      </c>
      <c r="W1370">
        <v>298962</v>
      </c>
    </row>
    <row r="1371" spans="1:23" x14ac:dyDescent="0.25">
      <c r="A1371" t="s">
        <v>6148</v>
      </c>
      <c r="B1371" s="1">
        <v>43082</v>
      </c>
      <c r="C1371" s="1">
        <v>43080</v>
      </c>
      <c r="D1371">
        <v>16</v>
      </c>
      <c r="E1371">
        <v>24</v>
      </c>
      <c r="F1371" t="s">
        <v>737</v>
      </c>
      <c r="G1371">
        <v>237766</v>
      </c>
      <c r="H1371">
        <v>2948</v>
      </c>
      <c r="I1371">
        <v>535</v>
      </c>
      <c r="J1371">
        <v>521</v>
      </c>
      <c r="K1371" t="b">
        <v>0</v>
      </c>
      <c r="L1371" t="b">
        <v>0</v>
      </c>
      <c r="M1371">
        <v>5</v>
      </c>
      <c r="N1371" t="b">
        <v>1</v>
      </c>
      <c r="O1371" t="s">
        <v>6149</v>
      </c>
      <c r="P1371" t="s">
        <v>6150</v>
      </c>
      <c r="Q1371" t="s">
        <v>6151</v>
      </c>
      <c r="R1371">
        <v>2</v>
      </c>
      <c r="S1371">
        <v>2</v>
      </c>
      <c r="T1371">
        <v>441</v>
      </c>
      <c r="U1371">
        <v>1501</v>
      </c>
      <c r="V1371">
        <v>30</v>
      </c>
      <c r="W1371">
        <v>3181914</v>
      </c>
    </row>
    <row r="1372" spans="1:23" x14ac:dyDescent="0.25">
      <c r="A1372" t="e">
        <f>-o7zywbiFVI</f>
        <v>#NAME?</v>
      </c>
      <c r="B1372" s="1">
        <v>43086</v>
      </c>
      <c r="C1372" s="1">
        <v>43080</v>
      </c>
      <c r="D1372">
        <v>17</v>
      </c>
      <c r="E1372">
        <v>25</v>
      </c>
      <c r="F1372" t="s">
        <v>5475</v>
      </c>
      <c r="G1372">
        <v>97024</v>
      </c>
      <c r="H1372">
        <v>520</v>
      </c>
      <c r="I1372">
        <v>409</v>
      </c>
      <c r="J1372">
        <v>624</v>
      </c>
      <c r="K1372" t="b">
        <v>0</v>
      </c>
      <c r="L1372" t="b">
        <v>0</v>
      </c>
      <c r="M1372">
        <v>5</v>
      </c>
      <c r="N1372" t="b">
        <v>1</v>
      </c>
      <c r="O1372" t="s">
        <v>6152</v>
      </c>
      <c r="P1372" t="s">
        <v>6153</v>
      </c>
      <c r="Q1372" t="s">
        <v>6154</v>
      </c>
      <c r="R1372">
        <v>6</v>
      </c>
      <c r="S1372">
        <v>6</v>
      </c>
      <c r="T1372">
        <v>86</v>
      </c>
      <c r="U1372">
        <v>513</v>
      </c>
      <c r="V1372">
        <v>30</v>
      </c>
      <c r="W1372">
        <v>791390</v>
      </c>
    </row>
    <row r="1373" spans="1:23" x14ac:dyDescent="0.25">
      <c r="A1373" t="s">
        <v>6155</v>
      </c>
      <c r="B1373" s="1">
        <v>43087</v>
      </c>
      <c r="C1373" s="1">
        <v>43080</v>
      </c>
      <c r="D1373">
        <v>18</v>
      </c>
      <c r="E1373">
        <v>15</v>
      </c>
      <c r="F1373" t="s">
        <v>5149</v>
      </c>
      <c r="G1373">
        <v>792814</v>
      </c>
      <c r="H1373">
        <v>12441</v>
      </c>
      <c r="I1373">
        <v>1837</v>
      </c>
      <c r="J1373">
        <v>5493</v>
      </c>
      <c r="K1373" t="b">
        <v>0</v>
      </c>
      <c r="L1373" t="b">
        <v>0</v>
      </c>
      <c r="M1373">
        <v>6</v>
      </c>
      <c r="N1373" t="b">
        <v>1</v>
      </c>
      <c r="O1373" t="s">
        <v>6156</v>
      </c>
      <c r="P1373" t="s">
        <v>6157</v>
      </c>
      <c r="Q1373" t="s">
        <v>6158</v>
      </c>
      <c r="R1373">
        <v>7</v>
      </c>
      <c r="S1373">
        <v>7</v>
      </c>
      <c r="T1373">
        <v>140</v>
      </c>
      <c r="U1373">
        <v>498</v>
      </c>
      <c r="V1373">
        <v>31</v>
      </c>
      <c r="W1373">
        <v>7552015</v>
      </c>
    </row>
    <row r="1374" spans="1:23" x14ac:dyDescent="0.25">
      <c r="A1374" t="s">
        <v>6159</v>
      </c>
      <c r="B1374" s="1">
        <v>43086</v>
      </c>
      <c r="C1374" s="1">
        <v>43080</v>
      </c>
      <c r="D1374">
        <v>4</v>
      </c>
      <c r="E1374">
        <v>24</v>
      </c>
      <c r="F1374" t="s">
        <v>397</v>
      </c>
      <c r="G1374">
        <v>216939</v>
      </c>
      <c r="H1374">
        <v>1208</v>
      </c>
      <c r="I1374">
        <v>128</v>
      </c>
      <c r="J1374">
        <v>130</v>
      </c>
      <c r="K1374" t="b">
        <v>0</v>
      </c>
      <c r="L1374" t="b">
        <v>0</v>
      </c>
      <c r="M1374">
        <v>6</v>
      </c>
      <c r="N1374" t="b">
        <v>1</v>
      </c>
      <c r="O1374" t="s">
        <v>6160</v>
      </c>
      <c r="P1374" t="s">
        <v>6161</v>
      </c>
      <c r="Q1374" t="s">
        <v>6162</v>
      </c>
      <c r="R1374">
        <v>6</v>
      </c>
      <c r="S1374">
        <v>6</v>
      </c>
      <c r="T1374">
        <v>441</v>
      </c>
      <c r="U1374">
        <v>1526</v>
      </c>
      <c r="V1374">
        <v>37</v>
      </c>
      <c r="W1374">
        <v>348382</v>
      </c>
    </row>
    <row r="1375" spans="1:23" x14ac:dyDescent="0.25">
      <c r="A1375" t="s">
        <v>6163</v>
      </c>
      <c r="B1375" s="1">
        <v>43082</v>
      </c>
      <c r="C1375" s="1">
        <v>43080</v>
      </c>
      <c r="D1375">
        <v>16</v>
      </c>
      <c r="E1375">
        <v>25</v>
      </c>
      <c r="F1375" t="s">
        <v>4967</v>
      </c>
      <c r="G1375">
        <v>57770</v>
      </c>
      <c r="H1375">
        <v>817</v>
      </c>
      <c r="I1375">
        <v>1478</v>
      </c>
      <c r="J1375">
        <v>0</v>
      </c>
      <c r="K1375" t="b">
        <v>1</v>
      </c>
      <c r="L1375" t="b">
        <v>0</v>
      </c>
      <c r="M1375">
        <v>1</v>
      </c>
      <c r="N1375" t="b">
        <v>1</v>
      </c>
      <c r="O1375" t="s">
        <v>6164</v>
      </c>
      <c r="P1375" t="s">
        <v>6165</v>
      </c>
      <c r="Q1375" t="s">
        <v>6166</v>
      </c>
      <c r="R1375">
        <v>2</v>
      </c>
      <c r="S1375">
        <v>2</v>
      </c>
      <c r="T1375">
        <v>65</v>
      </c>
      <c r="U1375">
        <v>81</v>
      </c>
      <c r="V1375">
        <v>2</v>
      </c>
      <c r="W1375">
        <v>634903</v>
      </c>
    </row>
    <row r="1376" spans="1:23" x14ac:dyDescent="0.25">
      <c r="A1376" t="s">
        <v>6167</v>
      </c>
      <c r="B1376" s="1">
        <v>43083</v>
      </c>
      <c r="C1376" s="1">
        <v>43080</v>
      </c>
      <c r="D1376">
        <v>19</v>
      </c>
      <c r="E1376">
        <v>24</v>
      </c>
      <c r="F1376" t="s">
        <v>5732</v>
      </c>
      <c r="G1376">
        <v>131860</v>
      </c>
      <c r="H1376">
        <v>2061</v>
      </c>
      <c r="I1376">
        <v>65</v>
      </c>
      <c r="J1376">
        <v>83</v>
      </c>
      <c r="K1376" t="b">
        <v>0</v>
      </c>
      <c r="L1376" t="b">
        <v>0</v>
      </c>
      <c r="M1376">
        <v>2</v>
      </c>
      <c r="N1376" t="b">
        <v>1</v>
      </c>
      <c r="O1376" t="s">
        <v>6168</v>
      </c>
      <c r="P1376" t="s">
        <v>6169</v>
      </c>
      <c r="Q1376" t="s">
        <v>6170</v>
      </c>
      <c r="R1376">
        <v>3</v>
      </c>
      <c r="S1376">
        <v>3</v>
      </c>
      <c r="T1376">
        <v>10</v>
      </c>
      <c r="U1376">
        <v>39</v>
      </c>
      <c r="V1376">
        <v>5</v>
      </c>
      <c r="W1376">
        <v>0</v>
      </c>
    </row>
    <row r="1377" spans="1:23" x14ac:dyDescent="0.25">
      <c r="A1377" t="s">
        <v>6171</v>
      </c>
      <c r="B1377" s="1">
        <v>43086</v>
      </c>
      <c r="C1377" s="1">
        <v>43080</v>
      </c>
      <c r="D1377">
        <v>17</v>
      </c>
      <c r="E1377">
        <v>28</v>
      </c>
      <c r="F1377" t="s">
        <v>1005</v>
      </c>
      <c r="G1377">
        <v>316907</v>
      </c>
      <c r="H1377">
        <v>18642</v>
      </c>
      <c r="I1377">
        <v>249</v>
      </c>
      <c r="J1377">
        <v>1409</v>
      </c>
      <c r="K1377" t="b">
        <v>0</v>
      </c>
      <c r="L1377" t="b">
        <v>0</v>
      </c>
      <c r="M1377">
        <v>4</v>
      </c>
      <c r="N1377" t="b">
        <v>1</v>
      </c>
      <c r="O1377" t="s">
        <v>6172</v>
      </c>
      <c r="P1377" t="s">
        <v>6173</v>
      </c>
      <c r="Q1377" t="s">
        <v>6174</v>
      </c>
      <c r="R1377">
        <v>6</v>
      </c>
      <c r="S1377">
        <v>6</v>
      </c>
      <c r="T1377">
        <v>488</v>
      </c>
      <c r="U1377">
        <v>1156</v>
      </c>
      <c r="V1377">
        <v>34</v>
      </c>
      <c r="W1377">
        <v>1346352</v>
      </c>
    </row>
    <row r="1378" spans="1:23" x14ac:dyDescent="0.25">
      <c r="A1378" t="s">
        <v>6175</v>
      </c>
      <c r="B1378" s="1">
        <v>43086</v>
      </c>
      <c r="C1378" s="1">
        <v>43080</v>
      </c>
      <c r="D1378">
        <v>14</v>
      </c>
      <c r="E1378">
        <v>27</v>
      </c>
      <c r="F1378" t="s">
        <v>124</v>
      </c>
      <c r="G1378">
        <v>437549</v>
      </c>
      <c r="H1378">
        <v>14992</v>
      </c>
      <c r="I1378">
        <v>420</v>
      </c>
      <c r="J1378">
        <v>2616</v>
      </c>
      <c r="K1378" t="b">
        <v>0</v>
      </c>
      <c r="L1378" t="b">
        <v>0</v>
      </c>
      <c r="M1378">
        <v>1</v>
      </c>
      <c r="N1378" t="b">
        <v>1</v>
      </c>
      <c r="O1378" t="s">
        <v>6176</v>
      </c>
      <c r="P1378" t="s">
        <v>6177</v>
      </c>
      <c r="Q1378" t="s">
        <v>6178</v>
      </c>
      <c r="R1378">
        <v>6</v>
      </c>
      <c r="S1378">
        <v>6</v>
      </c>
      <c r="T1378">
        <v>140</v>
      </c>
      <c r="U1378">
        <v>630</v>
      </c>
      <c r="V1378">
        <v>25</v>
      </c>
      <c r="W1378">
        <v>2098070</v>
      </c>
    </row>
    <row r="1379" spans="1:23" x14ac:dyDescent="0.25">
      <c r="A1379" t="s">
        <v>6179</v>
      </c>
      <c r="B1379" s="1">
        <v>43081</v>
      </c>
      <c r="C1379" s="1">
        <v>43080</v>
      </c>
      <c r="D1379">
        <v>14</v>
      </c>
      <c r="E1379">
        <v>24</v>
      </c>
      <c r="F1379" t="s">
        <v>550</v>
      </c>
      <c r="G1379">
        <v>110750</v>
      </c>
      <c r="H1379">
        <v>1987</v>
      </c>
      <c r="I1379">
        <v>120</v>
      </c>
      <c r="J1379">
        <v>182</v>
      </c>
      <c r="K1379" t="b">
        <v>0</v>
      </c>
      <c r="L1379" t="b">
        <v>0</v>
      </c>
      <c r="M1379">
        <v>4</v>
      </c>
      <c r="N1379" t="b">
        <v>1</v>
      </c>
      <c r="O1379" t="s">
        <v>6180</v>
      </c>
      <c r="P1379" t="s">
        <v>6181</v>
      </c>
      <c r="Q1379" t="s">
        <v>6182</v>
      </c>
      <c r="R1379">
        <v>1</v>
      </c>
      <c r="S1379">
        <v>1</v>
      </c>
      <c r="T1379">
        <v>165</v>
      </c>
      <c r="U1379">
        <v>770</v>
      </c>
      <c r="V1379">
        <v>24</v>
      </c>
      <c r="W1379">
        <v>23760020</v>
      </c>
    </row>
    <row r="1380" spans="1:23" x14ac:dyDescent="0.25">
      <c r="A1380" t="s">
        <v>6183</v>
      </c>
      <c r="B1380" s="1">
        <v>43086</v>
      </c>
      <c r="C1380" s="1">
        <v>43080</v>
      </c>
      <c r="D1380">
        <v>16</v>
      </c>
      <c r="E1380">
        <v>27</v>
      </c>
      <c r="F1380" t="s">
        <v>134</v>
      </c>
      <c r="G1380">
        <v>283505</v>
      </c>
      <c r="H1380">
        <v>14397</v>
      </c>
      <c r="I1380">
        <v>118</v>
      </c>
      <c r="J1380">
        <v>711</v>
      </c>
      <c r="K1380" t="b">
        <v>0</v>
      </c>
      <c r="L1380" t="b">
        <v>0</v>
      </c>
      <c r="M1380">
        <v>0</v>
      </c>
      <c r="N1380" t="b">
        <v>0</v>
      </c>
      <c r="O1380" t="s">
        <v>6184</v>
      </c>
      <c r="P1380" t="s">
        <v>6185</v>
      </c>
      <c r="Q1380" t="s">
        <v>6186</v>
      </c>
      <c r="R1380">
        <v>6</v>
      </c>
      <c r="S1380">
        <v>6</v>
      </c>
      <c r="T1380">
        <v>17</v>
      </c>
      <c r="U1380">
        <v>84</v>
      </c>
      <c r="V1380">
        <v>19</v>
      </c>
      <c r="W1380">
        <v>1096490</v>
      </c>
    </row>
    <row r="1381" spans="1:23" x14ac:dyDescent="0.25">
      <c r="A1381" t="s">
        <v>6187</v>
      </c>
      <c r="B1381" s="1">
        <v>43086</v>
      </c>
      <c r="C1381" s="1">
        <v>43079</v>
      </c>
      <c r="D1381">
        <v>23</v>
      </c>
      <c r="E1381">
        <v>10</v>
      </c>
      <c r="F1381" t="s">
        <v>501</v>
      </c>
      <c r="G1381">
        <v>1549191</v>
      </c>
      <c r="H1381">
        <v>45903</v>
      </c>
      <c r="I1381">
        <v>4181</v>
      </c>
      <c r="J1381">
        <v>3344</v>
      </c>
      <c r="K1381" t="b">
        <v>0</v>
      </c>
      <c r="L1381" t="b">
        <v>0</v>
      </c>
      <c r="M1381">
        <v>10</v>
      </c>
      <c r="N1381" t="b">
        <v>1</v>
      </c>
      <c r="O1381" t="s">
        <v>6188</v>
      </c>
      <c r="P1381" t="s">
        <v>6189</v>
      </c>
      <c r="Q1381" t="s">
        <v>6190</v>
      </c>
      <c r="R1381">
        <v>6</v>
      </c>
      <c r="S1381">
        <v>7</v>
      </c>
      <c r="T1381">
        <v>171</v>
      </c>
      <c r="U1381">
        <v>1268</v>
      </c>
      <c r="V1381">
        <v>44</v>
      </c>
      <c r="W1381">
        <v>2137177</v>
      </c>
    </row>
    <row r="1382" spans="1:23" x14ac:dyDescent="0.25">
      <c r="A1382" t="s">
        <v>6191</v>
      </c>
      <c r="B1382" s="1">
        <v>43085</v>
      </c>
      <c r="C1382" s="1">
        <v>43078</v>
      </c>
      <c r="D1382">
        <v>18</v>
      </c>
      <c r="E1382">
        <v>24</v>
      </c>
      <c r="F1382" t="s">
        <v>3957</v>
      </c>
      <c r="G1382">
        <v>8977497</v>
      </c>
      <c r="H1382">
        <v>161462</v>
      </c>
      <c r="I1382">
        <v>13164</v>
      </c>
      <c r="J1382">
        <v>27375</v>
      </c>
      <c r="K1382" t="b">
        <v>0</v>
      </c>
      <c r="L1382" t="b">
        <v>0</v>
      </c>
      <c r="M1382">
        <v>0</v>
      </c>
      <c r="N1382" t="b">
        <v>0</v>
      </c>
      <c r="O1382" t="s">
        <v>6192</v>
      </c>
      <c r="P1382" t="s">
        <v>6193</v>
      </c>
      <c r="Q1382" t="s">
        <v>6194</v>
      </c>
      <c r="R1382">
        <v>5</v>
      </c>
      <c r="S1382">
        <v>7</v>
      </c>
      <c r="T1382">
        <v>71</v>
      </c>
      <c r="U1382">
        <v>167</v>
      </c>
      <c r="V1382">
        <v>25</v>
      </c>
      <c r="W1382">
        <v>1869690</v>
      </c>
    </row>
    <row r="1383" spans="1:23" x14ac:dyDescent="0.25">
      <c r="A1383" t="s">
        <v>6195</v>
      </c>
      <c r="B1383" s="1">
        <v>43085</v>
      </c>
      <c r="C1383" s="1">
        <v>43080</v>
      </c>
      <c r="D1383">
        <v>23</v>
      </c>
      <c r="E1383">
        <v>27</v>
      </c>
      <c r="F1383" t="s">
        <v>472</v>
      </c>
      <c r="G1383">
        <v>152916</v>
      </c>
      <c r="H1383">
        <v>902</v>
      </c>
      <c r="I1383">
        <v>73</v>
      </c>
      <c r="J1383">
        <v>118</v>
      </c>
      <c r="K1383" t="b">
        <v>0</v>
      </c>
      <c r="L1383" t="b">
        <v>0</v>
      </c>
      <c r="M1383">
        <v>2</v>
      </c>
      <c r="N1383" t="b">
        <v>1</v>
      </c>
      <c r="O1383" t="s">
        <v>6196</v>
      </c>
      <c r="P1383" t="s">
        <v>6197</v>
      </c>
      <c r="Q1383" t="s">
        <v>6198</v>
      </c>
      <c r="R1383">
        <v>5</v>
      </c>
      <c r="S1383">
        <v>5</v>
      </c>
      <c r="T1383">
        <v>25</v>
      </c>
      <c r="U1383">
        <v>51</v>
      </c>
      <c r="V1383">
        <v>5</v>
      </c>
      <c r="W1383">
        <v>147718</v>
      </c>
    </row>
    <row r="1384" spans="1:23" x14ac:dyDescent="0.25">
      <c r="A1384" t="s">
        <v>6199</v>
      </c>
      <c r="B1384" s="1">
        <v>43086</v>
      </c>
      <c r="C1384" s="1">
        <v>43080</v>
      </c>
      <c r="D1384">
        <v>16</v>
      </c>
      <c r="E1384">
        <v>23</v>
      </c>
      <c r="F1384" t="s">
        <v>2078</v>
      </c>
      <c r="G1384">
        <v>267038</v>
      </c>
      <c r="H1384">
        <v>24048</v>
      </c>
      <c r="I1384">
        <v>446</v>
      </c>
      <c r="J1384">
        <v>1640</v>
      </c>
      <c r="K1384" t="b">
        <v>0</v>
      </c>
      <c r="L1384" t="b">
        <v>0</v>
      </c>
      <c r="M1384">
        <v>4</v>
      </c>
      <c r="N1384" t="b">
        <v>1</v>
      </c>
      <c r="O1384" t="s">
        <v>6200</v>
      </c>
      <c r="P1384" t="s">
        <v>6201</v>
      </c>
      <c r="Q1384" t="s">
        <v>6202</v>
      </c>
      <c r="R1384">
        <v>6</v>
      </c>
      <c r="S1384">
        <v>6</v>
      </c>
      <c r="T1384">
        <v>441</v>
      </c>
      <c r="U1384">
        <v>625</v>
      </c>
      <c r="V1384">
        <v>30</v>
      </c>
      <c r="W1384">
        <v>2632553</v>
      </c>
    </row>
    <row r="1385" spans="1:23" x14ac:dyDescent="0.25">
      <c r="A1385" t="s">
        <v>6203</v>
      </c>
      <c r="B1385" s="1">
        <v>43082</v>
      </c>
      <c r="C1385" s="1">
        <v>43080</v>
      </c>
      <c r="D1385">
        <v>17</v>
      </c>
      <c r="E1385">
        <v>25</v>
      </c>
      <c r="F1385" t="s">
        <v>1061</v>
      </c>
      <c r="G1385">
        <v>86011</v>
      </c>
      <c r="H1385">
        <v>293</v>
      </c>
      <c r="I1385">
        <v>103</v>
      </c>
      <c r="J1385">
        <v>326</v>
      </c>
      <c r="K1385" t="b">
        <v>0</v>
      </c>
      <c r="L1385" t="b">
        <v>0</v>
      </c>
      <c r="M1385">
        <v>0</v>
      </c>
      <c r="N1385" t="b">
        <v>0</v>
      </c>
      <c r="O1385" t="s">
        <v>6204</v>
      </c>
      <c r="P1385" t="s">
        <v>6205</v>
      </c>
      <c r="Q1385" t="s">
        <v>6206</v>
      </c>
      <c r="R1385">
        <v>2</v>
      </c>
      <c r="S1385">
        <v>2</v>
      </c>
      <c r="T1385">
        <v>57</v>
      </c>
      <c r="U1385">
        <v>183</v>
      </c>
      <c r="V1385">
        <v>13</v>
      </c>
      <c r="W1385">
        <v>242880</v>
      </c>
    </row>
    <row r="1386" spans="1:23" x14ac:dyDescent="0.25">
      <c r="A1386" t="s">
        <v>6207</v>
      </c>
      <c r="B1386" s="1">
        <v>43086</v>
      </c>
      <c r="C1386" s="1">
        <v>43080</v>
      </c>
      <c r="D1386">
        <v>16</v>
      </c>
      <c r="E1386">
        <v>25</v>
      </c>
      <c r="F1386" t="s">
        <v>6208</v>
      </c>
      <c r="G1386">
        <v>25213</v>
      </c>
      <c r="H1386">
        <v>112</v>
      </c>
      <c r="I1386">
        <v>115</v>
      </c>
      <c r="J1386">
        <v>209</v>
      </c>
      <c r="K1386" t="b">
        <v>0</v>
      </c>
      <c r="L1386" t="b">
        <v>0</v>
      </c>
      <c r="M1386">
        <v>3</v>
      </c>
      <c r="N1386" t="b">
        <v>1</v>
      </c>
      <c r="O1386" t="s">
        <v>6209</v>
      </c>
      <c r="P1386" t="s">
        <v>6210</v>
      </c>
      <c r="Q1386" t="s">
        <v>6211</v>
      </c>
      <c r="R1386">
        <v>6</v>
      </c>
      <c r="S1386">
        <v>6</v>
      </c>
      <c r="T1386">
        <v>158</v>
      </c>
      <c r="U1386">
        <v>188</v>
      </c>
      <c r="V1386">
        <v>7</v>
      </c>
      <c r="W1386">
        <v>599310</v>
      </c>
    </row>
    <row r="1387" spans="1:23" x14ac:dyDescent="0.25">
      <c r="A1387" t="s">
        <v>6212</v>
      </c>
      <c r="B1387" s="1">
        <v>43085</v>
      </c>
      <c r="C1387" s="1">
        <v>43080</v>
      </c>
      <c r="D1387">
        <v>0</v>
      </c>
      <c r="E1387">
        <v>24</v>
      </c>
      <c r="F1387" t="s">
        <v>6213</v>
      </c>
      <c r="G1387">
        <v>108463</v>
      </c>
      <c r="H1387">
        <v>3220</v>
      </c>
      <c r="I1387">
        <v>457</v>
      </c>
      <c r="J1387">
        <v>631</v>
      </c>
      <c r="K1387" t="b">
        <v>0</v>
      </c>
      <c r="L1387" t="b">
        <v>0</v>
      </c>
      <c r="M1387">
        <v>0</v>
      </c>
      <c r="N1387" t="b">
        <v>0</v>
      </c>
      <c r="O1387" t="s">
        <v>6214</v>
      </c>
      <c r="P1387" t="s">
        <v>236</v>
      </c>
      <c r="R1387">
        <v>5</v>
      </c>
      <c r="S1387">
        <v>5</v>
      </c>
      <c r="T1387">
        <v>0</v>
      </c>
      <c r="U1387">
        <v>0</v>
      </c>
      <c r="V1387">
        <v>0</v>
      </c>
      <c r="W1387">
        <v>35813</v>
      </c>
    </row>
    <row r="1388" spans="1:23" x14ac:dyDescent="0.25">
      <c r="A1388" t="s">
        <v>6215</v>
      </c>
      <c r="B1388" s="1">
        <v>43086</v>
      </c>
      <c r="C1388" s="1">
        <v>43080</v>
      </c>
      <c r="D1388">
        <v>17</v>
      </c>
      <c r="E1388">
        <v>15</v>
      </c>
      <c r="F1388" t="s">
        <v>6216</v>
      </c>
      <c r="G1388">
        <v>315116</v>
      </c>
      <c r="H1388">
        <v>4866</v>
      </c>
      <c r="I1388">
        <v>91</v>
      </c>
      <c r="J1388">
        <v>219</v>
      </c>
      <c r="K1388" t="b">
        <v>0</v>
      </c>
      <c r="L1388" t="b">
        <v>0</v>
      </c>
      <c r="M1388">
        <v>7</v>
      </c>
      <c r="N1388" t="b">
        <v>1</v>
      </c>
      <c r="O1388" t="s">
        <v>6217</v>
      </c>
      <c r="P1388" t="s">
        <v>6218</v>
      </c>
      <c r="Q1388" t="s">
        <v>6219</v>
      </c>
      <c r="R1388">
        <v>6</v>
      </c>
      <c r="S1388">
        <v>6</v>
      </c>
      <c r="T1388">
        <v>78</v>
      </c>
      <c r="U1388">
        <v>430</v>
      </c>
      <c r="V1388">
        <v>34</v>
      </c>
      <c r="W1388">
        <v>5525136</v>
      </c>
    </row>
    <row r="1389" spans="1:23" x14ac:dyDescent="0.25">
      <c r="A1389" t="s">
        <v>6220</v>
      </c>
      <c r="B1389" s="1">
        <v>43081</v>
      </c>
      <c r="C1389" s="1">
        <v>43080</v>
      </c>
      <c r="D1389">
        <v>16</v>
      </c>
      <c r="E1389">
        <v>26</v>
      </c>
      <c r="F1389" t="s">
        <v>139</v>
      </c>
      <c r="G1389">
        <v>19859</v>
      </c>
      <c r="H1389">
        <v>730</v>
      </c>
      <c r="I1389">
        <v>32</v>
      </c>
      <c r="J1389">
        <v>134</v>
      </c>
      <c r="K1389" t="b">
        <v>0</v>
      </c>
      <c r="L1389" t="b">
        <v>0</v>
      </c>
      <c r="M1389">
        <v>4</v>
      </c>
      <c r="N1389" t="b">
        <v>1</v>
      </c>
      <c r="O1389" t="s">
        <v>6221</v>
      </c>
      <c r="P1389" t="s">
        <v>6222</v>
      </c>
      <c r="Q1389" t="s">
        <v>6223</v>
      </c>
      <c r="R1389">
        <v>1</v>
      </c>
      <c r="S1389">
        <v>1</v>
      </c>
      <c r="T1389">
        <v>119</v>
      </c>
      <c r="U1389">
        <v>532</v>
      </c>
      <c r="V1389">
        <v>35</v>
      </c>
      <c r="W1389">
        <v>890739</v>
      </c>
    </row>
    <row r="1390" spans="1:23" x14ac:dyDescent="0.25">
      <c r="A1390" t="s">
        <v>6224</v>
      </c>
      <c r="B1390" s="1">
        <v>43083</v>
      </c>
      <c r="C1390" s="1">
        <v>43079</v>
      </c>
      <c r="D1390">
        <v>16</v>
      </c>
      <c r="E1390">
        <v>26</v>
      </c>
      <c r="F1390" t="s">
        <v>422</v>
      </c>
      <c r="G1390">
        <v>538180</v>
      </c>
      <c r="H1390">
        <v>31342</v>
      </c>
      <c r="I1390">
        <v>414</v>
      </c>
      <c r="J1390">
        <v>2527</v>
      </c>
      <c r="K1390" t="b">
        <v>0</v>
      </c>
      <c r="L1390" t="b">
        <v>0</v>
      </c>
      <c r="M1390">
        <v>3</v>
      </c>
      <c r="N1390" t="b">
        <v>1</v>
      </c>
      <c r="O1390" t="s">
        <v>6225</v>
      </c>
      <c r="P1390" t="s">
        <v>6226</v>
      </c>
      <c r="Q1390" t="s">
        <v>6227</v>
      </c>
      <c r="R1390">
        <v>3</v>
      </c>
      <c r="S1390">
        <v>4</v>
      </c>
      <c r="T1390">
        <v>164</v>
      </c>
      <c r="U1390">
        <v>430</v>
      </c>
      <c r="V1390">
        <v>8</v>
      </c>
      <c r="W1390">
        <v>1449988</v>
      </c>
    </row>
    <row r="1391" spans="1:23" x14ac:dyDescent="0.25">
      <c r="A1391" t="s">
        <v>6228</v>
      </c>
      <c r="B1391" s="1">
        <v>43085</v>
      </c>
      <c r="C1391" s="1">
        <v>43080</v>
      </c>
      <c r="D1391">
        <v>18</v>
      </c>
      <c r="E1391">
        <v>25</v>
      </c>
      <c r="F1391" t="s">
        <v>327</v>
      </c>
      <c r="G1391">
        <v>6450</v>
      </c>
      <c r="H1391">
        <v>121</v>
      </c>
      <c r="I1391">
        <v>312</v>
      </c>
      <c r="J1391">
        <v>187</v>
      </c>
      <c r="K1391" t="b">
        <v>0</v>
      </c>
      <c r="L1391" t="b">
        <v>0</v>
      </c>
      <c r="M1391">
        <v>4</v>
      </c>
      <c r="N1391" t="b">
        <v>1</v>
      </c>
      <c r="O1391" t="s">
        <v>6229</v>
      </c>
      <c r="P1391" t="s">
        <v>6230</v>
      </c>
      <c r="Q1391" t="s">
        <v>6231</v>
      </c>
      <c r="R1391">
        <v>5</v>
      </c>
      <c r="S1391">
        <v>5</v>
      </c>
      <c r="T1391">
        <v>165</v>
      </c>
      <c r="U1391">
        <v>862</v>
      </c>
      <c r="V1391">
        <v>33</v>
      </c>
      <c r="W1391">
        <v>328272</v>
      </c>
    </row>
    <row r="1392" spans="1:23" x14ac:dyDescent="0.25">
      <c r="A1392" t="s">
        <v>6232</v>
      </c>
      <c r="B1392" s="1">
        <v>43082</v>
      </c>
      <c r="C1392" s="1">
        <v>43079</v>
      </c>
      <c r="D1392">
        <v>18</v>
      </c>
      <c r="E1392">
        <v>24</v>
      </c>
      <c r="F1392" t="s">
        <v>387</v>
      </c>
      <c r="G1392">
        <v>100786</v>
      </c>
      <c r="H1392">
        <v>3257</v>
      </c>
      <c r="I1392">
        <v>193</v>
      </c>
      <c r="J1392">
        <v>656</v>
      </c>
      <c r="K1392" t="b">
        <v>0</v>
      </c>
      <c r="L1392" t="b">
        <v>0</v>
      </c>
      <c r="M1392">
        <v>6</v>
      </c>
      <c r="N1392" t="b">
        <v>1</v>
      </c>
      <c r="O1392" t="s">
        <v>6233</v>
      </c>
      <c r="P1392" t="s">
        <v>6234</v>
      </c>
      <c r="Q1392" t="s">
        <v>6235</v>
      </c>
      <c r="R1392">
        <v>2</v>
      </c>
      <c r="S1392">
        <v>3</v>
      </c>
      <c r="T1392">
        <v>124</v>
      </c>
      <c r="U1392">
        <v>607</v>
      </c>
      <c r="V1392">
        <v>11</v>
      </c>
      <c r="W1392">
        <v>116972</v>
      </c>
    </row>
    <row r="1393" spans="1:23" x14ac:dyDescent="0.25">
      <c r="A1393" t="s">
        <v>6236</v>
      </c>
      <c r="B1393" s="1">
        <v>43084</v>
      </c>
      <c r="C1393" s="1">
        <v>43079</v>
      </c>
      <c r="D1393">
        <v>16</v>
      </c>
      <c r="E1393">
        <v>22</v>
      </c>
      <c r="F1393" t="s">
        <v>6237</v>
      </c>
      <c r="G1393">
        <v>42034</v>
      </c>
      <c r="H1393">
        <v>444</v>
      </c>
      <c r="I1393">
        <v>226</v>
      </c>
      <c r="J1393">
        <v>669</v>
      </c>
      <c r="K1393" t="b">
        <v>0</v>
      </c>
      <c r="L1393" t="b">
        <v>0</v>
      </c>
      <c r="M1393">
        <v>0</v>
      </c>
      <c r="N1393" t="b">
        <v>0</v>
      </c>
      <c r="O1393" t="s">
        <v>6238</v>
      </c>
      <c r="P1393" t="s">
        <v>236</v>
      </c>
      <c r="Q1393" t="s">
        <v>6239</v>
      </c>
      <c r="R1393">
        <v>4</v>
      </c>
      <c r="S1393">
        <v>5</v>
      </c>
      <c r="T1393">
        <v>0</v>
      </c>
      <c r="U1393">
        <v>0</v>
      </c>
      <c r="V1393">
        <v>0</v>
      </c>
      <c r="W1393">
        <v>0</v>
      </c>
    </row>
    <row r="1394" spans="1:23" x14ac:dyDescent="0.25">
      <c r="A1394" t="s">
        <v>6240</v>
      </c>
      <c r="B1394" s="1">
        <v>43083</v>
      </c>
      <c r="C1394" s="1">
        <v>43080</v>
      </c>
      <c r="D1394">
        <v>3</v>
      </c>
      <c r="E1394">
        <v>26</v>
      </c>
      <c r="F1394" t="s">
        <v>3250</v>
      </c>
      <c r="G1394">
        <v>171554</v>
      </c>
      <c r="H1394">
        <v>5981</v>
      </c>
      <c r="I1394">
        <v>250</v>
      </c>
      <c r="J1394">
        <v>794</v>
      </c>
      <c r="K1394" t="b">
        <v>0</v>
      </c>
      <c r="L1394" t="b">
        <v>0</v>
      </c>
      <c r="M1394">
        <v>1</v>
      </c>
      <c r="N1394" t="b">
        <v>1</v>
      </c>
      <c r="O1394" t="s">
        <v>6241</v>
      </c>
      <c r="P1394" t="s">
        <v>6242</v>
      </c>
      <c r="Q1394" s="2" t="s">
        <v>6243</v>
      </c>
      <c r="R1394">
        <v>3</v>
      </c>
      <c r="S1394">
        <v>3</v>
      </c>
      <c r="T1394">
        <v>143</v>
      </c>
      <c r="U1394">
        <v>293</v>
      </c>
      <c r="V1394">
        <v>11</v>
      </c>
      <c r="W1394">
        <v>3877691</v>
      </c>
    </row>
    <row r="1395" spans="1:23" x14ac:dyDescent="0.25">
      <c r="A1395" t="s">
        <v>6244</v>
      </c>
      <c r="B1395" s="1">
        <v>43084</v>
      </c>
      <c r="C1395" s="1">
        <v>43080</v>
      </c>
      <c r="D1395">
        <v>14</v>
      </c>
      <c r="E1395">
        <v>26</v>
      </c>
      <c r="F1395" t="s">
        <v>1171</v>
      </c>
      <c r="G1395">
        <v>33317</v>
      </c>
      <c r="H1395">
        <v>1715</v>
      </c>
      <c r="I1395">
        <v>37</v>
      </c>
      <c r="J1395">
        <v>188</v>
      </c>
      <c r="K1395" t="b">
        <v>0</v>
      </c>
      <c r="L1395" t="b">
        <v>0</v>
      </c>
      <c r="M1395">
        <v>1</v>
      </c>
      <c r="N1395" t="b">
        <v>1</v>
      </c>
      <c r="O1395" t="s">
        <v>6245</v>
      </c>
      <c r="P1395" t="s">
        <v>1173</v>
      </c>
      <c r="Q1395" t="s">
        <v>6246</v>
      </c>
      <c r="R1395">
        <v>4</v>
      </c>
      <c r="S1395">
        <v>4</v>
      </c>
      <c r="T1395">
        <v>14</v>
      </c>
      <c r="U1395">
        <v>110</v>
      </c>
      <c r="V1395">
        <v>13</v>
      </c>
      <c r="W1395">
        <v>387825</v>
      </c>
    </row>
    <row r="1396" spans="1:23" x14ac:dyDescent="0.25">
      <c r="A1396" t="s">
        <v>6247</v>
      </c>
      <c r="B1396" s="1">
        <v>43084</v>
      </c>
      <c r="C1396" s="1">
        <v>43079</v>
      </c>
      <c r="D1396">
        <v>19</v>
      </c>
      <c r="E1396">
        <v>26</v>
      </c>
      <c r="F1396" t="s">
        <v>6248</v>
      </c>
      <c r="G1396">
        <v>106324</v>
      </c>
      <c r="H1396">
        <v>5113</v>
      </c>
      <c r="I1396">
        <v>136</v>
      </c>
      <c r="J1396">
        <v>588</v>
      </c>
      <c r="K1396" t="b">
        <v>0</v>
      </c>
      <c r="L1396" t="b">
        <v>0</v>
      </c>
      <c r="M1396">
        <v>8</v>
      </c>
      <c r="N1396" t="b">
        <v>1</v>
      </c>
      <c r="O1396" t="s">
        <v>6249</v>
      </c>
      <c r="P1396" t="s">
        <v>6250</v>
      </c>
      <c r="Q1396" t="s">
        <v>6251</v>
      </c>
      <c r="R1396">
        <v>4</v>
      </c>
      <c r="S1396">
        <v>5</v>
      </c>
      <c r="T1396">
        <v>7</v>
      </c>
      <c r="U1396">
        <v>35</v>
      </c>
      <c r="V1396">
        <v>21</v>
      </c>
      <c r="W1396">
        <v>579943</v>
      </c>
    </row>
    <row r="1397" spans="1:23" x14ac:dyDescent="0.25">
      <c r="A1397" t="s">
        <v>6252</v>
      </c>
      <c r="B1397" s="1">
        <v>43084</v>
      </c>
      <c r="C1397" s="1">
        <v>43079</v>
      </c>
      <c r="D1397">
        <v>16</v>
      </c>
      <c r="E1397">
        <v>24</v>
      </c>
      <c r="F1397" t="s">
        <v>609</v>
      </c>
      <c r="G1397">
        <v>330162</v>
      </c>
      <c r="H1397">
        <v>9006</v>
      </c>
      <c r="I1397">
        <v>376</v>
      </c>
      <c r="J1397">
        <v>556</v>
      </c>
      <c r="K1397" t="b">
        <v>0</v>
      </c>
      <c r="L1397" t="b">
        <v>0</v>
      </c>
      <c r="M1397">
        <v>1</v>
      </c>
      <c r="N1397" t="b">
        <v>1</v>
      </c>
      <c r="O1397" t="s">
        <v>6253</v>
      </c>
      <c r="P1397" t="s">
        <v>6254</v>
      </c>
      <c r="Q1397" t="s">
        <v>6255</v>
      </c>
      <c r="R1397">
        <v>4</v>
      </c>
      <c r="S1397">
        <v>5</v>
      </c>
      <c r="T1397">
        <v>35</v>
      </c>
      <c r="U1397">
        <v>255</v>
      </c>
      <c r="V1397">
        <v>35</v>
      </c>
      <c r="W1397">
        <v>694662</v>
      </c>
    </row>
    <row r="1398" spans="1:23" x14ac:dyDescent="0.25">
      <c r="A1398" t="s">
        <v>6256</v>
      </c>
      <c r="B1398" s="1">
        <v>43084</v>
      </c>
      <c r="C1398" s="1">
        <v>43079</v>
      </c>
      <c r="D1398">
        <v>14</v>
      </c>
      <c r="E1398">
        <v>1</v>
      </c>
      <c r="F1398" t="s">
        <v>1479</v>
      </c>
      <c r="G1398">
        <v>85251</v>
      </c>
      <c r="H1398">
        <v>3806</v>
      </c>
      <c r="I1398">
        <v>190</v>
      </c>
      <c r="J1398">
        <v>608</v>
      </c>
      <c r="K1398" t="b">
        <v>0</v>
      </c>
      <c r="L1398" t="b">
        <v>0</v>
      </c>
      <c r="M1398">
        <v>0</v>
      </c>
      <c r="N1398" t="b">
        <v>0</v>
      </c>
      <c r="O1398" t="s">
        <v>6257</v>
      </c>
      <c r="P1398" t="s">
        <v>236</v>
      </c>
      <c r="Q1398" t="s">
        <v>6258</v>
      </c>
      <c r="R1398">
        <v>4</v>
      </c>
      <c r="S1398">
        <v>5</v>
      </c>
      <c r="T1398">
        <v>0</v>
      </c>
      <c r="U1398">
        <v>0</v>
      </c>
      <c r="V1398">
        <v>0</v>
      </c>
      <c r="W1398">
        <v>214706</v>
      </c>
    </row>
    <row r="1399" spans="1:23" x14ac:dyDescent="0.25">
      <c r="A1399" t="s">
        <v>6259</v>
      </c>
      <c r="B1399" s="1">
        <v>43086</v>
      </c>
      <c r="C1399" s="1">
        <v>43080</v>
      </c>
      <c r="D1399">
        <v>15</v>
      </c>
      <c r="E1399">
        <v>10</v>
      </c>
      <c r="F1399" t="s">
        <v>6260</v>
      </c>
      <c r="G1399">
        <v>200958</v>
      </c>
      <c r="H1399">
        <v>6447</v>
      </c>
      <c r="I1399">
        <v>238</v>
      </c>
      <c r="J1399">
        <v>384</v>
      </c>
      <c r="K1399" t="b">
        <v>0</v>
      </c>
      <c r="L1399" t="b">
        <v>0</v>
      </c>
      <c r="M1399">
        <v>1</v>
      </c>
      <c r="N1399" t="b">
        <v>1</v>
      </c>
      <c r="O1399" t="s">
        <v>6261</v>
      </c>
      <c r="P1399" t="s">
        <v>6262</v>
      </c>
      <c r="Q1399" t="s">
        <v>6263</v>
      </c>
      <c r="R1399">
        <v>6</v>
      </c>
      <c r="S1399">
        <v>6</v>
      </c>
      <c r="T1399">
        <v>57</v>
      </c>
      <c r="U1399">
        <v>69</v>
      </c>
      <c r="V1399">
        <v>13</v>
      </c>
      <c r="W1399">
        <v>267824</v>
      </c>
    </row>
    <row r="1400" spans="1:23" x14ac:dyDescent="0.25">
      <c r="A1400" t="s">
        <v>6264</v>
      </c>
      <c r="B1400" s="1">
        <v>43084</v>
      </c>
      <c r="C1400" s="1">
        <v>43079</v>
      </c>
      <c r="D1400">
        <v>5</v>
      </c>
      <c r="E1400">
        <v>10</v>
      </c>
      <c r="F1400" t="s">
        <v>6265</v>
      </c>
      <c r="G1400">
        <v>103901</v>
      </c>
      <c r="H1400">
        <v>3834</v>
      </c>
      <c r="I1400">
        <v>123</v>
      </c>
      <c r="J1400">
        <v>165</v>
      </c>
      <c r="K1400" t="b">
        <v>0</v>
      </c>
      <c r="L1400" t="b">
        <v>0</v>
      </c>
      <c r="M1400">
        <v>4</v>
      </c>
      <c r="N1400" t="b">
        <v>1</v>
      </c>
      <c r="O1400" t="s">
        <v>6266</v>
      </c>
      <c r="P1400" t="s">
        <v>6267</v>
      </c>
      <c r="Q1400" t="s">
        <v>6268</v>
      </c>
      <c r="R1400">
        <v>4</v>
      </c>
      <c r="S1400">
        <v>5</v>
      </c>
      <c r="T1400">
        <v>43</v>
      </c>
      <c r="U1400">
        <v>94</v>
      </c>
      <c r="V1400">
        <v>6</v>
      </c>
      <c r="W1400">
        <v>438908</v>
      </c>
    </row>
    <row r="1401" spans="1:23" x14ac:dyDescent="0.25">
      <c r="A1401" t="s">
        <v>6269</v>
      </c>
      <c r="B1401" s="1">
        <v>43084</v>
      </c>
      <c r="C1401" s="1">
        <v>43079</v>
      </c>
      <c r="D1401">
        <v>19</v>
      </c>
      <c r="E1401">
        <v>15</v>
      </c>
      <c r="F1401" t="s">
        <v>2171</v>
      </c>
      <c r="G1401">
        <v>26673</v>
      </c>
      <c r="H1401">
        <v>2102</v>
      </c>
      <c r="I1401">
        <v>4</v>
      </c>
      <c r="J1401">
        <v>228</v>
      </c>
      <c r="K1401" t="b">
        <v>0</v>
      </c>
      <c r="L1401" t="b">
        <v>0</v>
      </c>
      <c r="M1401">
        <v>3</v>
      </c>
      <c r="N1401" t="b">
        <v>1</v>
      </c>
      <c r="O1401" t="s">
        <v>6270</v>
      </c>
      <c r="P1401" t="s">
        <v>6271</v>
      </c>
      <c r="Q1401" t="s">
        <v>6272</v>
      </c>
      <c r="R1401">
        <v>4</v>
      </c>
      <c r="S1401">
        <v>5</v>
      </c>
      <c r="T1401">
        <v>488</v>
      </c>
      <c r="U1401">
        <v>814</v>
      </c>
      <c r="V1401">
        <v>20</v>
      </c>
      <c r="W1401">
        <v>48569</v>
      </c>
    </row>
    <row r="1402" spans="1:23" x14ac:dyDescent="0.25">
      <c r="A1402" t="s">
        <v>6273</v>
      </c>
      <c r="B1402" s="1">
        <v>43083</v>
      </c>
      <c r="C1402" s="1">
        <v>43079</v>
      </c>
      <c r="D1402">
        <v>9</v>
      </c>
      <c r="E1402">
        <v>26</v>
      </c>
      <c r="F1402" t="s">
        <v>6274</v>
      </c>
      <c r="G1402">
        <v>92533</v>
      </c>
      <c r="H1402">
        <v>3725</v>
      </c>
      <c r="I1402">
        <v>147</v>
      </c>
      <c r="J1402">
        <v>183</v>
      </c>
      <c r="K1402" t="b">
        <v>0</v>
      </c>
      <c r="L1402" t="b">
        <v>0</v>
      </c>
      <c r="M1402">
        <v>4</v>
      </c>
      <c r="N1402" t="b">
        <v>1</v>
      </c>
      <c r="O1402" t="s">
        <v>6275</v>
      </c>
      <c r="P1402" t="s">
        <v>6276</v>
      </c>
      <c r="Q1402" t="s">
        <v>6277</v>
      </c>
      <c r="R1402">
        <v>3</v>
      </c>
      <c r="S1402">
        <v>4</v>
      </c>
      <c r="T1402">
        <v>139</v>
      </c>
      <c r="U1402">
        <v>462</v>
      </c>
      <c r="V1402">
        <v>18</v>
      </c>
      <c r="W1402">
        <v>1838832</v>
      </c>
    </row>
    <row r="1403" spans="1:23" x14ac:dyDescent="0.25">
      <c r="A1403" t="s">
        <v>6278</v>
      </c>
      <c r="B1403" s="1">
        <v>43084</v>
      </c>
      <c r="C1403" s="1">
        <v>43077</v>
      </c>
      <c r="D1403">
        <v>13</v>
      </c>
      <c r="E1403">
        <v>24</v>
      </c>
      <c r="F1403" t="s">
        <v>253</v>
      </c>
      <c r="G1403">
        <v>986554</v>
      </c>
      <c r="H1403">
        <v>15187</v>
      </c>
      <c r="I1403">
        <v>199</v>
      </c>
      <c r="J1403">
        <v>504</v>
      </c>
      <c r="K1403" t="b">
        <v>0</v>
      </c>
      <c r="L1403" t="b">
        <v>0</v>
      </c>
      <c r="M1403">
        <v>2</v>
      </c>
      <c r="N1403" t="b">
        <v>1</v>
      </c>
      <c r="O1403" t="s">
        <v>6279</v>
      </c>
      <c r="P1403" t="s">
        <v>6280</v>
      </c>
      <c r="Q1403" t="s">
        <v>6281</v>
      </c>
      <c r="R1403">
        <v>4</v>
      </c>
      <c r="S1403">
        <v>7</v>
      </c>
      <c r="T1403">
        <v>53</v>
      </c>
      <c r="U1403">
        <v>180</v>
      </c>
      <c r="V1403">
        <v>21</v>
      </c>
      <c r="W1403">
        <v>2376164</v>
      </c>
    </row>
    <row r="1404" spans="1:23" x14ac:dyDescent="0.25">
      <c r="A1404" t="s">
        <v>6282</v>
      </c>
      <c r="B1404" s="1">
        <v>43084</v>
      </c>
      <c r="C1404" s="1">
        <v>43080</v>
      </c>
      <c r="D1404">
        <v>17</v>
      </c>
      <c r="E1404">
        <v>25</v>
      </c>
      <c r="F1404" t="s">
        <v>2265</v>
      </c>
      <c r="G1404">
        <v>1896</v>
      </c>
      <c r="H1404">
        <v>20</v>
      </c>
      <c r="I1404">
        <v>1</v>
      </c>
      <c r="J1404">
        <v>8</v>
      </c>
      <c r="K1404" t="b">
        <v>0</v>
      </c>
      <c r="L1404" t="b">
        <v>0</v>
      </c>
      <c r="M1404">
        <v>2</v>
      </c>
      <c r="N1404" t="b">
        <v>1</v>
      </c>
      <c r="O1404" t="s">
        <v>6283</v>
      </c>
      <c r="P1404" t="s">
        <v>6284</v>
      </c>
      <c r="Q1404" t="s">
        <v>6285</v>
      </c>
      <c r="R1404">
        <v>4</v>
      </c>
      <c r="S1404">
        <v>4</v>
      </c>
      <c r="T1404">
        <v>85</v>
      </c>
      <c r="U1404">
        <v>168</v>
      </c>
      <c r="V1404">
        <v>21</v>
      </c>
      <c r="W1404">
        <v>521239</v>
      </c>
    </row>
    <row r="1405" spans="1:23" x14ac:dyDescent="0.25">
      <c r="A1405" t="s">
        <v>6286</v>
      </c>
      <c r="B1405" s="1">
        <v>43081</v>
      </c>
      <c r="C1405" s="1">
        <v>43077</v>
      </c>
      <c r="D1405">
        <v>23</v>
      </c>
      <c r="E1405">
        <v>22</v>
      </c>
      <c r="F1405" t="s">
        <v>1833</v>
      </c>
      <c r="G1405">
        <v>216921</v>
      </c>
      <c r="H1405">
        <v>12413</v>
      </c>
      <c r="I1405">
        <v>170</v>
      </c>
      <c r="J1405">
        <v>1316</v>
      </c>
      <c r="K1405" t="b">
        <v>0</v>
      </c>
      <c r="L1405" t="b">
        <v>0</v>
      </c>
      <c r="M1405">
        <v>0</v>
      </c>
      <c r="N1405" t="b">
        <v>0</v>
      </c>
      <c r="O1405" t="s">
        <v>6287</v>
      </c>
      <c r="P1405" t="s">
        <v>6288</v>
      </c>
      <c r="Q1405" t="s">
        <v>6289</v>
      </c>
      <c r="R1405">
        <v>1</v>
      </c>
      <c r="S1405">
        <v>4</v>
      </c>
      <c r="T1405">
        <v>86</v>
      </c>
      <c r="U1405">
        <v>220</v>
      </c>
      <c r="V1405">
        <v>12</v>
      </c>
      <c r="W1405">
        <v>3111110</v>
      </c>
    </row>
    <row r="1406" spans="1:23" x14ac:dyDescent="0.25">
      <c r="A1406" t="s">
        <v>6290</v>
      </c>
      <c r="B1406" s="1">
        <v>43083</v>
      </c>
      <c r="C1406" s="1">
        <v>43079</v>
      </c>
      <c r="D1406">
        <v>2</v>
      </c>
      <c r="E1406">
        <v>24</v>
      </c>
      <c r="F1406" t="s">
        <v>6291</v>
      </c>
      <c r="G1406">
        <v>10107</v>
      </c>
      <c r="H1406">
        <v>195</v>
      </c>
      <c r="I1406">
        <v>9</v>
      </c>
      <c r="J1406">
        <v>38</v>
      </c>
      <c r="K1406" t="b">
        <v>0</v>
      </c>
      <c r="L1406" t="b">
        <v>0</v>
      </c>
      <c r="M1406">
        <v>8</v>
      </c>
      <c r="N1406" t="b">
        <v>1</v>
      </c>
      <c r="O1406" t="s">
        <v>6292</v>
      </c>
      <c r="P1406" t="s">
        <v>6293</v>
      </c>
      <c r="Q1406" t="s">
        <v>6294</v>
      </c>
      <c r="R1406">
        <v>3</v>
      </c>
      <c r="S1406">
        <v>4</v>
      </c>
      <c r="T1406">
        <v>165</v>
      </c>
      <c r="U1406">
        <v>538</v>
      </c>
      <c r="V1406">
        <v>22</v>
      </c>
      <c r="W1406">
        <v>54913</v>
      </c>
    </row>
    <row r="1407" spans="1:23" x14ac:dyDescent="0.25">
      <c r="A1407" t="s">
        <v>6295</v>
      </c>
      <c r="B1407" s="1">
        <v>43081</v>
      </c>
      <c r="C1407" s="1">
        <v>43079</v>
      </c>
      <c r="D1407">
        <v>11</v>
      </c>
      <c r="E1407">
        <v>19</v>
      </c>
      <c r="F1407" t="s">
        <v>312</v>
      </c>
      <c r="G1407">
        <v>2700</v>
      </c>
      <c r="H1407">
        <v>59</v>
      </c>
      <c r="I1407">
        <v>2</v>
      </c>
      <c r="J1407">
        <v>7</v>
      </c>
      <c r="K1407" t="b">
        <v>0</v>
      </c>
      <c r="L1407" t="b">
        <v>0</v>
      </c>
      <c r="M1407">
        <v>2</v>
      </c>
      <c r="N1407" t="b">
        <v>1</v>
      </c>
      <c r="O1407" t="s">
        <v>6296</v>
      </c>
      <c r="P1407" t="s">
        <v>6297</v>
      </c>
      <c r="Q1407" t="s">
        <v>6298</v>
      </c>
      <c r="R1407">
        <v>1</v>
      </c>
      <c r="S1407">
        <v>2</v>
      </c>
      <c r="T1407">
        <v>139</v>
      </c>
      <c r="U1407">
        <v>216</v>
      </c>
      <c r="V1407">
        <v>7</v>
      </c>
      <c r="W1407">
        <v>282774</v>
      </c>
    </row>
    <row r="1408" spans="1:23" x14ac:dyDescent="0.25">
      <c r="A1408" t="s">
        <v>6299</v>
      </c>
      <c r="B1408" s="1">
        <v>43083</v>
      </c>
      <c r="C1408" s="1">
        <v>43077</v>
      </c>
      <c r="D1408">
        <v>12</v>
      </c>
      <c r="E1408">
        <v>28</v>
      </c>
      <c r="F1408" t="s">
        <v>2567</v>
      </c>
      <c r="G1408">
        <v>256018</v>
      </c>
      <c r="H1408">
        <v>7086</v>
      </c>
      <c r="I1408">
        <v>275</v>
      </c>
      <c r="J1408">
        <v>1038</v>
      </c>
      <c r="K1408" t="b">
        <v>0</v>
      </c>
      <c r="L1408" t="b">
        <v>0</v>
      </c>
      <c r="M1408">
        <v>5</v>
      </c>
      <c r="N1408" t="b">
        <v>1</v>
      </c>
      <c r="O1408" t="s">
        <v>6300</v>
      </c>
      <c r="P1408" t="s">
        <v>6301</v>
      </c>
      <c r="Q1408" t="s">
        <v>6302</v>
      </c>
      <c r="R1408">
        <v>3</v>
      </c>
      <c r="S1408">
        <v>6</v>
      </c>
      <c r="T1408">
        <v>119</v>
      </c>
      <c r="U1408">
        <v>229</v>
      </c>
      <c r="V1408">
        <v>20</v>
      </c>
      <c r="W1408">
        <v>71451</v>
      </c>
    </row>
    <row r="1409" spans="1:23" x14ac:dyDescent="0.25">
      <c r="A1409" t="s">
        <v>6303</v>
      </c>
      <c r="B1409" s="1">
        <v>43081</v>
      </c>
      <c r="C1409" s="1">
        <v>43076</v>
      </c>
      <c r="D1409">
        <v>2</v>
      </c>
      <c r="E1409">
        <v>22</v>
      </c>
      <c r="F1409" t="s">
        <v>6304</v>
      </c>
      <c r="G1409">
        <v>412812</v>
      </c>
      <c r="H1409">
        <v>5657</v>
      </c>
      <c r="I1409">
        <v>68</v>
      </c>
      <c r="J1409">
        <v>284</v>
      </c>
      <c r="K1409" t="b">
        <v>0</v>
      </c>
      <c r="L1409" t="b">
        <v>0</v>
      </c>
      <c r="M1409">
        <v>0</v>
      </c>
      <c r="N1409" t="b">
        <v>0</v>
      </c>
      <c r="O1409" t="s">
        <v>6305</v>
      </c>
      <c r="P1409" t="s">
        <v>236</v>
      </c>
      <c r="Q1409" t="s">
        <v>6306</v>
      </c>
      <c r="R1409">
        <v>1</v>
      </c>
      <c r="S1409">
        <v>5</v>
      </c>
      <c r="T1409">
        <v>0</v>
      </c>
      <c r="U1409">
        <v>0</v>
      </c>
      <c r="V1409">
        <v>0</v>
      </c>
      <c r="W1409">
        <v>10857</v>
      </c>
    </row>
    <row r="1410" spans="1:23" x14ac:dyDescent="0.25">
      <c r="A1410" t="s">
        <v>6307</v>
      </c>
      <c r="B1410" s="1">
        <v>43082</v>
      </c>
      <c r="C1410" s="1">
        <v>43076</v>
      </c>
      <c r="D1410">
        <v>14</v>
      </c>
      <c r="E1410">
        <v>24</v>
      </c>
      <c r="F1410" t="s">
        <v>4304</v>
      </c>
      <c r="G1410">
        <v>3508169</v>
      </c>
      <c r="H1410">
        <v>1509</v>
      </c>
      <c r="I1410">
        <v>162</v>
      </c>
      <c r="J1410">
        <v>504</v>
      </c>
      <c r="K1410" t="b">
        <v>0</v>
      </c>
      <c r="L1410" t="b">
        <v>0</v>
      </c>
      <c r="M1410">
        <v>1</v>
      </c>
      <c r="N1410" t="b">
        <v>1</v>
      </c>
      <c r="O1410" t="s">
        <v>6308</v>
      </c>
      <c r="P1410" t="s">
        <v>6309</v>
      </c>
      <c r="Q1410" t="s">
        <v>6310</v>
      </c>
      <c r="R1410">
        <v>2</v>
      </c>
      <c r="S1410">
        <v>6</v>
      </c>
      <c r="T1410">
        <v>86</v>
      </c>
      <c r="U1410">
        <v>219</v>
      </c>
      <c r="V1410">
        <v>32</v>
      </c>
      <c r="W1410">
        <v>173457</v>
      </c>
    </row>
    <row r="1411" spans="1:23" x14ac:dyDescent="0.25">
      <c r="A1411" t="s">
        <v>6311</v>
      </c>
      <c r="B1411" s="1">
        <v>43082</v>
      </c>
      <c r="C1411" s="1">
        <v>43075</v>
      </c>
      <c r="D1411">
        <v>21</v>
      </c>
      <c r="E1411">
        <v>25</v>
      </c>
      <c r="F1411" t="s">
        <v>6312</v>
      </c>
      <c r="G1411">
        <v>92178</v>
      </c>
      <c r="H1411">
        <v>189</v>
      </c>
      <c r="I1411">
        <v>78</v>
      </c>
      <c r="J1411">
        <v>195</v>
      </c>
      <c r="K1411" t="b">
        <v>0</v>
      </c>
      <c r="L1411" t="b">
        <v>0</v>
      </c>
      <c r="M1411">
        <v>4</v>
      </c>
      <c r="N1411" t="b">
        <v>1</v>
      </c>
      <c r="O1411" t="s">
        <v>6313</v>
      </c>
      <c r="P1411" t="s">
        <v>6314</v>
      </c>
      <c r="Q1411" t="s">
        <v>6315</v>
      </c>
      <c r="R1411">
        <v>2</v>
      </c>
      <c r="S1411">
        <v>7</v>
      </c>
      <c r="T1411">
        <v>488</v>
      </c>
      <c r="U1411">
        <v>1105</v>
      </c>
      <c r="V1411">
        <v>21</v>
      </c>
      <c r="W1411">
        <v>0</v>
      </c>
    </row>
    <row r="1412" spans="1:23" x14ac:dyDescent="0.25">
      <c r="A1412" t="s">
        <v>6316</v>
      </c>
      <c r="B1412" s="1">
        <v>43082</v>
      </c>
      <c r="C1412" s="1">
        <v>43077</v>
      </c>
      <c r="D1412">
        <v>10</v>
      </c>
      <c r="E1412">
        <v>2</v>
      </c>
      <c r="F1412" t="s">
        <v>6317</v>
      </c>
      <c r="G1412">
        <v>13832</v>
      </c>
      <c r="H1412">
        <v>78</v>
      </c>
      <c r="I1412">
        <v>8</v>
      </c>
      <c r="J1412">
        <v>2</v>
      </c>
      <c r="K1412" t="b">
        <v>0</v>
      </c>
      <c r="L1412" t="b">
        <v>0</v>
      </c>
      <c r="M1412">
        <v>1</v>
      </c>
      <c r="N1412" t="b">
        <v>1</v>
      </c>
      <c r="O1412" t="s">
        <v>6318</v>
      </c>
      <c r="P1412" t="s">
        <v>6319</v>
      </c>
      <c r="Q1412" t="s">
        <v>6320</v>
      </c>
      <c r="R1412">
        <v>2</v>
      </c>
      <c r="S1412">
        <v>5</v>
      </c>
      <c r="T1412">
        <v>10</v>
      </c>
      <c r="U1412">
        <v>12</v>
      </c>
      <c r="V1412">
        <v>2</v>
      </c>
      <c r="W1412">
        <v>63660</v>
      </c>
    </row>
    <row r="1413" spans="1:23" x14ac:dyDescent="0.25">
      <c r="A1413" t="s">
        <v>6321</v>
      </c>
      <c r="B1413" s="1">
        <v>43082</v>
      </c>
      <c r="C1413" s="1">
        <v>43075</v>
      </c>
      <c r="D1413">
        <v>20</v>
      </c>
      <c r="E1413">
        <v>19</v>
      </c>
      <c r="F1413" t="s">
        <v>6322</v>
      </c>
      <c r="G1413">
        <v>31990</v>
      </c>
      <c r="H1413">
        <v>265</v>
      </c>
      <c r="I1413">
        <v>30</v>
      </c>
      <c r="J1413">
        <v>88</v>
      </c>
      <c r="K1413" t="b">
        <v>0</v>
      </c>
      <c r="L1413" t="b">
        <v>0</v>
      </c>
      <c r="M1413">
        <v>2</v>
      </c>
      <c r="N1413" t="b">
        <v>1</v>
      </c>
      <c r="O1413" t="s">
        <v>6323</v>
      </c>
      <c r="P1413" t="s">
        <v>6324</v>
      </c>
      <c r="Q1413" s="2" t="s">
        <v>6325</v>
      </c>
      <c r="R1413">
        <v>2</v>
      </c>
      <c r="S1413">
        <v>7</v>
      </c>
      <c r="T1413">
        <v>37</v>
      </c>
      <c r="U1413">
        <v>114</v>
      </c>
      <c r="V1413">
        <v>27</v>
      </c>
      <c r="W1413">
        <v>64591</v>
      </c>
    </row>
    <row r="1414" spans="1:23" x14ac:dyDescent="0.25">
      <c r="A1414" t="s">
        <v>6326</v>
      </c>
      <c r="B1414" s="1">
        <v>43081</v>
      </c>
      <c r="C1414" s="1">
        <v>43075</v>
      </c>
      <c r="D1414">
        <v>20</v>
      </c>
      <c r="E1414">
        <v>24</v>
      </c>
      <c r="F1414" t="s">
        <v>6327</v>
      </c>
      <c r="G1414">
        <v>553866</v>
      </c>
      <c r="H1414">
        <v>66026</v>
      </c>
      <c r="I1414">
        <v>671</v>
      </c>
      <c r="J1414">
        <v>8479</v>
      </c>
      <c r="K1414" t="b">
        <v>0</v>
      </c>
      <c r="L1414" t="b">
        <v>0</v>
      </c>
      <c r="M1414">
        <v>1</v>
      </c>
      <c r="N1414" t="b">
        <v>1</v>
      </c>
      <c r="O1414" t="s">
        <v>6328</v>
      </c>
      <c r="P1414" t="s">
        <v>6329</v>
      </c>
      <c r="Q1414" t="s">
        <v>6330</v>
      </c>
      <c r="R1414">
        <v>1</v>
      </c>
      <c r="S1414">
        <v>6</v>
      </c>
      <c r="T1414">
        <v>2</v>
      </c>
      <c r="U1414">
        <v>10</v>
      </c>
      <c r="V1414">
        <v>9</v>
      </c>
      <c r="W1414">
        <v>1472846</v>
      </c>
    </row>
    <row r="1415" spans="1:23" x14ac:dyDescent="0.25">
      <c r="A1415" t="s">
        <v>6331</v>
      </c>
      <c r="B1415" s="1">
        <v>43088</v>
      </c>
      <c r="C1415" s="1">
        <v>43081</v>
      </c>
      <c r="D1415">
        <v>11</v>
      </c>
      <c r="E1415">
        <v>24</v>
      </c>
      <c r="F1415" t="s">
        <v>6332</v>
      </c>
      <c r="G1415">
        <v>1820569</v>
      </c>
      <c r="H1415">
        <v>61753</v>
      </c>
      <c r="I1415">
        <v>2820</v>
      </c>
      <c r="J1415">
        <v>4639</v>
      </c>
      <c r="K1415" t="b">
        <v>0</v>
      </c>
      <c r="L1415" t="b">
        <v>0</v>
      </c>
      <c r="M1415">
        <v>3</v>
      </c>
      <c r="N1415" t="b">
        <v>1</v>
      </c>
      <c r="O1415" t="s">
        <v>6333</v>
      </c>
      <c r="P1415" t="s">
        <v>6334</v>
      </c>
      <c r="Q1415" t="s">
        <v>6335</v>
      </c>
      <c r="R1415">
        <v>7</v>
      </c>
      <c r="S1415">
        <v>7</v>
      </c>
      <c r="T1415">
        <v>36</v>
      </c>
      <c r="U1415">
        <v>54</v>
      </c>
      <c r="V1415">
        <v>7</v>
      </c>
      <c r="W1415">
        <v>30383</v>
      </c>
    </row>
    <row r="1416" spans="1:23" x14ac:dyDescent="0.25">
      <c r="A1416" t="s">
        <v>6336</v>
      </c>
      <c r="B1416" s="1">
        <v>43089</v>
      </c>
      <c r="C1416" s="1">
        <v>43081</v>
      </c>
      <c r="D1416">
        <v>18</v>
      </c>
      <c r="E1416">
        <v>24</v>
      </c>
      <c r="F1416" t="s">
        <v>447</v>
      </c>
      <c r="G1416">
        <v>1974031</v>
      </c>
      <c r="H1416">
        <v>50261</v>
      </c>
      <c r="I1416">
        <v>2481</v>
      </c>
      <c r="J1416">
        <v>3263</v>
      </c>
      <c r="K1416" t="b">
        <v>0</v>
      </c>
      <c r="L1416" t="b">
        <v>0</v>
      </c>
      <c r="M1416">
        <v>2</v>
      </c>
      <c r="N1416" t="b">
        <v>1</v>
      </c>
      <c r="O1416" t="s">
        <v>6337</v>
      </c>
      <c r="P1416" t="s">
        <v>6338</v>
      </c>
      <c r="Q1416" t="s">
        <v>6339</v>
      </c>
      <c r="R1416">
        <v>8</v>
      </c>
      <c r="S1416">
        <v>8</v>
      </c>
      <c r="T1416">
        <v>73</v>
      </c>
      <c r="U1416">
        <v>424</v>
      </c>
      <c r="V1416">
        <v>37</v>
      </c>
      <c r="W1416">
        <v>1360210</v>
      </c>
    </row>
    <row r="1417" spans="1:23" x14ac:dyDescent="0.25">
      <c r="A1417" t="s">
        <v>6340</v>
      </c>
      <c r="B1417" s="1">
        <v>43088</v>
      </c>
      <c r="C1417" s="1">
        <v>43081</v>
      </c>
      <c r="D1417">
        <v>17</v>
      </c>
      <c r="E1417">
        <v>1</v>
      </c>
      <c r="F1417" t="s">
        <v>491</v>
      </c>
      <c r="G1417">
        <v>2019235</v>
      </c>
      <c r="H1417">
        <v>52997</v>
      </c>
      <c r="I1417">
        <v>3697</v>
      </c>
      <c r="J1417">
        <v>9167</v>
      </c>
      <c r="K1417" t="b">
        <v>0</v>
      </c>
      <c r="L1417" t="b">
        <v>0</v>
      </c>
      <c r="M1417">
        <v>4</v>
      </c>
      <c r="N1417" t="b">
        <v>1</v>
      </c>
      <c r="O1417" t="s">
        <v>6341</v>
      </c>
      <c r="P1417" t="s">
        <v>6342</v>
      </c>
      <c r="Q1417" t="s">
        <v>6343</v>
      </c>
      <c r="R1417">
        <v>7</v>
      </c>
      <c r="S1417">
        <v>7</v>
      </c>
      <c r="T1417">
        <v>113</v>
      </c>
      <c r="U1417">
        <v>346</v>
      </c>
      <c r="V1417">
        <v>10</v>
      </c>
      <c r="W1417">
        <v>7579253</v>
      </c>
    </row>
    <row r="1418" spans="1:23" x14ac:dyDescent="0.25">
      <c r="A1418" t="s">
        <v>6344</v>
      </c>
      <c r="B1418" s="1">
        <v>43088</v>
      </c>
      <c r="C1418" s="1">
        <v>43080</v>
      </c>
      <c r="D1418">
        <v>23</v>
      </c>
      <c r="E1418">
        <v>22</v>
      </c>
      <c r="F1418" t="s">
        <v>24</v>
      </c>
      <c r="G1418">
        <v>5875258</v>
      </c>
      <c r="H1418">
        <v>263740</v>
      </c>
      <c r="I1418">
        <v>6570</v>
      </c>
      <c r="J1418">
        <v>14042</v>
      </c>
      <c r="K1418" t="b">
        <v>0</v>
      </c>
      <c r="L1418" t="b">
        <v>0</v>
      </c>
      <c r="M1418">
        <v>1</v>
      </c>
      <c r="N1418" t="b">
        <v>1</v>
      </c>
      <c r="O1418" t="s">
        <v>6345</v>
      </c>
      <c r="P1418" t="s">
        <v>6346</v>
      </c>
      <c r="Q1418" t="s">
        <v>6347</v>
      </c>
      <c r="R1418">
        <v>7</v>
      </c>
      <c r="S1418">
        <v>8</v>
      </c>
      <c r="T1418">
        <v>1</v>
      </c>
      <c r="U1418">
        <v>1</v>
      </c>
      <c r="V1418">
        <v>1</v>
      </c>
      <c r="W1418">
        <v>9086142</v>
      </c>
    </row>
    <row r="1419" spans="1:23" x14ac:dyDescent="0.25">
      <c r="A1419" t="s">
        <v>6348</v>
      </c>
      <c r="B1419" s="1">
        <v>43088</v>
      </c>
      <c r="C1419" s="1">
        <v>43081</v>
      </c>
      <c r="D1419">
        <v>12</v>
      </c>
      <c r="E1419">
        <v>25</v>
      </c>
      <c r="F1419" t="s">
        <v>2598</v>
      </c>
      <c r="G1419">
        <v>1363711</v>
      </c>
      <c r="H1419">
        <v>9025</v>
      </c>
      <c r="I1419">
        <v>17324</v>
      </c>
      <c r="J1419">
        <v>9513</v>
      </c>
      <c r="K1419" t="b">
        <v>0</v>
      </c>
      <c r="L1419" t="b">
        <v>0</v>
      </c>
      <c r="M1419">
        <v>2</v>
      </c>
      <c r="N1419" t="b">
        <v>1</v>
      </c>
      <c r="O1419" t="s">
        <v>6349</v>
      </c>
      <c r="P1419" t="s">
        <v>6350</v>
      </c>
      <c r="Q1419" t="s">
        <v>6351</v>
      </c>
      <c r="R1419">
        <v>7</v>
      </c>
      <c r="S1419">
        <v>7</v>
      </c>
      <c r="T1419">
        <v>183</v>
      </c>
      <c r="U1419">
        <v>453</v>
      </c>
      <c r="V1419">
        <v>8</v>
      </c>
      <c r="W1419">
        <v>298962</v>
      </c>
    </row>
    <row r="1420" spans="1:23" x14ac:dyDescent="0.25">
      <c r="A1420" t="s">
        <v>6352</v>
      </c>
      <c r="B1420" s="1">
        <v>43088</v>
      </c>
      <c r="C1420" s="1">
        <v>43081</v>
      </c>
      <c r="D1420">
        <v>18</v>
      </c>
      <c r="E1420">
        <v>1</v>
      </c>
      <c r="F1420" t="s">
        <v>204</v>
      </c>
      <c r="G1420">
        <v>1535652</v>
      </c>
      <c r="H1420">
        <v>36776</v>
      </c>
      <c r="I1420">
        <v>1758</v>
      </c>
      <c r="J1420">
        <v>4414</v>
      </c>
      <c r="K1420" t="b">
        <v>0</v>
      </c>
      <c r="L1420" t="b">
        <v>0</v>
      </c>
      <c r="M1420">
        <v>4</v>
      </c>
      <c r="N1420" t="b">
        <v>1</v>
      </c>
      <c r="O1420" t="s">
        <v>6353</v>
      </c>
      <c r="P1420" t="s">
        <v>6354</v>
      </c>
      <c r="Q1420" t="s">
        <v>6355</v>
      </c>
      <c r="R1420">
        <v>7</v>
      </c>
      <c r="S1420">
        <v>7</v>
      </c>
      <c r="T1420">
        <v>73</v>
      </c>
      <c r="U1420">
        <v>273</v>
      </c>
      <c r="V1420">
        <v>22</v>
      </c>
      <c r="W1420">
        <v>6366779</v>
      </c>
    </row>
    <row r="1421" spans="1:23" x14ac:dyDescent="0.25">
      <c r="A1421" t="s">
        <v>6356</v>
      </c>
      <c r="B1421" s="1">
        <v>43082</v>
      </c>
      <c r="C1421" s="1">
        <v>43081</v>
      </c>
      <c r="D1421">
        <v>14</v>
      </c>
      <c r="E1421">
        <v>24</v>
      </c>
      <c r="F1421" t="s">
        <v>550</v>
      </c>
      <c r="G1421">
        <v>719962</v>
      </c>
      <c r="H1421">
        <v>23271</v>
      </c>
      <c r="I1421">
        <v>256</v>
      </c>
      <c r="J1421">
        <v>877</v>
      </c>
      <c r="K1421" t="b">
        <v>0</v>
      </c>
      <c r="L1421" t="b">
        <v>0</v>
      </c>
      <c r="M1421">
        <v>5</v>
      </c>
      <c r="N1421" t="b">
        <v>1</v>
      </c>
      <c r="O1421" t="s">
        <v>6357</v>
      </c>
      <c r="P1421" t="s">
        <v>6358</v>
      </c>
      <c r="Q1421" t="s">
        <v>6359</v>
      </c>
      <c r="R1421">
        <v>1</v>
      </c>
      <c r="S1421">
        <v>1</v>
      </c>
      <c r="T1421">
        <v>488</v>
      </c>
      <c r="U1421">
        <v>1273</v>
      </c>
      <c r="V1421">
        <v>22</v>
      </c>
      <c r="W1421">
        <v>23760020</v>
      </c>
    </row>
    <row r="1422" spans="1:23" x14ac:dyDescent="0.25">
      <c r="A1422" t="s">
        <v>6360</v>
      </c>
      <c r="B1422" s="1">
        <v>43082</v>
      </c>
      <c r="C1422" s="1">
        <v>43081</v>
      </c>
      <c r="D1422">
        <v>8</v>
      </c>
      <c r="E1422">
        <v>24</v>
      </c>
      <c r="F1422" t="s">
        <v>624</v>
      </c>
      <c r="G1422">
        <v>575274</v>
      </c>
      <c r="H1422">
        <v>6611</v>
      </c>
      <c r="I1422">
        <v>310</v>
      </c>
      <c r="J1422">
        <v>508</v>
      </c>
      <c r="K1422" t="b">
        <v>0</v>
      </c>
      <c r="L1422" t="b">
        <v>0</v>
      </c>
      <c r="M1422">
        <v>0</v>
      </c>
      <c r="N1422" t="b">
        <v>0</v>
      </c>
      <c r="O1422" t="s">
        <v>6361</v>
      </c>
      <c r="P1422" t="s">
        <v>626</v>
      </c>
      <c r="Q1422" t="s">
        <v>6362</v>
      </c>
      <c r="R1422">
        <v>1</v>
      </c>
      <c r="S1422">
        <v>1</v>
      </c>
      <c r="T1422">
        <v>488</v>
      </c>
      <c r="U1422">
        <v>3345</v>
      </c>
      <c r="V1422">
        <v>30</v>
      </c>
      <c r="W1422">
        <v>3965373</v>
      </c>
    </row>
    <row r="1423" spans="1:23" x14ac:dyDescent="0.25">
      <c r="A1423" t="s">
        <v>6363</v>
      </c>
      <c r="B1423" s="1">
        <v>43088</v>
      </c>
      <c r="C1423" s="1">
        <v>43081</v>
      </c>
      <c r="D1423">
        <v>20</v>
      </c>
      <c r="E1423">
        <v>22</v>
      </c>
      <c r="F1423" t="s">
        <v>1833</v>
      </c>
      <c r="G1423">
        <v>238661</v>
      </c>
      <c r="H1423">
        <v>13691</v>
      </c>
      <c r="I1423">
        <v>264</v>
      </c>
      <c r="J1423">
        <v>977</v>
      </c>
      <c r="K1423" t="b">
        <v>0</v>
      </c>
      <c r="L1423" t="b">
        <v>0</v>
      </c>
      <c r="M1423">
        <v>0</v>
      </c>
      <c r="N1423" t="b">
        <v>0</v>
      </c>
      <c r="O1423" t="s">
        <v>6364</v>
      </c>
      <c r="P1423" t="s">
        <v>6365</v>
      </c>
      <c r="Q1423" t="s">
        <v>6366</v>
      </c>
      <c r="R1423">
        <v>7</v>
      </c>
      <c r="S1423">
        <v>7</v>
      </c>
      <c r="T1423">
        <v>8</v>
      </c>
      <c r="U1423">
        <v>10</v>
      </c>
      <c r="V1423">
        <v>3</v>
      </c>
      <c r="W1423">
        <v>3111110</v>
      </c>
    </row>
    <row r="1424" spans="1:23" x14ac:dyDescent="0.25">
      <c r="A1424" t="s">
        <v>6367</v>
      </c>
      <c r="B1424" s="1">
        <v>43087</v>
      </c>
      <c r="C1424" s="1">
        <v>43081</v>
      </c>
      <c r="D1424">
        <v>17</v>
      </c>
      <c r="E1424">
        <v>24</v>
      </c>
      <c r="F1424" t="s">
        <v>1678</v>
      </c>
      <c r="G1424">
        <v>1039254</v>
      </c>
      <c r="H1424">
        <v>37041</v>
      </c>
      <c r="I1424">
        <v>4355</v>
      </c>
      <c r="J1424">
        <v>11238</v>
      </c>
      <c r="K1424" t="b">
        <v>0</v>
      </c>
      <c r="L1424" t="b">
        <v>0</v>
      </c>
      <c r="M1424">
        <v>1</v>
      </c>
      <c r="N1424" t="b">
        <v>1</v>
      </c>
      <c r="O1424" t="s">
        <v>6368</v>
      </c>
      <c r="P1424" t="s">
        <v>6369</v>
      </c>
      <c r="Q1424" t="s">
        <v>6370</v>
      </c>
      <c r="R1424">
        <v>6</v>
      </c>
      <c r="S1424">
        <v>6</v>
      </c>
      <c r="T1424">
        <v>151</v>
      </c>
      <c r="U1424">
        <v>601</v>
      </c>
      <c r="V1424">
        <v>40</v>
      </c>
      <c r="W1424">
        <v>1251787</v>
      </c>
    </row>
    <row r="1425" spans="1:23" x14ac:dyDescent="0.25">
      <c r="A1425" t="s">
        <v>6371</v>
      </c>
      <c r="B1425" s="1">
        <v>43082</v>
      </c>
      <c r="C1425" s="1">
        <v>43081</v>
      </c>
      <c r="D1425">
        <v>11</v>
      </c>
      <c r="E1425">
        <v>23</v>
      </c>
      <c r="F1425" t="s">
        <v>1039</v>
      </c>
      <c r="G1425">
        <v>831710</v>
      </c>
      <c r="H1425">
        <v>20641</v>
      </c>
      <c r="I1425">
        <v>214</v>
      </c>
      <c r="J1425">
        <v>508</v>
      </c>
      <c r="K1425" t="b">
        <v>0</v>
      </c>
      <c r="L1425" t="b">
        <v>0</v>
      </c>
      <c r="M1425">
        <v>6</v>
      </c>
      <c r="N1425" t="b">
        <v>1</v>
      </c>
      <c r="O1425" t="s">
        <v>6372</v>
      </c>
      <c r="P1425" t="s">
        <v>6373</v>
      </c>
      <c r="Q1425" t="s">
        <v>6374</v>
      </c>
      <c r="R1425">
        <v>1</v>
      </c>
      <c r="S1425">
        <v>1</v>
      </c>
      <c r="T1425">
        <v>488</v>
      </c>
      <c r="U1425">
        <v>2877</v>
      </c>
      <c r="V1425">
        <v>42</v>
      </c>
      <c r="W1425">
        <v>15769455</v>
      </c>
    </row>
    <row r="1426" spans="1:23" x14ac:dyDescent="0.25">
      <c r="A1426" t="s">
        <v>6375</v>
      </c>
      <c r="B1426" s="1">
        <v>43088</v>
      </c>
      <c r="C1426" s="1">
        <v>43081</v>
      </c>
      <c r="D1426">
        <v>19</v>
      </c>
      <c r="E1426">
        <v>23</v>
      </c>
      <c r="F1426" t="s">
        <v>1669</v>
      </c>
      <c r="G1426">
        <v>502917</v>
      </c>
      <c r="H1426">
        <v>17891</v>
      </c>
      <c r="I1426">
        <v>631</v>
      </c>
      <c r="J1426">
        <v>583</v>
      </c>
      <c r="K1426" t="b">
        <v>0</v>
      </c>
      <c r="L1426" t="b">
        <v>0</v>
      </c>
      <c r="M1426">
        <v>1</v>
      </c>
      <c r="N1426" t="b">
        <v>1</v>
      </c>
      <c r="O1426" t="s">
        <v>6376</v>
      </c>
      <c r="P1426" t="s">
        <v>6377</v>
      </c>
      <c r="Q1426" t="s">
        <v>6378</v>
      </c>
      <c r="R1426">
        <v>7</v>
      </c>
      <c r="S1426">
        <v>7</v>
      </c>
      <c r="T1426">
        <v>488</v>
      </c>
      <c r="U1426">
        <v>1403</v>
      </c>
      <c r="V1426">
        <v>15</v>
      </c>
      <c r="W1426">
        <v>12641442</v>
      </c>
    </row>
    <row r="1427" spans="1:23" x14ac:dyDescent="0.25">
      <c r="A1427" t="s">
        <v>6379</v>
      </c>
      <c r="B1427" s="1">
        <v>43083</v>
      </c>
      <c r="C1427" s="1">
        <v>43081</v>
      </c>
      <c r="D1427">
        <v>5</v>
      </c>
      <c r="E1427">
        <v>17</v>
      </c>
      <c r="F1427" t="s">
        <v>74</v>
      </c>
      <c r="G1427">
        <v>1462747</v>
      </c>
      <c r="H1427">
        <v>13474</v>
      </c>
      <c r="I1427">
        <v>743</v>
      </c>
      <c r="J1427">
        <v>6081</v>
      </c>
      <c r="K1427" t="b">
        <v>0</v>
      </c>
      <c r="L1427" t="b">
        <v>0</v>
      </c>
      <c r="M1427">
        <v>7</v>
      </c>
      <c r="N1427" t="b">
        <v>1</v>
      </c>
      <c r="O1427" t="s">
        <v>6380</v>
      </c>
      <c r="P1427" t="s">
        <v>6381</v>
      </c>
      <c r="Q1427" t="s">
        <v>6382</v>
      </c>
      <c r="R1427">
        <v>2</v>
      </c>
      <c r="S1427">
        <v>2</v>
      </c>
      <c r="T1427">
        <v>139</v>
      </c>
      <c r="U1427">
        <v>1601</v>
      </c>
      <c r="V1427">
        <v>46</v>
      </c>
      <c r="W1427">
        <v>3212413</v>
      </c>
    </row>
    <row r="1428" spans="1:23" x14ac:dyDescent="0.25">
      <c r="A1428" t="s">
        <v>6383</v>
      </c>
      <c r="B1428" s="1">
        <v>43083</v>
      </c>
      <c r="C1428" s="1">
        <v>43081</v>
      </c>
      <c r="D1428">
        <v>1</v>
      </c>
      <c r="E1428">
        <v>28</v>
      </c>
      <c r="F1428" t="s">
        <v>1400</v>
      </c>
      <c r="G1428">
        <v>493348</v>
      </c>
      <c r="H1428">
        <v>17150</v>
      </c>
      <c r="I1428">
        <v>480</v>
      </c>
      <c r="J1428">
        <v>5839</v>
      </c>
      <c r="K1428" t="b">
        <v>0</v>
      </c>
      <c r="L1428" t="b">
        <v>0</v>
      </c>
      <c r="M1428">
        <v>3</v>
      </c>
      <c r="N1428" t="b">
        <v>1</v>
      </c>
      <c r="O1428" t="s">
        <v>6384</v>
      </c>
      <c r="P1428" t="s">
        <v>6385</v>
      </c>
      <c r="Q1428" t="s">
        <v>6386</v>
      </c>
      <c r="R1428">
        <v>2</v>
      </c>
      <c r="S1428">
        <v>2</v>
      </c>
      <c r="T1428">
        <v>441</v>
      </c>
      <c r="U1428">
        <v>1078</v>
      </c>
      <c r="V1428">
        <v>43</v>
      </c>
      <c r="W1428">
        <v>4996469</v>
      </c>
    </row>
    <row r="1429" spans="1:23" x14ac:dyDescent="0.25">
      <c r="A1429" t="s">
        <v>6387</v>
      </c>
      <c r="B1429" s="1">
        <v>43088</v>
      </c>
      <c r="C1429" s="1">
        <v>43081</v>
      </c>
      <c r="D1429">
        <v>16</v>
      </c>
      <c r="E1429">
        <v>27</v>
      </c>
      <c r="F1429" t="s">
        <v>886</v>
      </c>
      <c r="G1429">
        <v>530143</v>
      </c>
      <c r="H1429">
        <v>11176</v>
      </c>
      <c r="I1429">
        <v>1061</v>
      </c>
      <c r="J1429">
        <v>2019</v>
      </c>
      <c r="K1429" t="b">
        <v>0</v>
      </c>
      <c r="L1429" t="b">
        <v>0</v>
      </c>
      <c r="M1429">
        <v>3</v>
      </c>
      <c r="N1429" t="b">
        <v>1</v>
      </c>
      <c r="O1429" t="s">
        <v>6388</v>
      </c>
      <c r="P1429" t="s">
        <v>6389</v>
      </c>
      <c r="Q1429" t="s">
        <v>6390</v>
      </c>
      <c r="R1429">
        <v>7</v>
      </c>
      <c r="S1429">
        <v>7</v>
      </c>
      <c r="T1429">
        <v>16</v>
      </c>
      <c r="U1429">
        <v>76</v>
      </c>
      <c r="V1429">
        <v>17</v>
      </c>
      <c r="W1429">
        <v>1607518</v>
      </c>
    </row>
    <row r="1430" spans="1:23" x14ac:dyDescent="0.25">
      <c r="A1430" t="s">
        <v>6391</v>
      </c>
      <c r="B1430" s="1">
        <v>43087</v>
      </c>
      <c r="C1430" s="1">
        <v>43081</v>
      </c>
      <c r="D1430">
        <v>14</v>
      </c>
      <c r="E1430">
        <v>28</v>
      </c>
      <c r="F1430" t="s">
        <v>585</v>
      </c>
      <c r="G1430">
        <v>1845803</v>
      </c>
      <c r="H1430">
        <v>82929</v>
      </c>
      <c r="I1430">
        <v>2105</v>
      </c>
      <c r="J1430">
        <v>8134</v>
      </c>
      <c r="K1430" t="b">
        <v>0</v>
      </c>
      <c r="L1430" t="b">
        <v>0</v>
      </c>
      <c r="M1430">
        <v>3</v>
      </c>
      <c r="N1430" t="b">
        <v>1</v>
      </c>
      <c r="O1430" t="s">
        <v>6392</v>
      </c>
      <c r="P1430" t="s">
        <v>6393</v>
      </c>
      <c r="Q1430" t="s">
        <v>6394</v>
      </c>
      <c r="R1430">
        <v>6</v>
      </c>
      <c r="S1430">
        <v>6</v>
      </c>
      <c r="T1430">
        <v>18</v>
      </c>
      <c r="U1430">
        <v>46</v>
      </c>
      <c r="V1430">
        <v>15</v>
      </c>
      <c r="W1430">
        <v>5887416</v>
      </c>
    </row>
    <row r="1431" spans="1:23" x14ac:dyDescent="0.25">
      <c r="A1431" t="s">
        <v>6395</v>
      </c>
      <c r="B1431" s="1">
        <v>43087</v>
      </c>
      <c r="C1431" s="1">
        <v>43081</v>
      </c>
      <c r="D1431">
        <v>17</v>
      </c>
      <c r="E1431">
        <v>28</v>
      </c>
      <c r="F1431" t="s">
        <v>1114</v>
      </c>
      <c r="G1431">
        <v>406438</v>
      </c>
      <c r="H1431">
        <v>31401</v>
      </c>
      <c r="I1431">
        <v>346</v>
      </c>
      <c r="J1431">
        <v>2773</v>
      </c>
      <c r="K1431" t="b">
        <v>0</v>
      </c>
      <c r="L1431" t="b">
        <v>0</v>
      </c>
      <c r="M1431">
        <v>1</v>
      </c>
      <c r="N1431" t="b">
        <v>1</v>
      </c>
      <c r="O1431" t="s">
        <v>6396</v>
      </c>
      <c r="P1431" t="s">
        <v>6397</v>
      </c>
      <c r="Q1431" t="s">
        <v>6398</v>
      </c>
      <c r="R1431">
        <v>6</v>
      </c>
      <c r="S1431">
        <v>6</v>
      </c>
      <c r="T1431">
        <v>30</v>
      </c>
      <c r="U1431">
        <v>114</v>
      </c>
      <c r="V1431">
        <v>16</v>
      </c>
      <c r="W1431">
        <v>417019</v>
      </c>
    </row>
    <row r="1432" spans="1:23" x14ac:dyDescent="0.25">
      <c r="A1432" t="s">
        <v>6399</v>
      </c>
      <c r="B1432" s="1">
        <v>43087</v>
      </c>
      <c r="C1432" s="1">
        <v>43081</v>
      </c>
      <c r="D1432">
        <v>12</v>
      </c>
      <c r="E1432">
        <v>24</v>
      </c>
      <c r="F1432" t="s">
        <v>3687</v>
      </c>
      <c r="G1432">
        <v>442698</v>
      </c>
      <c r="H1432">
        <v>14407</v>
      </c>
      <c r="I1432">
        <v>229</v>
      </c>
      <c r="J1432">
        <v>582</v>
      </c>
      <c r="K1432" t="b">
        <v>0</v>
      </c>
      <c r="L1432" t="b">
        <v>0</v>
      </c>
      <c r="M1432">
        <v>5</v>
      </c>
      <c r="N1432" t="b">
        <v>1</v>
      </c>
      <c r="O1432" t="s">
        <v>6400</v>
      </c>
      <c r="P1432" t="s">
        <v>6401</v>
      </c>
      <c r="Q1432" t="s">
        <v>6402</v>
      </c>
      <c r="R1432">
        <v>6</v>
      </c>
      <c r="S1432">
        <v>6</v>
      </c>
      <c r="T1432">
        <v>488</v>
      </c>
      <c r="U1432">
        <v>1479</v>
      </c>
      <c r="V1432">
        <v>38</v>
      </c>
      <c r="W1432">
        <v>2172681</v>
      </c>
    </row>
    <row r="1433" spans="1:23" x14ac:dyDescent="0.25">
      <c r="A1433" t="s">
        <v>6403</v>
      </c>
      <c r="B1433" s="1">
        <v>43087</v>
      </c>
      <c r="C1433" s="1">
        <v>43082</v>
      </c>
      <c r="D1433">
        <v>2</v>
      </c>
      <c r="E1433">
        <v>24</v>
      </c>
      <c r="F1433" t="s">
        <v>2636</v>
      </c>
      <c r="G1433">
        <v>305524</v>
      </c>
      <c r="H1433">
        <v>7876</v>
      </c>
      <c r="I1433">
        <v>150</v>
      </c>
      <c r="J1433">
        <v>785</v>
      </c>
      <c r="K1433" t="b">
        <v>0</v>
      </c>
      <c r="L1433" t="b">
        <v>0</v>
      </c>
      <c r="M1433">
        <v>4</v>
      </c>
      <c r="N1433" t="b">
        <v>1</v>
      </c>
      <c r="O1433" t="s">
        <v>6404</v>
      </c>
      <c r="P1433" t="s">
        <v>6405</v>
      </c>
      <c r="Q1433" t="s">
        <v>6406</v>
      </c>
      <c r="R1433">
        <v>6</v>
      </c>
      <c r="S1433">
        <v>5</v>
      </c>
      <c r="T1433">
        <v>150</v>
      </c>
      <c r="U1433">
        <v>521</v>
      </c>
      <c r="V1433">
        <v>24</v>
      </c>
      <c r="W1433">
        <v>5850161</v>
      </c>
    </row>
    <row r="1434" spans="1:23" x14ac:dyDescent="0.25">
      <c r="A1434" t="s">
        <v>6407</v>
      </c>
      <c r="B1434" s="1">
        <v>43084</v>
      </c>
      <c r="C1434" s="1">
        <v>43081</v>
      </c>
      <c r="D1434">
        <v>13</v>
      </c>
      <c r="E1434">
        <v>25</v>
      </c>
      <c r="F1434" t="s">
        <v>69</v>
      </c>
      <c r="G1434">
        <v>431944</v>
      </c>
      <c r="H1434">
        <v>23016</v>
      </c>
      <c r="I1434">
        <v>1277</v>
      </c>
      <c r="J1434">
        <v>3762</v>
      </c>
      <c r="K1434" t="b">
        <v>0</v>
      </c>
      <c r="L1434" t="b">
        <v>0</v>
      </c>
      <c r="M1434">
        <v>2</v>
      </c>
      <c r="N1434" t="b">
        <v>1</v>
      </c>
      <c r="O1434" t="s">
        <v>6408</v>
      </c>
      <c r="P1434" t="s">
        <v>6409</v>
      </c>
      <c r="Q1434" t="s">
        <v>6410</v>
      </c>
      <c r="R1434">
        <v>3</v>
      </c>
      <c r="S1434">
        <v>3</v>
      </c>
      <c r="T1434">
        <v>39</v>
      </c>
      <c r="U1434">
        <v>203</v>
      </c>
      <c r="V1434">
        <v>23</v>
      </c>
      <c r="W1434">
        <v>3808198</v>
      </c>
    </row>
    <row r="1435" spans="1:23" x14ac:dyDescent="0.25">
      <c r="A1435" t="s">
        <v>6411</v>
      </c>
      <c r="B1435" s="1">
        <v>43082</v>
      </c>
      <c r="C1435" s="1">
        <v>43081</v>
      </c>
      <c r="D1435">
        <v>6</v>
      </c>
      <c r="E1435">
        <v>24</v>
      </c>
      <c r="F1435" t="s">
        <v>412</v>
      </c>
      <c r="G1435">
        <v>690533</v>
      </c>
      <c r="H1435">
        <v>43217</v>
      </c>
      <c r="I1435">
        <v>304</v>
      </c>
      <c r="J1435">
        <v>1617</v>
      </c>
      <c r="K1435" t="b">
        <v>0</v>
      </c>
      <c r="L1435" t="b">
        <v>0</v>
      </c>
      <c r="M1435">
        <v>2</v>
      </c>
      <c r="N1435" t="b">
        <v>1</v>
      </c>
      <c r="O1435" t="s">
        <v>6412</v>
      </c>
      <c r="P1435" t="s">
        <v>414</v>
      </c>
      <c r="Q1435" t="s">
        <v>6413</v>
      </c>
      <c r="R1435">
        <v>1</v>
      </c>
      <c r="S1435">
        <v>1</v>
      </c>
      <c r="T1435">
        <v>488</v>
      </c>
      <c r="U1435">
        <v>3040</v>
      </c>
      <c r="V1435">
        <v>26</v>
      </c>
      <c r="W1435">
        <v>13608050</v>
      </c>
    </row>
    <row r="1436" spans="1:23" x14ac:dyDescent="0.25">
      <c r="A1436" t="s">
        <v>6414</v>
      </c>
      <c r="B1436" s="1">
        <v>43087</v>
      </c>
      <c r="C1436" s="1">
        <v>43081</v>
      </c>
      <c r="D1436">
        <v>15</v>
      </c>
      <c r="E1436">
        <v>25</v>
      </c>
      <c r="F1436" t="s">
        <v>1793</v>
      </c>
      <c r="G1436">
        <v>72365</v>
      </c>
      <c r="H1436">
        <v>464</v>
      </c>
      <c r="I1436">
        <v>891</v>
      </c>
      <c r="J1436">
        <v>522</v>
      </c>
      <c r="K1436" t="b">
        <v>0</v>
      </c>
      <c r="L1436" t="b">
        <v>0</v>
      </c>
      <c r="M1436">
        <v>6</v>
      </c>
      <c r="N1436" t="b">
        <v>1</v>
      </c>
      <c r="O1436" t="s">
        <v>6415</v>
      </c>
      <c r="P1436" t="s">
        <v>6416</v>
      </c>
      <c r="Q1436" t="s">
        <v>6417</v>
      </c>
      <c r="R1436">
        <v>6</v>
      </c>
      <c r="S1436">
        <v>6</v>
      </c>
      <c r="T1436">
        <v>126</v>
      </c>
      <c r="U1436">
        <v>516</v>
      </c>
      <c r="V1436">
        <v>32</v>
      </c>
      <c r="W1436">
        <v>630508</v>
      </c>
    </row>
    <row r="1437" spans="1:23" x14ac:dyDescent="0.25">
      <c r="A1437" t="s">
        <v>6418</v>
      </c>
      <c r="B1437" s="1">
        <v>43083</v>
      </c>
      <c r="C1437" s="1">
        <v>43081</v>
      </c>
      <c r="D1437">
        <v>16</v>
      </c>
      <c r="E1437">
        <v>26</v>
      </c>
      <c r="F1437" t="s">
        <v>1104</v>
      </c>
      <c r="G1437">
        <v>247114</v>
      </c>
      <c r="H1437">
        <v>9924</v>
      </c>
      <c r="I1437">
        <v>205</v>
      </c>
      <c r="J1437">
        <v>1084</v>
      </c>
      <c r="K1437" t="b">
        <v>0</v>
      </c>
      <c r="L1437" t="b">
        <v>0</v>
      </c>
      <c r="M1437">
        <v>3</v>
      </c>
      <c r="N1437" t="b">
        <v>1</v>
      </c>
      <c r="O1437" t="s">
        <v>6419</v>
      </c>
      <c r="P1437" t="s">
        <v>6420</v>
      </c>
      <c r="Q1437" t="s">
        <v>6421</v>
      </c>
      <c r="R1437">
        <v>2</v>
      </c>
      <c r="S1437">
        <v>2</v>
      </c>
      <c r="T1437">
        <v>126</v>
      </c>
      <c r="U1437">
        <v>728</v>
      </c>
      <c r="V1437">
        <v>28</v>
      </c>
      <c r="W1437">
        <v>2871344</v>
      </c>
    </row>
    <row r="1438" spans="1:23" x14ac:dyDescent="0.25">
      <c r="A1438" t="s">
        <v>6422</v>
      </c>
      <c r="B1438" s="1">
        <v>43087</v>
      </c>
      <c r="C1438" s="1">
        <v>43080</v>
      </c>
      <c r="D1438">
        <v>8</v>
      </c>
      <c r="E1438">
        <v>10</v>
      </c>
      <c r="F1438" t="s">
        <v>5101</v>
      </c>
      <c r="G1438">
        <v>41088994</v>
      </c>
      <c r="H1438">
        <v>956937</v>
      </c>
      <c r="I1438">
        <v>91898</v>
      </c>
      <c r="J1438">
        <v>157207</v>
      </c>
      <c r="K1438" t="b">
        <v>0</v>
      </c>
      <c r="L1438" t="b">
        <v>0</v>
      </c>
      <c r="M1438">
        <v>3</v>
      </c>
      <c r="N1438" t="b">
        <v>1</v>
      </c>
      <c r="O1438" t="s">
        <v>6423</v>
      </c>
      <c r="P1438" t="s">
        <v>6424</v>
      </c>
      <c r="Q1438" t="s">
        <v>6425</v>
      </c>
      <c r="R1438">
        <v>6</v>
      </c>
      <c r="S1438">
        <v>7</v>
      </c>
      <c r="T1438">
        <v>5</v>
      </c>
      <c r="U1438">
        <v>76</v>
      </c>
      <c r="V1438">
        <v>34</v>
      </c>
      <c r="W1438">
        <v>7092637</v>
      </c>
    </row>
    <row r="1439" spans="1:23" x14ac:dyDescent="0.25">
      <c r="A1439" t="s">
        <v>6426</v>
      </c>
      <c r="B1439" s="1">
        <v>43087</v>
      </c>
      <c r="C1439" s="1">
        <v>43081</v>
      </c>
      <c r="D1439">
        <v>14</v>
      </c>
      <c r="E1439">
        <v>28</v>
      </c>
      <c r="F1439" t="s">
        <v>322</v>
      </c>
      <c r="G1439">
        <v>351539</v>
      </c>
      <c r="H1439">
        <v>11850</v>
      </c>
      <c r="I1439">
        <v>589</v>
      </c>
      <c r="J1439">
        <v>1007</v>
      </c>
      <c r="K1439" t="b">
        <v>0</v>
      </c>
      <c r="L1439" t="b">
        <v>0</v>
      </c>
      <c r="M1439">
        <v>3</v>
      </c>
      <c r="N1439" t="b">
        <v>1</v>
      </c>
      <c r="O1439" t="s">
        <v>6427</v>
      </c>
      <c r="P1439" t="s">
        <v>6428</v>
      </c>
      <c r="Q1439" t="s">
        <v>6429</v>
      </c>
      <c r="R1439">
        <v>6</v>
      </c>
      <c r="S1439">
        <v>6</v>
      </c>
      <c r="T1439">
        <v>139</v>
      </c>
      <c r="U1439">
        <v>427</v>
      </c>
      <c r="V1439">
        <v>29</v>
      </c>
      <c r="W1439">
        <v>2397437</v>
      </c>
    </row>
    <row r="1440" spans="1:23" x14ac:dyDescent="0.25">
      <c r="A1440" t="s">
        <v>6430</v>
      </c>
      <c r="B1440" s="1">
        <v>43088</v>
      </c>
      <c r="C1440" s="1">
        <v>43081</v>
      </c>
      <c r="D1440">
        <v>15</v>
      </c>
      <c r="E1440">
        <v>10</v>
      </c>
      <c r="F1440" t="s">
        <v>6431</v>
      </c>
      <c r="G1440">
        <v>506547</v>
      </c>
      <c r="H1440">
        <v>17801</v>
      </c>
      <c r="I1440">
        <v>531</v>
      </c>
      <c r="J1440">
        <v>1182</v>
      </c>
      <c r="K1440" t="b">
        <v>0</v>
      </c>
      <c r="L1440" t="b">
        <v>0</v>
      </c>
      <c r="M1440">
        <v>4</v>
      </c>
      <c r="N1440" t="b">
        <v>1</v>
      </c>
      <c r="O1440" t="s">
        <v>6432</v>
      </c>
      <c r="P1440" t="s">
        <v>6433</v>
      </c>
      <c r="Q1440" t="s">
        <v>6434</v>
      </c>
      <c r="R1440">
        <v>7</v>
      </c>
      <c r="S1440">
        <v>7</v>
      </c>
      <c r="T1440">
        <v>124</v>
      </c>
      <c r="U1440">
        <v>221</v>
      </c>
      <c r="V1440">
        <v>13</v>
      </c>
      <c r="W1440">
        <v>356643</v>
      </c>
    </row>
    <row r="1441" spans="1:23" x14ac:dyDescent="0.25">
      <c r="A1441" t="s">
        <v>6435</v>
      </c>
      <c r="B1441" s="1">
        <v>43087</v>
      </c>
      <c r="C1441" s="1">
        <v>43080</v>
      </c>
      <c r="D1441">
        <v>22</v>
      </c>
      <c r="E1441">
        <v>24</v>
      </c>
      <c r="F1441" t="s">
        <v>6436</v>
      </c>
      <c r="G1441">
        <v>319546</v>
      </c>
      <c r="H1441">
        <v>6238</v>
      </c>
      <c r="I1441">
        <v>124</v>
      </c>
      <c r="J1441">
        <v>520</v>
      </c>
      <c r="K1441" t="b">
        <v>0</v>
      </c>
      <c r="L1441" t="b">
        <v>0</v>
      </c>
      <c r="M1441">
        <v>2</v>
      </c>
      <c r="N1441" t="b">
        <v>1</v>
      </c>
      <c r="O1441" t="s">
        <v>6437</v>
      </c>
      <c r="P1441" t="s">
        <v>6438</v>
      </c>
      <c r="Q1441" t="s">
        <v>6439</v>
      </c>
      <c r="R1441">
        <v>6</v>
      </c>
      <c r="S1441">
        <v>7</v>
      </c>
      <c r="T1441">
        <v>165</v>
      </c>
      <c r="U1441">
        <v>1065</v>
      </c>
      <c r="V1441">
        <v>35</v>
      </c>
      <c r="W1441">
        <v>253905</v>
      </c>
    </row>
    <row r="1442" spans="1:23" x14ac:dyDescent="0.25">
      <c r="A1442" t="s">
        <v>6440</v>
      </c>
      <c r="B1442" s="1">
        <v>43082</v>
      </c>
      <c r="C1442" s="1">
        <v>43080</v>
      </c>
      <c r="D1442">
        <v>14</v>
      </c>
      <c r="E1442">
        <v>25</v>
      </c>
      <c r="F1442" t="s">
        <v>6136</v>
      </c>
      <c r="G1442">
        <v>220120</v>
      </c>
      <c r="H1442">
        <v>712</v>
      </c>
      <c r="I1442">
        <v>229</v>
      </c>
      <c r="J1442">
        <v>1349</v>
      </c>
      <c r="K1442" t="b">
        <v>0</v>
      </c>
      <c r="L1442" t="b">
        <v>0</v>
      </c>
      <c r="M1442">
        <v>4</v>
      </c>
      <c r="N1442" t="b">
        <v>1</v>
      </c>
      <c r="O1442" t="s">
        <v>6441</v>
      </c>
      <c r="P1442" t="s">
        <v>6442</v>
      </c>
      <c r="Q1442" t="s">
        <v>6443</v>
      </c>
      <c r="R1442">
        <v>1</v>
      </c>
      <c r="S1442">
        <v>2</v>
      </c>
      <c r="T1442">
        <v>53</v>
      </c>
      <c r="U1442">
        <v>277</v>
      </c>
      <c r="V1442">
        <v>32</v>
      </c>
      <c r="W1442">
        <v>230748</v>
      </c>
    </row>
    <row r="1443" spans="1:23" x14ac:dyDescent="0.25">
      <c r="A1443" t="s">
        <v>6444</v>
      </c>
      <c r="B1443" s="1">
        <v>43087</v>
      </c>
      <c r="C1443" s="1">
        <v>43081</v>
      </c>
      <c r="D1443">
        <v>20</v>
      </c>
      <c r="E1443">
        <v>10</v>
      </c>
      <c r="F1443" t="s">
        <v>6445</v>
      </c>
      <c r="G1443">
        <v>150880</v>
      </c>
      <c r="H1443">
        <v>10110</v>
      </c>
      <c r="I1443">
        <v>110</v>
      </c>
      <c r="J1443">
        <v>669</v>
      </c>
      <c r="K1443" t="b">
        <v>0</v>
      </c>
      <c r="L1443" t="b">
        <v>0</v>
      </c>
      <c r="M1443">
        <v>5</v>
      </c>
      <c r="N1443" t="b">
        <v>1</v>
      </c>
      <c r="O1443" t="s">
        <v>6446</v>
      </c>
      <c r="P1443" t="s">
        <v>6447</v>
      </c>
      <c r="Q1443" t="s">
        <v>6448</v>
      </c>
      <c r="R1443">
        <v>6</v>
      </c>
      <c r="S1443">
        <v>6</v>
      </c>
      <c r="T1443">
        <v>110</v>
      </c>
      <c r="U1443">
        <v>198</v>
      </c>
      <c r="V1443">
        <v>18</v>
      </c>
      <c r="W1443">
        <v>199298</v>
      </c>
    </row>
    <row r="1444" spans="1:23" x14ac:dyDescent="0.25">
      <c r="A1444" t="s">
        <v>6449</v>
      </c>
      <c r="B1444" s="1">
        <v>43083</v>
      </c>
      <c r="C1444" s="1">
        <v>43081</v>
      </c>
      <c r="D1444">
        <v>16</v>
      </c>
      <c r="E1444">
        <v>10</v>
      </c>
      <c r="F1444" t="s">
        <v>1520</v>
      </c>
      <c r="G1444">
        <v>283885</v>
      </c>
      <c r="H1444">
        <v>9320</v>
      </c>
      <c r="I1444">
        <v>166</v>
      </c>
      <c r="J1444">
        <v>349</v>
      </c>
      <c r="K1444" t="b">
        <v>0</v>
      </c>
      <c r="L1444" t="b">
        <v>0</v>
      </c>
      <c r="M1444">
        <v>3</v>
      </c>
      <c r="N1444" t="b">
        <v>1</v>
      </c>
      <c r="O1444" t="s">
        <v>6450</v>
      </c>
      <c r="P1444" t="s">
        <v>6451</v>
      </c>
      <c r="Q1444" t="s">
        <v>6452</v>
      </c>
      <c r="R1444">
        <v>2</v>
      </c>
      <c r="S1444">
        <v>2</v>
      </c>
      <c r="T1444">
        <v>45</v>
      </c>
      <c r="U1444">
        <v>94</v>
      </c>
      <c r="V1444">
        <v>5</v>
      </c>
      <c r="W1444">
        <v>4551034</v>
      </c>
    </row>
    <row r="1445" spans="1:23" x14ac:dyDescent="0.25">
      <c r="A1445" t="s">
        <v>6453</v>
      </c>
      <c r="B1445" s="1">
        <v>43087</v>
      </c>
      <c r="C1445" s="1">
        <v>43081</v>
      </c>
      <c r="D1445">
        <v>1</v>
      </c>
      <c r="E1445">
        <v>25</v>
      </c>
      <c r="F1445" t="s">
        <v>6454</v>
      </c>
      <c r="G1445">
        <v>747672</v>
      </c>
      <c r="H1445">
        <v>5966</v>
      </c>
      <c r="I1445">
        <v>1173</v>
      </c>
      <c r="J1445">
        <v>1188</v>
      </c>
      <c r="K1445" t="b">
        <v>0</v>
      </c>
      <c r="L1445" t="b">
        <v>0</v>
      </c>
      <c r="M1445">
        <v>3</v>
      </c>
      <c r="N1445" t="b">
        <v>1</v>
      </c>
      <c r="O1445" t="s">
        <v>6455</v>
      </c>
      <c r="P1445" t="s">
        <v>6456</v>
      </c>
      <c r="Q1445" t="s">
        <v>6457</v>
      </c>
      <c r="R1445">
        <v>6</v>
      </c>
      <c r="S1445">
        <v>6</v>
      </c>
      <c r="T1445">
        <v>183</v>
      </c>
      <c r="U1445">
        <v>532</v>
      </c>
      <c r="V1445">
        <v>38</v>
      </c>
      <c r="W1445">
        <v>2727992</v>
      </c>
    </row>
    <row r="1446" spans="1:23" x14ac:dyDescent="0.25">
      <c r="A1446" t="s">
        <v>6458</v>
      </c>
      <c r="B1446" s="1">
        <v>43087</v>
      </c>
      <c r="C1446" s="1">
        <v>43080</v>
      </c>
      <c r="D1446">
        <v>20</v>
      </c>
      <c r="E1446">
        <v>10</v>
      </c>
      <c r="F1446" t="s">
        <v>6459</v>
      </c>
      <c r="G1446">
        <v>205870</v>
      </c>
      <c r="H1446">
        <v>2834</v>
      </c>
      <c r="I1446">
        <v>86</v>
      </c>
      <c r="J1446">
        <v>244</v>
      </c>
      <c r="K1446" t="b">
        <v>0</v>
      </c>
      <c r="L1446" t="b">
        <v>0</v>
      </c>
      <c r="M1446">
        <v>2</v>
      </c>
      <c r="N1446" t="b">
        <v>1</v>
      </c>
      <c r="O1446" t="s">
        <v>6460</v>
      </c>
      <c r="P1446" t="s">
        <v>6461</v>
      </c>
      <c r="Q1446" t="s">
        <v>6462</v>
      </c>
      <c r="R1446">
        <v>6</v>
      </c>
      <c r="S1446">
        <v>7</v>
      </c>
      <c r="T1446">
        <v>22</v>
      </c>
      <c r="U1446">
        <v>34</v>
      </c>
      <c r="V1446">
        <v>8</v>
      </c>
      <c r="W1446">
        <v>63018</v>
      </c>
    </row>
    <row r="1447" spans="1:23" x14ac:dyDescent="0.25">
      <c r="A1447" t="s">
        <v>6463</v>
      </c>
      <c r="B1447" s="1">
        <v>43087</v>
      </c>
      <c r="C1447" s="1">
        <v>43081</v>
      </c>
      <c r="D1447">
        <v>17</v>
      </c>
      <c r="E1447">
        <v>26</v>
      </c>
      <c r="F1447" t="s">
        <v>2041</v>
      </c>
      <c r="G1447">
        <v>411284</v>
      </c>
      <c r="H1447">
        <v>21003</v>
      </c>
      <c r="I1447">
        <v>251</v>
      </c>
      <c r="J1447">
        <v>2877</v>
      </c>
      <c r="K1447" t="b">
        <v>0</v>
      </c>
      <c r="L1447" t="b">
        <v>0</v>
      </c>
      <c r="M1447">
        <v>3</v>
      </c>
      <c r="N1447" t="b">
        <v>1</v>
      </c>
      <c r="O1447" t="s">
        <v>6464</v>
      </c>
      <c r="P1447" t="s">
        <v>6465</v>
      </c>
      <c r="Q1447" t="s">
        <v>6466</v>
      </c>
      <c r="R1447">
        <v>6</v>
      </c>
      <c r="S1447">
        <v>6</v>
      </c>
      <c r="T1447">
        <v>143</v>
      </c>
      <c r="U1447">
        <v>1286</v>
      </c>
      <c r="V1447">
        <v>58</v>
      </c>
      <c r="W1447">
        <v>9680325</v>
      </c>
    </row>
    <row r="1448" spans="1:23" x14ac:dyDescent="0.25">
      <c r="A1448" t="s">
        <v>6467</v>
      </c>
      <c r="B1448" s="1">
        <v>43087</v>
      </c>
      <c r="C1448" s="1">
        <v>43081</v>
      </c>
      <c r="D1448">
        <v>20</v>
      </c>
      <c r="E1448">
        <v>24</v>
      </c>
      <c r="F1448" t="s">
        <v>2686</v>
      </c>
      <c r="G1448">
        <v>56894</v>
      </c>
      <c r="H1448">
        <v>5440</v>
      </c>
      <c r="I1448">
        <v>42</v>
      </c>
      <c r="J1448">
        <v>1038</v>
      </c>
      <c r="K1448" t="b">
        <v>0</v>
      </c>
      <c r="L1448" t="b">
        <v>0</v>
      </c>
      <c r="M1448">
        <v>4</v>
      </c>
      <c r="N1448" t="b">
        <v>1</v>
      </c>
      <c r="O1448" t="s">
        <v>6468</v>
      </c>
      <c r="P1448" t="s">
        <v>6469</v>
      </c>
      <c r="Q1448" t="s">
        <v>6470</v>
      </c>
      <c r="R1448">
        <v>6</v>
      </c>
      <c r="S1448">
        <v>6</v>
      </c>
      <c r="T1448">
        <v>488</v>
      </c>
      <c r="U1448">
        <v>907</v>
      </c>
      <c r="V1448">
        <v>26</v>
      </c>
      <c r="W1448">
        <v>7833372</v>
      </c>
    </row>
    <row r="1449" spans="1:23" x14ac:dyDescent="0.25">
      <c r="A1449" t="s">
        <v>6471</v>
      </c>
      <c r="B1449" s="1">
        <v>43086</v>
      </c>
      <c r="C1449" s="1">
        <v>43081</v>
      </c>
      <c r="D1449">
        <v>7</v>
      </c>
      <c r="E1449">
        <v>24</v>
      </c>
      <c r="F1449" t="s">
        <v>6472</v>
      </c>
      <c r="G1449">
        <v>25386</v>
      </c>
      <c r="H1449">
        <v>78</v>
      </c>
      <c r="I1449">
        <v>10</v>
      </c>
      <c r="J1449">
        <v>28</v>
      </c>
      <c r="K1449" t="b">
        <v>0</v>
      </c>
      <c r="L1449" t="b">
        <v>0</v>
      </c>
      <c r="M1449">
        <v>3</v>
      </c>
      <c r="N1449" t="b">
        <v>1</v>
      </c>
      <c r="O1449" t="s">
        <v>6473</v>
      </c>
      <c r="P1449" t="s">
        <v>6474</v>
      </c>
      <c r="Q1449" t="s">
        <v>6475</v>
      </c>
      <c r="R1449">
        <v>5</v>
      </c>
      <c r="S1449">
        <v>5</v>
      </c>
      <c r="T1449">
        <v>21</v>
      </c>
      <c r="U1449">
        <v>61</v>
      </c>
      <c r="V1449">
        <v>11</v>
      </c>
      <c r="W1449">
        <v>9423</v>
      </c>
    </row>
    <row r="1450" spans="1:23" x14ac:dyDescent="0.25">
      <c r="A1450" t="s">
        <v>6476</v>
      </c>
      <c r="B1450" s="1">
        <v>43082</v>
      </c>
      <c r="C1450" s="1">
        <v>43080</v>
      </c>
      <c r="D1450">
        <v>16</v>
      </c>
      <c r="E1450">
        <v>24</v>
      </c>
      <c r="F1450" t="s">
        <v>2385</v>
      </c>
      <c r="G1450">
        <v>103742</v>
      </c>
      <c r="H1450">
        <v>692</v>
      </c>
      <c r="I1450">
        <v>506</v>
      </c>
      <c r="J1450">
        <v>400</v>
      </c>
      <c r="K1450" t="b">
        <v>0</v>
      </c>
      <c r="L1450" t="b">
        <v>0</v>
      </c>
      <c r="M1450">
        <v>5</v>
      </c>
      <c r="N1450" t="b">
        <v>1</v>
      </c>
      <c r="O1450" t="s">
        <v>6477</v>
      </c>
      <c r="P1450" t="s">
        <v>6478</v>
      </c>
      <c r="R1450">
        <v>1</v>
      </c>
      <c r="S1450">
        <v>2</v>
      </c>
      <c r="T1450">
        <v>441</v>
      </c>
      <c r="U1450">
        <v>704</v>
      </c>
      <c r="V1450">
        <v>10</v>
      </c>
      <c r="W1450">
        <v>381107</v>
      </c>
    </row>
    <row r="1451" spans="1:23" x14ac:dyDescent="0.25">
      <c r="A1451" t="s">
        <v>6479</v>
      </c>
      <c r="B1451" s="1">
        <v>43086</v>
      </c>
      <c r="C1451" s="1">
        <v>43079</v>
      </c>
      <c r="D1451">
        <v>9</v>
      </c>
      <c r="E1451">
        <v>24</v>
      </c>
      <c r="F1451" t="s">
        <v>6480</v>
      </c>
      <c r="G1451">
        <v>2314081</v>
      </c>
      <c r="H1451">
        <v>14782</v>
      </c>
      <c r="I1451">
        <v>2769</v>
      </c>
      <c r="J1451">
        <v>9678</v>
      </c>
      <c r="K1451" t="b">
        <v>0</v>
      </c>
      <c r="L1451" t="b">
        <v>0</v>
      </c>
      <c r="M1451">
        <v>6</v>
      </c>
      <c r="N1451" t="b">
        <v>1</v>
      </c>
      <c r="O1451" t="s">
        <v>6481</v>
      </c>
      <c r="P1451" t="s">
        <v>6482</v>
      </c>
      <c r="Q1451" t="s">
        <v>6483</v>
      </c>
      <c r="R1451">
        <v>5</v>
      </c>
      <c r="S1451">
        <v>7</v>
      </c>
      <c r="T1451">
        <v>183</v>
      </c>
      <c r="U1451">
        <v>978</v>
      </c>
      <c r="V1451">
        <v>51</v>
      </c>
      <c r="W1451">
        <v>12803</v>
      </c>
    </row>
    <row r="1452" spans="1:23" x14ac:dyDescent="0.25">
      <c r="A1452" t="s">
        <v>6484</v>
      </c>
      <c r="B1452" s="1">
        <v>43086</v>
      </c>
      <c r="C1452" s="1">
        <v>43080</v>
      </c>
      <c r="D1452">
        <v>18</v>
      </c>
      <c r="E1452">
        <v>23</v>
      </c>
      <c r="F1452" t="s">
        <v>4118</v>
      </c>
      <c r="G1452">
        <v>93102</v>
      </c>
      <c r="H1452">
        <v>1192</v>
      </c>
      <c r="I1452">
        <v>176</v>
      </c>
      <c r="J1452">
        <v>123</v>
      </c>
      <c r="K1452" t="b">
        <v>0</v>
      </c>
      <c r="L1452" t="b">
        <v>0</v>
      </c>
      <c r="M1452">
        <v>1</v>
      </c>
      <c r="N1452" t="b">
        <v>1</v>
      </c>
      <c r="O1452" t="s">
        <v>6485</v>
      </c>
      <c r="P1452" t="s">
        <v>6486</v>
      </c>
      <c r="Q1452" t="s">
        <v>6487</v>
      </c>
      <c r="R1452">
        <v>5</v>
      </c>
      <c r="S1452">
        <v>6</v>
      </c>
      <c r="T1452">
        <v>488</v>
      </c>
      <c r="U1452">
        <v>1113</v>
      </c>
      <c r="V1452">
        <v>12</v>
      </c>
      <c r="W1452">
        <v>1013</v>
      </c>
    </row>
    <row r="1453" spans="1:23" x14ac:dyDescent="0.25">
      <c r="A1453" t="s">
        <v>6488</v>
      </c>
      <c r="B1453" s="1">
        <v>43086</v>
      </c>
      <c r="C1453" s="1">
        <v>43081</v>
      </c>
      <c r="D1453">
        <v>1</v>
      </c>
      <c r="E1453">
        <v>26</v>
      </c>
      <c r="F1453" t="s">
        <v>6489</v>
      </c>
      <c r="G1453">
        <v>84450</v>
      </c>
      <c r="H1453">
        <v>4171</v>
      </c>
      <c r="I1453">
        <v>46</v>
      </c>
      <c r="J1453">
        <v>402</v>
      </c>
      <c r="K1453" t="b">
        <v>0</v>
      </c>
      <c r="L1453" t="b">
        <v>0</v>
      </c>
      <c r="M1453">
        <v>3</v>
      </c>
      <c r="N1453" t="b">
        <v>1</v>
      </c>
      <c r="O1453" t="s">
        <v>6490</v>
      </c>
      <c r="P1453" t="s">
        <v>6491</v>
      </c>
      <c r="Q1453" t="s">
        <v>6492</v>
      </c>
      <c r="R1453">
        <v>5</v>
      </c>
      <c r="S1453">
        <v>5</v>
      </c>
      <c r="T1453">
        <v>2</v>
      </c>
      <c r="U1453">
        <v>11</v>
      </c>
      <c r="V1453">
        <v>10</v>
      </c>
      <c r="W1453">
        <v>1666933</v>
      </c>
    </row>
    <row r="1454" spans="1:23" x14ac:dyDescent="0.25">
      <c r="A1454" t="s">
        <v>6493</v>
      </c>
      <c r="B1454" s="1">
        <v>43082</v>
      </c>
      <c r="C1454" s="1">
        <v>43081</v>
      </c>
      <c r="D1454">
        <v>21</v>
      </c>
      <c r="E1454">
        <v>24</v>
      </c>
      <c r="F1454" t="s">
        <v>1474</v>
      </c>
      <c r="G1454">
        <v>10325</v>
      </c>
      <c r="H1454">
        <v>485</v>
      </c>
      <c r="I1454">
        <v>18</v>
      </c>
      <c r="J1454">
        <v>99</v>
      </c>
      <c r="K1454" t="b">
        <v>0</v>
      </c>
      <c r="L1454" t="b">
        <v>0</v>
      </c>
      <c r="M1454">
        <v>2</v>
      </c>
      <c r="N1454" t="b">
        <v>1</v>
      </c>
      <c r="O1454" t="s">
        <v>6494</v>
      </c>
      <c r="P1454" t="s">
        <v>6495</v>
      </c>
      <c r="Q1454" t="s">
        <v>6496</v>
      </c>
      <c r="R1454">
        <v>1</v>
      </c>
      <c r="S1454">
        <v>1</v>
      </c>
      <c r="T1454">
        <v>73</v>
      </c>
      <c r="U1454">
        <v>271</v>
      </c>
      <c r="V1454">
        <v>18</v>
      </c>
      <c r="W1454">
        <v>435897</v>
      </c>
    </row>
    <row r="1455" spans="1:23" x14ac:dyDescent="0.25">
      <c r="A1455" t="s">
        <v>6497</v>
      </c>
      <c r="B1455" s="1">
        <v>43086</v>
      </c>
      <c r="C1455" s="1">
        <v>43080</v>
      </c>
      <c r="D1455">
        <v>20</v>
      </c>
      <c r="E1455">
        <v>10</v>
      </c>
      <c r="F1455" t="s">
        <v>6498</v>
      </c>
      <c r="G1455">
        <v>169750</v>
      </c>
      <c r="H1455">
        <v>7080</v>
      </c>
      <c r="I1455">
        <v>69</v>
      </c>
      <c r="J1455">
        <v>361</v>
      </c>
      <c r="K1455" t="b">
        <v>0</v>
      </c>
      <c r="L1455" t="b">
        <v>0</v>
      </c>
      <c r="M1455">
        <v>1</v>
      </c>
      <c r="N1455" t="b">
        <v>1</v>
      </c>
      <c r="O1455" t="s">
        <v>6499</v>
      </c>
      <c r="P1455" t="s">
        <v>6500</v>
      </c>
      <c r="Q1455" t="s">
        <v>6501</v>
      </c>
      <c r="R1455">
        <v>5</v>
      </c>
      <c r="S1455">
        <v>6</v>
      </c>
      <c r="T1455">
        <v>171</v>
      </c>
      <c r="U1455">
        <v>287</v>
      </c>
      <c r="V1455">
        <v>7</v>
      </c>
      <c r="W1455">
        <v>770458</v>
      </c>
    </row>
    <row r="1456" spans="1:23" x14ac:dyDescent="0.25">
      <c r="A1456" t="s">
        <v>6502</v>
      </c>
      <c r="B1456" s="1">
        <v>43086</v>
      </c>
      <c r="C1456" s="1">
        <v>43081</v>
      </c>
      <c r="D1456">
        <v>9</v>
      </c>
      <c r="E1456">
        <v>25</v>
      </c>
      <c r="F1456" t="s">
        <v>6503</v>
      </c>
      <c r="G1456">
        <v>16990</v>
      </c>
      <c r="H1456">
        <v>111</v>
      </c>
      <c r="I1456">
        <v>71</v>
      </c>
      <c r="J1456">
        <v>203</v>
      </c>
      <c r="K1456" t="b">
        <v>0</v>
      </c>
      <c r="L1456" t="b">
        <v>0</v>
      </c>
      <c r="M1456">
        <v>3</v>
      </c>
      <c r="N1456" t="b">
        <v>1</v>
      </c>
      <c r="O1456" t="s">
        <v>6504</v>
      </c>
      <c r="P1456" t="s">
        <v>6505</v>
      </c>
      <c r="Q1456" t="s">
        <v>6506</v>
      </c>
      <c r="R1456">
        <v>5</v>
      </c>
      <c r="S1456">
        <v>5</v>
      </c>
      <c r="T1456">
        <v>183</v>
      </c>
      <c r="U1456">
        <v>414</v>
      </c>
      <c r="V1456">
        <v>22</v>
      </c>
      <c r="W1456">
        <v>1957681</v>
      </c>
    </row>
    <row r="1457" spans="1:23" x14ac:dyDescent="0.25">
      <c r="A1457" t="s">
        <v>6507</v>
      </c>
      <c r="B1457" s="1">
        <v>43085</v>
      </c>
      <c r="C1457" s="1">
        <v>43080</v>
      </c>
      <c r="D1457">
        <v>10</v>
      </c>
      <c r="E1457">
        <v>10</v>
      </c>
      <c r="F1457" t="s">
        <v>6508</v>
      </c>
      <c r="G1457">
        <v>58932</v>
      </c>
      <c r="H1457">
        <v>840</v>
      </c>
      <c r="I1457">
        <v>141</v>
      </c>
      <c r="J1457">
        <v>147</v>
      </c>
      <c r="K1457" t="b">
        <v>0</v>
      </c>
      <c r="L1457" t="b">
        <v>0</v>
      </c>
      <c r="M1457">
        <v>3</v>
      </c>
      <c r="N1457" t="b">
        <v>1</v>
      </c>
      <c r="O1457" t="s">
        <v>6509</v>
      </c>
      <c r="P1457" t="s">
        <v>6510</v>
      </c>
      <c r="Q1457" t="s">
        <v>6511</v>
      </c>
      <c r="R1457">
        <v>4</v>
      </c>
      <c r="S1457">
        <v>5</v>
      </c>
      <c r="T1457">
        <v>16</v>
      </c>
      <c r="U1457">
        <v>63</v>
      </c>
      <c r="V1457">
        <v>16</v>
      </c>
      <c r="W1457">
        <v>17397</v>
      </c>
    </row>
    <row r="1458" spans="1:23" x14ac:dyDescent="0.25">
      <c r="A1458" t="s">
        <v>6512</v>
      </c>
      <c r="B1458" s="1">
        <v>43082</v>
      </c>
      <c r="C1458" s="1">
        <v>43080</v>
      </c>
      <c r="D1458">
        <v>18</v>
      </c>
      <c r="E1458">
        <v>23</v>
      </c>
      <c r="F1458" t="s">
        <v>34</v>
      </c>
      <c r="G1458">
        <v>1523236</v>
      </c>
      <c r="H1458">
        <v>169711</v>
      </c>
      <c r="I1458">
        <v>6157</v>
      </c>
      <c r="J1458">
        <v>12351</v>
      </c>
      <c r="K1458" t="b">
        <v>0</v>
      </c>
      <c r="L1458" t="b">
        <v>0</v>
      </c>
      <c r="M1458">
        <v>8</v>
      </c>
      <c r="N1458" t="b">
        <v>1</v>
      </c>
      <c r="O1458" t="s">
        <v>6513</v>
      </c>
      <c r="P1458" t="s">
        <v>6514</v>
      </c>
      <c r="Q1458" t="s">
        <v>6515</v>
      </c>
      <c r="R1458">
        <v>1</v>
      </c>
      <c r="S1458">
        <v>2</v>
      </c>
      <c r="T1458">
        <v>171</v>
      </c>
      <c r="U1458">
        <v>737</v>
      </c>
      <c r="V1458">
        <v>24</v>
      </c>
      <c r="W1458">
        <v>4229286</v>
      </c>
    </row>
    <row r="1459" spans="1:23" x14ac:dyDescent="0.25">
      <c r="A1459" t="s">
        <v>6516</v>
      </c>
      <c r="B1459" s="1">
        <v>43085</v>
      </c>
      <c r="C1459" s="1">
        <v>43080</v>
      </c>
      <c r="D1459">
        <v>22</v>
      </c>
      <c r="E1459">
        <v>1</v>
      </c>
      <c r="F1459" t="s">
        <v>6517</v>
      </c>
      <c r="G1459">
        <v>33067</v>
      </c>
      <c r="H1459">
        <v>2618</v>
      </c>
      <c r="I1459">
        <v>15</v>
      </c>
      <c r="J1459">
        <v>112</v>
      </c>
      <c r="K1459" t="b">
        <v>0</v>
      </c>
      <c r="L1459" t="b">
        <v>0</v>
      </c>
      <c r="M1459">
        <v>0</v>
      </c>
      <c r="N1459" t="b">
        <v>0</v>
      </c>
      <c r="O1459" t="s">
        <v>6518</v>
      </c>
      <c r="P1459" t="s">
        <v>6519</v>
      </c>
      <c r="Q1459" t="s">
        <v>6520</v>
      </c>
      <c r="R1459">
        <v>4</v>
      </c>
      <c r="S1459">
        <v>5</v>
      </c>
      <c r="T1459">
        <v>72</v>
      </c>
      <c r="U1459">
        <v>101</v>
      </c>
      <c r="V1459">
        <v>12</v>
      </c>
      <c r="W1459">
        <v>440035</v>
      </c>
    </row>
    <row r="1460" spans="1:23" x14ac:dyDescent="0.25">
      <c r="A1460" t="s">
        <v>6521</v>
      </c>
      <c r="B1460" s="1">
        <v>43087</v>
      </c>
      <c r="C1460" s="1">
        <v>43081</v>
      </c>
      <c r="D1460">
        <v>21</v>
      </c>
      <c r="E1460">
        <v>10</v>
      </c>
      <c r="F1460" t="s">
        <v>1699</v>
      </c>
      <c r="G1460">
        <v>71452</v>
      </c>
      <c r="H1460">
        <v>5197</v>
      </c>
      <c r="I1460">
        <v>48</v>
      </c>
      <c r="J1460">
        <v>301</v>
      </c>
      <c r="K1460" t="b">
        <v>0</v>
      </c>
      <c r="L1460" t="b">
        <v>0</v>
      </c>
      <c r="M1460">
        <v>2</v>
      </c>
      <c r="N1460" t="b">
        <v>1</v>
      </c>
      <c r="O1460" t="s">
        <v>6522</v>
      </c>
      <c r="P1460" t="s">
        <v>6523</v>
      </c>
      <c r="Q1460" t="s">
        <v>6524</v>
      </c>
      <c r="R1460">
        <v>6</v>
      </c>
      <c r="S1460">
        <v>6</v>
      </c>
      <c r="T1460">
        <v>43</v>
      </c>
      <c r="U1460">
        <v>68</v>
      </c>
      <c r="V1460">
        <v>9</v>
      </c>
      <c r="W1460">
        <v>238394</v>
      </c>
    </row>
    <row r="1461" spans="1:23" x14ac:dyDescent="0.25">
      <c r="A1461" t="s">
        <v>6525</v>
      </c>
      <c r="B1461" s="1">
        <v>43084</v>
      </c>
      <c r="C1461" s="1">
        <v>43080</v>
      </c>
      <c r="D1461">
        <v>23</v>
      </c>
      <c r="E1461">
        <v>10</v>
      </c>
      <c r="F1461" t="s">
        <v>6526</v>
      </c>
      <c r="G1461">
        <v>46430</v>
      </c>
      <c r="H1461">
        <v>454</v>
      </c>
      <c r="I1461">
        <v>7</v>
      </c>
      <c r="J1461">
        <v>34</v>
      </c>
      <c r="K1461" t="b">
        <v>0</v>
      </c>
      <c r="L1461" t="b">
        <v>0</v>
      </c>
      <c r="M1461">
        <v>7</v>
      </c>
      <c r="N1461" t="b">
        <v>1</v>
      </c>
      <c r="O1461" t="s">
        <v>6527</v>
      </c>
      <c r="P1461" t="s">
        <v>6528</v>
      </c>
      <c r="Q1461" t="s">
        <v>6529</v>
      </c>
      <c r="R1461">
        <v>3</v>
      </c>
      <c r="S1461">
        <v>4</v>
      </c>
      <c r="T1461">
        <v>171</v>
      </c>
      <c r="U1461">
        <v>559</v>
      </c>
      <c r="V1461">
        <v>13</v>
      </c>
      <c r="W1461">
        <v>3011</v>
      </c>
    </row>
    <row r="1462" spans="1:23" x14ac:dyDescent="0.25">
      <c r="A1462" t="s">
        <v>6530</v>
      </c>
      <c r="B1462" s="1">
        <v>43085</v>
      </c>
      <c r="C1462" s="1">
        <v>43081</v>
      </c>
      <c r="D1462">
        <v>3</v>
      </c>
      <c r="E1462">
        <v>23</v>
      </c>
      <c r="F1462" t="s">
        <v>6531</v>
      </c>
      <c r="G1462">
        <v>8790</v>
      </c>
      <c r="H1462">
        <v>837</v>
      </c>
      <c r="I1462">
        <v>7</v>
      </c>
      <c r="J1462">
        <v>60</v>
      </c>
      <c r="K1462" t="b">
        <v>0</v>
      </c>
      <c r="L1462" t="b">
        <v>0</v>
      </c>
      <c r="M1462">
        <v>1</v>
      </c>
      <c r="N1462" t="b">
        <v>1</v>
      </c>
      <c r="O1462" t="s">
        <v>6532</v>
      </c>
      <c r="P1462" t="s">
        <v>6533</v>
      </c>
      <c r="Q1462" t="s">
        <v>6534</v>
      </c>
      <c r="R1462">
        <v>4</v>
      </c>
      <c r="S1462">
        <v>4</v>
      </c>
      <c r="T1462">
        <v>134</v>
      </c>
      <c r="U1462">
        <v>424</v>
      </c>
      <c r="V1462">
        <v>19</v>
      </c>
      <c r="W1462">
        <v>39234</v>
      </c>
    </row>
    <row r="1463" spans="1:23" x14ac:dyDescent="0.25">
      <c r="A1463" t="s">
        <v>6535</v>
      </c>
      <c r="B1463" s="1">
        <v>43084</v>
      </c>
      <c r="C1463" s="1">
        <v>43079</v>
      </c>
      <c r="D1463">
        <v>17</v>
      </c>
      <c r="E1463">
        <v>24</v>
      </c>
      <c r="F1463" t="s">
        <v>6536</v>
      </c>
      <c r="G1463">
        <v>17315</v>
      </c>
      <c r="H1463">
        <v>182</v>
      </c>
      <c r="I1463">
        <v>22</v>
      </c>
      <c r="J1463">
        <v>53</v>
      </c>
      <c r="K1463" t="b">
        <v>0</v>
      </c>
      <c r="L1463" t="b">
        <v>0</v>
      </c>
      <c r="M1463">
        <v>5</v>
      </c>
      <c r="N1463" t="b">
        <v>1</v>
      </c>
      <c r="O1463" t="s">
        <v>6537</v>
      </c>
      <c r="P1463" t="s">
        <v>6538</v>
      </c>
      <c r="Q1463" t="s">
        <v>6539</v>
      </c>
      <c r="R1463">
        <v>3</v>
      </c>
      <c r="S1463">
        <v>5</v>
      </c>
      <c r="T1463">
        <v>113</v>
      </c>
      <c r="U1463">
        <v>339</v>
      </c>
      <c r="V1463">
        <v>29</v>
      </c>
      <c r="W1463">
        <v>13362</v>
      </c>
    </row>
    <row r="1464" spans="1:23" x14ac:dyDescent="0.25">
      <c r="A1464" t="s">
        <v>6540</v>
      </c>
      <c r="B1464" s="1">
        <v>43084</v>
      </c>
      <c r="C1464" s="1">
        <v>43078</v>
      </c>
      <c r="D1464">
        <v>16</v>
      </c>
      <c r="E1464">
        <v>28</v>
      </c>
      <c r="F1464" t="s">
        <v>6541</v>
      </c>
      <c r="G1464">
        <v>75756</v>
      </c>
      <c r="H1464">
        <v>1512</v>
      </c>
      <c r="I1464">
        <v>53</v>
      </c>
      <c r="J1464">
        <v>131</v>
      </c>
      <c r="K1464" t="b">
        <v>0</v>
      </c>
      <c r="L1464" t="b">
        <v>0</v>
      </c>
      <c r="M1464">
        <v>3</v>
      </c>
      <c r="N1464" t="b">
        <v>1</v>
      </c>
      <c r="O1464" t="s">
        <v>6542</v>
      </c>
      <c r="P1464" t="s">
        <v>6543</v>
      </c>
      <c r="Q1464" t="s">
        <v>6544</v>
      </c>
      <c r="R1464">
        <v>3</v>
      </c>
      <c r="S1464">
        <v>6</v>
      </c>
      <c r="T1464">
        <v>119</v>
      </c>
      <c r="U1464">
        <v>194</v>
      </c>
      <c r="V1464">
        <v>17</v>
      </c>
      <c r="W1464">
        <v>1217</v>
      </c>
    </row>
    <row r="1465" spans="1:23" x14ac:dyDescent="0.25">
      <c r="A1465" t="s">
        <v>6545</v>
      </c>
      <c r="B1465" s="1">
        <v>43082</v>
      </c>
      <c r="C1465" s="1">
        <v>43078</v>
      </c>
      <c r="D1465">
        <v>16</v>
      </c>
      <c r="E1465">
        <v>26</v>
      </c>
      <c r="F1465" t="s">
        <v>139</v>
      </c>
      <c r="G1465">
        <v>26898</v>
      </c>
      <c r="H1465">
        <v>423</v>
      </c>
      <c r="I1465">
        <v>271</v>
      </c>
      <c r="J1465">
        <v>95</v>
      </c>
      <c r="K1465" t="b">
        <v>0</v>
      </c>
      <c r="L1465" t="b">
        <v>0</v>
      </c>
      <c r="M1465">
        <v>3</v>
      </c>
      <c r="N1465" t="b">
        <v>1</v>
      </c>
      <c r="O1465" t="s">
        <v>6546</v>
      </c>
      <c r="P1465" t="s">
        <v>6547</v>
      </c>
      <c r="Q1465" t="s">
        <v>6548</v>
      </c>
      <c r="R1465">
        <v>1</v>
      </c>
      <c r="S1465">
        <v>4</v>
      </c>
      <c r="T1465">
        <v>158</v>
      </c>
      <c r="U1465">
        <v>484</v>
      </c>
      <c r="V1465">
        <v>30</v>
      </c>
      <c r="W1465">
        <v>890739</v>
      </c>
    </row>
    <row r="1466" spans="1:23" x14ac:dyDescent="0.25">
      <c r="A1466" t="s">
        <v>6549</v>
      </c>
      <c r="B1466" s="1">
        <v>43083</v>
      </c>
      <c r="C1466" s="1">
        <v>43078</v>
      </c>
      <c r="D1466">
        <v>15</v>
      </c>
      <c r="E1466">
        <v>28</v>
      </c>
      <c r="F1466" t="s">
        <v>6550</v>
      </c>
      <c r="G1466">
        <v>31928</v>
      </c>
      <c r="H1466">
        <v>2843</v>
      </c>
      <c r="I1466">
        <v>17</v>
      </c>
      <c r="J1466">
        <v>230</v>
      </c>
      <c r="K1466" t="b">
        <v>0</v>
      </c>
      <c r="L1466" t="b">
        <v>0</v>
      </c>
      <c r="M1466">
        <v>1</v>
      </c>
      <c r="N1466" t="b">
        <v>1</v>
      </c>
      <c r="O1466" t="s">
        <v>6551</v>
      </c>
      <c r="P1466" t="s">
        <v>6552</v>
      </c>
      <c r="Q1466" t="s">
        <v>6553</v>
      </c>
      <c r="R1466">
        <v>2</v>
      </c>
      <c r="S1466">
        <v>5</v>
      </c>
      <c r="T1466">
        <v>140</v>
      </c>
      <c r="U1466">
        <v>260</v>
      </c>
      <c r="V1466">
        <v>15</v>
      </c>
      <c r="W1466">
        <v>204562</v>
      </c>
    </row>
    <row r="1467" spans="1:23" x14ac:dyDescent="0.25">
      <c r="A1467" t="s">
        <v>6554</v>
      </c>
      <c r="B1467" s="1">
        <v>43083</v>
      </c>
      <c r="C1467" s="1">
        <v>43076</v>
      </c>
      <c r="D1467">
        <v>13</v>
      </c>
      <c r="E1467">
        <v>10</v>
      </c>
      <c r="F1467" t="s">
        <v>540</v>
      </c>
      <c r="G1467">
        <v>6810173</v>
      </c>
      <c r="H1467">
        <v>373538</v>
      </c>
      <c r="I1467">
        <v>5228</v>
      </c>
      <c r="J1467">
        <v>27572</v>
      </c>
      <c r="K1467" t="b">
        <v>0</v>
      </c>
      <c r="L1467" t="b">
        <v>0</v>
      </c>
      <c r="M1467">
        <v>5</v>
      </c>
      <c r="N1467" t="b">
        <v>1</v>
      </c>
      <c r="O1467" t="s">
        <v>6555</v>
      </c>
      <c r="P1467" t="s">
        <v>6556</v>
      </c>
      <c r="Q1467" t="s">
        <v>6557</v>
      </c>
      <c r="R1467">
        <v>2</v>
      </c>
      <c r="S1467">
        <v>7</v>
      </c>
      <c r="T1467">
        <v>124</v>
      </c>
      <c r="U1467">
        <v>326</v>
      </c>
      <c r="V1467">
        <v>26</v>
      </c>
      <c r="W1467">
        <v>6358719</v>
      </c>
    </row>
    <row r="1468" spans="1:23" x14ac:dyDescent="0.25">
      <c r="A1468" t="s">
        <v>6558</v>
      </c>
      <c r="B1468" s="1">
        <v>43082</v>
      </c>
      <c r="C1468" s="1">
        <v>43077</v>
      </c>
      <c r="D1468">
        <v>13</v>
      </c>
      <c r="E1468">
        <v>1</v>
      </c>
      <c r="F1468" t="s">
        <v>6559</v>
      </c>
      <c r="G1468">
        <v>22695</v>
      </c>
      <c r="H1468">
        <v>1174</v>
      </c>
      <c r="I1468">
        <v>32</v>
      </c>
      <c r="J1468">
        <v>85</v>
      </c>
      <c r="K1468" t="b">
        <v>0</v>
      </c>
      <c r="L1468" t="b">
        <v>0</v>
      </c>
      <c r="M1468">
        <v>2</v>
      </c>
      <c r="N1468" t="b">
        <v>1</v>
      </c>
      <c r="O1468" t="s">
        <v>6560</v>
      </c>
      <c r="P1468" t="s">
        <v>6561</v>
      </c>
      <c r="Q1468" t="s">
        <v>6562</v>
      </c>
      <c r="R1468">
        <v>1</v>
      </c>
      <c r="S1468">
        <v>5</v>
      </c>
      <c r="T1468">
        <v>488</v>
      </c>
      <c r="U1468">
        <v>827</v>
      </c>
      <c r="V1468">
        <v>11</v>
      </c>
      <c r="W1468">
        <v>223793</v>
      </c>
    </row>
    <row r="1469" spans="1:23" x14ac:dyDescent="0.25">
      <c r="A1469" t="s">
        <v>6563</v>
      </c>
      <c r="B1469" s="1">
        <v>43082</v>
      </c>
      <c r="C1469" s="1">
        <v>43077</v>
      </c>
      <c r="D1469">
        <v>13</v>
      </c>
      <c r="E1469">
        <v>22</v>
      </c>
      <c r="F1469" t="s">
        <v>6564</v>
      </c>
      <c r="G1469">
        <v>46706</v>
      </c>
      <c r="H1469">
        <v>3091</v>
      </c>
      <c r="I1469">
        <v>47</v>
      </c>
      <c r="J1469">
        <v>130</v>
      </c>
      <c r="K1469" t="b">
        <v>0</v>
      </c>
      <c r="L1469" t="b">
        <v>0</v>
      </c>
      <c r="M1469">
        <v>4</v>
      </c>
      <c r="N1469" t="b">
        <v>1</v>
      </c>
      <c r="O1469" t="s">
        <v>6565</v>
      </c>
      <c r="P1469" t="s">
        <v>6566</v>
      </c>
      <c r="Q1469" t="s">
        <v>6567</v>
      </c>
      <c r="R1469">
        <v>1</v>
      </c>
      <c r="S1469">
        <v>5</v>
      </c>
      <c r="T1469">
        <v>488</v>
      </c>
      <c r="U1469">
        <v>1108</v>
      </c>
      <c r="V1469">
        <v>17</v>
      </c>
      <c r="W1469">
        <v>2061793</v>
      </c>
    </row>
    <row r="1470" spans="1:23" x14ac:dyDescent="0.25">
      <c r="A1470" t="s">
        <v>6568</v>
      </c>
      <c r="B1470" s="1">
        <v>43082</v>
      </c>
      <c r="C1470" s="1">
        <v>43075</v>
      </c>
      <c r="D1470">
        <v>16</v>
      </c>
      <c r="E1470">
        <v>23</v>
      </c>
      <c r="F1470" t="s">
        <v>6569</v>
      </c>
      <c r="G1470">
        <v>139989</v>
      </c>
      <c r="H1470">
        <v>9122</v>
      </c>
      <c r="I1470">
        <v>120</v>
      </c>
      <c r="J1470">
        <v>772</v>
      </c>
      <c r="K1470" t="b">
        <v>0</v>
      </c>
      <c r="L1470" t="b">
        <v>0</v>
      </c>
      <c r="M1470">
        <v>0</v>
      </c>
      <c r="N1470" t="b">
        <v>0</v>
      </c>
      <c r="O1470" t="s">
        <v>6570</v>
      </c>
      <c r="P1470" t="s">
        <v>6571</v>
      </c>
      <c r="Q1470" t="s">
        <v>6572</v>
      </c>
      <c r="R1470">
        <v>1</v>
      </c>
      <c r="S1470">
        <v>7</v>
      </c>
      <c r="T1470">
        <v>441</v>
      </c>
      <c r="U1470">
        <v>448</v>
      </c>
      <c r="V1470">
        <v>7</v>
      </c>
      <c r="W1470">
        <v>321099</v>
      </c>
    </row>
    <row r="1471" spans="1:23" x14ac:dyDescent="0.25">
      <c r="A1471" t="s">
        <v>6573</v>
      </c>
      <c r="B1471" s="1">
        <v>43089</v>
      </c>
      <c r="C1471" s="1">
        <v>43082</v>
      </c>
      <c r="D1471">
        <v>14</v>
      </c>
      <c r="E1471">
        <v>1</v>
      </c>
      <c r="F1471" t="s">
        <v>1456</v>
      </c>
      <c r="G1471">
        <v>5376583</v>
      </c>
      <c r="H1471">
        <v>32001</v>
      </c>
      <c r="I1471">
        <v>3025</v>
      </c>
      <c r="J1471">
        <v>5050</v>
      </c>
      <c r="K1471" t="b">
        <v>0</v>
      </c>
      <c r="L1471" t="b">
        <v>0</v>
      </c>
      <c r="M1471">
        <v>4</v>
      </c>
      <c r="N1471" t="b">
        <v>1</v>
      </c>
      <c r="O1471" t="s">
        <v>6574</v>
      </c>
      <c r="P1471" t="s">
        <v>6575</v>
      </c>
      <c r="Q1471" t="s">
        <v>6576</v>
      </c>
      <c r="R1471">
        <v>7</v>
      </c>
      <c r="S1471">
        <v>7</v>
      </c>
      <c r="T1471">
        <v>151</v>
      </c>
      <c r="U1471">
        <v>328</v>
      </c>
      <c r="V1471">
        <v>22</v>
      </c>
      <c r="W1471">
        <v>652202</v>
      </c>
    </row>
    <row r="1472" spans="1:23" x14ac:dyDescent="0.25">
      <c r="A1472" t="s">
        <v>6577</v>
      </c>
      <c r="B1472" s="1">
        <v>43083</v>
      </c>
      <c r="C1472" s="1">
        <v>43082</v>
      </c>
      <c r="D1472">
        <v>12</v>
      </c>
      <c r="E1472">
        <v>24</v>
      </c>
      <c r="F1472" t="s">
        <v>822</v>
      </c>
      <c r="G1472">
        <v>764775</v>
      </c>
      <c r="H1472">
        <v>20132</v>
      </c>
      <c r="I1472">
        <v>1600</v>
      </c>
      <c r="J1472">
        <v>7991</v>
      </c>
      <c r="K1472" t="b">
        <v>0</v>
      </c>
      <c r="L1472" t="b">
        <v>0</v>
      </c>
      <c r="M1472">
        <v>2</v>
      </c>
      <c r="N1472" t="b">
        <v>1</v>
      </c>
      <c r="O1472" t="s">
        <v>6578</v>
      </c>
      <c r="P1472" t="s">
        <v>6579</v>
      </c>
      <c r="Q1472" t="s">
        <v>825</v>
      </c>
      <c r="R1472">
        <v>1</v>
      </c>
      <c r="S1472">
        <v>1</v>
      </c>
      <c r="T1472">
        <v>165</v>
      </c>
      <c r="U1472">
        <v>506</v>
      </c>
      <c r="V1472">
        <v>13</v>
      </c>
      <c r="W1472">
        <v>1858919</v>
      </c>
    </row>
    <row r="1473" spans="1:23" x14ac:dyDescent="0.25">
      <c r="A1473" t="s">
        <v>6580</v>
      </c>
      <c r="B1473" s="1">
        <v>43083</v>
      </c>
      <c r="C1473" s="1">
        <v>43082</v>
      </c>
      <c r="D1473">
        <v>16</v>
      </c>
      <c r="E1473">
        <v>25</v>
      </c>
      <c r="F1473" t="s">
        <v>2385</v>
      </c>
      <c r="G1473">
        <v>450201</v>
      </c>
      <c r="H1473">
        <v>5519</v>
      </c>
      <c r="I1473">
        <v>265</v>
      </c>
      <c r="J1473">
        <v>1407</v>
      </c>
      <c r="K1473" t="b">
        <v>0</v>
      </c>
      <c r="L1473" t="b">
        <v>0</v>
      </c>
      <c r="M1473">
        <v>4</v>
      </c>
      <c r="N1473" t="b">
        <v>1</v>
      </c>
      <c r="O1473" t="s">
        <v>6581</v>
      </c>
      <c r="P1473" t="s">
        <v>6582</v>
      </c>
      <c r="R1473">
        <v>1</v>
      </c>
      <c r="S1473">
        <v>1</v>
      </c>
      <c r="T1473">
        <v>59</v>
      </c>
      <c r="U1473">
        <v>88</v>
      </c>
      <c r="V1473">
        <v>10</v>
      </c>
      <c r="W1473">
        <v>381107</v>
      </c>
    </row>
    <row r="1474" spans="1:23" x14ac:dyDescent="0.25">
      <c r="A1474" t="s">
        <v>6583</v>
      </c>
      <c r="B1474" s="1">
        <v>43090</v>
      </c>
      <c r="C1474" s="1">
        <v>43082</v>
      </c>
      <c r="D1474">
        <v>19</v>
      </c>
      <c r="E1474">
        <v>23</v>
      </c>
      <c r="F1474" t="s">
        <v>1632</v>
      </c>
      <c r="G1474">
        <v>1903783</v>
      </c>
      <c r="H1474">
        <v>171597</v>
      </c>
      <c r="I1474">
        <v>2070</v>
      </c>
      <c r="J1474">
        <v>14030</v>
      </c>
      <c r="K1474" t="b">
        <v>0</v>
      </c>
      <c r="L1474" t="b">
        <v>0</v>
      </c>
      <c r="M1474">
        <v>0</v>
      </c>
      <c r="N1474" t="b">
        <v>0</v>
      </c>
      <c r="O1474" t="s">
        <v>6584</v>
      </c>
      <c r="P1474" t="s">
        <v>236</v>
      </c>
      <c r="Q1474" t="s">
        <v>6585</v>
      </c>
      <c r="R1474">
        <v>8</v>
      </c>
      <c r="S1474">
        <v>8</v>
      </c>
      <c r="T1474">
        <v>0</v>
      </c>
      <c r="U1474">
        <v>0</v>
      </c>
      <c r="V1474">
        <v>0</v>
      </c>
      <c r="W1474">
        <v>3947725</v>
      </c>
    </row>
    <row r="1475" spans="1:23" x14ac:dyDescent="0.25">
      <c r="A1475" t="s">
        <v>6586</v>
      </c>
      <c r="B1475" s="1">
        <v>43084</v>
      </c>
      <c r="C1475" s="1">
        <v>43083</v>
      </c>
      <c r="D1475">
        <v>1</v>
      </c>
      <c r="E1475">
        <v>23</v>
      </c>
      <c r="F1475" t="s">
        <v>530</v>
      </c>
      <c r="G1475">
        <v>540998</v>
      </c>
      <c r="H1475">
        <v>12917</v>
      </c>
      <c r="I1475">
        <v>3699</v>
      </c>
      <c r="J1475">
        <v>2908</v>
      </c>
      <c r="K1475" t="b">
        <v>0</v>
      </c>
      <c r="L1475" t="b">
        <v>0</v>
      </c>
      <c r="M1475">
        <v>1</v>
      </c>
      <c r="N1475" t="b">
        <v>1</v>
      </c>
      <c r="O1475" t="s">
        <v>6587</v>
      </c>
      <c r="P1475" t="s">
        <v>6588</v>
      </c>
      <c r="Q1475" t="s">
        <v>6589</v>
      </c>
      <c r="R1475">
        <v>2</v>
      </c>
      <c r="S1475">
        <v>1</v>
      </c>
      <c r="T1475">
        <v>488</v>
      </c>
      <c r="U1475">
        <v>2307</v>
      </c>
      <c r="V1475">
        <v>26</v>
      </c>
      <c r="W1475">
        <v>1968678</v>
      </c>
    </row>
    <row r="1476" spans="1:23" x14ac:dyDescent="0.25">
      <c r="A1476" t="s">
        <v>6590</v>
      </c>
      <c r="B1476" s="1">
        <v>43090</v>
      </c>
      <c r="C1476" s="1">
        <v>43083</v>
      </c>
      <c r="D1476">
        <v>3</v>
      </c>
      <c r="E1476">
        <v>22</v>
      </c>
      <c r="F1476" t="s">
        <v>6591</v>
      </c>
      <c r="G1476">
        <v>789818</v>
      </c>
      <c r="H1476">
        <v>4329</v>
      </c>
      <c r="I1476">
        <v>59157</v>
      </c>
      <c r="J1476">
        <v>0</v>
      </c>
      <c r="K1476" t="b">
        <v>1</v>
      </c>
      <c r="L1476" t="b">
        <v>0</v>
      </c>
      <c r="M1476">
        <v>0</v>
      </c>
      <c r="N1476" t="b">
        <v>0</v>
      </c>
      <c r="O1476" t="s">
        <v>6592</v>
      </c>
      <c r="P1476" t="s">
        <v>236</v>
      </c>
      <c r="Q1476" t="s">
        <v>6593</v>
      </c>
      <c r="R1476">
        <v>8</v>
      </c>
      <c r="S1476">
        <v>7</v>
      </c>
      <c r="T1476">
        <v>0</v>
      </c>
      <c r="U1476">
        <v>0</v>
      </c>
      <c r="V1476">
        <v>0</v>
      </c>
      <c r="W1476">
        <v>2037</v>
      </c>
    </row>
    <row r="1477" spans="1:23" x14ac:dyDescent="0.25">
      <c r="A1477" t="s">
        <v>6594</v>
      </c>
      <c r="B1477" s="1">
        <v>43089</v>
      </c>
      <c r="C1477" s="1">
        <v>43082</v>
      </c>
      <c r="D1477">
        <v>7</v>
      </c>
      <c r="E1477">
        <v>28</v>
      </c>
      <c r="F1477" t="s">
        <v>4287</v>
      </c>
      <c r="G1477">
        <v>3257990</v>
      </c>
      <c r="H1477">
        <v>94373</v>
      </c>
      <c r="I1477">
        <v>6600</v>
      </c>
      <c r="J1477">
        <v>8866</v>
      </c>
      <c r="K1477" t="b">
        <v>0</v>
      </c>
      <c r="L1477" t="b">
        <v>0</v>
      </c>
      <c r="M1477">
        <v>4</v>
      </c>
      <c r="N1477" t="b">
        <v>1</v>
      </c>
      <c r="O1477" t="s">
        <v>6595</v>
      </c>
      <c r="P1477" t="s">
        <v>6596</v>
      </c>
      <c r="Q1477" t="s">
        <v>6597</v>
      </c>
      <c r="R1477">
        <v>7</v>
      </c>
      <c r="S1477">
        <v>7</v>
      </c>
      <c r="T1477">
        <v>139</v>
      </c>
      <c r="U1477">
        <v>185</v>
      </c>
      <c r="V1477">
        <v>9</v>
      </c>
      <c r="W1477">
        <v>5980584</v>
      </c>
    </row>
    <row r="1478" spans="1:23" x14ac:dyDescent="0.25">
      <c r="A1478" t="s">
        <v>6598</v>
      </c>
      <c r="B1478" s="1">
        <v>43083</v>
      </c>
      <c r="C1478" s="1">
        <v>43082</v>
      </c>
      <c r="D1478">
        <v>8</v>
      </c>
      <c r="E1478">
        <v>24</v>
      </c>
      <c r="F1478" t="s">
        <v>624</v>
      </c>
      <c r="G1478">
        <v>580342</v>
      </c>
      <c r="H1478">
        <v>6370</v>
      </c>
      <c r="I1478">
        <v>288</v>
      </c>
      <c r="J1478">
        <v>663</v>
      </c>
      <c r="K1478" t="b">
        <v>0</v>
      </c>
      <c r="L1478" t="b">
        <v>0</v>
      </c>
      <c r="M1478">
        <v>0</v>
      </c>
      <c r="N1478" t="b">
        <v>0</v>
      </c>
      <c r="O1478" t="s">
        <v>6599</v>
      </c>
      <c r="P1478" t="s">
        <v>626</v>
      </c>
      <c r="Q1478" t="s">
        <v>6600</v>
      </c>
      <c r="R1478">
        <v>1</v>
      </c>
      <c r="S1478">
        <v>1</v>
      </c>
      <c r="T1478">
        <v>488</v>
      </c>
      <c r="U1478">
        <v>3345</v>
      </c>
      <c r="V1478">
        <v>30</v>
      </c>
      <c r="W1478">
        <v>3965373</v>
      </c>
    </row>
    <row r="1479" spans="1:23" x14ac:dyDescent="0.25">
      <c r="A1479" t="s">
        <v>6601</v>
      </c>
      <c r="B1479" s="1">
        <v>43083</v>
      </c>
      <c r="C1479" s="1">
        <v>43082</v>
      </c>
      <c r="D1479">
        <v>14</v>
      </c>
      <c r="E1479">
        <v>24</v>
      </c>
      <c r="F1479" t="s">
        <v>550</v>
      </c>
      <c r="G1479">
        <v>827474</v>
      </c>
      <c r="H1479">
        <v>18845</v>
      </c>
      <c r="I1479">
        <v>460</v>
      </c>
      <c r="J1479">
        <v>682</v>
      </c>
      <c r="K1479" t="b">
        <v>0</v>
      </c>
      <c r="L1479" t="b">
        <v>0</v>
      </c>
      <c r="M1479">
        <v>6</v>
      </c>
      <c r="N1479" t="b">
        <v>1</v>
      </c>
      <c r="O1479" t="s">
        <v>6602</v>
      </c>
      <c r="P1479" t="s">
        <v>6603</v>
      </c>
      <c r="Q1479" t="s">
        <v>6604</v>
      </c>
      <c r="R1479">
        <v>1</v>
      </c>
      <c r="S1479">
        <v>1</v>
      </c>
      <c r="T1479">
        <v>488</v>
      </c>
      <c r="U1479">
        <v>1262</v>
      </c>
      <c r="V1479">
        <v>33</v>
      </c>
      <c r="W1479">
        <v>23760020</v>
      </c>
    </row>
    <row r="1480" spans="1:23" x14ac:dyDescent="0.25">
      <c r="A1480" t="s">
        <v>6605</v>
      </c>
      <c r="B1480" s="1">
        <v>43089</v>
      </c>
      <c r="C1480" s="1">
        <v>43082</v>
      </c>
      <c r="D1480">
        <v>17</v>
      </c>
      <c r="E1480">
        <v>24</v>
      </c>
      <c r="F1480" t="s">
        <v>1184</v>
      </c>
      <c r="G1480">
        <v>1324411</v>
      </c>
      <c r="H1480">
        <v>46874</v>
      </c>
      <c r="I1480">
        <v>622</v>
      </c>
      <c r="J1480">
        <v>2422</v>
      </c>
      <c r="K1480" t="b">
        <v>0</v>
      </c>
      <c r="L1480" t="b">
        <v>0</v>
      </c>
      <c r="M1480">
        <v>5</v>
      </c>
      <c r="N1480" t="b">
        <v>1</v>
      </c>
      <c r="O1480" t="s">
        <v>6606</v>
      </c>
      <c r="P1480" t="s">
        <v>6607</v>
      </c>
      <c r="Q1480" s="2" t="s">
        <v>6608</v>
      </c>
      <c r="R1480">
        <v>7</v>
      </c>
      <c r="S1480">
        <v>7</v>
      </c>
      <c r="T1480">
        <v>73</v>
      </c>
      <c r="U1480">
        <v>236</v>
      </c>
      <c r="V1480">
        <v>23</v>
      </c>
      <c r="W1480">
        <v>640271</v>
      </c>
    </row>
    <row r="1481" spans="1:23" x14ac:dyDescent="0.25">
      <c r="A1481" t="s">
        <v>6609</v>
      </c>
      <c r="B1481" s="1">
        <v>43089</v>
      </c>
      <c r="C1481" s="1">
        <v>43082</v>
      </c>
      <c r="D1481">
        <v>18</v>
      </c>
      <c r="E1481">
        <v>10</v>
      </c>
      <c r="F1481" t="s">
        <v>2562</v>
      </c>
      <c r="G1481">
        <v>915783</v>
      </c>
      <c r="H1481">
        <v>49491</v>
      </c>
      <c r="I1481">
        <v>734</v>
      </c>
      <c r="J1481">
        <v>2474</v>
      </c>
      <c r="K1481" t="b">
        <v>0</v>
      </c>
      <c r="L1481" t="b">
        <v>0</v>
      </c>
      <c r="M1481">
        <v>9</v>
      </c>
      <c r="N1481" t="b">
        <v>1</v>
      </c>
      <c r="O1481" t="s">
        <v>6610</v>
      </c>
      <c r="P1481" t="s">
        <v>6611</v>
      </c>
      <c r="Q1481" t="s">
        <v>6612</v>
      </c>
      <c r="R1481">
        <v>7</v>
      </c>
      <c r="S1481">
        <v>7</v>
      </c>
      <c r="T1481">
        <v>15</v>
      </c>
      <c r="U1481">
        <v>68</v>
      </c>
      <c r="V1481">
        <v>14</v>
      </c>
      <c r="W1481">
        <v>10515264</v>
      </c>
    </row>
    <row r="1482" spans="1:23" x14ac:dyDescent="0.25">
      <c r="A1482" t="s">
        <v>6613</v>
      </c>
      <c r="B1482" s="1">
        <v>43089</v>
      </c>
      <c r="C1482" s="1">
        <v>43082</v>
      </c>
      <c r="D1482">
        <v>17</v>
      </c>
      <c r="E1482">
        <v>10</v>
      </c>
      <c r="F1482" t="s">
        <v>6614</v>
      </c>
      <c r="G1482">
        <v>621513</v>
      </c>
      <c r="H1482">
        <v>19267</v>
      </c>
      <c r="I1482">
        <v>2205</v>
      </c>
      <c r="J1482">
        <v>2687</v>
      </c>
      <c r="K1482" t="b">
        <v>0</v>
      </c>
      <c r="L1482" t="b">
        <v>0</v>
      </c>
      <c r="M1482">
        <v>4</v>
      </c>
      <c r="N1482" t="b">
        <v>1</v>
      </c>
      <c r="O1482" t="s">
        <v>6615</v>
      </c>
      <c r="P1482" t="s">
        <v>6616</v>
      </c>
      <c r="Q1482" t="s">
        <v>6617</v>
      </c>
      <c r="R1482">
        <v>7</v>
      </c>
      <c r="S1482">
        <v>7</v>
      </c>
      <c r="T1482">
        <v>139</v>
      </c>
      <c r="U1482">
        <v>155</v>
      </c>
      <c r="V1482">
        <v>8</v>
      </c>
      <c r="W1482">
        <v>844033</v>
      </c>
    </row>
    <row r="1483" spans="1:23" x14ac:dyDescent="0.25">
      <c r="A1483" t="s">
        <v>6618</v>
      </c>
      <c r="B1483" s="1">
        <v>43089</v>
      </c>
      <c r="C1483" s="1">
        <v>43082</v>
      </c>
      <c r="D1483">
        <v>14</v>
      </c>
      <c r="E1483">
        <v>24</v>
      </c>
      <c r="F1483" t="s">
        <v>5989</v>
      </c>
      <c r="G1483">
        <v>971657</v>
      </c>
      <c r="H1483">
        <v>51428</v>
      </c>
      <c r="I1483">
        <v>4491</v>
      </c>
      <c r="J1483">
        <v>7819</v>
      </c>
      <c r="K1483" t="b">
        <v>0</v>
      </c>
      <c r="L1483" t="b">
        <v>0</v>
      </c>
      <c r="M1483">
        <v>4</v>
      </c>
      <c r="N1483" t="b">
        <v>1</v>
      </c>
      <c r="O1483" t="s">
        <v>6619</v>
      </c>
      <c r="P1483" t="s">
        <v>6620</v>
      </c>
      <c r="Q1483" t="s">
        <v>6621</v>
      </c>
      <c r="R1483">
        <v>7</v>
      </c>
      <c r="S1483">
        <v>7</v>
      </c>
      <c r="T1483">
        <v>171</v>
      </c>
      <c r="U1483">
        <v>299</v>
      </c>
      <c r="V1483">
        <v>14</v>
      </c>
      <c r="W1483">
        <v>0</v>
      </c>
    </row>
    <row r="1484" spans="1:23" x14ac:dyDescent="0.25">
      <c r="A1484" t="s">
        <v>6622</v>
      </c>
      <c r="B1484" s="1">
        <v>43084</v>
      </c>
      <c r="C1484" s="1">
        <v>43082</v>
      </c>
      <c r="D1484">
        <v>8</v>
      </c>
      <c r="E1484">
        <v>24</v>
      </c>
      <c r="F1484" t="s">
        <v>412</v>
      </c>
      <c r="G1484">
        <v>2464874</v>
      </c>
      <c r="H1484">
        <v>127288</v>
      </c>
      <c r="I1484">
        <v>1129</v>
      </c>
      <c r="J1484">
        <v>3966</v>
      </c>
      <c r="K1484" t="b">
        <v>0</v>
      </c>
      <c r="L1484" t="b">
        <v>0</v>
      </c>
      <c r="M1484">
        <v>0</v>
      </c>
      <c r="N1484" t="b">
        <v>0</v>
      </c>
      <c r="O1484" t="s">
        <v>6623</v>
      </c>
      <c r="P1484" t="s">
        <v>414</v>
      </c>
      <c r="Q1484" t="s">
        <v>6624</v>
      </c>
      <c r="R1484">
        <v>2</v>
      </c>
      <c r="S1484">
        <v>2</v>
      </c>
      <c r="T1484">
        <v>488</v>
      </c>
      <c r="U1484">
        <v>3040</v>
      </c>
      <c r="V1484">
        <v>26</v>
      </c>
      <c r="W1484">
        <v>13608050</v>
      </c>
    </row>
    <row r="1485" spans="1:23" x14ac:dyDescent="0.25">
      <c r="A1485" t="s">
        <v>6625</v>
      </c>
      <c r="B1485" s="1">
        <v>43084</v>
      </c>
      <c r="C1485" s="1">
        <v>43081</v>
      </c>
      <c r="D1485">
        <v>21</v>
      </c>
      <c r="E1485">
        <v>24</v>
      </c>
      <c r="F1485" t="s">
        <v>3875</v>
      </c>
      <c r="G1485">
        <v>450865</v>
      </c>
      <c r="H1485">
        <v>14285</v>
      </c>
      <c r="I1485">
        <v>217</v>
      </c>
      <c r="J1485">
        <v>850</v>
      </c>
      <c r="K1485" t="b">
        <v>0</v>
      </c>
      <c r="L1485" t="b">
        <v>0</v>
      </c>
      <c r="M1485">
        <v>5</v>
      </c>
      <c r="N1485" t="b">
        <v>1</v>
      </c>
      <c r="O1485" t="s">
        <v>6626</v>
      </c>
      <c r="P1485" t="s">
        <v>6627</v>
      </c>
      <c r="Q1485" s="2" t="s">
        <v>6628</v>
      </c>
      <c r="R1485">
        <v>2</v>
      </c>
      <c r="S1485">
        <v>3</v>
      </c>
      <c r="T1485">
        <v>73</v>
      </c>
      <c r="U1485">
        <v>262</v>
      </c>
      <c r="V1485">
        <v>24</v>
      </c>
      <c r="W1485">
        <v>833314</v>
      </c>
    </row>
    <row r="1486" spans="1:23" x14ac:dyDescent="0.25">
      <c r="A1486" t="s">
        <v>6629</v>
      </c>
      <c r="B1486" s="1">
        <v>43089</v>
      </c>
      <c r="C1486" s="1">
        <v>43082</v>
      </c>
      <c r="D1486">
        <v>16</v>
      </c>
      <c r="E1486">
        <v>10</v>
      </c>
      <c r="F1486" t="s">
        <v>6630</v>
      </c>
      <c r="G1486">
        <v>280506</v>
      </c>
      <c r="H1486">
        <v>8693</v>
      </c>
      <c r="I1486">
        <v>171</v>
      </c>
      <c r="J1486">
        <v>352</v>
      </c>
      <c r="K1486" t="b">
        <v>0</v>
      </c>
      <c r="L1486" t="b">
        <v>0</v>
      </c>
      <c r="M1486">
        <v>1</v>
      </c>
      <c r="N1486" t="b">
        <v>1</v>
      </c>
      <c r="O1486" t="s">
        <v>6631</v>
      </c>
      <c r="P1486" t="s">
        <v>6632</v>
      </c>
      <c r="Q1486" t="s">
        <v>6633</v>
      </c>
      <c r="R1486">
        <v>7</v>
      </c>
      <c r="S1486">
        <v>7</v>
      </c>
      <c r="T1486">
        <v>1</v>
      </c>
      <c r="U1486">
        <v>10</v>
      </c>
      <c r="V1486">
        <v>10</v>
      </c>
      <c r="W1486">
        <v>1070906</v>
      </c>
    </row>
    <row r="1487" spans="1:23" x14ac:dyDescent="0.25">
      <c r="A1487" t="s">
        <v>6634</v>
      </c>
      <c r="B1487" s="1">
        <v>43083</v>
      </c>
      <c r="C1487" s="1">
        <v>43082</v>
      </c>
      <c r="D1487">
        <v>6</v>
      </c>
      <c r="E1487">
        <v>23</v>
      </c>
      <c r="F1487" t="s">
        <v>2397</v>
      </c>
      <c r="G1487">
        <v>1020652</v>
      </c>
      <c r="H1487">
        <v>66812</v>
      </c>
      <c r="I1487">
        <v>2394</v>
      </c>
      <c r="J1487">
        <v>3535</v>
      </c>
      <c r="K1487" t="b">
        <v>0</v>
      </c>
      <c r="L1487" t="b">
        <v>0</v>
      </c>
      <c r="M1487">
        <v>5</v>
      </c>
      <c r="N1487" t="b">
        <v>1</v>
      </c>
      <c r="O1487" t="s">
        <v>6635</v>
      </c>
      <c r="P1487" t="s">
        <v>6636</v>
      </c>
      <c r="Q1487" t="s">
        <v>6637</v>
      </c>
      <c r="R1487">
        <v>1</v>
      </c>
      <c r="S1487">
        <v>1</v>
      </c>
      <c r="T1487">
        <v>488</v>
      </c>
      <c r="U1487">
        <v>1505</v>
      </c>
      <c r="V1487">
        <v>31</v>
      </c>
      <c r="W1487">
        <v>7937284</v>
      </c>
    </row>
    <row r="1488" spans="1:23" x14ac:dyDescent="0.25">
      <c r="A1488" t="s">
        <v>6638</v>
      </c>
      <c r="B1488" s="1">
        <v>43088</v>
      </c>
      <c r="C1488" s="1">
        <v>43082</v>
      </c>
      <c r="D1488">
        <v>0</v>
      </c>
      <c r="E1488">
        <v>26</v>
      </c>
      <c r="F1488" t="s">
        <v>6639</v>
      </c>
      <c r="G1488">
        <v>1017290</v>
      </c>
      <c r="H1488">
        <v>56899</v>
      </c>
      <c r="I1488">
        <v>2108</v>
      </c>
      <c r="J1488">
        <v>7449</v>
      </c>
      <c r="K1488" t="b">
        <v>0</v>
      </c>
      <c r="L1488" t="b">
        <v>0</v>
      </c>
      <c r="M1488">
        <v>2</v>
      </c>
      <c r="N1488" t="b">
        <v>1</v>
      </c>
      <c r="O1488" t="s">
        <v>6640</v>
      </c>
      <c r="P1488" t="s">
        <v>6641</v>
      </c>
      <c r="Q1488" t="s">
        <v>6642</v>
      </c>
      <c r="R1488">
        <v>6</v>
      </c>
      <c r="S1488">
        <v>6</v>
      </c>
      <c r="T1488">
        <v>143</v>
      </c>
      <c r="U1488">
        <v>243</v>
      </c>
      <c r="V1488">
        <v>16</v>
      </c>
      <c r="W1488">
        <v>4980067</v>
      </c>
    </row>
    <row r="1489" spans="1:23" x14ac:dyDescent="0.25">
      <c r="A1489" t="s">
        <v>6643</v>
      </c>
      <c r="B1489" s="1">
        <v>43084</v>
      </c>
      <c r="C1489" s="1">
        <v>43082</v>
      </c>
      <c r="D1489">
        <v>12</v>
      </c>
      <c r="E1489">
        <v>23</v>
      </c>
      <c r="F1489" t="s">
        <v>629</v>
      </c>
      <c r="G1489">
        <v>543067</v>
      </c>
      <c r="H1489">
        <v>20302</v>
      </c>
      <c r="I1489">
        <v>502</v>
      </c>
      <c r="J1489">
        <v>1009</v>
      </c>
      <c r="K1489" t="b">
        <v>0</v>
      </c>
      <c r="L1489" t="b">
        <v>0</v>
      </c>
      <c r="M1489">
        <v>1</v>
      </c>
      <c r="N1489" t="b">
        <v>1</v>
      </c>
      <c r="O1489" t="s">
        <v>6644</v>
      </c>
      <c r="P1489" t="s">
        <v>6645</v>
      </c>
      <c r="Q1489" t="s">
        <v>6646</v>
      </c>
      <c r="R1489">
        <v>2</v>
      </c>
      <c r="S1489">
        <v>2</v>
      </c>
      <c r="T1489">
        <v>488</v>
      </c>
      <c r="U1489">
        <v>1897</v>
      </c>
      <c r="V1489">
        <v>20</v>
      </c>
      <c r="W1489">
        <v>11309619</v>
      </c>
    </row>
    <row r="1490" spans="1:23" x14ac:dyDescent="0.25">
      <c r="A1490" t="s">
        <v>6647</v>
      </c>
      <c r="B1490" s="1">
        <v>43083</v>
      </c>
      <c r="C1490" s="1">
        <v>43082</v>
      </c>
      <c r="D1490">
        <v>22</v>
      </c>
      <c r="E1490">
        <v>24</v>
      </c>
      <c r="F1490" t="s">
        <v>267</v>
      </c>
      <c r="G1490">
        <v>146812</v>
      </c>
      <c r="H1490">
        <v>5936</v>
      </c>
      <c r="I1490">
        <v>1133</v>
      </c>
      <c r="J1490">
        <v>1096</v>
      </c>
      <c r="K1490" t="b">
        <v>0</v>
      </c>
      <c r="L1490" t="b">
        <v>0</v>
      </c>
      <c r="M1490">
        <v>4</v>
      </c>
      <c r="N1490" t="b">
        <v>1</v>
      </c>
      <c r="O1490" t="s">
        <v>6648</v>
      </c>
      <c r="P1490" t="s">
        <v>6649</v>
      </c>
      <c r="Q1490" t="s">
        <v>6650</v>
      </c>
      <c r="R1490">
        <v>1</v>
      </c>
      <c r="S1490">
        <v>1</v>
      </c>
      <c r="T1490">
        <v>113</v>
      </c>
      <c r="U1490">
        <v>416</v>
      </c>
      <c r="V1490">
        <v>27</v>
      </c>
      <c r="W1490">
        <v>16874196</v>
      </c>
    </row>
    <row r="1491" spans="1:23" x14ac:dyDescent="0.25">
      <c r="A1491" t="s">
        <v>6651</v>
      </c>
      <c r="B1491" s="1">
        <v>43089</v>
      </c>
      <c r="C1491" s="1">
        <v>43082</v>
      </c>
      <c r="D1491">
        <v>5</v>
      </c>
      <c r="E1491">
        <v>10</v>
      </c>
      <c r="F1491" t="s">
        <v>6652</v>
      </c>
      <c r="G1491">
        <v>2042378</v>
      </c>
      <c r="H1491">
        <v>56388</v>
      </c>
      <c r="I1491">
        <v>1447</v>
      </c>
      <c r="J1491">
        <v>6611</v>
      </c>
      <c r="K1491" t="b">
        <v>0</v>
      </c>
      <c r="L1491" t="b">
        <v>0</v>
      </c>
      <c r="M1491">
        <v>1</v>
      </c>
      <c r="N1491" t="b">
        <v>1</v>
      </c>
      <c r="O1491" t="s">
        <v>6653</v>
      </c>
      <c r="P1491" t="s">
        <v>6654</v>
      </c>
      <c r="Q1491" t="s">
        <v>6655</v>
      </c>
      <c r="R1491">
        <v>7</v>
      </c>
      <c r="S1491">
        <v>7</v>
      </c>
      <c r="T1491">
        <v>21</v>
      </c>
      <c r="U1491">
        <v>42</v>
      </c>
      <c r="V1491">
        <v>4</v>
      </c>
      <c r="W1491">
        <v>12484186</v>
      </c>
    </row>
    <row r="1492" spans="1:23" x14ac:dyDescent="0.25">
      <c r="A1492" t="s">
        <v>6656</v>
      </c>
      <c r="B1492" s="1">
        <v>43088</v>
      </c>
      <c r="C1492" s="1">
        <v>43082</v>
      </c>
      <c r="D1492">
        <v>15</v>
      </c>
      <c r="E1492">
        <v>10</v>
      </c>
      <c r="F1492" t="s">
        <v>1081</v>
      </c>
      <c r="G1492">
        <v>248200</v>
      </c>
      <c r="H1492">
        <v>24531</v>
      </c>
      <c r="I1492">
        <v>455</v>
      </c>
      <c r="J1492">
        <v>2122</v>
      </c>
      <c r="K1492" t="b">
        <v>0</v>
      </c>
      <c r="L1492" t="b">
        <v>0</v>
      </c>
      <c r="M1492">
        <v>3</v>
      </c>
      <c r="N1492" t="b">
        <v>1</v>
      </c>
      <c r="O1492" t="s">
        <v>6657</v>
      </c>
      <c r="P1492" t="s">
        <v>6658</v>
      </c>
      <c r="Q1492" t="s">
        <v>6659</v>
      </c>
      <c r="R1492">
        <v>6</v>
      </c>
      <c r="S1492">
        <v>6</v>
      </c>
      <c r="T1492">
        <v>126</v>
      </c>
      <c r="U1492">
        <v>176</v>
      </c>
      <c r="V1492">
        <v>11</v>
      </c>
      <c r="W1492">
        <v>2114165</v>
      </c>
    </row>
    <row r="1493" spans="1:23" x14ac:dyDescent="0.25">
      <c r="A1493" t="s">
        <v>6660</v>
      </c>
      <c r="B1493" s="1">
        <v>43088</v>
      </c>
      <c r="C1493" s="1">
        <v>43082</v>
      </c>
      <c r="D1493">
        <v>17</v>
      </c>
      <c r="E1493">
        <v>23</v>
      </c>
      <c r="F1493" t="s">
        <v>2362</v>
      </c>
      <c r="G1493">
        <v>637045</v>
      </c>
      <c r="H1493">
        <v>26635</v>
      </c>
      <c r="I1493">
        <v>972</v>
      </c>
      <c r="J1493">
        <v>1734</v>
      </c>
      <c r="K1493" t="b">
        <v>0</v>
      </c>
      <c r="L1493" t="b">
        <v>0</v>
      </c>
      <c r="M1493">
        <v>5</v>
      </c>
      <c r="N1493" t="b">
        <v>1</v>
      </c>
      <c r="O1493" t="s">
        <v>6661</v>
      </c>
      <c r="P1493" t="s">
        <v>6662</v>
      </c>
      <c r="Q1493" t="s">
        <v>6663</v>
      </c>
      <c r="R1493">
        <v>6</v>
      </c>
      <c r="S1493">
        <v>6</v>
      </c>
      <c r="T1493">
        <v>110</v>
      </c>
      <c r="U1493">
        <v>176</v>
      </c>
      <c r="V1493">
        <v>26</v>
      </c>
      <c r="W1493">
        <v>22919161</v>
      </c>
    </row>
    <row r="1494" spans="1:23" x14ac:dyDescent="0.25">
      <c r="A1494" t="s">
        <v>6664</v>
      </c>
      <c r="B1494" s="1">
        <v>43088</v>
      </c>
      <c r="C1494" s="1">
        <v>43082</v>
      </c>
      <c r="D1494">
        <v>4</v>
      </c>
      <c r="E1494">
        <v>25</v>
      </c>
      <c r="F1494" t="s">
        <v>1989</v>
      </c>
      <c r="G1494">
        <v>201025</v>
      </c>
      <c r="H1494">
        <v>625</v>
      </c>
      <c r="I1494">
        <v>4786</v>
      </c>
      <c r="J1494">
        <v>0</v>
      </c>
      <c r="K1494" t="b">
        <v>1</v>
      </c>
      <c r="L1494" t="b">
        <v>0</v>
      </c>
      <c r="M1494">
        <v>3</v>
      </c>
      <c r="N1494" t="b">
        <v>1</v>
      </c>
      <c r="O1494" t="s">
        <v>6665</v>
      </c>
      <c r="P1494" t="s">
        <v>6666</v>
      </c>
      <c r="Q1494" t="s">
        <v>6667</v>
      </c>
      <c r="R1494">
        <v>6</v>
      </c>
      <c r="S1494">
        <v>6</v>
      </c>
      <c r="T1494">
        <v>86</v>
      </c>
      <c r="U1494">
        <v>325</v>
      </c>
      <c r="V1494">
        <v>10</v>
      </c>
      <c r="W1494">
        <v>647451</v>
      </c>
    </row>
    <row r="1495" spans="1:23" x14ac:dyDescent="0.25">
      <c r="A1495" t="s">
        <v>6668</v>
      </c>
      <c r="B1495" s="1">
        <v>43089</v>
      </c>
      <c r="C1495" s="1">
        <v>43082</v>
      </c>
      <c r="D1495">
        <v>14</v>
      </c>
      <c r="E1495">
        <v>24</v>
      </c>
      <c r="F1495" t="s">
        <v>6669</v>
      </c>
      <c r="G1495">
        <v>142548</v>
      </c>
      <c r="H1495">
        <v>5178</v>
      </c>
      <c r="I1495">
        <v>336</v>
      </c>
      <c r="J1495">
        <v>897</v>
      </c>
      <c r="K1495" t="b">
        <v>0</v>
      </c>
      <c r="L1495" t="b">
        <v>0</v>
      </c>
      <c r="M1495">
        <v>2</v>
      </c>
      <c r="N1495" t="b">
        <v>1</v>
      </c>
      <c r="O1495" t="s">
        <v>6670</v>
      </c>
      <c r="P1495" t="s">
        <v>6671</v>
      </c>
      <c r="Q1495" t="s">
        <v>6672</v>
      </c>
      <c r="R1495">
        <v>7</v>
      </c>
      <c r="S1495">
        <v>7</v>
      </c>
      <c r="T1495">
        <v>53</v>
      </c>
      <c r="U1495">
        <v>74</v>
      </c>
      <c r="V1495">
        <v>14</v>
      </c>
      <c r="W1495">
        <v>160720</v>
      </c>
    </row>
    <row r="1496" spans="1:23" x14ac:dyDescent="0.25">
      <c r="A1496" t="s">
        <v>6673</v>
      </c>
      <c r="B1496" s="1">
        <v>43088</v>
      </c>
      <c r="C1496" s="1">
        <v>43081</v>
      </c>
      <c r="D1496">
        <v>23</v>
      </c>
      <c r="E1496">
        <v>10</v>
      </c>
      <c r="F1496" t="s">
        <v>6674</v>
      </c>
      <c r="G1496">
        <v>249897</v>
      </c>
      <c r="H1496">
        <v>9070</v>
      </c>
      <c r="I1496">
        <v>146</v>
      </c>
      <c r="J1496">
        <v>463</v>
      </c>
      <c r="K1496" t="b">
        <v>0</v>
      </c>
      <c r="L1496" t="b">
        <v>0</v>
      </c>
      <c r="M1496">
        <v>1</v>
      </c>
      <c r="N1496" t="b">
        <v>1</v>
      </c>
      <c r="O1496" t="s">
        <v>6675</v>
      </c>
      <c r="P1496" t="s">
        <v>6676</v>
      </c>
      <c r="Q1496" t="s">
        <v>6677</v>
      </c>
      <c r="R1496">
        <v>6</v>
      </c>
      <c r="S1496">
        <v>7</v>
      </c>
      <c r="T1496">
        <v>3</v>
      </c>
      <c r="U1496">
        <v>39</v>
      </c>
      <c r="V1496">
        <v>29</v>
      </c>
      <c r="W1496">
        <v>5990470</v>
      </c>
    </row>
    <row r="1497" spans="1:23" x14ac:dyDescent="0.25">
      <c r="A1497" t="s">
        <v>6678</v>
      </c>
      <c r="B1497" s="1">
        <v>43083</v>
      </c>
      <c r="C1497" s="1">
        <v>43082</v>
      </c>
      <c r="D1497">
        <v>4</v>
      </c>
      <c r="E1497">
        <v>23</v>
      </c>
      <c r="F1497" t="s">
        <v>1039</v>
      </c>
      <c r="G1497">
        <v>895766</v>
      </c>
      <c r="H1497">
        <v>46995</v>
      </c>
      <c r="I1497">
        <v>635</v>
      </c>
      <c r="J1497">
        <v>772</v>
      </c>
      <c r="K1497" t="b">
        <v>0</v>
      </c>
      <c r="L1497" t="b">
        <v>0</v>
      </c>
      <c r="M1497">
        <v>3</v>
      </c>
      <c r="N1497" t="b">
        <v>1</v>
      </c>
      <c r="O1497" t="s">
        <v>6679</v>
      </c>
      <c r="P1497" t="s">
        <v>6680</v>
      </c>
      <c r="Q1497" t="s">
        <v>6681</v>
      </c>
      <c r="R1497">
        <v>1</v>
      </c>
      <c r="S1497">
        <v>1</v>
      </c>
      <c r="T1497">
        <v>488</v>
      </c>
      <c r="U1497">
        <v>2984</v>
      </c>
      <c r="V1497">
        <v>38</v>
      </c>
      <c r="W1497">
        <v>15769455</v>
      </c>
    </row>
    <row r="1498" spans="1:23" x14ac:dyDescent="0.25">
      <c r="A1498" t="s">
        <v>6682</v>
      </c>
      <c r="B1498" s="1">
        <v>43088</v>
      </c>
      <c r="C1498" s="1">
        <v>43082</v>
      </c>
      <c r="D1498">
        <v>15</v>
      </c>
      <c r="E1498">
        <v>10</v>
      </c>
      <c r="F1498" t="s">
        <v>3015</v>
      </c>
      <c r="G1498">
        <v>869519</v>
      </c>
      <c r="H1498">
        <v>46606</v>
      </c>
      <c r="I1498">
        <v>634</v>
      </c>
      <c r="J1498">
        <v>1472</v>
      </c>
      <c r="K1498" t="b">
        <v>0</v>
      </c>
      <c r="L1498" t="b">
        <v>0</v>
      </c>
      <c r="M1498">
        <v>4</v>
      </c>
      <c r="N1498" t="b">
        <v>1</v>
      </c>
      <c r="O1498" t="s">
        <v>6683</v>
      </c>
      <c r="P1498" t="s">
        <v>6684</v>
      </c>
      <c r="Q1498" t="s">
        <v>6685</v>
      </c>
      <c r="R1498">
        <v>6</v>
      </c>
      <c r="S1498">
        <v>6</v>
      </c>
      <c r="T1498">
        <v>58</v>
      </c>
      <c r="U1498">
        <v>151</v>
      </c>
      <c r="V1498">
        <v>8</v>
      </c>
      <c r="W1498">
        <v>0</v>
      </c>
    </row>
    <row r="1499" spans="1:23" x14ac:dyDescent="0.25">
      <c r="A1499" t="s">
        <v>6686</v>
      </c>
      <c r="B1499" s="1">
        <v>43088</v>
      </c>
      <c r="C1499" s="1">
        <v>43081</v>
      </c>
      <c r="D1499">
        <v>17</v>
      </c>
      <c r="E1499">
        <v>15</v>
      </c>
      <c r="F1499" t="s">
        <v>506</v>
      </c>
      <c r="G1499">
        <v>592859</v>
      </c>
      <c r="H1499">
        <v>25057</v>
      </c>
      <c r="I1499">
        <v>235</v>
      </c>
      <c r="J1499">
        <v>1646</v>
      </c>
      <c r="K1499" t="b">
        <v>0</v>
      </c>
      <c r="L1499" t="b">
        <v>0</v>
      </c>
      <c r="M1499">
        <v>0</v>
      </c>
      <c r="N1499" t="b">
        <v>0</v>
      </c>
      <c r="O1499" t="s">
        <v>6687</v>
      </c>
      <c r="P1499" t="s">
        <v>6688</v>
      </c>
      <c r="Q1499" t="s">
        <v>6689</v>
      </c>
      <c r="R1499">
        <v>6</v>
      </c>
      <c r="S1499">
        <v>7</v>
      </c>
      <c r="T1499">
        <v>8</v>
      </c>
      <c r="U1499">
        <v>14</v>
      </c>
      <c r="V1499">
        <v>3</v>
      </c>
      <c r="W1499">
        <v>2205605</v>
      </c>
    </row>
    <row r="1500" spans="1:23" x14ac:dyDescent="0.25">
      <c r="A1500" t="s">
        <v>6690</v>
      </c>
      <c r="B1500" s="1">
        <v>43089</v>
      </c>
      <c r="C1500" s="1">
        <v>43082</v>
      </c>
      <c r="D1500">
        <v>18</v>
      </c>
      <c r="E1500">
        <v>10</v>
      </c>
      <c r="F1500" t="s">
        <v>1198</v>
      </c>
      <c r="G1500">
        <v>279571</v>
      </c>
      <c r="H1500">
        <v>5379</v>
      </c>
      <c r="I1500">
        <v>339</v>
      </c>
      <c r="J1500">
        <v>255</v>
      </c>
      <c r="K1500" t="b">
        <v>0</v>
      </c>
      <c r="L1500" t="b">
        <v>0</v>
      </c>
      <c r="M1500">
        <v>3</v>
      </c>
      <c r="N1500" t="b">
        <v>1</v>
      </c>
      <c r="O1500" t="s">
        <v>6691</v>
      </c>
      <c r="P1500" t="s">
        <v>6692</v>
      </c>
      <c r="Q1500" t="s">
        <v>6693</v>
      </c>
      <c r="R1500">
        <v>7</v>
      </c>
      <c r="S1500">
        <v>7</v>
      </c>
      <c r="T1500">
        <v>45</v>
      </c>
      <c r="U1500">
        <v>74</v>
      </c>
      <c r="V1500">
        <v>6</v>
      </c>
      <c r="W1500">
        <v>1167783</v>
      </c>
    </row>
    <row r="1501" spans="1:23" x14ac:dyDescent="0.25">
      <c r="A1501" t="s">
        <v>6694</v>
      </c>
      <c r="B1501" s="1">
        <v>43087</v>
      </c>
      <c r="C1501" s="1">
        <v>43082</v>
      </c>
      <c r="D1501">
        <v>14</v>
      </c>
      <c r="E1501">
        <v>24</v>
      </c>
      <c r="F1501" t="s">
        <v>1571</v>
      </c>
      <c r="G1501">
        <v>967640</v>
      </c>
      <c r="H1501">
        <v>6348</v>
      </c>
      <c r="I1501">
        <v>356</v>
      </c>
      <c r="J1501">
        <v>788</v>
      </c>
      <c r="K1501" t="b">
        <v>0</v>
      </c>
      <c r="L1501" t="b">
        <v>0</v>
      </c>
      <c r="M1501">
        <v>0</v>
      </c>
      <c r="N1501" t="b">
        <v>0</v>
      </c>
      <c r="O1501" t="s">
        <v>6695</v>
      </c>
      <c r="P1501" t="s">
        <v>6696</v>
      </c>
      <c r="Q1501" t="s">
        <v>6697</v>
      </c>
      <c r="R1501">
        <v>5</v>
      </c>
      <c r="S1501">
        <v>5</v>
      </c>
      <c r="T1501">
        <v>11</v>
      </c>
      <c r="U1501">
        <v>42</v>
      </c>
      <c r="V1501">
        <v>20</v>
      </c>
      <c r="W1501">
        <v>5029965</v>
      </c>
    </row>
    <row r="1502" spans="1:23" x14ac:dyDescent="0.25">
      <c r="A1502" t="s">
        <v>6698</v>
      </c>
      <c r="B1502" s="1">
        <v>43087</v>
      </c>
      <c r="C1502" s="1">
        <v>43082</v>
      </c>
      <c r="D1502">
        <v>2</v>
      </c>
      <c r="E1502">
        <v>23</v>
      </c>
      <c r="F1502" t="s">
        <v>6699</v>
      </c>
      <c r="G1502">
        <v>96485</v>
      </c>
      <c r="H1502">
        <v>8650</v>
      </c>
      <c r="I1502">
        <v>94</v>
      </c>
      <c r="J1502">
        <v>498</v>
      </c>
      <c r="K1502" t="b">
        <v>0</v>
      </c>
      <c r="L1502" t="b">
        <v>0</v>
      </c>
      <c r="M1502">
        <v>0</v>
      </c>
      <c r="N1502" t="b">
        <v>0</v>
      </c>
      <c r="O1502" t="s">
        <v>6700</v>
      </c>
      <c r="P1502" t="s">
        <v>6701</v>
      </c>
      <c r="Q1502" t="s">
        <v>6702</v>
      </c>
      <c r="R1502">
        <v>5</v>
      </c>
      <c r="S1502">
        <v>5</v>
      </c>
      <c r="T1502">
        <v>13</v>
      </c>
      <c r="U1502">
        <v>22</v>
      </c>
      <c r="V1502">
        <v>10</v>
      </c>
      <c r="W1502">
        <v>342727</v>
      </c>
    </row>
    <row r="1503" spans="1:23" x14ac:dyDescent="0.25">
      <c r="A1503" t="s">
        <v>6703</v>
      </c>
      <c r="B1503" s="1">
        <v>43088</v>
      </c>
      <c r="C1503" s="1">
        <v>43082</v>
      </c>
      <c r="D1503">
        <v>6</v>
      </c>
      <c r="E1503">
        <v>10</v>
      </c>
      <c r="F1503" t="s">
        <v>6704</v>
      </c>
      <c r="G1503">
        <v>331638</v>
      </c>
      <c r="H1503">
        <v>4527</v>
      </c>
      <c r="I1503">
        <v>352</v>
      </c>
      <c r="J1503">
        <v>401</v>
      </c>
      <c r="K1503" t="b">
        <v>0</v>
      </c>
      <c r="L1503" t="b">
        <v>0</v>
      </c>
      <c r="M1503">
        <v>0</v>
      </c>
      <c r="N1503" t="b">
        <v>0</v>
      </c>
      <c r="O1503" t="s">
        <v>6705</v>
      </c>
      <c r="P1503" t="s">
        <v>6706</v>
      </c>
      <c r="Q1503" t="s">
        <v>6707</v>
      </c>
      <c r="R1503">
        <v>6</v>
      </c>
      <c r="S1503">
        <v>6</v>
      </c>
      <c r="T1503">
        <v>1</v>
      </c>
      <c r="U1503">
        <v>1</v>
      </c>
      <c r="V1503">
        <v>1</v>
      </c>
      <c r="W1503">
        <v>1133871</v>
      </c>
    </row>
    <row r="1504" spans="1:23" x14ac:dyDescent="0.25">
      <c r="A1504" t="s">
        <v>6708</v>
      </c>
      <c r="B1504" s="1">
        <v>43087</v>
      </c>
      <c r="C1504" s="1">
        <v>43082</v>
      </c>
      <c r="D1504">
        <v>4</v>
      </c>
      <c r="E1504">
        <v>25</v>
      </c>
      <c r="F1504" t="s">
        <v>4967</v>
      </c>
      <c r="G1504">
        <v>38447</v>
      </c>
      <c r="H1504">
        <v>819</v>
      </c>
      <c r="I1504">
        <v>173</v>
      </c>
      <c r="J1504">
        <v>0</v>
      </c>
      <c r="K1504" t="b">
        <v>1</v>
      </c>
      <c r="L1504" t="b">
        <v>0</v>
      </c>
      <c r="M1504">
        <v>3</v>
      </c>
      <c r="N1504" t="b">
        <v>1</v>
      </c>
      <c r="O1504" t="s">
        <v>6709</v>
      </c>
      <c r="P1504" t="s">
        <v>6710</v>
      </c>
      <c r="Q1504" t="s">
        <v>6711</v>
      </c>
      <c r="R1504">
        <v>5</v>
      </c>
      <c r="S1504">
        <v>5</v>
      </c>
      <c r="T1504">
        <v>16</v>
      </c>
      <c r="U1504">
        <v>40</v>
      </c>
      <c r="V1504">
        <v>4</v>
      </c>
      <c r="W1504">
        <v>634903</v>
      </c>
    </row>
    <row r="1505" spans="1:23" x14ac:dyDescent="0.25">
      <c r="A1505" t="s">
        <v>6712</v>
      </c>
      <c r="B1505" s="1">
        <v>43087</v>
      </c>
      <c r="C1505" s="1">
        <v>43081</v>
      </c>
      <c r="D1505">
        <v>23</v>
      </c>
      <c r="E1505">
        <v>23</v>
      </c>
      <c r="F1505" t="s">
        <v>510</v>
      </c>
      <c r="G1505">
        <v>1310346</v>
      </c>
      <c r="H1505">
        <v>95629</v>
      </c>
      <c r="I1505">
        <v>1292</v>
      </c>
      <c r="J1505">
        <v>6064</v>
      </c>
      <c r="K1505" t="b">
        <v>0</v>
      </c>
      <c r="L1505" t="b">
        <v>0</v>
      </c>
      <c r="M1505">
        <v>10</v>
      </c>
      <c r="N1505" t="b">
        <v>1</v>
      </c>
      <c r="O1505" t="s">
        <v>6713</v>
      </c>
      <c r="P1505" t="s">
        <v>6714</v>
      </c>
      <c r="Q1505" t="s">
        <v>6715</v>
      </c>
      <c r="R1505">
        <v>5</v>
      </c>
      <c r="S1505">
        <v>6</v>
      </c>
      <c r="T1505">
        <v>441</v>
      </c>
      <c r="U1505">
        <v>675</v>
      </c>
      <c r="V1505">
        <v>43</v>
      </c>
      <c r="W1505">
        <v>13357328</v>
      </c>
    </row>
    <row r="1506" spans="1:23" x14ac:dyDescent="0.25">
      <c r="A1506" t="s">
        <v>6716</v>
      </c>
      <c r="B1506" s="1">
        <v>43083</v>
      </c>
      <c r="C1506" s="1">
        <v>43082</v>
      </c>
      <c r="D1506">
        <v>21</v>
      </c>
      <c r="E1506">
        <v>25</v>
      </c>
      <c r="F1506" t="s">
        <v>1061</v>
      </c>
      <c r="G1506">
        <v>23798</v>
      </c>
      <c r="H1506">
        <v>142</v>
      </c>
      <c r="I1506">
        <v>32</v>
      </c>
      <c r="J1506">
        <v>3</v>
      </c>
      <c r="K1506" t="b">
        <v>0</v>
      </c>
      <c r="L1506" t="b">
        <v>0</v>
      </c>
      <c r="M1506">
        <v>0</v>
      </c>
      <c r="N1506" t="b">
        <v>0</v>
      </c>
      <c r="O1506" t="s">
        <v>6717</v>
      </c>
      <c r="P1506" t="s">
        <v>2721</v>
      </c>
      <c r="Q1506" t="s">
        <v>6718</v>
      </c>
      <c r="R1506">
        <v>1</v>
      </c>
      <c r="S1506">
        <v>1</v>
      </c>
      <c r="T1506">
        <v>57</v>
      </c>
      <c r="U1506">
        <v>141</v>
      </c>
      <c r="V1506">
        <v>8</v>
      </c>
      <c r="W1506">
        <v>242880</v>
      </c>
    </row>
    <row r="1507" spans="1:23" x14ac:dyDescent="0.25">
      <c r="A1507" t="s">
        <v>6719</v>
      </c>
      <c r="B1507" s="1">
        <v>43088</v>
      </c>
      <c r="C1507" s="1">
        <v>43081</v>
      </c>
      <c r="D1507">
        <v>15</v>
      </c>
      <c r="E1507">
        <v>27</v>
      </c>
      <c r="F1507" t="s">
        <v>2432</v>
      </c>
      <c r="G1507">
        <v>1026275</v>
      </c>
      <c r="H1507">
        <v>51253</v>
      </c>
      <c r="I1507">
        <v>747</v>
      </c>
      <c r="J1507">
        <v>3396</v>
      </c>
      <c r="K1507" t="b">
        <v>0</v>
      </c>
      <c r="L1507" t="b">
        <v>0</v>
      </c>
      <c r="M1507">
        <v>4</v>
      </c>
      <c r="N1507" t="b">
        <v>1</v>
      </c>
      <c r="O1507" t="s">
        <v>6720</v>
      </c>
      <c r="P1507" t="s">
        <v>6721</v>
      </c>
      <c r="Q1507" t="s">
        <v>6722</v>
      </c>
      <c r="R1507">
        <v>6</v>
      </c>
      <c r="S1507">
        <v>7</v>
      </c>
      <c r="T1507">
        <v>140</v>
      </c>
      <c r="U1507">
        <v>217</v>
      </c>
      <c r="V1507">
        <v>22</v>
      </c>
      <c r="W1507">
        <v>4651800</v>
      </c>
    </row>
    <row r="1508" spans="1:23" x14ac:dyDescent="0.25">
      <c r="A1508" t="s">
        <v>6723</v>
      </c>
      <c r="B1508" s="1">
        <v>43083</v>
      </c>
      <c r="C1508" s="1">
        <v>43082</v>
      </c>
      <c r="D1508">
        <v>4</v>
      </c>
      <c r="E1508">
        <v>28</v>
      </c>
      <c r="F1508" t="s">
        <v>6724</v>
      </c>
      <c r="G1508">
        <v>81932</v>
      </c>
      <c r="H1508">
        <v>1576</v>
      </c>
      <c r="I1508">
        <v>42</v>
      </c>
      <c r="J1508">
        <v>259</v>
      </c>
      <c r="K1508" t="b">
        <v>0</v>
      </c>
      <c r="L1508" t="b">
        <v>0</v>
      </c>
      <c r="M1508">
        <v>0</v>
      </c>
      <c r="N1508" t="b">
        <v>0</v>
      </c>
      <c r="O1508" t="s">
        <v>6725</v>
      </c>
      <c r="P1508" t="s">
        <v>236</v>
      </c>
      <c r="Q1508" t="s">
        <v>6726</v>
      </c>
      <c r="R1508">
        <v>1</v>
      </c>
      <c r="S1508">
        <v>1</v>
      </c>
      <c r="T1508">
        <v>0</v>
      </c>
      <c r="U1508">
        <v>0</v>
      </c>
      <c r="V1508">
        <v>0</v>
      </c>
      <c r="W1508">
        <v>71726</v>
      </c>
    </row>
    <row r="1509" spans="1:23" x14ac:dyDescent="0.25">
      <c r="A1509" t="s">
        <v>6727</v>
      </c>
      <c r="B1509" s="1">
        <v>43087</v>
      </c>
      <c r="C1509" s="1">
        <v>43082</v>
      </c>
      <c r="D1509">
        <v>3</v>
      </c>
      <c r="E1509">
        <v>26</v>
      </c>
      <c r="F1509" t="s">
        <v>6728</v>
      </c>
      <c r="G1509">
        <v>36476</v>
      </c>
      <c r="H1509">
        <v>4271</v>
      </c>
      <c r="I1509">
        <v>21</v>
      </c>
      <c r="J1509">
        <v>710</v>
      </c>
      <c r="K1509" t="b">
        <v>0</v>
      </c>
      <c r="L1509" t="b">
        <v>0</v>
      </c>
      <c r="M1509">
        <v>3</v>
      </c>
      <c r="N1509" t="b">
        <v>1</v>
      </c>
      <c r="O1509" t="s">
        <v>6729</v>
      </c>
      <c r="P1509" t="s">
        <v>6730</v>
      </c>
      <c r="Q1509" t="s">
        <v>6731</v>
      </c>
      <c r="R1509">
        <v>5</v>
      </c>
      <c r="S1509">
        <v>5</v>
      </c>
      <c r="T1509">
        <v>92</v>
      </c>
      <c r="U1509">
        <v>325</v>
      </c>
      <c r="V1509">
        <v>24</v>
      </c>
      <c r="W1509">
        <v>1095997</v>
      </c>
    </row>
    <row r="1510" spans="1:23" x14ac:dyDescent="0.25">
      <c r="A1510" t="s">
        <v>6732</v>
      </c>
      <c r="B1510" s="1">
        <v>43084</v>
      </c>
      <c r="C1510" s="1">
        <v>43082</v>
      </c>
      <c r="D1510">
        <v>20</v>
      </c>
      <c r="E1510">
        <v>24</v>
      </c>
      <c r="F1510" t="s">
        <v>737</v>
      </c>
      <c r="G1510">
        <v>75685</v>
      </c>
      <c r="H1510">
        <v>1281</v>
      </c>
      <c r="I1510">
        <v>150</v>
      </c>
      <c r="J1510">
        <v>191</v>
      </c>
      <c r="K1510" t="b">
        <v>0</v>
      </c>
      <c r="L1510" t="b">
        <v>0</v>
      </c>
      <c r="M1510">
        <v>4</v>
      </c>
      <c r="N1510" t="b">
        <v>1</v>
      </c>
      <c r="O1510" t="s">
        <v>6733</v>
      </c>
      <c r="P1510" t="s">
        <v>6734</v>
      </c>
      <c r="Q1510" t="s">
        <v>6735</v>
      </c>
      <c r="R1510">
        <v>2</v>
      </c>
      <c r="S1510">
        <v>2</v>
      </c>
      <c r="T1510">
        <v>441</v>
      </c>
      <c r="U1510">
        <v>1496</v>
      </c>
      <c r="V1510">
        <v>28</v>
      </c>
      <c r="W1510">
        <v>3181914</v>
      </c>
    </row>
    <row r="1511" spans="1:23" x14ac:dyDescent="0.25">
      <c r="A1511" t="e">
        <f>-QxZv_wJ1aA</f>
        <v>#NAME?</v>
      </c>
      <c r="B1511" s="1">
        <v>43083</v>
      </c>
      <c r="C1511" s="1">
        <v>43082</v>
      </c>
      <c r="D1511">
        <v>7</v>
      </c>
      <c r="E1511">
        <v>15</v>
      </c>
      <c r="F1511" t="s">
        <v>3833</v>
      </c>
      <c r="G1511">
        <v>98042</v>
      </c>
      <c r="H1511">
        <v>5112</v>
      </c>
      <c r="I1511">
        <v>26</v>
      </c>
      <c r="J1511">
        <v>370</v>
      </c>
      <c r="K1511" t="b">
        <v>0</v>
      </c>
      <c r="L1511" t="b">
        <v>0</v>
      </c>
      <c r="M1511">
        <v>0</v>
      </c>
      <c r="N1511" t="b">
        <v>0</v>
      </c>
      <c r="O1511" t="s">
        <v>6736</v>
      </c>
      <c r="P1511" t="s">
        <v>6737</v>
      </c>
      <c r="Q1511" t="s">
        <v>6738</v>
      </c>
      <c r="R1511">
        <v>1</v>
      </c>
      <c r="S1511">
        <v>1</v>
      </c>
      <c r="T1511">
        <v>91</v>
      </c>
      <c r="U1511">
        <v>249</v>
      </c>
      <c r="V1511">
        <v>16</v>
      </c>
      <c r="W1511">
        <v>2060009</v>
      </c>
    </row>
    <row r="1512" spans="1:23" x14ac:dyDescent="0.25">
      <c r="A1512" t="s">
        <v>6739</v>
      </c>
      <c r="B1512" s="1">
        <v>43088</v>
      </c>
      <c r="C1512" s="1">
        <v>43082</v>
      </c>
      <c r="D1512">
        <v>14</v>
      </c>
      <c r="E1512">
        <v>10</v>
      </c>
      <c r="F1512" t="s">
        <v>6740</v>
      </c>
      <c r="G1512">
        <v>73525</v>
      </c>
      <c r="H1512">
        <v>2332</v>
      </c>
      <c r="I1512">
        <v>74</v>
      </c>
      <c r="J1512">
        <v>106</v>
      </c>
      <c r="K1512" t="b">
        <v>0</v>
      </c>
      <c r="L1512" t="b">
        <v>0</v>
      </c>
      <c r="M1512">
        <v>2</v>
      </c>
      <c r="N1512" t="b">
        <v>1</v>
      </c>
      <c r="O1512" t="s">
        <v>6741</v>
      </c>
      <c r="P1512" t="s">
        <v>6742</v>
      </c>
      <c r="Q1512" t="s">
        <v>6743</v>
      </c>
      <c r="R1512">
        <v>6</v>
      </c>
      <c r="S1512">
        <v>6</v>
      </c>
      <c r="T1512">
        <v>32</v>
      </c>
      <c r="U1512">
        <v>58</v>
      </c>
      <c r="V1512">
        <v>15</v>
      </c>
      <c r="W1512">
        <v>321517</v>
      </c>
    </row>
    <row r="1513" spans="1:23" x14ac:dyDescent="0.25">
      <c r="A1513" t="s">
        <v>6744</v>
      </c>
      <c r="B1513" s="1">
        <v>43087</v>
      </c>
      <c r="C1513" s="1">
        <v>43081</v>
      </c>
      <c r="D1513">
        <v>17</v>
      </c>
      <c r="E1513">
        <v>24</v>
      </c>
      <c r="F1513" t="s">
        <v>347</v>
      </c>
      <c r="G1513">
        <v>607251</v>
      </c>
      <c r="H1513">
        <v>12787</v>
      </c>
      <c r="I1513">
        <v>1574</v>
      </c>
      <c r="J1513">
        <v>2251</v>
      </c>
      <c r="K1513" t="b">
        <v>0</v>
      </c>
      <c r="L1513" t="b">
        <v>0</v>
      </c>
      <c r="M1513">
        <v>6</v>
      </c>
      <c r="N1513" t="b">
        <v>1</v>
      </c>
      <c r="O1513" t="s">
        <v>6745</v>
      </c>
      <c r="P1513" t="s">
        <v>6746</v>
      </c>
      <c r="Q1513" t="s">
        <v>6747</v>
      </c>
      <c r="R1513">
        <v>5</v>
      </c>
      <c r="S1513">
        <v>6</v>
      </c>
      <c r="T1513">
        <v>113</v>
      </c>
      <c r="U1513">
        <v>524</v>
      </c>
      <c r="V1513">
        <v>15</v>
      </c>
      <c r="W1513">
        <v>9401388</v>
      </c>
    </row>
    <row r="1514" spans="1:23" x14ac:dyDescent="0.25">
      <c r="A1514" t="s">
        <v>6748</v>
      </c>
      <c r="B1514" s="1">
        <v>43084</v>
      </c>
      <c r="C1514" s="1">
        <v>43081</v>
      </c>
      <c r="D1514">
        <v>20</v>
      </c>
      <c r="E1514">
        <v>17</v>
      </c>
      <c r="F1514" t="s">
        <v>975</v>
      </c>
      <c r="G1514">
        <v>206199</v>
      </c>
      <c r="H1514">
        <v>1661</v>
      </c>
      <c r="I1514">
        <v>87</v>
      </c>
      <c r="J1514">
        <v>931</v>
      </c>
      <c r="K1514" t="b">
        <v>0</v>
      </c>
      <c r="L1514" t="b">
        <v>0</v>
      </c>
      <c r="M1514">
        <v>3</v>
      </c>
      <c r="N1514" t="b">
        <v>1</v>
      </c>
      <c r="O1514" t="s">
        <v>6749</v>
      </c>
      <c r="P1514" t="s">
        <v>6750</v>
      </c>
      <c r="Q1514" t="s">
        <v>6751</v>
      </c>
      <c r="R1514">
        <v>2</v>
      </c>
      <c r="S1514">
        <v>3</v>
      </c>
      <c r="T1514">
        <v>98</v>
      </c>
      <c r="U1514">
        <v>308</v>
      </c>
      <c r="V1514">
        <v>15</v>
      </c>
      <c r="W1514">
        <v>2702088</v>
      </c>
    </row>
    <row r="1515" spans="1:23" x14ac:dyDescent="0.25">
      <c r="A1515" t="s">
        <v>6752</v>
      </c>
      <c r="B1515" s="1">
        <v>43083</v>
      </c>
      <c r="C1515" s="1">
        <v>43082</v>
      </c>
      <c r="D1515">
        <v>15</v>
      </c>
      <c r="E1515">
        <v>20</v>
      </c>
      <c r="F1515" t="s">
        <v>674</v>
      </c>
      <c r="G1515">
        <v>83487</v>
      </c>
      <c r="H1515">
        <v>5059</v>
      </c>
      <c r="I1515">
        <v>100</v>
      </c>
      <c r="J1515">
        <v>823</v>
      </c>
      <c r="K1515" t="b">
        <v>0</v>
      </c>
      <c r="L1515" t="b">
        <v>0</v>
      </c>
      <c r="M1515">
        <v>3</v>
      </c>
      <c r="N1515" t="b">
        <v>1</v>
      </c>
      <c r="O1515" t="s">
        <v>6753</v>
      </c>
      <c r="P1515" t="s">
        <v>6754</v>
      </c>
      <c r="Q1515" t="s">
        <v>6755</v>
      </c>
      <c r="R1515">
        <v>1</v>
      </c>
      <c r="S1515">
        <v>1</v>
      </c>
      <c r="T1515">
        <v>93</v>
      </c>
      <c r="U1515">
        <v>517</v>
      </c>
      <c r="V1515">
        <v>34</v>
      </c>
      <c r="W1515">
        <v>3766915</v>
      </c>
    </row>
    <row r="1516" spans="1:23" x14ac:dyDescent="0.25">
      <c r="A1516" t="s">
        <v>6756</v>
      </c>
      <c r="B1516" s="1">
        <v>43084</v>
      </c>
      <c r="C1516" s="1">
        <v>43082</v>
      </c>
      <c r="D1516">
        <v>16</v>
      </c>
      <c r="E1516">
        <v>26</v>
      </c>
      <c r="F1516" t="s">
        <v>139</v>
      </c>
      <c r="G1516">
        <v>9625</v>
      </c>
      <c r="H1516">
        <v>459</v>
      </c>
      <c r="I1516">
        <v>9</v>
      </c>
      <c r="J1516">
        <v>29</v>
      </c>
      <c r="K1516" t="b">
        <v>0</v>
      </c>
      <c r="L1516" t="b">
        <v>0</v>
      </c>
      <c r="M1516">
        <v>5</v>
      </c>
      <c r="N1516" t="b">
        <v>1</v>
      </c>
      <c r="O1516" t="s">
        <v>6757</v>
      </c>
      <c r="P1516" t="s">
        <v>6758</v>
      </c>
      <c r="Q1516" t="s">
        <v>6759</v>
      </c>
      <c r="R1516">
        <v>2</v>
      </c>
      <c r="S1516">
        <v>2</v>
      </c>
      <c r="T1516">
        <v>47</v>
      </c>
      <c r="U1516">
        <v>494</v>
      </c>
      <c r="V1516">
        <v>37</v>
      </c>
      <c r="W1516">
        <v>890739</v>
      </c>
    </row>
    <row r="1517" spans="1:23" x14ac:dyDescent="0.25">
      <c r="A1517" t="s">
        <v>6760</v>
      </c>
      <c r="B1517" s="1">
        <v>43087</v>
      </c>
      <c r="C1517" s="1">
        <v>43080</v>
      </c>
      <c r="D1517">
        <v>8</v>
      </c>
      <c r="E1517">
        <v>25</v>
      </c>
      <c r="F1517" t="s">
        <v>3360</v>
      </c>
      <c r="G1517">
        <v>1364148</v>
      </c>
      <c r="H1517">
        <v>12058</v>
      </c>
      <c r="I1517">
        <v>3301</v>
      </c>
      <c r="J1517">
        <v>5815</v>
      </c>
      <c r="K1517" t="b">
        <v>0</v>
      </c>
      <c r="L1517" t="b">
        <v>0</v>
      </c>
      <c r="M1517">
        <v>3</v>
      </c>
      <c r="N1517" t="b">
        <v>1</v>
      </c>
      <c r="O1517" t="s">
        <v>6761</v>
      </c>
      <c r="P1517" t="s">
        <v>6762</v>
      </c>
      <c r="Q1517" t="s">
        <v>6763</v>
      </c>
      <c r="R1517">
        <v>5</v>
      </c>
      <c r="S1517">
        <v>7</v>
      </c>
      <c r="T1517">
        <v>139</v>
      </c>
      <c r="U1517">
        <v>481</v>
      </c>
      <c r="V1517">
        <v>35</v>
      </c>
      <c r="W1517">
        <v>82521</v>
      </c>
    </row>
    <row r="1518" spans="1:23" x14ac:dyDescent="0.25">
      <c r="A1518" t="s">
        <v>6764</v>
      </c>
      <c r="B1518" s="1">
        <v>43088</v>
      </c>
      <c r="C1518" s="1">
        <v>43082</v>
      </c>
      <c r="D1518">
        <v>16</v>
      </c>
      <c r="E1518">
        <v>23</v>
      </c>
      <c r="F1518" t="s">
        <v>6765</v>
      </c>
      <c r="G1518">
        <v>61584</v>
      </c>
      <c r="H1518">
        <v>5719</v>
      </c>
      <c r="I1518">
        <v>142</v>
      </c>
      <c r="J1518">
        <v>650</v>
      </c>
      <c r="K1518" t="b">
        <v>0</v>
      </c>
      <c r="L1518" t="b">
        <v>0</v>
      </c>
      <c r="M1518">
        <v>0</v>
      </c>
      <c r="N1518" t="b">
        <v>0</v>
      </c>
      <c r="O1518" t="s">
        <v>6766</v>
      </c>
      <c r="P1518" t="s">
        <v>6767</v>
      </c>
      <c r="Q1518" t="s">
        <v>6768</v>
      </c>
      <c r="R1518">
        <v>6</v>
      </c>
      <c r="S1518">
        <v>6</v>
      </c>
      <c r="T1518">
        <v>5</v>
      </c>
      <c r="U1518">
        <v>13</v>
      </c>
      <c r="V1518">
        <v>9</v>
      </c>
      <c r="W1518">
        <v>397521</v>
      </c>
    </row>
    <row r="1519" spans="1:23" x14ac:dyDescent="0.25">
      <c r="A1519" t="s">
        <v>6769</v>
      </c>
      <c r="B1519" s="1">
        <v>43087</v>
      </c>
      <c r="C1519" s="1">
        <v>43082</v>
      </c>
      <c r="D1519">
        <v>15</v>
      </c>
      <c r="E1519">
        <v>26</v>
      </c>
      <c r="F1519" t="s">
        <v>159</v>
      </c>
      <c r="G1519">
        <v>114266</v>
      </c>
      <c r="H1519">
        <v>5555</v>
      </c>
      <c r="I1519">
        <v>159</v>
      </c>
      <c r="J1519">
        <v>621</v>
      </c>
      <c r="K1519" t="b">
        <v>0</v>
      </c>
      <c r="L1519" t="b">
        <v>0</v>
      </c>
      <c r="M1519">
        <v>2</v>
      </c>
      <c r="N1519" t="b">
        <v>1</v>
      </c>
      <c r="O1519" t="s">
        <v>6770</v>
      </c>
      <c r="P1519" t="s">
        <v>6771</v>
      </c>
      <c r="Q1519" t="s">
        <v>6772</v>
      </c>
      <c r="R1519">
        <v>5</v>
      </c>
      <c r="S1519">
        <v>5</v>
      </c>
      <c r="T1519">
        <v>85</v>
      </c>
      <c r="U1519">
        <v>123</v>
      </c>
      <c r="V1519">
        <v>21</v>
      </c>
      <c r="W1519">
        <v>1689905</v>
      </c>
    </row>
    <row r="1520" spans="1:23" x14ac:dyDescent="0.25">
      <c r="A1520" t="s">
        <v>6773</v>
      </c>
      <c r="B1520" s="1">
        <v>43086</v>
      </c>
      <c r="C1520" s="1">
        <v>43082</v>
      </c>
      <c r="D1520">
        <v>17</v>
      </c>
      <c r="E1520">
        <v>26</v>
      </c>
      <c r="F1520" t="s">
        <v>362</v>
      </c>
      <c r="G1520">
        <v>41265</v>
      </c>
      <c r="H1520">
        <v>881</v>
      </c>
      <c r="I1520">
        <v>25</v>
      </c>
      <c r="J1520">
        <v>81</v>
      </c>
      <c r="K1520" t="b">
        <v>0</v>
      </c>
      <c r="L1520" t="b">
        <v>0</v>
      </c>
      <c r="M1520">
        <v>1</v>
      </c>
      <c r="N1520" t="b">
        <v>1</v>
      </c>
      <c r="O1520" t="s">
        <v>6774</v>
      </c>
      <c r="P1520" t="s">
        <v>6775</v>
      </c>
      <c r="Q1520" t="s">
        <v>6776</v>
      </c>
      <c r="R1520">
        <v>4</v>
      </c>
      <c r="S1520">
        <v>4</v>
      </c>
      <c r="T1520">
        <v>42</v>
      </c>
      <c r="U1520">
        <v>89</v>
      </c>
      <c r="V1520">
        <v>5</v>
      </c>
      <c r="W1520">
        <v>1461545</v>
      </c>
    </row>
    <row r="1521" spans="1:23" x14ac:dyDescent="0.25">
      <c r="A1521" t="s">
        <v>6777</v>
      </c>
      <c r="B1521" s="1">
        <v>43088</v>
      </c>
      <c r="C1521" s="1">
        <v>43082</v>
      </c>
      <c r="D1521">
        <v>17</v>
      </c>
      <c r="E1521">
        <v>24</v>
      </c>
      <c r="F1521" t="s">
        <v>3010</v>
      </c>
      <c r="G1521">
        <v>31319</v>
      </c>
      <c r="H1521">
        <v>632</v>
      </c>
      <c r="I1521">
        <v>17</v>
      </c>
      <c r="J1521">
        <v>155</v>
      </c>
      <c r="K1521" t="b">
        <v>0</v>
      </c>
      <c r="L1521" t="b">
        <v>0</v>
      </c>
      <c r="M1521">
        <v>10</v>
      </c>
      <c r="N1521" t="b">
        <v>1</v>
      </c>
      <c r="O1521" t="s">
        <v>6778</v>
      </c>
      <c r="P1521" t="s">
        <v>6779</v>
      </c>
      <c r="Q1521" t="s">
        <v>6780</v>
      </c>
      <c r="R1521">
        <v>6</v>
      </c>
      <c r="S1521">
        <v>6</v>
      </c>
      <c r="T1521">
        <v>165</v>
      </c>
      <c r="U1521">
        <v>1177</v>
      </c>
      <c r="V1521">
        <v>36</v>
      </c>
      <c r="W1521">
        <v>333336</v>
      </c>
    </row>
    <row r="1522" spans="1:23" x14ac:dyDescent="0.25">
      <c r="A1522" t="s">
        <v>6781</v>
      </c>
      <c r="B1522" s="1">
        <v>43086</v>
      </c>
      <c r="C1522" s="1">
        <v>43081</v>
      </c>
      <c r="D1522">
        <v>23</v>
      </c>
      <c r="E1522">
        <v>26</v>
      </c>
      <c r="F1522" t="s">
        <v>6782</v>
      </c>
      <c r="G1522">
        <v>26710</v>
      </c>
      <c r="H1522">
        <v>1518</v>
      </c>
      <c r="I1522">
        <v>22</v>
      </c>
      <c r="J1522">
        <v>125</v>
      </c>
      <c r="K1522" t="b">
        <v>0</v>
      </c>
      <c r="L1522" t="b">
        <v>0</v>
      </c>
      <c r="M1522">
        <v>2</v>
      </c>
      <c r="N1522" t="b">
        <v>1</v>
      </c>
      <c r="O1522" t="s">
        <v>6783</v>
      </c>
      <c r="P1522" t="s">
        <v>6784</v>
      </c>
      <c r="Q1522" t="s">
        <v>6785</v>
      </c>
      <c r="R1522">
        <v>4</v>
      </c>
      <c r="S1522">
        <v>5</v>
      </c>
      <c r="T1522">
        <v>92</v>
      </c>
      <c r="U1522">
        <v>155</v>
      </c>
      <c r="V1522">
        <v>24</v>
      </c>
      <c r="W1522">
        <v>992233</v>
      </c>
    </row>
    <row r="1523" spans="1:23" x14ac:dyDescent="0.25">
      <c r="A1523" t="s">
        <v>6786</v>
      </c>
      <c r="B1523" s="1">
        <v>43087</v>
      </c>
      <c r="C1523" s="1">
        <v>43081</v>
      </c>
      <c r="D1523">
        <v>16</v>
      </c>
      <c r="E1523">
        <v>1</v>
      </c>
      <c r="F1523" t="s">
        <v>6787</v>
      </c>
      <c r="G1523">
        <v>23910</v>
      </c>
      <c r="H1523">
        <v>208</v>
      </c>
      <c r="I1523">
        <v>8</v>
      </c>
      <c r="J1523">
        <v>42</v>
      </c>
      <c r="K1523" t="b">
        <v>0</v>
      </c>
      <c r="L1523" t="b">
        <v>0</v>
      </c>
      <c r="M1523">
        <v>2</v>
      </c>
      <c r="N1523" t="b">
        <v>1</v>
      </c>
      <c r="O1523" t="s">
        <v>6788</v>
      </c>
      <c r="P1523" t="s">
        <v>6789</v>
      </c>
      <c r="Q1523" t="s">
        <v>6790</v>
      </c>
      <c r="R1523">
        <v>5</v>
      </c>
      <c r="S1523">
        <v>6</v>
      </c>
      <c r="T1523">
        <v>91</v>
      </c>
      <c r="U1523">
        <v>233</v>
      </c>
      <c r="V1523">
        <v>11</v>
      </c>
      <c r="W1523">
        <v>93238</v>
      </c>
    </row>
    <row r="1524" spans="1:23" x14ac:dyDescent="0.25">
      <c r="A1524" t="s">
        <v>6791</v>
      </c>
      <c r="B1524" s="1">
        <v>43086</v>
      </c>
      <c r="C1524" s="1">
        <v>43081</v>
      </c>
      <c r="D1524">
        <v>21</v>
      </c>
      <c r="E1524">
        <v>24</v>
      </c>
      <c r="F1524" t="s">
        <v>3781</v>
      </c>
      <c r="G1524">
        <v>130998</v>
      </c>
      <c r="H1524">
        <v>3853</v>
      </c>
      <c r="I1524">
        <v>62</v>
      </c>
      <c r="J1524">
        <v>434</v>
      </c>
      <c r="K1524" t="b">
        <v>0</v>
      </c>
      <c r="L1524" t="b">
        <v>0</v>
      </c>
      <c r="M1524">
        <v>1</v>
      </c>
      <c r="N1524" t="b">
        <v>1</v>
      </c>
      <c r="O1524" t="s">
        <v>6792</v>
      </c>
      <c r="P1524" t="s">
        <v>6793</v>
      </c>
      <c r="Q1524" t="s">
        <v>6794</v>
      </c>
      <c r="R1524">
        <v>4</v>
      </c>
      <c r="S1524">
        <v>5</v>
      </c>
      <c r="T1524">
        <v>183</v>
      </c>
      <c r="U1524">
        <v>329</v>
      </c>
      <c r="V1524">
        <v>6</v>
      </c>
      <c r="W1524">
        <v>3909987</v>
      </c>
    </row>
    <row r="1525" spans="1:23" x14ac:dyDescent="0.25">
      <c r="A1525" t="s">
        <v>6795</v>
      </c>
      <c r="B1525" s="1">
        <v>43086</v>
      </c>
      <c r="C1525" s="1">
        <v>43081</v>
      </c>
      <c r="D1525">
        <v>18</v>
      </c>
      <c r="E1525">
        <v>24</v>
      </c>
      <c r="F1525" t="s">
        <v>1474</v>
      </c>
      <c r="G1525">
        <v>58643</v>
      </c>
      <c r="H1525">
        <v>1908</v>
      </c>
      <c r="I1525">
        <v>58</v>
      </c>
      <c r="J1525">
        <v>357</v>
      </c>
      <c r="K1525" t="b">
        <v>0</v>
      </c>
      <c r="L1525" t="b">
        <v>0</v>
      </c>
      <c r="M1525">
        <v>2</v>
      </c>
      <c r="N1525" t="b">
        <v>1</v>
      </c>
      <c r="O1525" t="s">
        <v>6796</v>
      </c>
      <c r="P1525" t="s">
        <v>6797</v>
      </c>
      <c r="Q1525" t="s">
        <v>6798</v>
      </c>
      <c r="R1525">
        <v>4</v>
      </c>
      <c r="S1525">
        <v>5</v>
      </c>
      <c r="T1525">
        <v>42</v>
      </c>
      <c r="U1525">
        <v>189</v>
      </c>
      <c r="V1525">
        <v>16</v>
      </c>
      <c r="W1525">
        <v>435897</v>
      </c>
    </row>
    <row r="1526" spans="1:23" x14ac:dyDescent="0.25">
      <c r="A1526" t="s">
        <v>6799</v>
      </c>
      <c r="B1526" s="1">
        <v>43087</v>
      </c>
      <c r="C1526" s="1">
        <v>43081</v>
      </c>
      <c r="D1526">
        <v>19</v>
      </c>
      <c r="E1526">
        <v>1</v>
      </c>
      <c r="F1526" t="s">
        <v>6800</v>
      </c>
      <c r="G1526">
        <v>35247</v>
      </c>
      <c r="H1526">
        <v>775</v>
      </c>
      <c r="I1526">
        <v>33</v>
      </c>
      <c r="J1526">
        <v>102</v>
      </c>
      <c r="K1526" t="b">
        <v>0</v>
      </c>
      <c r="L1526" t="b">
        <v>0</v>
      </c>
      <c r="M1526">
        <v>0</v>
      </c>
      <c r="N1526" t="b">
        <v>0</v>
      </c>
      <c r="O1526" t="s">
        <v>6801</v>
      </c>
      <c r="P1526" t="s">
        <v>6802</v>
      </c>
      <c r="Q1526" t="s">
        <v>6803</v>
      </c>
      <c r="R1526">
        <v>5</v>
      </c>
      <c r="S1526">
        <v>6</v>
      </c>
      <c r="T1526">
        <v>3</v>
      </c>
      <c r="U1526">
        <v>5</v>
      </c>
      <c r="V1526">
        <v>3</v>
      </c>
      <c r="W1526">
        <v>212068</v>
      </c>
    </row>
    <row r="1527" spans="1:23" x14ac:dyDescent="0.25">
      <c r="A1527" t="s">
        <v>6804</v>
      </c>
      <c r="B1527" s="1">
        <v>43087</v>
      </c>
      <c r="C1527" s="1">
        <v>43082</v>
      </c>
      <c r="D1527">
        <v>0</v>
      </c>
      <c r="E1527">
        <v>10</v>
      </c>
      <c r="F1527" t="s">
        <v>6805</v>
      </c>
      <c r="G1527">
        <v>169934</v>
      </c>
      <c r="H1527">
        <v>11759</v>
      </c>
      <c r="I1527">
        <v>305</v>
      </c>
      <c r="J1527">
        <v>894</v>
      </c>
      <c r="K1527" t="b">
        <v>0</v>
      </c>
      <c r="L1527" t="b">
        <v>0</v>
      </c>
      <c r="M1527">
        <v>4</v>
      </c>
      <c r="N1527" t="b">
        <v>1</v>
      </c>
      <c r="O1527" t="s">
        <v>6806</v>
      </c>
      <c r="P1527" t="s">
        <v>6807</v>
      </c>
      <c r="Q1527" t="s">
        <v>6808</v>
      </c>
      <c r="R1527">
        <v>5</v>
      </c>
      <c r="S1527">
        <v>5</v>
      </c>
      <c r="T1527">
        <v>124</v>
      </c>
      <c r="U1527">
        <v>182</v>
      </c>
      <c r="V1527">
        <v>6</v>
      </c>
      <c r="W1527">
        <v>8110145</v>
      </c>
    </row>
    <row r="1528" spans="1:23" x14ac:dyDescent="0.25">
      <c r="A1528" t="s">
        <v>6809</v>
      </c>
      <c r="B1528" s="1">
        <v>43085</v>
      </c>
      <c r="C1528" s="1">
        <v>43081</v>
      </c>
      <c r="D1528">
        <v>17</v>
      </c>
      <c r="E1528">
        <v>24</v>
      </c>
      <c r="F1528" t="s">
        <v>387</v>
      </c>
      <c r="G1528">
        <v>85383</v>
      </c>
      <c r="H1528">
        <v>2798</v>
      </c>
      <c r="I1528">
        <v>334</v>
      </c>
      <c r="J1528">
        <v>1283</v>
      </c>
      <c r="K1528" t="b">
        <v>0</v>
      </c>
      <c r="L1528" t="b">
        <v>0</v>
      </c>
      <c r="M1528">
        <v>3</v>
      </c>
      <c r="N1528" t="b">
        <v>1</v>
      </c>
      <c r="O1528" t="s">
        <v>6810</v>
      </c>
      <c r="P1528" t="s">
        <v>6811</v>
      </c>
      <c r="Q1528" t="s">
        <v>6812</v>
      </c>
      <c r="R1528">
        <v>3</v>
      </c>
      <c r="S1528">
        <v>4</v>
      </c>
      <c r="T1528">
        <v>113</v>
      </c>
      <c r="U1528">
        <v>390</v>
      </c>
      <c r="V1528">
        <v>11</v>
      </c>
      <c r="W1528">
        <v>116972</v>
      </c>
    </row>
    <row r="1529" spans="1:23" x14ac:dyDescent="0.25">
      <c r="A1529" t="s">
        <v>6813</v>
      </c>
      <c r="B1529" s="1">
        <v>43086</v>
      </c>
      <c r="C1529" s="1">
        <v>43081</v>
      </c>
      <c r="D1529">
        <v>23</v>
      </c>
      <c r="E1529">
        <v>22</v>
      </c>
      <c r="F1529" t="s">
        <v>5805</v>
      </c>
      <c r="G1529">
        <v>45684</v>
      </c>
      <c r="H1529">
        <v>3114</v>
      </c>
      <c r="I1529">
        <v>32</v>
      </c>
      <c r="J1529">
        <v>424</v>
      </c>
      <c r="K1529" t="b">
        <v>0</v>
      </c>
      <c r="L1529" t="b">
        <v>0</v>
      </c>
      <c r="M1529">
        <v>0</v>
      </c>
      <c r="N1529" t="b">
        <v>0</v>
      </c>
      <c r="O1529" t="s">
        <v>6814</v>
      </c>
      <c r="P1529" t="s">
        <v>236</v>
      </c>
      <c r="R1529">
        <v>4</v>
      </c>
      <c r="S1529">
        <v>5</v>
      </c>
      <c r="T1529">
        <v>0</v>
      </c>
      <c r="U1529">
        <v>0</v>
      </c>
      <c r="V1529">
        <v>0</v>
      </c>
      <c r="W1529">
        <v>214810</v>
      </c>
    </row>
    <row r="1530" spans="1:23" x14ac:dyDescent="0.25">
      <c r="A1530" t="s">
        <v>6815</v>
      </c>
      <c r="B1530" s="1">
        <v>43086</v>
      </c>
      <c r="C1530" s="1">
        <v>43081</v>
      </c>
      <c r="D1530">
        <v>20</v>
      </c>
      <c r="E1530">
        <v>10</v>
      </c>
      <c r="F1530" t="s">
        <v>4656</v>
      </c>
      <c r="G1530">
        <v>60911</v>
      </c>
      <c r="H1530">
        <v>9356</v>
      </c>
      <c r="I1530">
        <v>41</v>
      </c>
      <c r="J1530">
        <v>738</v>
      </c>
      <c r="K1530" t="b">
        <v>0</v>
      </c>
      <c r="L1530" t="b">
        <v>0</v>
      </c>
      <c r="M1530">
        <v>1</v>
      </c>
      <c r="N1530" t="b">
        <v>1</v>
      </c>
      <c r="O1530" t="s">
        <v>6816</v>
      </c>
      <c r="P1530" t="s">
        <v>4658</v>
      </c>
      <c r="Q1530" t="s">
        <v>6817</v>
      </c>
      <c r="R1530">
        <v>3</v>
      </c>
      <c r="S1530">
        <v>5</v>
      </c>
      <c r="T1530">
        <v>39</v>
      </c>
      <c r="U1530">
        <v>82</v>
      </c>
      <c r="V1530">
        <v>7</v>
      </c>
      <c r="W1530">
        <v>1165294</v>
      </c>
    </row>
    <row r="1531" spans="1:23" x14ac:dyDescent="0.25">
      <c r="A1531" t="s">
        <v>6818</v>
      </c>
      <c r="B1531" s="1">
        <v>43084</v>
      </c>
      <c r="C1531" s="1">
        <v>43081</v>
      </c>
      <c r="D1531">
        <v>21</v>
      </c>
      <c r="E1531">
        <v>23</v>
      </c>
      <c r="F1531" t="s">
        <v>6819</v>
      </c>
      <c r="G1531">
        <v>10818</v>
      </c>
      <c r="H1531">
        <v>368</v>
      </c>
      <c r="I1531">
        <v>5</v>
      </c>
      <c r="J1531">
        <v>27</v>
      </c>
      <c r="K1531" t="b">
        <v>0</v>
      </c>
      <c r="L1531" t="b">
        <v>0</v>
      </c>
      <c r="M1531">
        <v>0</v>
      </c>
      <c r="N1531" t="b">
        <v>0</v>
      </c>
      <c r="O1531" t="s">
        <v>6820</v>
      </c>
      <c r="P1531" t="s">
        <v>236</v>
      </c>
      <c r="Q1531" t="s">
        <v>6821</v>
      </c>
      <c r="R1531">
        <v>2</v>
      </c>
      <c r="S1531">
        <v>3</v>
      </c>
      <c r="T1531">
        <v>0</v>
      </c>
      <c r="U1531">
        <v>0</v>
      </c>
      <c r="V1531">
        <v>0</v>
      </c>
      <c r="W1531">
        <v>5064</v>
      </c>
    </row>
    <row r="1532" spans="1:23" x14ac:dyDescent="0.25">
      <c r="A1532" t="s">
        <v>6822</v>
      </c>
      <c r="B1532" s="1">
        <v>43085</v>
      </c>
      <c r="C1532" s="1">
        <v>43080</v>
      </c>
      <c r="D1532">
        <v>16</v>
      </c>
      <c r="E1532">
        <v>23</v>
      </c>
      <c r="F1532" t="s">
        <v>3512</v>
      </c>
      <c r="G1532">
        <v>66190</v>
      </c>
      <c r="H1532">
        <v>4070</v>
      </c>
      <c r="I1532">
        <v>76</v>
      </c>
      <c r="J1532">
        <v>360</v>
      </c>
      <c r="K1532" t="b">
        <v>0</v>
      </c>
      <c r="L1532" t="b">
        <v>0</v>
      </c>
      <c r="M1532">
        <v>0</v>
      </c>
      <c r="N1532" t="b">
        <v>0</v>
      </c>
      <c r="O1532" t="s">
        <v>6823</v>
      </c>
      <c r="P1532" t="s">
        <v>6824</v>
      </c>
      <c r="Q1532" t="s">
        <v>6825</v>
      </c>
      <c r="R1532">
        <v>3</v>
      </c>
      <c r="S1532">
        <v>5</v>
      </c>
      <c r="T1532">
        <v>488</v>
      </c>
      <c r="U1532">
        <v>1281</v>
      </c>
      <c r="V1532">
        <v>11</v>
      </c>
      <c r="W1532">
        <v>760517</v>
      </c>
    </row>
    <row r="1533" spans="1:23" x14ac:dyDescent="0.25">
      <c r="A1533" t="s">
        <v>6826</v>
      </c>
      <c r="B1533" s="1">
        <v>43085</v>
      </c>
      <c r="C1533" s="1">
        <v>43080</v>
      </c>
      <c r="D1533">
        <v>14</v>
      </c>
      <c r="E1533">
        <v>10</v>
      </c>
      <c r="F1533" t="s">
        <v>6827</v>
      </c>
      <c r="G1533">
        <v>298421</v>
      </c>
      <c r="H1533">
        <v>16088</v>
      </c>
      <c r="I1533">
        <v>245</v>
      </c>
      <c r="J1533">
        <v>1518</v>
      </c>
      <c r="K1533" t="b">
        <v>0</v>
      </c>
      <c r="L1533" t="b">
        <v>0</v>
      </c>
      <c r="M1533">
        <v>3</v>
      </c>
      <c r="N1533" t="b">
        <v>1</v>
      </c>
      <c r="O1533" t="s">
        <v>6828</v>
      </c>
      <c r="P1533" t="s">
        <v>6829</v>
      </c>
      <c r="Q1533" t="s">
        <v>6830</v>
      </c>
      <c r="R1533">
        <v>3</v>
      </c>
      <c r="S1533">
        <v>5</v>
      </c>
      <c r="T1533">
        <v>171</v>
      </c>
      <c r="U1533">
        <v>404</v>
      </c>
      <c r="V1533">
        <v>37</v>
      </c>
      <c r="W1533">
        <v>1326686</v>
      </c>
    </row>
    <row r="1534" spans="1:23" x14ac:dyDescent="0.25">
      <c r="A1534" t="s">
        <v>6831</v>
      </c>
      <c r="B1534" s="1">
        <v>43084</v>
      </c>
      <c r="C1534" s="1">
        <v>43081</v>
      </c>
      <c r="D1534">
        <v>3</v>
      </c>
      <c r="E1534">
        <v>25</v>
      </c>
      <c r="F1534" t="s">
        <v>4155</v>
      </c>
      <c r="G1534">
        <v>5722</v>
      </c>
      <c r="H1534">
        <v>93</v>
      </c>
      <c r="I1534">
        <v>45</v>
      </c>
      <c r="J1534">
        <v>65</v>
      </c>
      <c r="K1534" t="b">
        <v>0</v>
      </c>
      <c r="L1534" t="b">
        <v>0</v>
      </c>
      <c r="M1534">
        <v>2</v>
      </c>
      <c r="N1534" t="b">
        <v>1</v>
      </c>
      <c r="O1534" t="s">
        <v>6832</v>
      </c>
      <c r="P1534" t="s">
        <v>6833</v>
      </c>
      <c r="Q1534" t="s">
        <v>6834</v>
      </c>
      <c r="R1534">
        <v>2</v>
      </c>
      <c r="S1534">
        <v>3</v>
      </c>
      <c r="T1534">
        <v>183</v>
      </c>
      <c r="U1534">
        <v>419</v>
      </c>
      <c r="V1534">
        <v>18</v>
      </c>
      <c r="W1534">
        <v>1186609</v>
      </c>
    </row>
    <row r="1535" spans="1:23" x14ac:dyDescent="0.25">
      <c r="A1535" t="s">
        <v>6835</v>
      </c>
      <c r="B1535" s="1">
        <v>43084</v>
      </c>
      <c r="C1535" s="1">
        <v>41663</v>
      </c>
      <c r="D1535">
        <v>15</v>
      </c>
      <c r="E1535">
        <v>24</v>
      </c>
      <c r="F1535" t="s">
        <v>6836</v>
      </c>
      <c r="G1535">
        <v>51610</v>
      </c>
      <c r="H1535">
        <v>553</v>
      </c>
      <c r="I1535">
        <v>1</v>
      </c>
      <c r="J1535">
        <v>34</v>
      </c>
      <c r="K1535" t="b">
        <v>0</v>
      </c>
      <c r="L1535" t="b">
        <v>0</v>
      </c>
      <c r="M1535">
        <v>4</v>
      </c>
      <c r="N1535" t="b">
        <v>1</v>
      </c>
      <c r="O1535" t="s">
        <v>6837</v>
      </c>
      <c r="P1535" t="s">
        <v>6838</v>
      </c>
      <c r="Q1535" t="s">
        <v>6839</v>
      </c>
      <c r="R1535">
        <v>2</v>
      </c>
      <c r="S1535">
        <v>1421</v>
      </c>
      <c r="T1535">
        <v>165</v>
      </c>
      <c r="U1535">
        <v>198</v>
      </c>
      <c r="V1535">
        <v>16</v>
      </c>
      <c r="W1535">
        <v>15889</v>
      </c>
    </row>
    <row r="1536" spans="1:23" x14ac:dyDescent="0.25">
      <c r="A1536" t="s">
        <v>6840</v>
      </c>
      <c r="B1536" s="1">
        <v>43084</v>
      </c>
      <c r="C1536" s="1">
        <v>43079</v>
      </c>
      <c r="D1536">
        <v>16</v>
      </c>
      <c r="E1536">
        <v>27</v>
      </c>
      <c r="F1536" t="s">
        <v>6841</v>
      </c>
      <c r="G1536">
        <v>61315</v>
      </c>
      <c r="H1536">
        <v>1126</v>
      </c>
      <c r="I1536">
        <v>210</v>
      </c>
      <c r="J1536">
        <v>335</v>
      </c>
      <c r="K1536" t="b">
        <v>0</v>
      </c>
      <c r="L1536" t="b">
        <v>0</v>
      </c>
      <c r="M1536">
        <v>0</v>
      </c>
      <c r="N1536" t="b">
        <v>0</v>
      </c>
      <c r="O1536" t="s">
        <v>6842</v>
      </c>
      <c r="P1536" t="s">
        <v>6843</v>
      </c>
      <c r="Q1536" t="s">
        <v>6844</v>
      </c>
      <c r="R1536">
        <v>2</v>
      </c>
      <c r="S1536">
        <v>5</v>
      </c>
      <c r="T1536">
        <v>79</v>
      </c>
      <c r="U1536">
        <v>223</v>
      </c>
      <c r="V1536">
        <v>28</v>
      </c>
      <c r="W1536">
        <v>3482825</v>
      </c>
    </row>
    <row r="1537" spans="1:23" x14ac:dyDescent="0.25">
      <c r="A1537" t="s">
        <v>6845</v>
      </c>
      <c r="B1537" s="1">
        <v>43083</v>
      </c>
      <c r="C1537" s="1">
        <v>43080</v>
      </c>
      <c r="D1537">
        <v>14</v>
      </c>
      <c r="E1537">
        <v>25</v>
      </c>
      <c r="F1537" t="s">
        <v>6846</v>
      </c>
      <c r="G1537">
        <v>22690</v>
      </c>
      <c r="H1537">
        <v>0</v>
      </c>
      <c r="I1537">
        <v>0</v>
      </c>
      <c r="J1537">
        <v>0</v>
      </c>
      <c r="K1537" t="b">
        <v>1</v>
      </c>
      <c r="L1537" t="b">
        <v>1</v>
      </c>
      <c r="M1537">
        <v>0</v>
      </c>
      <c r="N1537" t="b">
        <v>0</v>
      </c>
      <c r="O1537" t="s">
        <v>6847</v>
      </c>
      <c r="P1537" t="s">
        <v>236</v>
      </c>
      <c r="Q1537" t="s">
        <v>6848</v>
      </c>
      <c r="R1537">
        <v>1</v>
      </c>
      <c r="S1537">
        <v>3</v>
      </c>
      <c r="T1537">
        <v>0</v>
      </c>
      <c r="U1537">
        <v>0</v>
      </c>
      <c r="V1537">
        <v>0</v>
      </c>
      <c r="W1537">
        <v>1960</v>
      </c>
    </row>
    <row r="1538" spans="1:23" x14ac:dyDescent="0.25">
      <c r="A1538" t="s">
        <v>6849</v>
      </c>
      <c r="B1538" s="1">
        <v>43084</v>
      </c>
      <c r="C1538" s="1">
        <v>43079</v>
      </c>
      <c r="D1538">
        <v>15</v>
      </c>
      <c r="E1538">
        <v>28</v>
      </c>
      <c r="F1538" t="s">
        <v>6850</v>
      </c>
      <c r="G1538">
        <v>163781</v>
      </c>
      <c r="H1538">
        <v>9709</v>
      </c>
      <c r="I1538">
        <v>165</v>
      </c>
      <c r="J1538">
        <v>844</v>
      </c>
      <c r="K1538" t="b">
        <v>0</v>
      </c>
      <c r="L1538" t="b">
        <v>0</v>
      </c>
      <c r="M1538">
        <v>3</v>
      </c>
      <c r="N1538" t="b">
        <v>1</v>
      </c>
      <c r="O1538" t="s">
        <v>6851</v>
      </c>
      <c r="P1538" t="s">
        <v>6852</v>
      </c>
      <c r="Q1538" t="s">
        <v>6853</v>
      </c>
      <c r="R1538">
        <v>2</v>
      </c>
      <c r="S1538">
        <v>5</v>
      </c>
      <c r="T1538">
        <v>143</v>
      </c>
      <c r="U1538">
        <v>660</v>
      </c>
      <c r="V1538">
        <v>46</v>
      </c>
      <c r="W1538">
        <v>742236</v>
      </c>
    </row>
    <row r="1539" spans="1:23" x14ac:dyDescent="0.25">
      <c r="A1539" t="s">
        <v>6854</v>
      </c>
      <c r="B1539" s="1">
        <v>43083</v>
      </c>
      <c r="C1539" s="1">
        <v>43076</v>
      </c>
      <c r="D1539">
        <v>20</v>
      </c>
      <c r="E1539">
        <v>23</v>
      </c>
      <c r="F1539" t="s">
        <v>2909</v>
      </c>
      <c r="G1539">
        <v>1881309</v>
      </c>
      <c r="H1539">
        <v>95216</v>
      </c>
      <c r="I1539">
        <v>3533</v>
      </c>
      <c r="J1539">
        <v>7689</v>
      </c>
      <c r="K1539" t="b">
        <v>0</v>
      </c>
      <c r="L1539" t="b">
        <v>0</v>
      </c>
      <c r="M1539">
        <v>8</v>
      </c>
      <c r="N1539" t="b">
        <v>1</v>
      </c>
      <c r="O1539" t="s">
        <v>6855</v>
      </c>
      <c r="P1539" t="s">
        <v>6856</v>
      </c>
      <c r="Q1539" t="s">
        <v>6857</v>
      </c>
      <c r="R1539">
        <v>1</v>
      </c>
      <c r="S1539">
        <v>7</v>
      </c>
      <c r="T1539">
        <v>488</v>
      </c>
      <c r="U1539">
        <v>1298</v>
      </c>
      <c r="V1539">
        <v>23</v>
      </c>
      <c r="W1539">
        <v>8648654</v>
      </c>
    </row>
    <row r="1540" spans="1:23" x14ac:dyDescent="0.25">
      <c r="A1540" t="s">
        <v>6858</v>
      </c>
      <c r="B1540" s="1">
        <v>43086</v>
      </c>
      <c r="C1540" s="1">
        <v>43083</v>
      </c>
      <c r="D1540">
        <v>22</v>
      </c>
      <c r="E1540">
        <v>24</v>
      </c>
      <c r="F1540" t="s">
        <v>267</v>
      </c>
      <c r="G1540">
        <v>2357705</v>
      </c>
      <c r="H1540">
        <v>44278</v>
      </c>
      <c r="I1540">
        <v>2990</v>
      </c>
      <c r="J1540">
        <v>3700</v>
      </c>
      <c r="K1540" t="b">
        <v>0</v>
      </c>
      <c r="L1540" t="b">
        <v>0</v>
      </c>
      <c r="M1540">
        <v>8</v>
      </c>
      <c r="N1540" t="b">
        <v>1</v>
      </c>
      <c r="O1540" t="s">
        <v>6859</v>
      </c>
      <c r="P1540" t="s">
        <v>6860</v>
      </c>
      <c r="Q1540" t="s">
        <v>6861</v>
      </c>
      <c r="R1540">
        <v>3</v>
      </c>
      <c r="S1540">
        <v>3</v>
      </c>
      <c r="T1540">
        <v>113</v>
      </c>
      <c r="U1540">
        <v>504</v>
      </c>
      <c r="V1540">
        <v>29</v>
      </c>
      <c r="W1540">
        <v>16874196</v>
      </c>
    </row>
    <row r="1541" spans="1:23" x14ac:dyDescent="0.25">
      <c r="A1541" t="s">
        <v>6862</v>
      </c>
      <c r="B1541" s="1">
        <v>43087</v>
      </c>
      <c r="C1541" s="1">
        <v>43083</v>
      </c>
      <c r="D1541">
        <v>18</v>
      </c>
      <c r="E1541">
        <v>25</v>
      </c>
      <c r="F1541" t="s">
        <v>1061</v>
      </c>
      <c r="G1541">
        <v>1263104</v>
      </c>
      <c r="H1541">
        <v>5930</v>
      </c>
      <c r="I1541">
        <v>132439</v>
      </c>
      <c r="J1541">
        <v>23543</v>
      </c>
      <c r="K1541" t="b">
        <v>0</v>
      </c>
      <c r="L1541" t="b">
        <v>0</v>
      </c>
      <c r="M1541">
        <v>2</v>
      </c>
      <c r="N1541" t="b">
        <v>1</v>
      </c>
      <c r="O1541" t="s">
        <v>6863</v>
      </c>
      <c r="P1541" t="s">
        <v>6864</v>
      </c>
      <c r="Q1541" t="s">
        <v>6865</v>
      </c>
      <c r="R1541">
        <v>4</v>
      </c>
      <c r="S1541">
        <v>4</v>
      </c>
      <c r="T1541">
        <v>57</v>
      </c>
      <c r="U1541">
        <v>173</v>
      </c>
      <c r="V1541">
        <v>18</v>
      </c>
      <c r="W1541">
        <v>242880</v>
      </c>
    </row>
    <row r="1542" spans="1:23" x14ac:dyDescent="0.25">
      <c r="A1542" t="s">
        <v>6866</v>
      </c>
      <c r="B1542" s="1">
        <v>43090</v>
      </c>
      <c r="C1542" s="1">
        <v>43083</v>
      </c>
      <c r="D1542">
        <v>13</v>
      </c>
      <c r="E1542">
        <v>24</v>
      </c>
      <c r="F1542" t="s">
        <v>822</v>
      </c>
      <c r="G1542">
        <v>2028315</v>
      </c>
      <c r="H1542">
        <v>28627</v>
      </c>
      <c r="I1542">
        <v>3519</v>
      </c>
      <c r="J1542">
        <v>10886</v>
      </c>
      <c r="K1542" t="b">
        <v>0</v>
      </c>
      <c r="L1542" t="b">
        <v>0</v>
      </c>
      <c r="M1542">
        <v>2</v>
      </c>
      <c r="N1542" t="b">
        <v>1</v>
      </c>
      <c r="O1542" t="s">
        <v>6867</v>
      </c>
      <c r="P1542" t="s">
        <v>6868</v>
      </c>
      <c r="Q1542" t="s">
        <v>825</v>
      </c>
      <c r="R1542">
        <v>7</v>
      </c>
      <c r="S1542">
        <v>7</v>
      </c>
      <c r="T1542">
        <v>165</v>
      </c>
      <c r="U1542">
        <v>443</v>
      </c>
      <c r="V1542">
        <v>11</v>
      </c>
      <c r="W1542">
        <v>1858919</v>
      </c>
    </row>
    <row r="1543" spans="1:23" x14ac:dyDescent="0.25">
      <c r="A1543" t="s">
        <v>6869</v>
      </c>
      <c r="B1543" s="1">
        <v>43088</v>
      </c>
      <c r="C1543" s="1">
        <v>43083</v>
      </c>
      <c r="D1543">
        <v>16</v>
      </c>
      <c r="E1543">
        <v>26</v>
      </c>
      <c r="F1543" t="s">
        <v>1104</v>
      </c>
      <c r="G1543">
        <v>3129042</v>
      </c>
      <c r="H1543">
        <v>136032</v>
      </c>
      <c r="I1543">
        <v>5108</v>
      </c>
      <c r="J1543">
        <v>12857</v>
      </c>
      <c r="K1543" t="b">
        <v>0</v>
      </c>
      <c r="L1543" t="b">
        <v>0</v>
      </c>
      <c r="M1543">
        <v>3</v>
      </c>
      <c r="N1543" t="b">
        <v>1</v>
      </c>
      <c r="O1543" t="s">
        <v>6870</v>
      </c>
      <c r="P1543" t="s">
        <v>6871</v>
      </c>
      <c r="Q1543" t="s">
        <v>6872</v>
      </c>
      <c r="R1543">
        <v>5</v>
      </c>
      <c r="S1543">
        <v>5</v>
      </c>
      <c r="T1543">
        <v>165</v>
      </c>
      <c r="U1543">
        <v>981</v>
      </c>
      <c r="V1543">
        <v>28</v>
      </c>
      <c r="W1543">
        <v>2871344</v>
      </c>
    </row>
    <row r="1544" spans="1:23" x14ac:dyDescent="0.25">
      <c r="A1544" t="s">
        <v>6873</v>
      </c>
      <c r="B1544" s="1">
        <v>43091</v>
      </c>
      <c r="C1544" s="1">
        <v>43083</v>
      </c>
      <c r="D1544">
        <v>15</v>
      </c>
      <c r="E1544">
        <v>10</v>
      </c>
      <c r="F1544" t="s">
        <v>6874</v>
      </c>
      <c r="G1544">
        <v>2664218</v>
      </c>
      <c r="H1544">
        <v>119473</v>
      </c>
      <c r="I1544">
        <v>1524</v>
      </c>
      <c r="J1544">
        <v>5032</v>
      </c>
      <c r="K1544" t="b">
        <v>0</v>
      </c>
      <c r="L1544" t="b">
        <v>0</v>
      </c>
      <c r="M1544">
        <v>2</v>
      </c>
      <c r="N1544" t="b">
        <v>1</v>
      </c>
      <c r="O1544" t="s">
        <v>6875</v>
      </c>
      <c r="P1544" t="s">
        <v>6876</v>
      </c>
      <c r="Q1544" t="s">
        <v>6877</v>
      </c>
      <c r="R1544">
        <v>8</v>
      </c>
      <c r="S1544">
        <v>8</v>
      </c>
      <c r="T1544">
        <v>19</v>
      </c>
      <c r="U1544">
        <v>25</v>
      </c>
      <c r="V1544">
        <v>5</v>
      </c>
      <c r="W1544">
        <v>1992567</v>
      </c>
    </row>
    <row r="1545" spans="1:23" x14ac:dyDescent="0.25">
      <c r="A1545" t="s">
        <v>6878</v>
      </c>
      <c r="B1545" s="1">
        <v>43089</v>
      </c>
      <c r="C1545" s="1">
        <v>43083</v>
      </c>
      <c r="D1545">
        <v>16</v>
      </c>
      <c r="E1545">
        <v>25</v>
      </c>
      <c r="F1545" t="s">
        <v>437</v>
      </c>
      <c r="G1545">
        <v>296207</v>
      </c>
      <c r="H1545">
        <v>1225</v>
      </c>
      <c r="I1545">
        <v>1391</v>
      </c>
      <c r="J1545">
        <v>1816</v>
      </c>
      <c r="K1545" t="b">
        <v>0</v>
      </c>
      <c r="L1545" t="b">
        <v>0</v>
      </c>
      <c r="M1545">
        <v>1</v>
      </c>
      <c r="N1545" t="b">
        <v>1</v>
      </c>
      <c r="O1545" t="s">
        <v>6879</v>
      </c>
      <c r="P1545" t="s">
        <v>6880</v>
      </c>
      <c r="Q1545" t="s">
        <v>6881</v>
      </c>
      <c r="R1545">
        <v>6</v>
      </c>
      <c r="S1545">
        <v>6</v>
      </c>
      <c r="T1545">
        <v>65</v>
      </c>
      <c r="U1545">
        <v>97</v>
      </c>
      <c r="V1545">
        <v>8</v>
      </c>
      <c r="W1545">
        <v>3346641</v>
      </c>
    </row>
    <row r="1546" spans="1:23" x14ac:dyDescent="0.25">
      <c r="A1546" t="s">
        <v>6882</v>
      </c>
      <c r="B1546" s="1">
        <v>43090</v>
      </c>
      <c r="C1546" s="1">
        <v>43083</v>
      </c>
      <c r="D1546">
        <v>18</v>
      </c>
      <c r="E1546">
        <v>23</v>
      </c>
      <c r="F1546" t="s">
        <v>357</v>
      </c>
      <c r="G1546">
        <v>17758014</v>
      </c>
      <c r="H1546">
        <v>865679</v>
      </c>
      <c r="I1546">
        <v>25934</v>
      </c>
      <c r="J1546">
        <v>45223</v>
      </c>
      <c r="K1546" t="b">
        <v>0</v>
      </c>
      <c r="L1546" t="b">
        <v>0</v>
      </c>
      <c r="M1546">
        <v>11</v>
      </c>
      <c r="N1546" t="b">
        <v>1</v>
      </c>
      <c r="O1546" t="s">
        <v>6883</v>
      </c>
      <c r="P1546" t="s">
        <v>6884</v>
      </c>
      <c r="Q1546" t="s">
        <v>6885</v>
      </c>
      <c r="R1546">
        <v>7</v>
      </c>
      <c r="S1546">
        <v>7</v>
      </c>
      <c r="T1546">
        <v>158</v>
      </c>
      <c r="U1546">
        <v>581</v>
      </c>
      <c r="V1546">
        <v>26</v>
      </c>
      <c r="W1546">
        <v>8499294</v>
      </c>
    </row>
    <row r="1547" spans="1:23" x14ac:dyDescent="0.25">
      <c r="A1547" t="s">
        <v>6886</v>
      </c>
      <c r="B1547" s="1">
        <v>43090</v>
      </c>
      <c r="C1547" s="1">
        <v>43083</v>
      </c>
      <c r="D1547">
        <v>22</v>
      </c>
      <c r="E1547">
        <v>26</v>
      </c>
      <c r="F1547" t="s">
        <v>3250</v>
      </c>
      <c r="G1547">
        <v>937914</v>
      </c>
      <c r="H1547">
        <v>52401</v>
      </c>
      <c r="I1547">
        <v>634</v>
      </c>
      <c r="J1547">
        <v>3240</v>
      </c>
      <c r="K1547" t="b">
        <v>0</v>
      </c>
      <c r="L1547" t="b">
        <v>0</v>
      </c>
      <c r="M1547">
        <v>5</v>
      </c>
      <c r="N1547" t="b">
        <v>1</v>
      </c>
      <c r="O1547" t="s">
        <v>6887</v>
      </c>
      <c r="P1547" t="s">
        <v>6888</v>
      </c>
      <c r="Q1547" t="s">
        <v>6889</v>
      </c>
      <c r="R1547">
        <v>7</v>
      </c>
      <c r="S1547">
        <v>7</v>
      </c>
      <c r="T1547">
        <v>143</v>
      </c>
      <c r="U1547">
        <v>336</v>
      </c>
      <c r="V1547">
        <v>14</v>
      </c>
      <c r="W1547">
        <v>3877691</v>
      </c>
    </row>
    <row r="1548" spans="1:23" x14ac:dyDescent="0.25">
      <c r="A1548" t="s">
        <v>6890</v>
      </c>
      <c r="B1548" s="1">
        <v>43090</v>
      </c>
      <c r="C1548" s="1">
        <v>43083</v>
      </c>
      <c r="D1548">
        <v>14</v>
      </c>
      <c r="E1548">
        <v>24</v>
      </c>
      <c r="F1548" t="s">
        <v>550</v>
      </c>
      <c r="G1548">
        <v>2303558</v>
      </c>
      <c r="H1548">
        <v>35609</v>
      </c>
      <c r="I1548">
        <v>1109</v>
      </c>
      <c r="J1548">
        <v>1299</v>
      </c>
      <c r="K1548" t="b">
        <v>0</v>
      </c>
      <c r="L1548" t="b">
        <v>0</v>
      </c>
      <c r="M1548">
        <v>5</v>
      </c>
      <c r="N1548" t="b">
        <v>1</v>
      </c>
      <c r="O1548" t="s">
        <v>6891</v>
      </c>
      <c r="P1548" t="s">
        <v>6892</v>
      </c>
      <c r="Q1548" t="s">
        <v>6893</v>
      </c>
      <c r="R1548">
        <v>7</v>
      </c>
      <c r="S1548">
        <v>7</v>
      </c>
      <c r="T1548">
        <v>488</v>
      </c>
      <c r="U1548">
        <v>1174</v>
      </c>
      <c r="V1548">
        <v>32</v>
      </c>
      <c r="W1548">
        <v>23760020</v>
      </c>
    </row>
    <row r="1549" spans="1:23" x14ac:dyDescent="0.25">
      <c r="A1549" t="s">
        <v>6894</v>
      </c>
      <c r="B1549" s="1">
        <v>43086</v>
      </c>
      <c r="C1549" s="1">
        <v>43083</v>
      </c>
      <c r="D1549">
        <v>11</v>
      </c>
      <c r="E1549">
        <v>24</v>
      </c>
      <c r="F1549" t="s">
        <v>39</v>
      </c>
      <c r="G1549">
        <v>389963</v>
      </c>
      <c r="H1549">
        <v>11334</v>
      </c>
      <c r="I1549">
        <v>715</v>
      </c>
      <c r="J1549">
        <v>2177</v>
      </c>
      <c r="K1549" t="b">
        <v>0</v>
      </c>
      <c r="L1549" t="b">
        <v>0</v>
      </c>
      <c r="M1549">
        <v>1</v>
      </c>
      <c r="N1549" t="b">
        <v>1</v>
      </c>
      <c r="O1549" t="s">
        <v>6895</v>
      </c>
      <c r="P1549" t="s">
        <v>6896</v>
      </c>
      <c r="Q1549" t="s">
        <v>6897</v>
      </c>
      <c r="R1549">
        <v>3</v>
      </c>
      <c r="S1549">
        <v>3</v>
      </c>
      <c r="T1549">
        <v>11</v>
      </c>
      <c r="U1549">
        <v>113</v>
      </c>
      <c r="V1549">
        <v>21</v>
      </c>
      <c r="W1549">
        <v>13186408</v>
      </c>
    </row>
    <row r="1550" spans="1:23" x14ac:dyDescent="0.25">
      <c r="A1550" t="s">
        <v>6898</v>
      </c>
      <c r="B1550" s="1">
        <v>43090</v>
      </c>
      <c r="C1550" s="1">
        <v>43083</v>
      </c>
      <c r="D1550">
        <v>16</v>
      </c>
      <c r="E1550">
        <v>25</v>
      </c>
      <c r="F1550" t="s">
        <v>2385</v>
      </c>
      <c r="G1550">
        <v>385997</v>
      </c>
      <c r="H1550">
        <v>2695</v>
      </c>
      <c r="I1550">
        <v>537</v>
      </c>
      <c r="J1550">
        <v>1337</v>
      </c>
      <c r="K1550" t="b">
        <v>0</v>
      </c>
      <c r="L1550" t="b">
        <v>0</v>
      </c>
      <c r="M1550">
        <v>3</v>
      </c>
      <c r="N1550" t="b">
        <v>1</v>
      </c>
      <c r="O1550" t="s">
        <v>6899</v>
      </c>
      <c r="P1550" t="s">
        <v>6900</v>
      </c>
      <c r="R1550">
        <v>7</v>
      </c>
      <c r="S1550">
        <v>7</v>
      </c>
      <c r="T1550">
        <v>65</v>
      </c>
      <c r="U1550">
        <v>117</v>
      </c>
      <c r="V1550">
        <v>5</v>
      </c>
      <c r="W1550">
        <v>381107</v>
      </c>
    </row>
    <row r="1551" spans="1:23" x14ac:dyDescent="0.25">
      <c r="A1551" t="s">
        <v>6901</v>
      </c>
      <c r="B1551" s="1">
        <v>43090</v>
      </c>
      <c r="C1551" s="1">
        <v>43083</v>
      </c>
      <c r="D1551">
        <v>7</v>
      </c>
      <c r="E1551">
        <v>22</v>
      </c>
      <c r="F1551" t="s">
        <v>614</v>
      </c>
      <c r="G1551">
        <v>708572</v>
      </c>
      <c r="H1551">
        <v>11352</v>
      </c>
      <c r="I1551">
        <v>1096</v>
      </c>
      <c r="J1551">
        <v>807</v>
      </c>
      <c r="K1551" t="b">
        <v>0</v>
      </c>
      <c r="L1551" t="b">
        <v>0</v>
      </c>
      <c r="M1551">
        <v>2</v>
      </c>
      <c r="N1551" t="b">
        <v>1</v>
      </c>
      <c r="O1551" t="s">
        <v>6902</v>
      </c>
      <c r="P1551" t="s">
        <v>6903</v>
      </c>
      <c r="Q1551" t="s">
        <v>6904</v>
      </c>
      <c r="R1551">
        <v>7</v>
      </c>
      <c r="S1551">
        <v>7</v>
      </c>
      <c r="T1551">
        <v>17</v>
      </c>
      <c r="U1551">
        <v>91</v>
      </c>
      <c r="V1551">
        <v>8</v>
      </c>
      <c r="W1551">
        <v>827892</v>
      </c>
    </row>
    <row r="1552" spans="1:23" x14ac:dyDescent="0.25">
      <c r="A1552" t="s">
        <v>6905</v>
      </c>
      <c r="B1552" s="1">
        <v>43090</v>
      </c>
      <c r="C1552" s="1">
        <v>43083</v>
      </c>
      <c r="D1552">
        <v>16</v>
      </c>
      <c r="E1552">
        <v>10</v>
      </c>
      <c r="F1552" t="s">
        <v>6906</v>
      </c>
      <c r="G1552">
        <v>3256799</v>
      </c>
      <c r="H1552">
        <v>185999</v>
      </c>
      <c r="I1552">
        <v>5538</v>
      </c>
      <c r="J1552">
        <v>9857</v>
      </c>
      <c r="K1552" t="b">
        <v>0</v>
      </c>
      <c r="L1552" t="b">
        <v>0</v>
      </c>
      <c r="M1552">
        <v>2</v>
      </c>
      <c r="N1552" t="b">
        <v>1</v>
      </c>
      <c r="O1552" t="s">
        <v>6907</v>
      </c>
      <c r="P1552" t="s">
        <v>6908</v>
      </c>
      <c r="Q1552" t="s">
        <v>6909</v>
      </c>
      <c r="R1552">
        <v>7</v>
      </c>
      <c r="S1552">
        <v>7</v>
      </c>
      <c r="T1552">
        <v>20</v>
      </c>
      <c r="U1552">
        <v>50</v>
      </c>
      <c r="V1552">
        <v>5</v>
      </c>
      <c r="W1552">
        <v>27907431</v>
      </c>
    </row>
    <row r="1553" spans="1:23" x14ac:dyDescent="0.25">
      <c r="A1553" t="s">
        <v>6910</v>
      </c>
      <c r="B1553" s="1">
        <v>43089</v>
      </c>
      <c r="C1553" s="1">
        <v>43082</v>
      </c>
      <c r="D1553">
        <v>22</v>
      </c>
      <c r="E1553">
        <v>28</v>
      </c>
      <c r="F1553" t="s">
        <v>1400</v>
      </c>
      <c r="G1553">
        <v>983147</v>
      </c>
      <c r="H1553">
        <v>23112</v>
      </c>
      <c r="I1553">
        <v>962</v>
      </c>
      <c r="J1553">
        <v>5755</v>
      </c>
      <c r="K1553" t="b">
        <v>0</v>
      </c>
      <c r="L1553" t="b">
        <v>0</v>
      </c>
      <c r="M1553">
        <v>3</v>
      </c>
      <c r="N1553" t="b">
        <v>1</v>
      </c>
      <c r="O1553" t="s">
        <v>6911</v>
      </c>
      <c r="P1553" t="s">
        <v>6912</v>
      </c>
      <c r="Q1553" t="s">
        <v>6913</v>
      </c>
      <c r="R1553">
        <v>6</v>
      </c>
      <c r="S1553">
        <v>7</v>
      </c>
      <c r="T1553">
        <v>441</v>
      </c>
      <c r="U1553">
        <v>1046</v>
      </c>
      <c r="V1553">
        <v>42</v>
      </c>
      <c r="W1553">
        <v>4996469</v>
      </c>
    </row>
    <row r="1554" spans="1:23" x14ac:dyDescent="0.25">
      <c r="A1554" t="s">
        <v>6914</v>
      </c>
      <c r="B1554" s="1">
        <v>43090</v>
      </c>
      <c r="C1554" s="1">
        <v>43083</v>
      </c>
      <c r="D1554">
        <v>6</v>
      </c>
      <c r="E1554">
        <v>23</v>
      </c>
      <c r="F1554" t="s">
        <v>2397</v>
      </c>
      <c r="G1554">
        <v>1639042</v>
      </c>
      <c r="H1554">
        <v>63153</v>
      </c>
      <c r="I1554">
        <v>1713</v>
      </c>
      <c r="J1554">
        <v>3442</v>
      </c>
      <c r="K1554" t="b">
        <v>0</v>
      </c>
      <c r="L1554" t="b">
        <v>0</v>
      </c>
      <c r="M1554">
        <v>4</v>
      </c>
      <c r="N1554" t="b">
        <v>1</v>
      </c>
      <c r="O1554" t="s">
        <v>6915</v>
      </c>
      <c r="P1554" t="s">
        <v>6916</v>
      </c>
      <c r="Q1554" t="s">
        <v>6917</v>
      </c>
      <c r="R1554">
        <v>7</v>
      </c>
      <c r="S1554">
        <v>7</v>
      </c>
      <c r="T1554">
        <v>488</v>
      </c>
      <c r="U1554">
        <v>1546</v>
      </c>
      <c r="V1554">
        <v>30</v>
      </c>
      <c r="W1554">
        <v>7937284</v>
      </c>
    </row>
    <row r="1555" spans="1:23" x14ac:dyDescent="0.25">
      <c r="A1555" t="s">
        <v>6918</v>
      </c>
      <c r="B1555" s="1">
        <v>43086</v>
      </c>
      <c r="C1555" s="1">
        <v>43083</v>
      </c>
      <c r="D1555">
        <v>14</v>
      </c>
      <c r="E1555">
        <v>15</v>
      </c>
      <c r="F1555" t="s">
        <v>4219</v>
      </c>
      <c r="G1555">
        <v>1088527</v>
      </c>
      <c r="H1555">
        <v>35224</v>
      </c>
      <c r="I1555">
        <v>304</v>
      </c>
      <c r="J1555">
        <v>3813</v>
      </c>
      <c r="K1555" t="b">
        <v>0</v>
      </c>
      <c r="L1555" t="b">
        <v>0</v>
      </c>
      <c r="M1555">
        <v>2</v>
      </c>
      <c r="N1555" t="b">
        <v>1</v>
      </c>
      <c r="O1555" t="s">
        <v>6919</v>
      </c>
      <c r="P1555" t="s">
        <v>6920</v>
      </c>
      <c r="Q1555" t="s">
        <v>6921</v>
      </c>
      <c r="R1555">
        <v>3</v>
      </c>
      <c r="S1555">
        <v>3</v>
      </c>
      <c r="T1555">
        <v>69</v>
      </c>
      <c r="U1555">
        <v>175</v>
      </c>
      <c r="V1555">
        <v>23</v>
      </c>
      <c r="W1555">
        <v>1062478</v>
      </c>
    </row>
    <row r="1556" spans="1:23" x14ac:dyDescent="0.25">
      <c r="A1556" t="s">
        <v>6922</v>
      </c>
      <c r="B1556" s="1">
        <v>43084</v>
      </c>
      <c r="C1556" s="1">
        <v>43083</v>
      </c>
      <c r="D1556">
        <v>8</v>
      </c>
      <c r="E1556">
        <v>24</v>
      </c>
      <c r="F1556" t="s">
        <v>624</v>
      </c>
      <c r="G1556">
        <v>125227</v>
      </c>
      <c r="H1556">
        <v>2097</v>
      </c>
      <c r="I1556">
        <v>63</v>
      </c>
      <c r="J1556">
        <v>109</v>
      </c>
      <c r="K1556" t="b">
        <v>0</v>
      </c>
      <c r="L1556" t="b">
        <v>0</v>
      </c>
      <c r="M1556">
        <v>2</v>
      </c>
      <c r="N1556" t="b">
        <v>1</v>
      </c>
      <c r="O1556" t="s">
        <v>6923</v>
      </c>
      <c r="P1556" t="s">
        <v>626</v>
      </c>
      <c r="Q1556" t="s">
        <v>6924</v>
      </c>
      <c r="R1556">
        <v>1</v>
      </c>
      <c r="S1556">
        <v>1</v>
      </c>
      <c r="T1556">
        <v>488</v>
      </c>
      <c r="U1556">
        <v>3345</v>
      </c>
      <c r="V1556">
        <v>30</v>
      </c>
      <c r="W1556">
        <v>3965373</v>
      </c>
    </row>
    <row r="1557" spans="1:23" x14ac:dyDescent="0.25">
      <c r="A1557" t="s">
        <v>6925</v>
      </c>
      <c r="B1557" s="1">
        <v>43090</v>
      </c>
      <c r="C1557" s="1">
        <v>43083</v>
      </c>
      <c r="D1557">
        <v>5</v>
      </c>
      <c r="E1557">
        <v>10</v>
      </c>
      <c r="F1557" t="s">
        <v>6926</v>
      </c>
      <c r="G1557">
        <v>241991</v>
      </c>
      <c r="H1557">
        <v>5943</v>
      </c>
      <c r="I1557">
        <v>593</v>
      </c>
      <c r="J1557">
        <v>515</v>
      </c>
      <c r="K1557" t="b">
        <v>0</v>
      </c>
      <c r="L1557" t="b">
        <v>0</v>
      </c>
      <c r="M1557">
        <v>3</v>
      </c>
      <c r="N1557" t="b">
        <v>1</v>
      </c>
      <c r="O1557" t="s">
        <v>6927</v>
      </c>
      <c r="P1557" t="s">
        <v>6928</v>
      </c>
      <c r="Q1557" t="s">
        <v>6929</v>
      </c>
      <c r="R1557">
        <v>7</v>
      </c>
      <c r="S1557">
        <v>7</v>
      </c>
      <c r="T1557">
        <v>47</v>
      </c>
      <c r="U1557">
        <v>91</v>
      </c>
      <c r="V1557">
        <v>5</v>
      </c>
      <c r="W1557">
        <v>635325</v>
      </c>
    </row>
    <row r="1558" spans="1:23" x14ac:dyDescent="0.25">
      <c r="A1558" t="s">
        <v>6930</v>
      </c>
      <c r="B1558" s="1">
        <v>43090</v>
      </c>
      <c r="C1558" s="1">
        <v>43083</v>
      </c>
      <c r="D1558">
        <v>20</v>
      </c>
      <c r="E1558">
        <v>1</v>
      </c>
      <c r="F1558" t="s">
        <v>6931</v>
      </c>
      <c r="G1558">
        <v>2210090</v>
      </c>
      <c r="H1558">
        <v>6435</v>
      </c>
      <c r="I1558">
        <v>847</v>
      </c>
      <c r="J1558">
        <v>1214</v>
      </c>
      <c r="K1558" t="b">
        <v>0</v>
      </c>
      <c r="L1558" t="b">
        <v>0</v>
      </c>
      <c r="M1558">
        <v>0</v>
      </c>
      <c r="N1558" t="b">
        <v>0</v>
      </c>
      <c r="O1558" t="s">
        <v>6932</v>
      </c>
      <c r="P1558" t="s">
        <v>6933</v>
      </c>
      <c r="Q1558" t="s">
        <v>6934</v>
      </c>
      <c r="R1558">
        <v>7</v>
      </c>
      <c r="S1558">
        <v>7</v>
      </c>
      <c r="T1558">
        <v>441</v>
      </c>
      <c r="U1558">
        <v>568</v>
      </c>
      <c r="V1558">
        <v>21</v>
      </c>
      <c r="W1558">
        <v>3195</v>
      </c>
    </row>
    <row r="1559" spans="1:23" x14ac:dyDescent="0.25">
      <c r="A1559" t="s">
        <v>6935</v>
      </c>
      <c r="B1559" s="1">
        <v>43089</v>
      </c>
      <c r="C1559" s="1">
        <v>43082</v>
      </c>
      <c r="D1559">
        <v>18</v>
      </c>
      <c r="E1559">
        <v>24</v>
      </c>
      <c r="F1559" t="s">
        <v>6936</v>
      </c>
      <c r="G1559">
        <v>515428</v>
      </c>
      <c r="H1559">
        <v>5514</v>
      </c>
      <c r="I1559">
        <v>529</v>
      </c>
      <c r="J1559">
        <v>1741</v>
      </c>
      <c r="K1559" t="b">
        <v>0</v>
      </c>
      <c r="L1559" t="b">
        <v>0</v>
      </c>
      <c r="M1559">
        <v>0</v>
      </c>
      <c r="N1559" t="b">
        <v>0</v>
      </c>
      <c r="O1559" t="s">
        <v>6937</v>
      </c>
      <c r="P1559" t="s">
        <v>236</v>
      </c>
      <c r="Q1559" t="s">
        <v>6938</v>
      </c>
      <c r="R1559">
        <v>6</v>
      </c>
      <c r="S1559">
        <v>7</v>
      </c>
      <c r="T1559">
        <v>0</v>
      </c>
      <c r="U1559">
        <v>0</v>
      </c>
      <c r="V1559">
        <v>0</v>
      </c>
      <c r="W1559">
        <v>2795</v>
      </c>
    </row>
    <row r="1560" spans="1:23" x14ac:dyDescent="0.25">
      <c r="A1560" t="s">
        <v>6939</v>
      </c>
      <c r="B1560" s="1">
        <v>43090</v>
      </c>
      <c r="C1560" s="1">
        <v>43083</v>
      </c>
      <c r="D1560">
        <v>21</v>
      </c>
      <c r="E1560">
        <v>20</v>
      </c>
      <c r="F1560" t="s">
        <v>674</v>
      </c>
      <c r="G1560">
        <v>277921</v>
      </c>
      <c r="H1560">
        <v>16878</v>
      </c>
      <c r="I1560">
        <v>215</v>
      </c>
      <c r="J1560">
        <v>2065</v>
      </c>
      <c r="K1560" t="b">
        <v>0</v>
      </c>
      <c r="L1560" t="b">
        <v>0</v>
      </c>
      <c r="M1560">
        <v>8</v>
      </c>
      <c r="N1560" t="b">
        <v>1</v>
      </c>
      <c r="O1560" t="s">
        <v>6940</v>
      </c>
      <c r="P1560" t="s">
        <v>6941</v>
      </c>
      <c r="Q1560" t="s">
        <v>6942</v>
      </c>
      <c r="R1560">
        <v>7</v>
      </c>
      <c r="S1560">
        <v>7</v>
      </c>
      <c r="T1560">
        <v>171</v>
      </c>
      <c r="U1560">
        <v>728</v>
      </c>
      <c r="V1560">
        <v>51</v>
      </c>
      <c r="W1560">
        <v>3766915</v>
      </c>
    </row>
    <row r="1561" spans="1:23" x14ac:dyDescent="0.25">
      <c r="A1561" t="s">
        <v>6943</v>
      </c>
      <c r="B1561" s="1">
        <v>43090</v>
      </c>
      <c r="C1561" s="1">
        <v>43084</v>
      </c>
      <c r="D1561">
        <v>0</v>
      </c>
      <c r="E1561">
        <v>28</v>
      </c>
      <c r="F1561" t="s">
        <v>6724</v>
      </c>
      <c r="G1561">
        <v>432285</v>
      </c>
      <c r="H1561">
        <v>7102</v>
      </c>
      <c r="I1561">
        <v>242</v>
      </c>
      <c r="J1561">
        <v>1938</v>
      </c>
      <c r="K1561" t="b">
        <v>0</v>
      </c>
      <c r="L1561" t="b">
        <v>0</v>
      </c>
      <c r="M1561">
        <v>0</v>
      </c>
      <c r="N1561" t="b">
        <v>0</v>
      </c>
      <c r="O1561" t="s">
        <v>6944</v>
      </c>
      <c r="P1561" t="s">
        <v>236</v>
      </c>
      <c r="Q1561" t="s">
        <v>6945</v>
      </c>
      <c r="R1561">
        <v>7</v>
      </c>
      <c r="S1561">
        <v>6</v>
      </c>
      <c r="T1561">
        <v>0</v>
      </c>
      <c r="U1561">
        <v>0</v>
      </c>
      <c r="V1561">
        <v>0</v>
      </c>
      <c r="W1561">
        <v>71726</v>
      </c>
    </row>
    <row r="1562" spans="1:23" x14ac:dyDescent="0.25">
      <c r="A1562" t="s">
        <v>6946</v>
      </c>
      <c r="B1562" s="1">
        <v>43089</v>
      </c>
      <c r="C1562" s="1">
        <v>43083</v>
      </c>
      <c r="D1562">
        <v>17</v>
      </c>
      <c r="E1562">
        <v>23</v>
      </c>
      <c r="F1562" t="s">
        <v>4193</v>
      </c>
      <c r="G1562">
        <v>212075</v>
      </c>
      <c r="H1562">
        <v>12760</v>
      </c>
      <c r="I1562">
        <v>167</v>
      </c>
      <c r="J1562">
        <v>507</v>
      </c>
      <c r="K1562" t="b">
        <v>0</v>
      </c>
      <c r="L1562" t="b">
        <v>0</v>
      </c>
      <c r="M1562">
        <v>3</v>
      </c>
      <c r="N1562" t="b">
        <v>1</v>
      </c>
      <c r="O1562" t="s">
        <v>6947</v>
      </c>
      <c r="P1562" t="s">
        <v>6948</v>
      </c>
      <c r="Q1562" t="s">
        <v>6949</v>
      </c>
      <c r="R1562">
        <v>6</v>
      </c>
      <c r="S1562">
        <v>6</v>
      </c>
      <c r="T1562">
        <v>13</v>
      </c>
      <c r="U1562">
        <v>50</v>
      </c>
      <c r="V1562">
        <v>12</v>
      </c>
      <c r="W1562">
        <v>2063826</v>
      </c>
    </row>
    <row r="1563" spans="1:23" x14ac:dyDescent="0.25">
      <c r="A1563" t="s">
        <v>6950</v>
      </c>
      <c r="B1563" s="1">
        <v>43089</v>
      </c>
      <c r="C1563" s="1">
        <v>43082</v>
      </c>
      <c r="D1563">
        <v>16</v>
      </c>
      <c r="E1563">
        <v>24</v>
      </c>
      <c r="F1563" t="s">
        <v>6951</v>
      </c>
      <c r="G1563">
        <v>464076</v>
      </c>
      <c r="H1563">
        <v>10358</v>
      </c>
      <c r="I1563">
        <v>213</v>
      </c>
      <c r="J1563">
        <v>865</v>
      </c>
      <c r="K1563" t="b">
        <v>0</v>
      </c>
      <c r="L1563" t="b">
        <v>0</v>
      </c>
      <c r="M1563">
        <v>4</v>
      </c>
      <c r="N1563" t="b">
        <v>1</v>
      </c>
      <c r="O1563" t="s">
        <v>6952</v>
      </c>
      <c r="P1563" t="s">
        <v>6953</v>
      </c>
      <c r="Q1563" t="s">
        <v>6954</v>
      </c>
      <c r="R1563">
        <v>6</v>
      </c>
      <c r="S1563">
        <v>7</v>
      </c>
      <c r="T1563">
        <v>151</v>
      </c>
      <c r="U1563">
        <v>556</v>
      </c>
      <c r="V1563">
        <v>21</v>
      </c>
      <c r="W1563">
        <v>630440</v>
      </c>
    </row>
    <row r="1564" spans="1:23" x14ac:dyDescent="0.25">
      <c r="A1564" t="s">
        <v>6955</v>
      </c>
      <c r="B1564" s="1">
        <v>43084</v>
      </c>
      <c r="C1564" s="1">
        <v>43083</v>
      </c>
      <c r="D1564">
        <v>12</v>
      </c>
      <c r="E1564">
        <v>23</v>
      </c>
      <c r="F1564" t="s">
        <v>1039</v>
      </c>
      <c r="G1564">
        <v>106288</v>
      </c>
      <c r="H1564">
        <v>1384</v>
      </c>
      <c r="I1564">
        <v>42</v>
      </c>
      <c r="J1564">
        <v>157</v>
      </c>
      <c r="K1564" t="b">
        <v>0</v>
      </c>
      <c r="L1564" t="b">
        <v>0</v>
      </c>
      <c r="M1564">
        <v>6</v>
      </c>
      <c r="N1564" t="b">
        <v>1</v>
      </c>
      <c r="O1564" t="s">
        <v>6956</v>
      </c>
      <c r="P1564" t="s">
        <v>6957</v>
      </c>
      <c r="Q1564" t="s">
        <v>6958</v>
      </c>
      <c r="R1564">
        <v>1</v>
      </c>
      <c r="S1564">
        <v>1</v>
      </c>
      <c r="T1564">
        <v>488</v>
      </c>
      <c r="U1564">
        <v>2825</v>
      </c>
      <c r="V1564">
        <v>38</v>
      </c>
      <c r="W1564">
        <v>15769455</v>
      </c>
    </row>
    <row r="1565" spans="1:23" x14ac:dyDescent="0.25">
      <c r="A1565" t="s">
        <v>6959</v>
      </c>
      <c r="B1565" s="1">
        <v>43089</v>
      </c>
      <c r="C1565" s="1">
        <v>43082</v>
      </c>
      <c r="D1565">
        <v>23</v>
      </c>
      <c r="E1565">
        <v>24</v>
      </c>
      <c r="F1565" t="s">
        <v>4251</v>
      </c>
      <c r="G1565">
        <v>514711</v>
      </c>
      <c r="H1565">
        <v>38431</v>
      </c>
      <c r="I1565">
        <v>509</v>
      </c>
      <c r="J1565">
        <v>3362</v>
      </c>
      <c r="K1565" t="b">
        <v>0</v>
      </c>
      <c r="L1565" t="b">
        <v>0</v>
      </c>
      <c r="M1565">
        <v>5</v>
      </c>
      <c r="N1565" t="b">
        <v>1</v>
      </c>
      <c r="O1565" t="s">
        <v>6960</v>
      </c>
      <c r="P1565" t="s">
        <v>6961</v>
      </c>
      <c r="Q1565" t="s">
        <v>6962</v>
      </c>
      <c r="R1565">
        <v>6</v>
      </c>
      <c r="S1565">
        <v>7</v>
      </c>
      <c r="T1565">
        <v>17</v>
      </c>
      <c r="U1565">
        <v>63</v>
      </c>
      <c r="V1565">
        <v>18</v>
      </c>
      <c r="W1565">
        <v>2364565</v>
      </c>
    </row>
    <row r="1566" spans="1:23" x14ac:dyDescent="0.25">
      <c r="A1566" t="s">
        <v>6963</v>
      </c>
      <c r="B1566" s="1">
        <v>43088</v>
      </c>
      <c r="C1566" s="1">
        <v>43083</v>
      </c>
      <c r="D1566">
        <v>0</v>
      </c>
      <c r="E1566">
        <v>24</v>
      </c>
      <c r="F1566" t="s">
        <v>5462</v>
      </c>
      <c r="G1566">
        <v>1627758</v>
      </c>
      <c r="H1566">
        <v>98772</v>
      </c>
      <c r="I1566">
        <v>670</v>
      </c>
      <c r="J1566">
        <v>23395</v>
      </c>
      <c r="K1566" t="b">
        <v>0</v>
      </c>
      <c r="L1566" t="b">
        <v>0</v>
      </c>
      <c r="M1566">
        <v>3</v>
      </c>
      <c r="N1566" t="b">
        <v>1</v>
      </c>
      <c r="O1566" t="s">
        <v>6964</v>
      </c>
      <c r="P1566" t="s">
        <v>6965</v>
      </c>
      <c r="Q1566" t="s">
        <v>6966</v>
      </c>
      <c r="R1566">
        <v>5</v>
      </c>
      <c r="S1566">
        <v>5</v>
      </c>
      <c r="T1566">
        <v>16</v>
      </c>
      <c r="U1566">
        <v>62</v>
      </c>
      <c r="V1566">
        <v>23</v>
      </c>
      <c r="W1566">
        <v>1889896</v>
      </c>
    </row>
    <row r="1567" spans="1:23" x14ac:dyDescent="0.25">
      <c r="A1567" t="s">
        <v>6967</v>
      </c>
      <c r="B1567" s="1">
        <v>43089</v>
      </c>
      <c r="C1567" s="1">
        <v>43083</v>
      </c>
      <c r="D1567">
        <v>22</v>
      </c>
      <c r="E1567">
        <v>24</v>
      </c>
      <c r="F1567" t="s">
        <v>6968</v>
      </c>
      <c r="G1567">
        <v>36064</v>
      </c>
      <c r="H1567">
        <v>272</v>
      </c>
      <c r="I1567">
        <v>46</v>
      </c>
      <c r="J1567">
        <v>95</v>
      </c>
      <c r="K1567" t="b">
        <v>0</v>
      </c>
      <c r="L1567" t="b">
        <v>0</v>
      </c>
      <c r="M1567">
        <v>1</v>
      </c>
      <c r="N1567" t="b">
        <v>1</v>
      </c>
      <c r="O1567" t="s">
        <v>6969</v>
      </c>
      <c r="P1567" t="s">
        <v>6970</v>
      </c>
      <c r="Q1567" t="s">
        <v>6971</v>
      </c>
      <c r="R1567">
        <v>6</v>
      </c>
      <c r="S1567">
        <v>6</v>
      </c>
      <c r="T1567">
        <v>74</v>
      </c>
      <c r="U1567">
        <v>237</v>
      </c>
      <c r="V1567">
        <v>27</v>
      </c>
      <c r="W1567">
        <v>170646</v>
      </c>
    </row>
    <row r="1568" spans="1:23" x14ac:dyDescent="0.25">
      <c r="A1568" t="s">
        <v>6972</v>
      </c>
      <c r="B1568" s="1">
        <v>43089</v>
      </c>
      <c r="C1568" s="1">
        <v>43083</v>
      </c>
      <c r="D1568">
        <v>15</v>
      </c>
      <c r="E1568">
        <v>22</v>
      </c>
      <c r="F1568" t="s">
        <v>6973</v>
      </c>
      <c r="G1568">
        <v>890843</v>
      </c>
      <c r="H1568">
        <v>445</v>
      </c>
      <c r="I1568">
        <v>44</v>
      </c>
      <c r="J1568">
        <v>44</v>
      </c>
      <c r="K1568" t="b">
        <v>0</v>
      </c>
      <c r="L1568" t="b">
        <v>0</v>
      </c>
      <c r="M1568">
        <v>2</v>
      </c>
      <c r="N1568" t="b">
        <v>1</v>
      </c>
      <c r="O1568" t="s">
        <v>6974</v>
      </c>
      <c r="P1568" t="s">
        <v>6975</v>
      </c>
      <c r="Q1568" t="s">
        <v>6976</v>
      </c>
      <c r="R1568">
        <v>6</v>
      </c>
      <c r="S1568">
        <v>6</v>
      </c>
      <c r="T1568">
        <v>151</v>
      </c>
      <c r="U1568">
        <v>676</v>
      </c>
      <c r="V1568">
        <v>26</v>
      </c>
      <c r="W1568">
        <v>403</v>
      </c>
    </row>
    <row r="1569" spans="1:23" x14ac:dyDescent="0.25">
      <c r="A1569" t="s">
        <v>6977</v>
      </c>
      <c r="B1569" s="1">
        <v>43089</v>
      </c>
      <c r="C1569" s="1">
        <v>43083</v>
      </c>
      <c r="D1569">
        <v>0</v>
      </c>
      <c r="E1569">
        <v>24</v>
      </c>
      <c r="F1569" t="s">
        <v>6978</v>
      </c>
      <c r="G1569">
        <v>461540</v>
      </c>
      <c r="H1569">
        <v>46206</v>
      </c>
      <c r="I1569">
        <v>571</v>
      </c>
      <c r="J1569">
        <v>4678</v>
      </c>
      <c r="K1569" t="b">
        <v>0</v>
      </c>
      <c r="L1569" t="b">
        <v>0</v>
      </c>
      <c r="M1569">
        <v>2</v>
      </c>
      <c r="N1569" t="b">
        <v>1</v>
      </c>
      <c r="O1569" t="s">
        <v>6979</v>
      </c>
      <c r="P1569" t="s">
        <v>6980</v>
      </c>
      <c r="Q1569" t="s">
        <v>6981</v>
      </c>
      <c r="R1569">
        <v>6</v>
      </c>
      <c r="S1569">
        <v>6</v>
      </c>
      <c r="T1569">
        <v>50</v>
      </c>
      <c r="U1569">
        <v>86</v>
      </c>
      <c r="V1569">
        <v>13</v>
      </c>
      <c r="W1569">
        <v>813720</v>
      </c>
    </row>
    <row r="1570" spans="1:23" x14ac:dyDescent="0.25">
      <c r="A1570" t="s">
        <v>6982</v>
      </c>
      <c r="B1570" s="1">
        <v>43085</v>
      </c>
      <c r="C1570" s="1">
        <v>43082</v>
      </c>
      <c r="D1570">
        <v>20</v>
      </c>
      <c r="E1570">
        <v>24</v>
      </c>
      <c r="F1570" t="s">
        <v>2986</v>
      </c>
      <c r="G1570">
        <v>47236</v>
      </c>
      <c r="H1570">
        <v>1509</v>
      </c>
      <c r="I1570">
        <v>55</v>
      </c>
      <c r="J1570">
        <v>391</v>
      </c>
      <c r="K1570" t="b">
        <v>0</v>
      </c>
      <c r="L1570" t="b">
        <v>0</v>
      </c>
      <c r="M1570">
        <v>2</v>
      </c>
      <c r="N1570" t="b">
        <v>1</v>
      </c>
      <c r="O1570" t="s">
        <v>6983</v>
      </c>
      <c r="P1570" t="s">
        <v>6984</v>
      </c>
      <c r="Q1570" t="s">
        <v>6985</v>
      </c>
      <c r="R1570">
        <v>2</v>
      </c>
      <c r="S1570">
        <v>3</v>
      </c>
      <c r="T1570">
        <v>73</v>
      </c>
      <c r="U1570">
        <v>331</v>
      </c>
      <c r="V1570">
        <v>16</v>
      </c>
      <c r="W1570">
        <v>1521403</v>
      </c>
    </row>
    <row r="1571" spans="1:23" x14ac:dyDescent="0.25">
      <c r="A1571" t="s">
        <v>6986</v>
      </c>
      <c r="B1571" s="1">
        <v>43088</v>
      </c>
      <c r="C1571" s="1">
        <v>43082</v>
      </c>
      <c r="D1571">
        <v>21</v>
      </c>
      <c r="E1571">
        <v>24</v>
      </c>
      <c r="F1571" t="s">
        <v>4620</v>
      </c>
      <c r="G1571">
        <v>159145</v>
      </c>
      <c r="H1571">
        <v>6373</v>
      </c>
      <c r="I1571">
        <v>247</v>
      </c>
      <c r="J1571">
        <v>785</v>
      </c>
      <c r="K1571" t="b">
        <v>0</v>
      </c>
      <c r="L1571" t="b">
        <v>0</v>
      </c>
      <c r="M1571">
        <v>0</v>
      </c>
      <c r="N1571" t="b">
        <v>0</v>
      </c>
      <c r="O1571" t="s">
        <v>6987</v>
      </c>
      <c r="P1571" t="s">
        <v>6988</v>
      </c>
      <c r="Q1571" t="s">
        <v>6989</v>
      </c>
      <c r="R1571">
        <v>5</v>
      </c>
      <c r="S1571">
        <v>6</v>
      </c>
      <c r="T1571">
        <v>73</v>
      </c>
      <c r="U1571">
        <v>139</v>
      </c>
      <c r="V1571">
        <v>16</v>
      </c>
      <c r="W1571">
        <v>2516341</v>
      </c>
    </row>
    <row r="1572" spans="1:23" x14ac:dyDescent="0.25">
      <c r="A1572" t="s">
        <v>6990</v>
      </c>
      <c r="B1572" s="1">
        <v>43085</v>
      </c>
      <c r="C1572" s="1">
        <v>43083</v>
      </c>
      <c r="D1572">
        <v>7</v>
      </c>
      <c r="E1572">
        <v>17</v>
      </c>
      <c r="F1572" t="s">
        <v>1466</v>
      </c>
      <c r="G1572">
        <v>211419</v>
      </c>
      <c r="H1572">
        <v>2743</v>
      </c>
      <c r="I1572">
        <v>3899</v>
      </c>
      <c r="J1572">
        <v>300</v>
      </c>
      <c r="K1572" t="b">
        <v>0</v>
      </c>
      <c r="L1572" t="b">
        <v>0</v>
      </c>
      <c r="M1572">
        <v>5</v>
      </c>
      <c r="N1572" t="b">
        <v>1</v>
      </c>
      <c r="O1572" t="s">
        <v>6991</v>
      </c>
      <c r="P1572" t="s">
        <v>6992</v>
      </c>
      <c r="Q1572" t="s">
        <v>6993</v>
      </c>
      <c r="R1572">
        <v>2</v>
      </c>
      <c r="S1572">
        <v>2</v>
      </c>
      <c r="T1572">
        <v>111</v>
      </c>
      <c r="U1572">
        <v>1047</v>
      </c>
      <c r="V1572">
        <v>33</v>
      </c>
      <c r="W1572">
        <v>8707071</v>
      </c>
    </row>
    <row r="1573" spans="1:23" x14ac:dyDescent="0.25">
      <c r="A1573" t="s">
        <v>6994</v>
      </c>
      <c r="B1573" s="1">
        <v>43088</v>
      </c>
      <c r="C1573" s="1">
        <v>43082</v>
      </c>
      <c r="D1573">
        <v>20</v>
      </c>
      <c r="E1573">
        <v>24</v>
      </c>
      <c r="F1573" t="s">
        <v>6995</v>
      </c>
      <c r="G1573">
        <v>104773</v>
      </c>
      <c r="H1573">
        <v>4056</v>
      </c>
      <c r="I1573">
        <v>46</v>
      </c>
      <c r="J1573">
        <v>292</v>
      </c>
      <c r="K1573" t="b">
        <v>0</v>
      </c>
      <c r="L1573" t="b">
        <v>0</v>
      </c>
      <c r="M1573">
        <v>1</v>
      </c>
      <c r="N1573" t="b">
        <v>1</v>
      </c>
      <c r="O1573" t="s">
        <v>6996</v>
      </c>
      <c r="P1573" t="s">
        <v>6997</v>
      </c>
      <c r="Q1573" t="s">
        <v>6998</v>
      </c>
      <c r="R1573">
        <v>5</v>
      </c>
      <c r="S1573">
        <v>6</v>
      </c>
      <c r="T1573">
        <v>4</v>
      </c>
      <c r="U1573">
        <v>23</v>
      </c>
      <c r="V1573">
        <v>19</v>
      </c>
      <c r="W1573">
        <v>720787</v>
      </c>
    </row>
    <row r="1574" spans="1:23" x14ac:dyDescent="0.25">
      <c r="A1574" t="s">
        <v>6999</v>
      </c>
      <c r="B1574" s="1">
        <v>43087</v>
      </c>
      <c r="C1574" s="1">
        <v>43083</v>
      </c>
      <c r="D1574">
        <v>7</v>
      </c>
      <c r="E1574">
        <v>22</v>
      </c>
      <c r="F1574" t="s">
        <v>3833</v>
      </c>
      <c r="G1574">
        <v>57738</v>
      </c>
      <c r="H1574">
        <v>3634</v>
      </c>
      <c r="I1574">
        <v>10</v>
      </c>
      <c r="J1574">
        <v>209</v>
      </c>
      <c r="K1574" t="b">
        <v>0</v>
      </c>
      <c r="L1574" t="b">
        <v>0</v>
      </c>
      <c r="M1574">
        <v>0</v>
      </c>
      <c r="N1574" t="b">
        <v>0</v>
      </c>
      <c r="O1574" t="s">
        <v>7000</v>
      </c>
      <c r="P1574" t="s">
        <v>7001</v>
      </c>
      <c r="Q1574" t="s">
        <v>7002</v>
      </c>
      <c r="R1574">
        <v>2</v>
      </c>
      <c r="S1574">
        <v>4</v>
      </c>
      <c r="T1574">
        <v>91</v>
      </c>
      <c r="U1574">
        <v>350</v>
      </c>
      <c r="V1574">
        <v>30</v>
      </c>
      <c r="W1574">
        <v>2060009</v>
      </c>
    </row>
    <row r="1575" spans="1:23" x14ac:dyDescent="0.25">
      <c r="A1575" t="s">
        <v>7003</v>
      </c>
      <c r="B1575" s="1">
        <v>43088</v>
      </c>
      <c r="C1575" s="1">
        <v>43083</v>
      </c>
      <c r="D1575">
        <v>14</v>
      </c>
      <c r="E1575">
        <v>24</v>
      </c>
      <c r="F1575" t="s">
        <v>7004</v>
      </c>
      <c r="G1575">
        <v>15066</v>
      </c>
      <c r="H1575">
        <v>526</v>
      </c>
      <c r="I1575">
        <v>61</v>
      </c>
      <c r="J1575">
        <v>338</v>
      </c>
      <c r="K1575" t="b">
        <v>0</v>
      </c>
      <c r="L1575" t="b">
        <v>0</v>
      </c>
      <c r="M1575">
        <v>2</v>
      </c>
      <c r="N1575" t="b">
        <v>1</v>
      </c>
      <c r="O1575" t="s">
        <v>7005</v>
      </c>
      <c r="P1575" t="s">
        <v>7006</v>
      </c>
      <c r="Q1575" t="s">
        <v>7007</v>
      </c>
      <c r="R1575">
        <v>5</v>
      </c>
      <c r="S1575">
        <v>5</v>
      </c>
      <c r="T1575">
        <v>42</v>
      </c>
      <c r="U1575">
        <v>60</v>
      </c>
      <c r="V1575">
        <v>4</v>
      </c>
      <c r="W1575">
        <v>344968</v>
      </c>
    </row>
    <row r="1576" spans="1:23" x14ac:dyDescent="0.25">
      <c r="A1576" t="s">
        <v>7008</v>
      </c>
      <c r="B1576" s="1">
        <v>43086</v>
      </c>
      <c r="C1576" s="1">
        <v>43083</v>
      </c>
      <c r="D1576">
        <v>7</v>
      </c>
      <c r="E1576">
        <v>17</v>
      </c>
      <c r="F1576" t="s">
        <v>74</v>
      </c>
      <c r="G1576">
        <v>101289</v>
      </c>
      <c r="H1576">
        <v>1767</v>
      </c>
      <c r="I1576">
        <v>33</v>
      </c>
      <c r="J1576">
        <v>224</v>
      </c>
      <c r="K1576" t="b">
        <v>0</v>
      </c>
      <c r="L1576" t="b">
        <v>0</v>
      </c>
      <c r="M1576">
        <v>9</v>
      </c>
      <c r="N1576" t="b">
        <v>1</v>
      </c>
      <c r="O1576" t="s">
        <v>7009</v>
      </c>
      <c r="P1576" t="s">
        <v>7010</v>
      </c>
      <c r="Q1576" t="s">
        <v>7011</v>
      </c>
      <c r="R1576">
        <v>3</v>
      </c>
      <c r="S1576">
        <v>3</v>
      </c>
      <c r="T1576">
        <v>488</v>
      </c>
      <c r="U1576">
        <v>1642</v>
      </c>
      <c r="V1576">
        <v>38</v>
      </c>
      <c r="W1576">
        <v>3212413</v>
      </c>
    </row>
    <row r="1577" spans="1:23" x14ac:dyDescent="0.25">
      <c r="A1577" t="s">
        <v>7012</v>
      </c>
      <c r="B1577" s="1">
        <v>43088</v>
      </c>
      <c r="C1577" s="1">
        <v>43082</v>
      </c>
      <c r="D1577">
        <v>20</v>
      </c>
      <c r="E1577">
        <v>24</v>
      </c>
      <c r="F1577" t="s">
        <v>7013</v>
      </c>
      <c r="G1577">
        <v>28679</v>
      </c>
      <c r="H1577">
        <v>2537</v>
      </c>
      <c r="I1577">
        <v>6</v>
      </c>
      <c r="J1577">
        <v>192</v>
      </c>
      <c r="K1577" t="b">
        <v>0</v>
      </c>
      <c r="L1577" t="b">
        <v>0</v>
      </c>
      <c r="M1577">
        <v>3</v>
      </c>
      <c r="N1577" t="b">
        <v>1</v>
      </c>
      <c r="O1577" t="s">
        <v>7014</v>
      </c>
      <c r="P1577" t="s">
        <v>7015</v>
      </c>
      <c r="Q1577" t="s">
        <v>7016</v>
      </c>
      <c r="R1577">
        <v>5</v>
      </c>
      <c r="S1577">
        <v>6</v>
      </c>
      <c r="T1577">
        <v>488</v>
      </c>
      <c r="U1577">
        <v>1300</v>
      </c>
      <c r="V1577">
        <v>22</v>
      </c>
      <c r="W1577">
        <v>2970837</v>
      </c>
    </row>
    <row r="1578" spans="1:23" x14ac:dyDescent="0.25">
      <c r="A1578" t="s">
        <v>7017</v>
      </c>
      <c r="B1578" s="1">
        <v>43084</v>
      </c>
      <c r="C1578" s="1">
        <v>43082</v>
      </c>
      <c r="D1578">
        <v>19</v>
      </c>
      <c r="E1578">
        <v>22</v>
      </c>
      <c r="F1578" t="s">
        <v>966</v>
      </c>
      <c r="G1578">
        <v>172224</v>
      </c>
      <c r="H1578">
        <v>15507</v>
      </c>
      <c r="I1578">
        <v>74</v>
      </c>
      <c r="J1578">
        <v>629</v>
      </c>
      <c r="K1578" t="b">
        <v>0</v>
      </c>
      <c r="L1578" t="b">
        <v>0</v>
      </c>
      <c r="M1578">
        <v>7</v>
      </c>
      <c r="N1578" t="b">
        <v>1</v>
      </c>
      <c r="O1578" t="s">
        <v>7018</v>
      </c>
      <c r="P1578" t="s">
        <v>7019</v>
      </c>
      <c r="Q1578" t="s">
        <v>7020</v>
      </c>
      <c r="R1578">
        <v>1</v>
      </c>
      <c r="S1578">
        <v>2</v>
      </c>
      <c r="T1578">
        <v>38</v>
      </c>
      <c r="U1578">
        <v>166</v>
      </c>
      <c r="V1578">
        <v>14</v>
      </c>
      <c r="W1578">
        <v>1197970</v>
      </c>
    </row>
    <row r="1579" spans="1:23" x14ac:dyDescent="0.25">
      <c r="A1579" t="s">
        <v>7021</v>
      </c>
      <c r="B1579" s="1">
        <v>43086</v>
      </c>
      <c r="C1579" s="1">
        <v>43082</v>
      </c>
      <c r="D1579">
        <v>15</v>
      </c>
      <c r="E1579">
        <v>26</v>
      </c>
      <c r="F1579" t="s">
        <v>1226</v>
      </c>
      <c r="G1579">
        <v>41254</v>
      </c>
      <c r="H1579">
        <v>604</v>
      </c>
      <c r="I1579">
        <v>86</v>
      </c>
      <c r="J1579">
        <v>96</v>
      </c>
      <c r="K1579" t="b">
        <v>0</v>
      </c>
      <c r="L1579" t="b">
        <v>0</v>
      </c>
      <c r="M1579">
        <v>2</v>
      </c>
      <c r="N1579" t="b">
        <v>1</v>
      </c>
      <c r="O1579" t="s">
        <v>7022</v>
      </c>
      <c r="P1579" t="s">
        <v>7023</v>
      </c>
      <c r="Q1579" t="s">
        <v>7024</v>
      </c>
      <c r="R1579">
        <v>3</v>
      </c>
      <c r="S1579">
        <v>4</v>
      </c>
      <c r="T1579">
        <v>183</v>
      </c>
      <c r="U1579">
        <v>697</v>
      </c>
      <c r="V1579">
        <v>37</v>
      </c>
      <c r="W1579">
        <v>689083</v>
      </c>
    </row>
    <row r="1580" spans="1:23" x14ac:dyDescent="0.25">
      <c r="A1580" t="s">
        <v>7025</v>
      </c>
      <c r="B1580" s="1">
        <v>43084</v>
      </c>
      <c r="C1580" s="1">
        <v>43081</v>
      </c>
      <c r="D1580">
        <v>16</v>
      </c>
      <c r="E1580">
        <v>10</v>
      </c>
      <c r="F1580" t="s">
        <v>1520</v>
      </c>
      <c r="G1580">
        <v>1092539</v>
      </c>
      <c r="H1580">
        <v>27133</v>
      </c>
      <c r="I1580">
        <v>2189</v>
      </c>
      <c r="J1580">
        <v>2106</v>
      </c>
      <c r="K1580" t="b">
        <v>0</v>
      </c>
      <c r="L1580" t="b">
        <v>0</v>
      </c>
      <c r="M1580">
        <v>3</v>
      </c>
      <c r="N1580" t="b">
        <v>1</v>
      </c>
      <c r="O1580" t="s">
        <v>7026</v>
      </c>
      <c r="P1580" t="s">
        <v>7027</v>
      </c>
      <c r="Q1580" t="s">
        <v>7028</v>
      </c>
      <c r="R1580">
        <v>1</v>
      </c>
      <c r="S1580">
        <v>3</v>
      </c>
      <c r="T1580">
        <v>45</v>
      </c>
      <c r="U1580">
        <v>96</v>
      </c>
      <c r="V1580">
        <v>9</v>
      </c>
      <c r="W1580">
        <v>4551034</v>
      </c>
    </row>
    <row r="1581" spans="1:23" x14ac:dyDescent="0.25">
      <c r="A1581" t="s">
        <v>7029</v>
      </c>
      <c r="B1581" s="1">
        <v>43088</v>
      </c>
      <c r="C1581" s="1">
        <v>43081</v>
      </c>
      <c r="D1581">
        <v>20</v>
      </c>
      <c r="E1581">
        <v>23</v>
      </c>
      <c r="F1581" t="s">
        <v>899</v>
      </c>
      <c r="G1581">
        <v>817094</v>
      </c>
      <c r="H1581">
        <v>854</v>
      </c>
      <c r="I1581">
        <v>31</v>
      </c>
      <c r="J1581">
        <v>139</v>
      </c>
      <c r="K1581" t="b">
        <v>0</v>
      </c>
      <c r="L1581" t="b">
        <v>0</v>
      </c>
      <c r="M1581">
        <v>0</v>
      </c>
      <c r="N1581" t="b">
        <v>0</v>
      </c>
      <c r="O1581" t="s">
        <v>7030</v>
      </c>
      <c r="P1581" t="s">
        <v>901</v>
      </c>
      <c r="Q1581" t="s">
        <v>902</v>
      </c>
      <c r="R1581">
        <v>5</v>
      </c>
      <c r="S1581">
        <v>7</v>
      </c>
      <c r="T1581">
        <v>158</v>
      </c>
      <c r="U1581">
        <v>223</v>
      </c>
      <c r="V1581">
        <v>3</v>
      </c>
      <c r="W1581">
        <v>100966</v>
      </c>
    </row>
    <row r="1582" spans="1:23" x14ac:dyDescent="0.25">
      <c r="A1582" t="s">
        <v>7031</v>
      </c>
      <c r="B1582" s="1">
        <v>43088</v>
      </c>
      <c r="C1582" s="1">
        <v>43082</v>
      </c>
      <c r="D1582">
        <v>17</v>
      </c>
      <c r="E1582">
        <v>26</v>
      </c>
      <c r="F1582" t="s">
        <v>6274</v>
      </c>
      <c r="G1582">
        <v>65631</v>
      </c>
      <c r="H1582">
        <v>4197</v>
      </c>
      <c r="I1582">
        <v>96</v>
      </c>
      <c r="J1582">
        <v>170</v>
      </c>
      <c r="K1582" t="b">
        <v>0</v>
      </c>
      <c r="L1582" t="b">
        <v>0</v>
      </c>
      <c r="M1582">
        <v>4</v>
      </c>
      <c r="N1582" t="b">
        <v>1</v>
      </c>
      <c r="O1582" t="s">
        <v>7032</v>
      </c>
      <c r="P1582" t="s">
        <v>7033</v>
      </c>
      <c r="Q1582" t="s">
        <v>7034</v>
      </c>
      <c r="R1582">
        <v>5</v>
      </c>
      <c r="S1582">
        <v>6</v>
      </c>
      <c r="T1582">
        <v>139</v>
      </c>
      <c r="U1582">
        <v>216</v>
      </c>
      <c r="V1582">
        <v>13</v>
      </c>
      <c r="W1582">
        <v>1838832</v>
      </c>
    </row>
    <row r="1583" spans="1:23" x14ac:dyDescent="0.25">
      <c r="A1583" t="s">
        <v>7035</v>
      </c>
      <c r="B1583" s="1">
        <v>43086</v>
      </c>
      <c r="C1583" s="1">
        <v>43082</v>
      </c>
      <c r="D1583">
        <v>20</v>
      </c>
      <c r="E1583">
        <v>23</v>
      </c>
      <c r="F1583" t="s">
        <v>3771</v>
      </c>
      <c r="G1583">
        <v>23727</v>
      </c>
      <c r="H1583">
        <v>2792</v>
      </c>
      <c r="I1583">
        <v>28</v>
      </c>
      <c r="J1583">
        <v>201</v>
      </c>
      <c r="K1583" t="b">
        <v>0</v>
      </c>
      <c r="L1583" t="b">
        <v>0</v>
      </c>
      <c r="M1583">
        <v>2</v>
      </c>
      <c r="N1583" t="b">
        <v>1</v>
      </c>
      <c r="O1583" t="s">
        <v>7036</v>
      </c>
      <c r="P1583" t="s">
        <v>7037</v>
      </c>
      <c r="Q1583" t="s">
        <v>7038</v>
      </c>
      <c r="R1583">
        <v>3</v>
      </c>
      <c r="S1583">
        <v>4</v>
      </c>
      <c r="T1583">
        <v>65</v>
      </c>
      <c r="U1583">
        <v>236</v>
      </c>
      <c r="V1583">
        <v>27</v>
      </c>
      <c r="W1583">
        <v>882394</v>
      </c>
    </row>
    <row r="1584" spans="1:23" x14ac:dyDescent="0.25">
      <c r="A1584" t="s">
        <v>7039</v>
      </c>
      <c r="B1584" s="1">
        <v>43088</v>
      </c>
      <c r="C1584" s="1">
        <v>43083</v>
      </c>
      <c r="D1584">
        <v>14</v>
      </c>
      <c r="E1584">
        <v>22</v>
      </c>
      <c r="F1584" t="s">
        <v>7040</v>
      </c>
      <c r="G1584">
        <v>55318</v>
      </c>
      <c r="H1584">
        <v>1533</v>
      </c>
      <c r="I1584">
        <v>16</v>
      </c>
      <c r="J1584">
        <v>80</v>
      </c>
      <c r="K1584" t="b">
        <v>0</v>
      </c>
      <c r="L1584" t="b">
        <v>0</v>
      </c>
      <c r="M1584">
        <v>0</v>
      </c>
      <c r="N1584" t="b">
        <v>0</v>
      </c>
      <c r="O1584" t="s">
        <v>7041</v>
      </c>
      <c r="P1584" t="s">
        <v>236</v>
      </c>
      <c r="Q1584" t="s">
        <v>7042</v>
      </c>
      <c r="R1584">
        <v>5</v>
      </c>
      <c r="S1584">
        <v>5</v>
      </c>
      <c r="T1584">
        <v>0</v>
      </c>
      <c r="U1584">
        <v>0</v>
      </c>
      <c r="V1584">
        <v>0</v>
      </c>
      <c r="W1584">
        <v>31</v>
      </c>
    </row>
    <row r="1585" spans="1:23" x14ac:dyDescent="0.25">
      <c r="A1585" t="s">
        <v>7043</v>
      </c>
      <c r="B1585" s="1">
        <v>43084</v>
      </c>
      <c r="C1585" s="1">
        <v>43082</v>
      </c>
      <c r="D1585">
        <v>2</v>
      </c>
      <c r="E1585">
        <v>26</v>
      </c>
      <c r="F1585" t="s">
        <v>422</v>
      </c>
      <c r="G1585">
        <v>444366</v>
      </c>
      <c r="H1585">
        <v>24962</v>
      </c>
      <c r="I1585">
        <v>445</v>
      </c>
      <c r="J1585">
        <v>2074</v>
      </c>
      <c r="K1585" t="b">
        <v>0</v>
      </c>
      <c r="L1585" t="b">
        <v>0</v>
      </c>
      <c r="M1585">
        <v>2</v>
      </c>
      <c r="N1585" t="b">
        <v>1</v>
      </c>
      <c r="O1585" t="s">
        <v>7044</v>
      </c>
      <c r="P1585" t="s">
        <v>7045</v>
      </c>
      <c r="Q1585" t="s">
        <v>7046</v>
      </c>
      <c r="R1585">
        <v>1</v>
      </c>
      <c r="S1585">
        <v>2</v>
      </c>
      <c r="T1585">
        <v>164</v>
      </c>
      <c r="U1585">
        <v>415</v>
      </c>
      <c r="V1585">
        <v>8</v>
      </c>
      <c r="W1585">
        <v>1449988</v>
      </c>
    </row>
    <row r="1586" spans="1:23" x14ac:dyDescent="0.25">
      <c r="A1586" t="s">
        <v>7047</v>
      </c>
      <c r="B1586" s="1">
        <v>43087</v>
      </c>
      <c r="C1586" s="1">
        <v>43083</v>
      </c>
      <c r="D1586">
        <v>3</v>
      </c>
      <c r="E1586">
        <v>17</v>
      </c>
      <c r="F1586" t="s">
        <v>7048</v>
      </c>
      <c r="G1586">
        <v>12591</v>
      </c>
      <c r="H1586">
        <v>57</v>
      </c>
      <c r="I1586">
        <v>4</v>
      </c>
      <c r="J1586">
        <v>8</v>
      </c>
      <c r="K1586" t="b">
        <v>0</v>
      </c>
      <c r="L1586" t="b">
        <v>0</v>
      </c>
      <c r="M1586">
        <v>2</v>
      </c>
      <c r="N1586" t="b">
        <v>1</v>
      </c>
      <c r="O1586" t="s">
        <v>7049</v>
      </c>
      <c r="P1586" t="s">
        <v>7050</v>
      </c>
      <c r="Q1586" t="s">
        <v>7051</v>
      </c>
      <c r="R1586">
        <v>4</v>
      </c>
      <c r="S1586">
        <v>4</v>
      </c>
      <c r="T1586">
        <v>53</v>
      </c>
      <c r="U1586">
        <v>73</v>
      </c>
      <c r="V1586">
        <v>10</v>
      </c>
      <c r="W1586">
        <v>141085</v>
      </c>
    </row>
    <row r="1587" spans="1:23" x14ac:dyDescent="0.25">
      <c r="A1587" t="s">
        <v>7052</v>
      </c>
      <c r="B1587" s="1">
        <v>43087</v>
      </c>
      <c r="C1587" s="1">
        <v>43082</v>
      </c>
      <c r="D1587">
        <v>17</v>
      </c>
      <c r="E1587">
        <v>24</v>
      </c>
      <c r="F1587" t="s">
        <v>2353</v>
      </c>
      <c r="G1587">
        <v>43221</v>
      </c>
      <c r="H1587">
        <v>1129</v>
      </c>
      <c r="I1587">
        <v>13</v>
      </c>
      <c r="J1587">
        <v>274</v>
      </c>
      <c r="K1587" t="b">
        <v>0</v>
      </c>
      <c r="L1587" t="b">
        <v>0</v>
      </c>
      <c r="M1587">
        <v>3</v>
      </c>
      <c r="N1587" t="b">
        <v>1</v>
      </c>
      <c r="O1587" t="s">
        <v>7053</v>
      </c>
      <c r="P1587" t="s">
        <v>7054</v>
      </c>
      <c r="Q1587" t="s">
        <v>7055</v>
      </c>
      <c r="R1587">
        <v>4</v>
      </c>
      <c r="S1587">
        <v>5</v>
      </c>
      <c r="T1587">
        <v>183</v>
      </c>
      <c r="U1587">
        <v>832</v>
      </c>
      <c r="V1587">
        <v>39</v>
      </c>
      <c r="W1587">
        <v>1006866</v>
      </c>
    </row>
    <row r="1588" spans="1:23" x14ac:dyDescent="0.25">
      <c r="A1588" t="s">
        <v>7056</v>
      </c>
      <c r="B1588" s="1">
        <v>43086</v>
      </c>
      <c r="C1588" s="1">
        <v>43081</v>
      </c>
      <c r="D1588">
        <v>20</v>
      </c>
      <c r="E1588">
        <v>24</v>
      </c>
      <c r="F1588" t="s">
        <v>5732</v>
      </c>
      <c r="G1588">
        <v>13164</v>
      </c>
      <c r="H1588">
        <v>91</v>
      </c>
      <c r="I1588">
        <v>4</v>
      </c>
      <c r="J1588">
        <v>0</v>
      </c>
      <c r="K1588" t="b">
        <v>0</v>
      </c>
      <c r="L1588" t="b">
        <v>0</v>
      </c>
      <c r="M1588">
        <v>1</v>
      </c>
      <c r="N1588" t="b">
        <v>1</v>
      </c>
      <c r="O1588" t="s">
        <v>7057</v>
      </c>
      <c r="P1588" t="s">
        <v>7058</v>
      </c>
      <c r="Q1588" t="s">
        <v>7059</v>
      </c>
      <c r="R1588">
        <v>3</v>
      </c>
      <c r="S1588">
        <v>5</v>
      </c>
      <c r="T1588">
        <v>10</v>
      </c>
      <c r="U1588">
        <v>34</v>
      </c>
      <c r="V1588">
        <v>6</v>
      </c>
      <c r="W1588">
        <v>0</v>
      </c>
    </row>
    <row r="1589" spans="1:23" x14ac:dyDescent="0.25">
      <c r="A1589" t="s">
        <v>7060</v>
      </c>
      <c r="B1589" s="1">
        <v>43085</v>
      </c>
      <c r="C1589" s="1">
        <v>43082</v>
      </c>
      <c r="D1589">
        <v>16</v>
      </c>
      <c r="E1589">
        <v>22</v>
      </c>
      <c r="F1589" t="s">
        <v>7061</v>
      </c>
      <c r="G1589">
        <v>28804</v>
      </c>
      <c r="H1589">
        <v>3367</v>
      </c>
      <c r="I1589">
        <v>29</v>
      </c>
      <c r="J1589">
        <v>262</v>
      </c>
      <c r="K1589" t="b">
        <v>0</v>
      </c>
      <c r="L1589" t="b">
        <v>0</v>
      </c>
      <c r="M1589">
        <v>6</v>
      </c>
      <c r="N1589" t="b">
        <v>1</v>
      </c>
      <c r="O1589" t="s">
        <v>7062</v>
      </c>
      <c r="P1589" t="s">
        <v>7063</v>
      </c>
      <c r="Q1589" t="s">
        <v>7064</v>
      </c>
      <c r="R1589">
        <v>2</v>
      </c>
      <c r="S1589">
        <v>3</v>
      </c>
      <c r="T1589">
        <v>110</v>
      </c>
      <c r="U1589">
        <v>342</v>
      </c>
      <c r="V1589">
        <v>23</v>
      </c>
      <c r="W1589">
        <v>432927</v>
      </c>
    </row>
    <row r="1590" spans="1:23" x14ac:dyDescent="0.25">
      <c r="A1590" t="s">
        <v>7065</v>
      </c>
      <c r="B1590" s="1">
        <v>43086</v>
      </c>
      <c r="C1590" s="1">
        <v>43082</v>
      </c>
      <c r="D1590">
        <v>3</v>
      </c>
      <c r="E1590">
        <v>25</v>
      </c>
      <c r="F1590" t="s">
        <v>7066</v>
      </c>
      <c r="G1590">
        <v>1106</v>
      </c>
      <c r="H1590">
        <v>39</v>
      </c>
      <c r="I1590">
        <v>12</v>
      </c>
      <c r="J1590">
        <v>17</v>
      </c>
      <c r="K1590" t="b">
        <v>0</v>
      </c>
      <c r="L1590" t="b">
        <v>0</v>
      </c>
      <c r="M1590">
        <v>1</v>
      </c>
      <c r="N1590" t="b">
        <v>1</v>
      </c>
      <c r="O1590" t="s">
        <v>7067</v>
      </c>
      <c r="P1590" t="s">
        <v>7068</v>
      </c>
      <c r="Q1590" t="s">
        <v>7069</v>
      </c>
      <c r="R1590">
        <v>3</v>
      </c>
      <c r="S1590">
        <v>4</v>
      </c>
      <c r="T1590">
        <v>53</v>
      </c>
      <c r="U1590">
        <v>84</v>
      </c>
      <c r="V1590">
        <v>13</v>
      </c>
      <c r="W1590">
        <v>63781</v>
      </c>
    </row>
    <row r="1591" spans="1:23" x14ac:dyDescent="0.25">
      <c r="A1591" t="s">
        <v>7070</v>
      </c>
      <c r="B1591" s="1">
        <v>43084</v>
      </c>
      <c r="C1591" s="1">
        <v>43079</v>
      </c>
      <c r="D1591">
        <v>21</v>
      </c>
      <c r="E1591">
        <v>24</v>
      </c>
      <c r="F1591" t="s">
        <v>7071</v>
      </c>
      <c r="G1591">
        <v>61977</v>
      </c>
      <c r="H1591">
        <v>545</v>
      </c>
      <c r="I1591">
        <v>3</v>
      </c>
      <c r="J1591">
        <v>50</v>
      </c>
      <c r="K1591" t="b">
        <v>0</v>
      </c>
      <c r="L1591" t="b">
        <v>0</v>
      </c>
      <c r="M1591">
        <v>8</v>
      </c>
      <c r="N1591" t="b">
        <v>1</v>
      </c>
      <c r="O1591" t="s">
        <v>7072</v>
      </c>
      <c r="P1591" t="s">
        <v>7073</v>
      </c>
      <c r="Q1591" t="s">
        <v>7074</v>
      </c>
      <c r="R1591">
        <v>1</v>
      </c>
      <c r="S1591">
        <v>5</v>
      </c>
      <c r="T1591">
        <v>35</v>
      </c>
      <c r="U1591">
        <v>179</v>
      </c>
      <c r="V1591">
        <v>38</v>
      </c>
      <c r="W1591">
        <v>1458519</v>
      </c>
    </row>
    <row r="1592" spans="1:23" x14ac:dyDescent="0.25">
      <c r="A1592" t="s">
        <v>7075</v>
      </c>
      <c r="B1592" s="1">
        <v>43091</v>
      </c>
      <c r="C1592" s="1">
        <v>43084</v>
      </c>
      <c r="D1592">
        <v>8</v>
      </c>
      <c r="E1592">
        <v>10</v>
      </c>
      <c r="F1592" t="s">
        <v>372</v>
      </c>
      <c r="G1592">
        <v>27350528</v>
      </c>
      <c r="H1592">
        <v>1025895</v>
      </c>
      <c r="I1592">
        <v>17572</v>
      </c>
      <c r="J1592">
        <v>40899</v>
      </c>
      <c r="K1592" t="b">
        <v>0</v>
      </c>
      <c r="L1592" t="b">
        <v>0</v>
      </c>
      <c r="M1592">
        <v>1</v>
      </c>
      <c r="N1592" t="b">
        <v>1</v>
      </c>
      <c r="O1592" t="s">
        <v>7076</v>
      </c>
      <c r="P1592" t="s">
        <v>374</v>
      </c>
      <c r="Q1592" t="s">
        <v>7077</v>
      </c>
      <c r="R1592">
        <v>7</v>
      </c>
      <c r="S1592">
        <v>7</v>
      </c>
      <c r="T1592">
        <v>126</v>
      </c>
      <c r="U1592">
        <v>351</v>
      </c>
      <c r="V1592">
        <v>10</v>
      </c>
      <c r="W1592">
        <v>28676937</v>
      </c>
    </row>
    <row r="1593" spans="1:23" x14ac:dyDescent="0.25">
      <c r="A1593" t="s">
        <v>7078</v>
      </c>
      <c r="B1593" s="1">
        <v>43091</v>
      </c>
      <c r="C1593" s="1">
        <v>43084</v>
      </c>
      <c r="D1593">
        <v>16</v>
      </c>
      <c r="E1593">
        <v>28</v>
      </c>
      <c r="F1593" t="s">
        <v>7079</v>
      </c>
      <c r="G1593">
        <v>1031489</v>
      </c>
      <c r="H1593">
        <v>20752</v>
      </c>
      <c r="I1593">
        <v>891</v>
      </c>
      <c r="J1593">
        <v>3099</v>
      </c>
      <c r="K1593" t="b">
        <v>0</v>
      </c>
      <c r="L1593" t="b">
        <v>0</v>
      </c>
      <c r="M1593">
        <v>0</v>
      </c>
      <c r="N1593" t="b">
        <v>0</v>
      </c>
      <c r="O1593" t="s">
        <v>7080</v>
      </c>
      <c r="P1593" t="s">
        <v>236</v>
      </c>
      <c r="Q1593" t="s">
        <v>7081</v>
      </c>
      <c r="R1593">
        <v>7</v>
      </c>
      <c r="S1593">
        <v>7</v>
      </c>
      <c r="T1593">
        <v>0</v>
      </c>
      <c r="U1593">
        <v>0</v>
      </c>
      <c r="V1593">
        <v>0</v>
      </c>
      <c r="W1593">
        <v>1659145</v>
      </c>
    </row>
    <row r="1594" spans="1:23" x14ac:dyDescent="0.25">
      <c r="A1594" t="s">
        <v>7082</v>
      </c>
      <c r="B1594" s="1">
        <v>43089</v>
      </c>
      <c r="C1594" s="1">
        <v>43084</v>
      </c>
      <c r="D1594">
        <v>2</v>
      </c>
      <c r="E1594">
        <v>23</v>
      </c>
      <c r="F1594" t="s">
        <v>530</v>
      </c>
      <c r="G1594">
        <v>2654222</v>
      </c>
      <c r="H1594">
        <v>29306</v>
      </c>
      <c r="I1594">
        <v>2643</v>
      </c>
      <c r="J1594">
        <v>3650</v>
      </c>
      <c r="K1594" t="b">
        <v>0</v>
      </c>
      <c r="L1594" t="b">
        <v>0</v>
      </c>
      <c r="M1594">
        <v>5</v>
      </c>
      <c r="N1594" t="b">
        <v>1</v>
      </c>
      <c r="O1594" t="s">
        <v>7083</v>
      </c>
      <c r="P1594" t="s">
        <v>7084</v>
      </c>
      <c r="Q1594" t="s">
        <v>7085</v>
      </c>
      <c r="R1594">
        <v>5</v>
      </c>
      <c r="S1594">
        <v>5</v>
      </c>
      <c r="T1594">
        <v>488</v>
      </c>
      <c r="U1594">
        <v>2412</v>
      </c>
      <c r="V1594">
        <v>35</v>
      </c>
      <c r="W1594">
        <v>1968678</v>
      </c>
    </row>
    <row r="1595" spans="1:23" x14ac:dyDescent="0.25">
      <c r="A1595" t="s">
        <v>7086</v>
      </c>
      <c r="B1595" s="1">
        <v>43091</v>
      </c>
      <c r="C1595" s="1">
        <v>43084</v>
      </c>
      <c r="D1595">
        <v>6</v>
      </c>
      <c r="E1595">
        <v>24</v>
      </c>
      <c r="F1595" t="s">
        <v>412</v>
      </c>
      <c r="G1595">
        <v>3810354</v>
      </c>
      <c r="H1595">
        <v>104944</v>
      </c>
      <c r="I1595">
        <v>1718</v>
      </c>
      <c r="J1595">
        <v>3230</v>
      </c>
      <c r="K1595" t="b">
        <v>0</v>
      </c>
      <c r="L1595" t="b">
        <v>0</v>
      </c>
      <c r="M1595">
        <v>0</v>
      </c>
      <c r="N1595" t="b">
        <v>0</v>
      </c>
      <c r="O1595" t="s">
        <v>7087</v>
      </c>
      <c r="P1595" t="s">
        <v>414</v>
      </c>
      <c r="Q1595" t="s">
        <v>7088</v>
      </c>
      <c r="R1595">
        <v>7</v>
      </c>
      <c r="S1595">
        <v>7</v>
      </c>
      <c r="T1595">
        <v>488</v>
      </c>
      <c r="U1595">
        <v>3040</v>
      </c>
      <c r="V1595">
        <v>26</v>
      </c>
      <c r="W1595">
        <v>13608050</v>
      </c>
    </row>
    <row r="1596" spans="1:23" x14ac:dyDescent="0.25">
      <c r="A1596" t="s">
        <v>7089</v>
      </c>
      <c r="B1596" s="1">
        <v>43091</v>
      </c>
      <c r="C1596" s="1">
        <v>43084</v>
      </c>
      <c r="D1596">
        <v>12</v>
      </c>
      <c r="E1596">
        <v>26</v>
      </c>
      <c r="F1596" t="s">
        <v>1029</v>
      </c>
      <c r="G1596">
        <v>1121109</v>
      </c>
      <c r="H1596">
        <v>72560</v>
      </c>
      <c r="I1596">
        <v>596</v>
      </c>
      <c r="J1596">
        <v>4818</v>
      </c>
      <c r="K1596" t="b">
        <v>0</v>
      </c>
      <c r="L1596" t="b">
        <v>0</v>
      </c>
      <c r="M1596">
        <v>3</v>
      </c>
      <c r="N1596" t="b">
        <v>1</v>
      </c>
      <c r="O1596" t="s">
        <v>7090</v>
      </c>
      <c r="P1596" t="s">
        <v>7091</v>
      </c>
      <c r="Q1596" t="s">
        <v>7092</v>
      </c>
      <c r="R1596">
        <v>7</v>
      </c>
      <c r="S1596">
        <v>7</v>
      </c>
      <c r="T1596">
        <v>126</v>
      </c>
      <c r="U1596">
        <v>588</v>
      </c>
      <c r="V1596">
        <v>31</v>
      </c>
      <c r="W1596">
        <v>1715948</v>
      </c>
    </row>
    <row r="1597" spans="1:23" x14ac:dyDescent="0.25">
      <c r="A1597" t="s">
        <v>7093</v>
      </c>
      <c r="B1597" s="1">
        <v>43085</v>
      </c>
      <c r="C1597" s="1">
        <v>43084</v>
      </c>
      <c r="D1597">
        <v>8</v>
      </c>
      <c r="E1597">
        <v>24</v>
      </c>
      <c r="F1597" t="s">
        <v>624</v>
      </c>
      <c r="G1597">
        <v>355917</v>
      </c>
      <c r="H1597">
        <v>7218</v>
      </c>
      <c r="I1597">
        <v>213</v>
      </c>
      <c r="J1597">
        <v>763</v>
      </c>
      <c r="K1597" t="b">
        <v>0</v>
      </c>
      <c r="L1597" t="b">
        <v>0</v>
      </c>
      <c r="M1597">
        <v>0</v>
      </c>
      <c r="N1597" t="b">
        <v>0</v>
      </c>
      <c r="O1597" t="s">
        <v>7094</v>
      </c>
      <c r="P1597" t="s">
        <v>626</v>
      </c>
      <c r="Q1597" t="s">
        <v>7095</v>
      </c>
      <c r="R1597">
        <v>1</v>
      </c>
      <c r="S1597">
        <v>1</v>
      </c>
      <c r="T1597">
        <v>488</v>
      </c>
      <c r="U1597">
        <v>3345</v>
      </c>
      <c r="V1597">
        <v>30</v>
      </c>
      <c r="W1597">
        <v>3965373</v>
      </c>
    </row>
    <row r="1598" spans="1:23" x14ac:dyDescent="0.25">
      <c r="A1598" t="s">
        <v>7096</v>
      </c>
      <c r="B1598" s="1">
        <v>43091</v>
      </c>
      <c r="C1598" s="1">
        <v>43084</v>
      </c>
      <c r="D1598">
        <v>18</v>
      </c>
      <c r="E1598">
        <v>24</v>
      </c>
      <c r="F1598" t="s">
        <v>467</v>
      </c>
      <c r="G1598">
        <v>401625</v>
      </c>
      <c r="H1598">
        <v>33943</v>
      </c>
      <c r="I1598">
        <v>1129</v>
      </c>
      <c r="J1598">
        <v>2507</v>
      </c>
      <c r="K1598" t="b">
        <v>0</v>
      </c>
      <c r="L1598" t="b">
        <v>0</v>
      </c>
      <c r="M1598">
        <v>0</v>
      </c>
      <c r="N1598" t="b">
        <v>0</v>
      </c>
      <c r="O1598" t="s">
        <v>7097</v>
      </c>
      <c r="P1598" t="s">
        <v>1947</v>
      </c>
      <c r="Q1598" t="s">
        <v>7098</v>
      </c>
      <c r="R1598">
        <v>7</v>
      </c>
      <c r="S1598">
        <v>7</v>
      </c>
      <c r="T1598">
        <v>44</v>
      </c>
      <c r="U1598">
        <v>239</v>
      </c>
      <c r="V1598">
        <v>22</v>
      </c>
      <c r="W1598">
        <v>2545188</v>
      </c>
    </row>
    <row r="1599" spans="1:23" x14ac:dyDescent="0.25">
      <c r="A1599" t="s">
        <v>7099</v>
      </c>
      <c r="B1599" s="1">
        <v>43086</v>
      </c>
      <c r="C1599" s="1">
        <v>43084</v>
      </c>
      <c r="D1599">
        <v>15</v>
      </c>
      <c r="E1599">
        <v>17</v>
      </c>
      <c r="F1599" t="s">
        <v>975</v>
      </c>
      <c r="G1599">
        <v>625807</v>
      </c>
      <c r="H1599">
        <v>5416</v>
      </c>
      <c r="I1599">
        <v>424</v>
      </c>
      <c r="J1599">
        <v>1217</v>
      </c>
      <c r="K1599" t="b">
        <v>0</v>
      </c>
      <c r="L1599" t="b">
        <v>0</v>
      </c>
      <c r="M1599">
        <v>15</v>
      </c>
      <c r="N1599" t="b">
        <v>1</v>
      </c>
      <c r="O1599" t="s">
        <v>7100</v>
      </c>
      <c r="P1599" t="s">
        <v>7101</v>
      </c>
      <c r="Q1599" t="s">
        <v>7102</v>
      </c>
      <c r="R1599">
        <v>2</v>
      </c>
      <c r="S1599">
        <v>2</v>
      </c>
      <c r="T1599">
        <v>98</v>
      </c>
      <c r="U1599">
        <v>523</v>
      </c>
      <c r="V1599">
        <v>27</v>
      </c>
      <c r="W1599">
        <v>2702088</v>
      </c>
    </row>
    <row r="1600" spans="1:23" x14ac:dyDescent="0.25">
      <c r="A1600" t="s">
        <v>7103</v>
      </c>
      <c r="B1600" s="1">
        <v>43091</v>
      </c>
      <c r="C1600" s="1">
        <v>43084</v>
      </c>
      <c r="D1600">
        <v>10</v>
      </c>
      <c r="E1600">
        <v>24</v>
      </c>
      <c r="F1600" t="s">
        <v>629</v>
      </c>
      <c r="G1600">
        <v>912295</v>
      </c>
      <c r="H1600">
        <v>10796</v>
      </c>
      <c r="I1600">
        <v>569</v>
      </c>
      <c r="J1600">
        <v>858</v>
      </c>
      <c r="K1600" t="b">
        <v>0</v>
      </c>
      <c r="L1600" t="b">
        <v>0</v>
      </c>
      <c r="M1600">
        <v>3</v>
      </c>
      <c r="N1600" t="b">
        <v>1</v>
      </c>
      <c r="O1600" t="s">
        <v>7104</v>
      </c>
      <c r="P1600" t="s">
        <v>7105</v>
      </c>
      <c r="Q1600" t="s">
        <v>7106</v>
      </c>
      <c r="R1600">
        <v>7</v>
      </c>
      <c r="S1600">
        <v>7</v>
      </c>
      <c r="T1600">
        <v>488</v>
      </c>
      <c r="U1600">
        <v>2002</v>
      </c>
      <c r="V1600">
        <v>27</v>
      </c>
      <c r="W1600">
        <v>11259007</v>
      </c>
    </row>
    <row r="1601" spans="1:23" x14ac:dyDescent="0.25">
      <c r="A1601" t="s">
        <v>7107</v>
      </c>
      <c r="B1601" s="1">
        <v>43085</v>
      </c>
      <c r="C1601" s="1">
        <v>43084</v>
      </c>
      <c r="D1601">
        <v>11</v>
      </c>
      <c r="E1601">
        <v>23</v>
      </c>
      <c r="F1601" t="s">
        <v>1039</v>
      </c>
      <c r="G1601">
        <v>279522</v>
      </c>
      <c r="H1601">
        <v>4662</v>
      </c>
      <c r="I1601">
        <v>101</v>
      </c>
      <c r="J1601">
        <v>156</v>
      </c>
      <c r="K1601" t="b">
        <v>0</v>
      </c>
      <c r="L1601" t="b">
        <v>0</v>
      </c>
      <c r="M1601">
        <v>5</v>
      </c>
      <c r="N1601" t="b">
        <v>1</v>
      </c>
      <c r="O1601" t="s">
        <v>7108</v>
      </c>
      <c r="P1601" t="s">
        <v>7109</v>
      </c>
      <c r="Q1601" t="s">
        <v>7110</v>
      </c>
      <c r="R1601">
        <v>1</v>
      </c>
      <c r="S1601">
        <v>1</v>
      </c>
      <c r="T1601">
        <v>488</v>
      </c>
      <c r="U1601">
        <v>2946</v>
      </c>
      <c r="V1601">
        <v>33</v>
      </c>
      <c r="W1601">
        <v>15769455</v>
      </c>
    </row>
    <row r="1602" spans="1:23" x14ac:dyDescent="0.25">
      <c r="A1602" t="s">
        <v>7111</v>
      </c>
      <c r="B1602" s="1">
        <v>43091</v>
      </c>
      <c r="C1602" s="1">
        <v>43083</v>
      </c>
      <c r="D1602">
        <v>20</v>
      </c>
      <c r="E1602">
        <v>24</v>
      </c>
      <c r="F1602" t="s">
        <v>1019</v>
      </c>
      <c r="G1602">
        <v>3601697</v>
      </c>
      <c r="H1602">
        <v>112597</v>
      </c>
      <c r="I1602">
        <v>4090</v>
      </c>
      <c r="J1602">
        <v>8345</v>
      </c>
      <c r="K1602" t="b">
        <v>0</v>
      </c>
      <c r="L1602" t="b">
        <v>0</v>
      </c>
      <c r="M1602">
        <v>10</v>
      </c>
      <c r="N1602" t="b">
        <v>1</v>
      </c>
      <c r="O1602" t="s">
        <v>7112</v>
      </c>
      <c r="P1602" t="s">
        <v>7113</v>
      </c>
      <c r="Q1602" t="s">
        <v>7114</v>
      </c>
      <c r="R1602">
        <v>7</v>
      </c>
      <c r="S1602">
        <v>8</v>
      </c>
      <c r="T1602">
        <v>67</v>
      </c>
      <c r="U1602">
        <v>300</v>
      </c>
      <c r="V1602">
        <v>34</v>
      </c>
      <c r="W1602">
        <v>10647755</v>
      </c>
    </row>
    <row r="1603" spans="1:23" x14ac:dyDescent="0.25">
      <c r="A1603" t="s">
        <v>7115</v>
      </c>
      <c r="B1603" s="1">
        <v>43090</v>
      </c>
      <c r="C1603" s="1">
        <v>43083</v>
      </c>
      <c r="D1603">
        <v>16</v>
      </c>
      <c r="E1603">
        <v>10</v>
      </c>
      <c r="F1603" t="s">
        <v>7116</v>
      </c>
      <c r="G1603">
        <v>1695280</v>
      </c>
      <c r="H1603">
        <v>66687</v>
      </c>
      <c r="I1603">
        <v>605</v>
      </c>
      <c r="J1603">
        <v>11415</v>
      </c>
      <c r="K1603" t="b">
        <v>0</v>
      </c>
      <c r="L1603" t="b">
        <v>0</v>
      </c>
      <c r="M1603">
        <v>0</v>
      </c>
      <c r="N1603" t="b">
        <v>0</v>
      </c>
      <c r="O1603" t="s">
        <v>7117</v>
      </c>
      <c r="P1603" t="s">
        <v>7118</v>
      </c>
      <c r="Q1603" t="s">
        <v>7119</v>
      </c>
      <c r="R1603">
        <v>6</v>
      </c>
      <c r="S1603">
        <v>7</v>
      </c>
      <c r="T1603">
        <v>171</v>
      </c>
      <c r="U1603">
        <v>570</v>
      </c>
      <c r="V1603">
        <v>13</v>
      </c>
      <c r="W1603">
        <v>1836870</v>
      </c>
    </row>
    <row r="1604" spans="1:23" x14ac:dyDescent="0.25">
      <c r="A1604" t="s">
        <v>7120</v>
      </c>
      <c r="B1604" s="1">
        <v>43091</v>
      </c>
      <c r="C1604" s="1">
        <v>43084</v>
      </c>
      <c r="D1604">
        <v>16</v>
      </c>
      <c r="E1604">
        <v>23</v>
      </c>
      <c r="F1604" t="s">
        <v>684</v>
      </c>
      <c r="G1604">
        <v>295991</v>
      </c>
      <c r="H1604">
        <v>1573</v>
      </c>
      <c r="I1604">
        <v>824</v>
      </c>
      <c r="J1604">
        <v>684</v>
      </c>
      <c r="K1604" t="b">
        <v>0</v>
      </c>
      <c r="L1604" t="b">
        <v>0</v>
      </c>
      <c r="M1604">
        <v>0</v>
      </c>
      <c r="N1604" t="b">
        <v>0</v>
      </c>
      <c r="O1604" t="s">
        <v>7121</v>
      </c>
      <c r="P1604" t="s">
        <v>7122</v>
      </c>
      <c r="Q1604" t="s">
        <v>7123</v>
      </c>
      <c r="R1604">
        <v>7</v>
      </c>
      <c r="S1604">
        <v>7</v>
      </c>
      <c r="T1604">
        <v>1</v>
      </c>
      <c r="U1604">
        <v>1</v>
      </c>
      <c r="V1604">
        <v>1</v>
      </c>
      <c r="W1604">
        <v>5600865</v>
      </c>
    </row>
    <row r="1605" spans="1:23" x14ac:dyDescent="0.25">
      <c r="A1605" t="s">
        <v>7124</v>
      </c>
      <c r="B1605" s="1">
        <v>43090</v>
      </c>
      <c r="C1605" s="1">
        <v>43083</v>
      </c>
      <c r="D1605">
        <v>22</v>
      </c>
      <c r="E1605">
        <v>25</v>
      </c>
      <c r="F1605" t="s">
        <v>4418</v>
      </c>
      <c r="G1605">
        <v>255517</v>
      </c>
      <c r="H1605">
        <v>3560</v>
      </c>
      <c r="I1605">
        <v>268</v>
      </c>
      <c r="J1605">
        <v>435</v>
      </c>
      <c r="K1605" t="b">
        <v>0</v>
      </c>
      <c r="L1605" t="b">
        <v>0</v>
      </c>
      <c r="M1605">
        <v>6</v>
      </c>
      <c r="N1605" t="b">
        <v>1</v>
      </c>
      <c r="O1605" t="s">
        <v>7125</v>
      </c>
      <c r="P1605" t="s">
        <v>7126</v>
      </c>
      <c r="Q1605" t="s">
        <v>7127</v>
      </c>
      <c r="R1605">
        <v>6</v>
      </c>
      <c r="S1605">
        <v>7</v>
      </c>
      <c r="T1605">
        <v>488</v>
      </c>
      <c r="U1605">
        <v>812</v>
      </c>
      <c r="V1605">
        <v>24</v>
      </c>
      <c r="W1605">
        <v>2081261</v>
      </c>
    </row>
    <row r="1606" spans="1:23" x14ac:dyDescent="0.25">
      <c r="A1606" t="s">
        <v>7128</v>
      </c>
      <c r="B1606" s="1">
        <v>43091</v>
      </c>
      <c r="C1606" s="1">
        <v>43084</v>
      </c>
      <c r="D1606">
        <v>8</v>
      </c>
      <c r="E1606">
        <v>10</v>
      </c>
      <c r="F1606" t="s">
        <v>3714</v>
      </c>
      <c r="G1606">
        <v>393488</v>
      </c>
      <c r="H1606">
        <v>9370</v>
      </c>
      <c r="I1606">
        <v>316</v>
      </c>
      <c r="J1606">
        <v>310</v>
      </c>
      <c r="K1606" t="b">
        <v>0</v>
      </c>
      <c r="L1606" t="b">
        <v>0</v>
      </c>
      <c r="M1606">
        <v>1</v>
      </c>
      <c r="N1606" t="b">
        <v>1</v>
      </c>
      <c r="O1606" t="s">
        <v>7129</v>
      </c>
      <c r="P1606" t="s">
        <v>7130</v>
      </c>
      <c r="Q1606" t="s">
        <v>7131</v>
      </c>
      <c r="R1606">
        <v>7</v>
      </c>
      <c r="S1606">
        <v>7</v>
      </c>
      <c r="T1606">
        <v>32</v>
      </c>
      <c r="U1606">
        <v>71</v>
      </c>
      <c r="V1606">
        <v>17</v>
      </c>
      <c r="W1606">
        <v>645657</v>
      </c>
    </row>
    <row r="1607" spans="1:23" x14ac:dyDescent="0.25">
      <c r="A1607" t="e">
        <f>-RUbNqpwOt8</f>
        <v>#NAME?</v>
      </c>
      <c r="B1607" s="1">
        <v>43088</v>
      </c>
      <c r="C1607" s="1">
        <v>43083</v>
      </c>
      <c r="D1607">
        <v>17</v>
      </c>
      <c r="E1607">
        <v>24</v>
      </c>
      <c r="F1607" t="s">
        <v>995</v>
      </c>
      <c r="G1607">
        <v>1586396</v>
      </c>
      <c r="H1607">
        <v>45690</v>
      </c>
      <c r="I1607">
        <v>2414</v>
      </c>
      <c r="J1607">
        <v>3812</v>
      </c>
      <c r="K1607" t="b">
        <v>0</v>
      </c>
      <c r="L1607" t="b">
        <v>0</v>
      </c>
      <c r="M1607">
        <v>2</v>
      </c>
      <c r="N1607" t="b">
        <v>1</v>
      </c>
      <c r="O1607" t="s">
        <v>7132</v>
      </c>
      <c r="P1607" t="s">
        <v>7133</v>
      </c>
      <c r="Q1607" s="2" t="s">
        <v>7134</v>
      </c>
      <c r="R1607">
        <v>4</v>
      </c>
      <c r="S1607">
        <v>5</v>
      </c>
      <c r="T1607">
        <v>32</v>
      </c>
      <c r="U1607">
        <v>129</v>
      </c>
      <c r="V1607">
        <v>23</v>
      </c>
      <c r="W1607">
        <v>1866109</v>
      </c>
    </row>
    <row r="1608" spans="1:23" x14ac:dyDescent="0.25">
      <c r="A1608" t="s">
        <v>7135</v>
      </c>
      <c r="B1608" s="1">
        <v>43088</v>
      </c>
      <c r="C1608" s="1">
        <v>43084</v>
      </c>
      <c r="D1608">
        <v>15</v>
      </c>
      <c r="E1608">
        <v>24</v>
      </c>
      <c r="F1608" t="s">
        <v>737</v>
      </c>
      <c r="G1608">
        <v>438167</v>
      </c>
      <c r="H1608">
        <v>4163</v>
      </c>
      <c r="I1608">
        <v>394</v>
      </c>
      <c r="J1608">
        <v>466</v>
      </c>
      <c r="K1608" t="b">
        <v>0</v>
      </c>
      <c r="L1608" t="b">
        <v>0</v>
      </c>
      <c r="M1608">
        <v>6</v>
      </c>
      <c r="N1608" t="b">
        <v>1</v>
      </c>
      <c r="O1608" t="s">
        <v>7136</v>
      </c>
      <c r="P1608" t="s">
        <v>7137</v>
      </c>
      <c r="Q1608" t="s">
        <v>7138</v>
      </c>
      <c r="R1608">
        <v>4</v>
      </c>
      <c r="S1608">
        <v>4</v>
      </c>
      <c r="T1608">
        <v>441</v>
      </c>
      <c r="U1608">
        <v>1558</v>
      </c>
      <c r="V1608">
        <v>30</v>
      </c>
      <c r="W1608">
        <v>3181914</v>
      </c>
    </row>
    <row r="1609" spans="1:23" x14ac:dyDescent="0.25">
      <c r="A1609" t="s">
        <v>7139</v>
      </c>
      <c r="B1609" s="1">
        <v>43091</v>
      </c>
      <c r="C1609" s="1">
        <v>43084</v>
      </c>
      <c r="D1609">
        <v>23</v>
      </c>
      <c r="E1609">
        <v>24</v>
      </c>
      <c r="F1609" t="s">
        <v>7140</v>
      </c>
      <c r="G1609">
        <v>299105</v>
      </c>
      <c r="H1609">
        <v>20519</v>
      </c>
      <c r="I1609">
        <v>503</v>
      </c>
      <c r="J1609">
        <v>3146</v>
      </c>
      <c r="K1609" t="b">
        <v>0</v>
      </c>
      <c r="L1609" t="b">
        <v>0</v>
      </c>
      <c r="M1609">
        <v>2</v>
      </c>
      <c r="N1609" t="b">
        <v>1</v>
      </c>
      <c r="O1609" t="s">
        <v>7141</v>
      </c>
      <c r="P1609" t="s">
        <v>7142</v>
      </c>
      <c r="Q1609" t="s">
        <v>7143</v>
      </c>
      <c r="R1609">
        <v>7</v>
      </c>
      <c r="S1609">
        <v>7</v>
      </c>
      <c r="T1609">
        <v>441</v>
      </c>
      <c r="U1609">
        <v>1238</v>
      </c>
      <c r="V1609">
        <v>44</v>
      </c>
      <c r="W1609">
        <v>560026</v>
      </c>
    </row>
    <row r="1610" spans="1:23" x14ac:dyDescent="0.25">
      <c r="A1610" t="s">
        <v>7144</v>
      </c>
      <c r="B1610" s="1">
        <v>43090</v>
      </c>
      <c r="C1610" s="1">
        <v>43084</v>
      </c>
      <c r="D1610">
        <v>18</v>
      </c>
      <c r="E1610">
        <v>10</v>
      </c>
      <c r="F1610" t="s">
        <v>7145</v>
      </c>
      <c r="G1610">
        <v>539715</v>
      </c>
      <c r="H1610">
        <v>69563</v>
      </c>
      <c r="I1610">
        <v>894</v>
      </c>
      <c r="J1610">
        <v>5904</v>
      </c>
      <c r="K1610" t="b">
        <v>0</v>
      </c>
      <c r="L1610" t="b">
        <v>0</v>
      </c>
      <c r="M1610">
        <v>4</v>
      </c>
      <c r="N1610" t="b">
        <v>1</v>
      </c>
      <c r="O1610" t="s">
        <v>7146</v>
      </c>
      <c r="P1610" t="s">
        <v>7147</v>
      </c>
      <c r="Q1610" t="s">
        <v>7148</v>
      </c>
      <c r="R1610">
        <v>6</v>
      </c>
      <c r="S1610">
        <v>6</v>
      </c>
      <c r="T1610">
        <v>171</v>
      </c>
      <c r="U1610">
        <v>265</v>
      </c>
      <c r="V1610">
        <v>7</v>
      </c>
      <c r="W1610">
        <v>356570</v>
      </c>
    </row>
    <row r="1611" spans="1:23" x14ac:dyDescent="0.25">
      <c r="A1611" t="s">
        <v>7149</v>
      </c>
      <c r="B1611" s="1">
        <v>43086</v>
      </c>
      <c r="C1611" s="1">
        <v>43084</v>
      </c>
      <c r="D1611">
        <v>16</v>
      </c>
      <c r="E1611">
        <v>26</v>
      </c>
      <c r="F1611" t="s">
        <v>139</v>
      </c>
      <c r="G1611">
        <v>100613</v>
      </c>
      <c r="H1611">
        <v>2870</v>
      </c>
      <c r="I1611">
        <v>116</v>
      </c>
      <c r="J1611">
        <v>576</v>
      </c>
      <c r="K1611" t="b">
        <v>0</v>
      </c>
      <c r="L1611" t="b">
        <v>0</v>
      </c>
      <c r="M1611">
        <v>3</v>
      </c>
      <c r="N1611" t="b">
        <v>1</v>
      </c>
      <c r="O1611" t="s">
        <v>7150</v>
      </c>
      <c r="P1611" t="s">
        <v>7151</v>
      </c>
      <c r="Q1611" t="s">
        <v>7152</v>
      </c>
      <c r="R1611">
        <v>2</v>
      </c>
      <c r="S1611">
        <v>2</v>
      </c>
      <c r="T1611">
        <v>47</v>
      </c>
      <c r="U1611">
        <v>509</v>
      </c>
      <c r="V1611">
        <v>43</v>
      </c>
      <c r="W1611">
        <v>890739</v>
      </c>
    </row>
    <row r="1612" spans="1:23" x14ac:dyDescent="0.25">
      <c r="A1612" t="s">
        <v>7153</v>
      </c>
      <c r="B1612" s="1">
        <v>43090</v>
      </c>
      <c r="C1612" s="1">
        <v>43084</v>
      </c>
      <c r="D1612">
        <v>16</v>
      </c>
      <c r="E1612">
        <v>1</v>
      </c>
      <c r="F1612" t="s">
        <v>1959</v>
      </c>
      <c r="G1612">
        <v>44879</v>
      </c>
      <c r="H1612">
        <v>1749</v>
      </c>
      <c r="I1612">
        <v>155</v>
      </c>
      <c r="J1612">
        <v>215</v>
      </c>
      <c r="K1612" t="b">
        <v>0</v>
      </c>
      <c r="L1612" t="b">
        <v>0</v>
      </c>
      <c r="M1612">
        <v>2</v>
      </c>
      <c r="N1612" t="b">
        <v>1</v>
      </c>
      <c r="O1612" t="s">
        <v>7154</v>
      </c>
      <c r="P1612" t="s">
        <v>7155</v>
      </c>
      <c r="Q1612" t="s">
        <v>7156</v>
      </c>
      <c r="R1612">
        <v>6</v>
      </c>
      <c r="S1612">
        <v>6</v>
      </c>
      <c r="T1612">
        <v>4</v>
      </c>
      <c r="U1612">
        <v>15</v>
      </c>
      <c r="V1612">
        <v>6</v>
      </c>
      <c r="W1612">
        <v>353057</v>
      </c>
    </row>
    <row r="1613" spans="1:23" x14ac:dyDescent="0.25">
      <c r="A1613" t="s">
        <v>7157</v>
      </c>
      <c r="B1613" s="1">
        <v>43090</v>
      </c>
      <c r="C1613" s="1">
        <v>43084</v>
      </c>
      <c r="D1613">
        <v>16</v>
      </c>
      <c r="E1613">
        <v>26</v>
      </c>
      <c r="F1613" t="s">
        <v>5745</v>
      </c>
      <c r="G1613">
        <v>194689</v>
      </c>
      <c r="H1613">
        <v>25001</v>
      </c>
      <c r="I1613">
        <v>103</v>
      </c>
      <c r="J1613">
        <v>1578</v>
      </c>
      <c r="K1613" t="b">
        <v>0</v>
      </c>
      <c r="L1613" t="b">
        <v>0</v>
      </c>
      <c r="M1613">
        <v>3</v>
      </c>
      <c r="N1613" t="b">
        <v>1</v>
      </c>
      <c r="O1613" t="s">
        <v>7158</v>
      </c>
      <c r="P1613" t="s">
        <v>7159</v>
      </c>
      <c r="Q1613" t="s">
        <v>7160</v>
      </c>
      <c r="R1613">
        <v>6</v>
      </c>
      <c r="S1613">
        <v>6</v>
      </c>
      <c r="T1613">
        <v>143</v>
      </c>
      <c r="U1613">
        <v>645</v>
      </c>
      <c r="V1613">
        <v>25</v>
      </c>
      <c r="W1613">
        <v>7252881</v>
      </c>
    </row>
    <row r="1614" spans="1:23" x14ac:dyDescent="0.25">
      <c r="A1614" t="s">
        <v>7161</v>
      </c>
      <c r="B1614" s="1">
        <v>43089</v>
      </c>
      <c r="C1614" s="1">
        <v>43084</v>
      </c>
      <c r="D1614">
        <v>2</v>
      </c>
      <c r="E1614">
        <v>26</v>
      </c>
      <c r="F1614" t="s">
        <v>422</v>
      </c>
      <c r="G1614">
        <v>287677</v>
      </c>
      <c r="H1614">
        <v>14261</v>
      </c>
      <c r="I1614">
        <v>536</v>
      </c>
      <c r="J1614">
        <v>1028</v>
      </c>
      <c r="K1614" t="b">
        <v>0</v>
      </c>
      <c r="L1614" t="b">
        <v>0</v>
      </c>
      <c r="M1614">
        <v>3</v>
      </c>
      <c r="N1614" t="b">
        <v>1</v>
      </c>
      <c r="O1614" t="s">
        <v>7162</v>
      </c>
      <c r="P1614" t="s">
        <v>7163</v>
      </c>
      <c r="Q1614" t="s">
        <v>7164</v>
      </c>
      <c r="R1614">
        <v>5</v>
      </c>
      <c r="S1614">
        <v>5</v>
      </c>
      <c r="T1614">
        <v>110</v>
      </c>
      <c r="U1614">
        <v>214</v>
      </c>
      <c r="V1614">
        <v>10</v>
      </c>
      <c r="W1614">
        <v>1449988</v>
      </c>
    </row>
    <row r="1615" spans="1:23" x14ac:dyDescent="0.25">
      <c r="A1615" t="s">
        <v>7165</v>
      </c>
      <c r="B1615" s="1">
        <v>43090</v>
      </c>
      <c r="C1615" s="1">
        <v>43084</v>
      </c>
      <c r="D1615">
        <v>19</v>
      </c>
      <c r="E1615">
        <v>22</v>
      </c>
      <c r="F1615" t="s">
        <v>966</v>
      </c>
      <c r="G1615">
        <v>182113</v>
      </c>
      <c r="H1615">
        <v>14843</v>
      </c>
      <c r="I1615">
        <v>81</v>
      </c>
      <c r="J1615">
        <v>576</v>
      </c>
      <c r="K1615" t="b">
        <v>0</v>
      </c>
      <c r="L1615" t="b">
        <v>0</v>
      </c>
      <c r="M1615">
        <v>4</v>
      </c>
      <c r="N1615" t="b">
        <v>1</v>
      </c>
      <c r="O1615" t="s">
        <v>7166</v>
      </c>
      <c r="P1615" t="s">
        <v>7167</v>
      </c>
      <c r="Q1615" t="s">
        <v>7168</v>
      </c>
      <c r="R1615">
        <v>6</v>
      </c>
      <c r="S1615">
        <v>6</v>
      </c>
      <c r="T1615">
        <v>110</v>
      </c>
      <c r="U1615">
        <v>272</v>
      </c>
      <c r="V1615">
        <v>16</v>
      </c>
      <c r="W1615">
        <v>1197970</v>
      </c>
    </row>
    <row r="1616" spans="1:23" x14ac:dyDescent="0.25">
      <c r="A1616" t="s">
        <v>7169</v>
      </c>
      <c r="B1616" s="1">
        <v>43090</v>
      </c>
      <c r="C1616" s="1">
        <v>43083</v>
      </c>
      <c r="D1616">
        <v>18</v>
      </c>
      <c r="E1616">
        <v>10</v>
      </c>
      <c r="F1616" t="s">
        <v>7170</v>
      </c>
      <c r="G1616">
        <v>2181296</v>
      </c>
      <c r="H1616">
        <v>69312</v>
      </c>
      <c r="I1616">
        <v>2534</v>
      </c>
      <c r="J1616">
        <v>2100</v>
      </c>
      <c r="K1616" t="b">
        <v>0</v>
      </c>
      <c r="L1616" t="b">
        <v>0</v>
      </c>
      <c r="M1616">
        <v>13</v>
      </c>
      <c r="N1616" t="b">
        <v>1</v>
      </c>
      <c r="O1616" t="s">
        <v>7171</v>
      </c>
      <c r="P1616" t="s">
        <v>7172</v>
      </c>
      <c r="Q1616" t="s">
        <v>7173</v>
      </c>
      <c r="R1616">
        <v>6</v>
      </c>
      <c r="S1616">
        <v>7</v>
      </c>
      <c r="T1616">
        <v>103</v>
      </c>
      <c r="U1616">
        <v>251</v>
      </c>
      <c r="V1616">
        <v>18</v>
      </c>
      <c r="W1616">
        <v>15730009</v>
      </c>
    </row>
    <row r="1617" spans="1:23" x14ac:dyDescent="0.25">
      <c r="A1617" t="s">
        <v>7174</v>
      </c>
      <c r="B1617" s="1">
        <v>43090</v>
      </c>
      <c r="C1617" s="1">
        <v>43084</v>
      </c>
      <c r="D1617">
        <v>16</v>
      </c>
      <c r="E1617">
        <v>24</v>
      </c>
      <c r="F1617" t="s">
        <v>609</v>
      </c>
      <c r="G1617">
        <v>94032</v>
      </c>
      <c r="H1617">
        <v>4799</v>
      </c>
      <c r="I1617">
        <v>126</v>
      </c>
      <c r="J1617">
        <v>392</v>
      </c>
      <c r="K1617" t="b">
        <v>0</v>
      </c>
      <c r="L1617" t="b">
        <v>0</v>
      </c>
      <c r="M1617">
        <v>2</v>
      </c>
      <c r="N1617" t="b">
        <v>1</v>
      </c>
      <c r="O1617" t="s">
        <v>7175</v>
      </c>
      <c r="P1617" t="s">
        <v>7176</v>
      </c>
      <c r="Q1617" t="s">
        <v>7177</v>
      </c>
      <c r="R1617">
        <v>6</v>
      </c>
      <c r="S1617">
        <v>6</v>
      </c>
      <c r="T1617">
        <v>73</v>
      </c>
      <c r="U1617">
        <v>258</v>
      </c>
      <c r="V1617">
        <v>25</v>
      </c>
      <c r="W1617">
        <v>694662</v>
      </c>
    </row>
    <row r="1618" spans="1:23" x14ac:dyDescent="0.25">
      <c r="A1618" t="s">
        <v>7178</v>
      </c>
      <c r="B1618" s="1">
        <v>43090</v>
      </c>
      <c r="C1618" s="1">
        <v>43084</v>
      </c>
      <c r="D1618">
        <v>10</v>
      </c>
      <c r="E1618">
        <v>10</v>
      </c>
      <c r="F1618" t="s">
        <v>5829</v>
      </c>
      <c r="G1618">
        <v>210114</v>
      </c>
      <c r="H1618">
        <v>5845</v>
      </c>
      <c r="I1618">
        <v>196</v>
      </c>
      <c r="J1618">
        <v>393</v>
      </c>
      <c r="K1618" t="b">
        <v>0</v>
      </c>
      <c r="L1618" t="b">
        <v>0</v>
      </c>
      <c r="M1618">
        <v>6</v>
      </c>
      <c r="N1618" t="b">
        <v>1</v>
      </c>
      <c r="O1618" t="s">
        <v>7179</v>
      </c>
      <c r="P1618" t="s">
        <v>7180</v>
      </c>
      <c r="Q1618" t="s">
        <v>7181</v>
      </c>
      <c r="R1618">
        <v>6</v>
      </c>
      <c r="S1618">
        <v>6</v>
      </c>
      <c r="T1618">
        <v>124</v>
      </c>
      <c r="U1618">
        <v>160</v>
      </c>
      <c r="V1618">
        <v>12</v>
      </c>
      <c r="W1618">
        <v>1827545</v>
      </c>
    </row>
    <row r="1619" spans="1:23" x14ac:dyDescent="0.25">
      <c r="A1619" t="s">
        <v>7182</v>
      </c>
      <c r="B1619" s="1">
        <v>43085</v>
      </c>
      <c r="C1619" s="1">
        <v>43083</v>
      </c>
      <c r="D1619">
        <v>19</v>
      </c>
      <c r="E1619">
        <v>10</v>
      </c>
      <c r="F1619" t="s">
        <v>1520</v>
      </c>
      <c r="G1619">
        <v>82972</v>
      </c>
      <c r="H1619">
        <v>3484</v>
      </c>
      <c r="I1619">
        <v>78</v>
      </c>
      <c r="J1619">
        <v>198</v>
      </c>
      <c r="K1619" t="b">
        <v>0</v>
      </c>
      <c r="L1619" t="b">
        <v>0</v>
      </c>
      <c r="M1619">
        <v>3</v>
      </c>
      <c r="N1619" t="b">
        <v>1</v>
      </c>
      <c r="O1619" t="s">
        <v>7183</v>
      </c>
      <c r="P1619" t="s">
        <v>7184</v>
      </c>
      <c r="Q1619" t="s">
        <v>7185</v>
      </c>
      <c r="R1619">
        <v>1</v>
      </c>
      <c r="S1619">
        <v>2</v>
      </c>
      <c r="T1619">
        <v>45</v>
      </c>
      <c r="U1619">
        <v>78</v>
      </c>
      <c r="V1619">
        <v>6</v>
      </c>
      <c r="W1619">
        <v>4551034</v>
      </c>
    </row>
    <row r="1620" spans="1:23" x14ac:dyDescent="0.25">
      <c r="A1620" t="s">
        <v>7186</v>
      </c>
      <c r="B1620" s="1">
        <v>43089</v>
      </c>
      <c r="C1620" s="1">
        <v>43083</v>
      </c>
      <c r="D1620">
        <v>21</v>
      </c>
      <c r="E1620">
        <v>26</v>
      </c>
      <c r="F1620" t="s">
        <v>4586</v>
      </c>
      <c r="G1620">
        <v>271779</v>
      </c>
      <c r="H1620">
        <v>14215</v>
      </c>
      <c r="I1620">
        <v>148</v>
      </c>
      <c r="J1620">
        <v>665</v>
      </c>
      <c r="K1620" t="b">
        <v>0</v>
      </c>
      <c r="L1620" t="b">
        <v>0</v>
      </c>
      <c r="M1620">
        <v>0</v>
      </c>
      <c r="N1620" t="b">
        <v>0</v>
      </c>
      <c r="O1620" t="s">
        <v>7187</v>
      </c>
      <c r="P1620" t="s">
        <v>7188</v>
      </c>
      <c r="Q1620" t="s">
        <v>7189</v>
      </c>
      <c r="R1620">
        <v>5</v>
      </c>
      <c r="S1620">
        <v>6</v>
      </c>
      <c r="T1620">
        <v>14</v>
      </c>
      <c r="U1620">
        <v>65</v>
      </c>
      <c r="V1620">
        <v>23</v>
      </c>
      <c r="W1620">
        <v>2199425</v>
      </c>
    </row>
    <row r="1621" spans="1:23" x14ac:dyDescent="0.25">
      <c r="A1621" t="s">
        <v>7190</v>
      </c>
      <c r="B1621" s="1">
        <v>43089</v>
      </c>
      <c r="C1621" s="1">
        <v>43083</v>
      </c>
      <c r="D1621">
        <v>23</v>
      </c>
      <c r="E1621">
        <v>22</v>
      </c>
      <c r="F1621" t="s">
        <v>292</v>
      </c>
      <c r="G1621">
        <v>152598</v>
      </c>
      <c r="H1621">
        <v>7530</v>
      </c>
      <c r="I1621">
        <v>113</v>
      </c>
      <c r="J1621">
        <v>481</v>
      </c>
      <c r="K1621" t="b">
        <v>0</v>
      </c>
      <c r="L1621" t="b">
        <v>0</v>
      </c>
      <c r="M1621">
        <v>2</v>
      </c>
      <c r="N1621" t="b">
        <v>1</v>
      </c>
      <c r="O1621" t="s">
        <v>7191</v>
      </c>
      <c r="P1621" t="s">
        <v>7192</v>
      </c>
      <c r="Q1621" t="s">
        <v>7193</v>
      </c>
      <c r="R1621">
        <v>5</v>
      </c>
      <c r="S1621">
        <v>6</v>
      </c>
      <c r="T1621">
        <v>14</v>
      </c>
      <c r="U1621">
        <v>37</v>
      </c>
      <c r="V1621">
        <v>5</v>
      </c>
      <c r="W1621">
        <v>3008137</v>
      </c>
    </row>
    <row r="1622" spans="1:23" x14ac:dyDescent="0.25">
      <c r="A1622" t="s">
        <v>7194</v>
      </c>
      <c r="B1622" s="1">
        <v>43089</v>
      </c>
      <c r="C1622" s="1">
        <v>43084</v>
      </c>
      <c r="D1622">
        <v>17</v>
      </c>
      <c r="E1622">
        <v>29</v>
      </c>
      <c r="F1622" t="s">
        <v>3875</v>
      </c>
      <c r="G1622">
        <v>16948</v>
      </c>
      <c r="H1622">
        <v>1248</v>
      </c>
      <c r="I1622">
        <v>17</v>
      </c>
      <c r="J1622">
        <v>46</v>
      </c>
      <c r="K1622" t="b">
        <v>0</v>
      </c>
      <c r="L1622" t="b">
        <v>0</v>
      </c>
      <c r="M1622">
        <v>3</v>
      </c>
      <c r="N1622" t="b">
        <v>1</v>
      </c>
      <c r="O1622" t="s">
        <v>7195</v>
      </c>
      <c r="P1622" t="s">
        <v>7196</v>
      </c>
      <c r="Q1622" s="2" t="s">
        <v>7197</v>
      </c>
      <c r="R1622">
        <v>5</v>
      </c>
      <c r="S1622">
        <v>5</v>
      </c>
      <c r="T1622">
        <v>33</v>
      </c>
      <c r="U1622">
        <v>109</v>
      </c>
      <c r="V1622">
        <v>30</v>
      </c>
      <c r="W1622">
        <v>833314</v>
      </c>
    </row>
    <row r="1623" spans="1:23" x14ac:dyDescent="0.25">
      <c r="A1623" t="s">
        <v>7198</v>
      </c>
      <c r="B1623" s="1">
        <v>43090</v>
      </c>
      <c r="C1623" s="1">
        <v>43084</v>
      </c>
      <c r="D1623">
        <v>5</v>
      </c>
      <c r="E1623">
        <v>10</v>
      </c>
      <c r="F1623" t="s">
        <v>7199</v>
      </c>
      <c r="G1623">
        <v>31612</v>
      </c>
      <c r="H1623">
        <v>630</v>
      </c>
      <c r="I1623">
        <v>28</v>
      </c>
      <c r="J1623">
        <v>124</v>
      </c>
      <c r="K1623" t="b">
        <v>0</v>
      </c>
      <c r="L1623" t="b">
        <v>0</v>
      </c>
      <c r="M1623">
        <v>4</v>
      </c>
      <c r="N1623" t="b">
        <v>1</v>
      </c>
      <c r="O1623" t="s">
        <v>7200</v>
      </c>
      <c r="P1623" t="s">
        <v>7201</v>
      </c>
      <c r="Q1623" t="s">
        <v>7202</v>
      </c>
      <c r="R1623">
        <v>6</v>
      </c>
      <c r="S1623">
        <v>6</v>
      </c>
      <c r="T1623">
        <v>110</v>
      </c>
      <c r="U1623">
        <v>246</v>
      </c>
      <c r="V1623">
        <v>12</v>
      </c>
      <c r="W1623">
        <v>6141</v>
      </c>
    </row>
    <row r="1624" spans="1:23" x14ac:dyDescent="0.25">
      <c r="A1624" t="s">
        <v>7203</v>
      </c>
      <c r="B1624" s="1">
        <v>43089</v>
      </c>
      <c r="C1624" s="1">
        <v>43081</v>
      </c>
      <c r="D1624">
        <v>17</v>
      </c>
      <c r="E1624">
        <v>24</v>
      </c>
      <c r="F1624" t="s">
        <v>7204</v>
      </c>
      <c r="G1624">
        <v>89923</v>
      </c>
      <c r="H1624">
        <v>1097</v>
      </c>
      <c r="I1624">
        <v>43</v>
      </c>
      <c r="J1624">
        <v>59</v>
      </c>
      <c r="K1624" t="b">
        <v>0</v>
      </c>
      <c r="L1624" t="b">
        <v>0</v>
      </c>
      <c r="M1624">
        <v>4</v>
      </c>
      <c r="N1624" t="b">
        <v>1</v>
      </c>
      <c r="O1624" t="s">
        <v>7205</v>
      </c>
      <c r="P1624" t="s">
        <v>7206</v>
      </c>
      <c r="Q1624" t="s">
        <v>7207</v>
      </c>
      <c r="R1624">
        <v>5</v>
      </c>
      <c r="S1624">
        <v>8</v>
      </c>
      <c r="T1624">
        <v>488</v>
      </c>
      <c r="U1624">
        <v>939</v>
      </c>
      <c r="V1624">
        <v>42</v>
      </c>
      <c r="W1624">
        <v>125</v>
      </c>
    </row>
    <row r="1625" spans="1:23" x14ac:dyDescent="0.25">
      <c r="A1625" t="s">
        <v>7208</v>
      </c>
      <c r="B1625" s="1">
        <v>43089</v>
      </c>
      <c r="C1625" s="1">
        <v>43083</v>
      </c>
      <c r="D1625">
        <v>6</v>
      </c>
      <c r="E1625">
        <v>24</v>
      </c>
      <c r="F1625" t="s">
        <v>5515</v>
      </c>
      <c r="G1625">
        <v>112385</v>
      </c>
      <c r="H1625">
        <v>1497</v>
      </c>
      <c r="I1625">
        <v>10</v>
      </c>
      <c r="J1625">
        <v>212</v>
      </c>
      <c r="K1625" t="b">
        <v>0</v>
      </c>
      <c r="L1625" t="b">
        <v>0</v>
      </c>
      <c r="M1625">
        <v>5</v>
      </c>
      <c r="N1625" t="b">
        <v>1</v>
      </c>
      <c r="O1625" t="s">
        <v>7209</v>
      </c>
      <c r="P1625" t="s">
        <v>7210</v>
      </c>
      <c r="Q1625" t="s">
        <v>7211</v>
      </c>
      <c r="R1625">
        <v>5</v>
      </c>
      <c r="S1625">
        <v>6</v>
      </c>
      <c r="T1625">
        <v>151</v>
      </c>
      <c r="U1625">
        <v>882</v>
      </c>
      <c r="V1625">
        <v>29</v>
      </c>
      <c r="W1625">
        <v>1012324</v>
      </c>
    </row>
    <row r="1626" spans="1:23" x14ac:dyDescent="0.25">
      <c r="A1626" t="s">
        <v>7212</v>
      </c>
      <c r="B1626" s="1">
        <v>43089</v>
      </c>
      <c r="C1626" s="1">
        <v>43084</v>
      </c>
      <c r="D1626">
        <v>5</v>
      </c>
      <c r="E1626">
        <v>10</v>
      </c>
      <c r="F1626" t="s">
        <v>2991</v>
      </c>
      <c r="G1626">
        <v>160892</v>
      </c>
      <c r="H1626">
        <v>2583</v>
      </c>
      <c r="I1626">
        <v>147</v>
      </c>
      <c r="J1626">
        <v>200</v>
      </c>
      <c r="K1626" t="b">
        <v>0</v>
      </c>
      <c r="L1626" t="b">
        <v>0</v>
      </c>
      <c r="M1626">
        <v>2</v>
      </c>
      <c r="N1626" t="b">
        <v>1</v>
      </c>
      <c r="O1626" t="s">
        <v>7213</v>
      </c>
      <c r="P1626" t="s">
        <v>7214</v>
      </c>
      <c r="Q1626" t="s">
        <v>7215</v>
      </c>
      <c r="R1626">
        <v>5</v>
      </c>
      <c r="S1626">
        <v>5</v>
      </c>
      <c r="T1626">
        <v>11</v>
      </c>
      <c r="U1626">
        <v>22</v>
      </c>
      <c r="V1626">
        <v>6</v>
      </c>
      <c r="W1626">
        <v>402523</v>
      </c>
    </row>
    <row r="1627" spans="1:23" x14ac:dyDescent="0.25">
      <c r="A1627" t="s">
        <v>7216</v>
      </c>
      <c r="B1627" s="1">
        <v>43089</v>
      </c>
      <c r="C1627" s="1">
        <v>43083</v>
      </c>
      <c r="D1627">
        <v>22</v>
      </c>
      <c r="E1627">
        <v>1</v>
      </c>
      <c r="F1627" t="s">
        <v>64</v>
      </c>
      <c r="G1627">
        <v>224115</v>
      </c>
      <c r="H1627">
        <v>8504</v>
      </c>
      <c r="I1627">
        <v>49</v>
      </c>
      <c r="J1627">
        <v>231</v>
      </c>
      <c r="K1627" t="b">
        <v>0</v>
      </c>
      <c r="L1627" t="b">
        <v>0</v>
      </c>
      <c r="M1627">
        <v>4</v>
      </c>
      <c r="N1627" t="b">
        <v>1</v>
      </c>
      <c r="O1627" t="s">
        <v>7217</v>
      </c>
      <c r="P1627" t="s">
        <v>7218</v>
      </c>
      <c r="Q1627" t="s">
        <v>7219</v>
      </c>
      <c r="R1627">
        <v>5</v>
      </c>
      <c r="S1627">
        <v>6</v>
      </c>
      <c r="T1627">
        <v>151</v>
      </c>
      <c r="U1627">
        <v>264</v>
      </c>
      <c r="V1627">
        <v>26</v>
      </c>
      <c r="W1627">
        <v>2453494</v>
      </c>
    </row>
    <row r="1628" spans="1:23" x14ac:dyDescent="0.25">
      <c r="A1628" t="s">
        <v>7220</v>
      </c>
      <c r="B1628" s="1">
        <v>43088</v>
      </c>
      <c r="C1628" s="1">
        <v>43083</v>
      </c>
      <c r="D1628">
        <v>18</v>
      </c>
      <c r="E1628">
        <v>26</v>
      </c>
      <c r="F1628" t="s">
        <v>908</v>
      </c>
      <c r="G1628">
        <v>65874</v>
      </c>
      <c r="H1628">
        <v>3209</v>
      </c>
      <c r="I1628">
        <v>32</v>
      </c>
      <c r="J1628">
        <v>120</v>
      </c>
      <c r="K1628" t="b">
        <v>0</v>
      </c>
      <c r="L1628" t="b">
        <v>0</v>
      </c>
      <c r="M1628">
        <v>5</v>
      </c>
      <c r="N1628" t="b">
        <v>1</v>
      </c>
      <c r="O1628" t="s">
        <v>7221</v>
      </c>
      <c r="P1628" t="s">
        <v>7222</v>
      </c>
      <c r="Q1628" t="s">
        <v>7223</v>
      </c>
      <c r="R1628">
        <v>4</v>
      </c>
      <c r="S1628">
        <v>5</v>
      </c>
      <c r="T1628">
        <v>110</v>
      </c>
      <c r="U1628">
        <v>364</v>
      </c>
      <c r="V1628">
        <v>38</v>
      </c>
      <c r="W1628">
        <v>1206997</v>
      </c>
    </row>
    <row r="1629" spans="1:23" x14ac:dyDescent="0.25">
      <c r="A1629" t="s">
        <v>7224</v>
      </c>
      <c r="B1629" s="1">
        <v>43088</v>
      </c>
      <c r="C1629" s="1">
        <v>43083</v>
      </c>
      <c r="D1629">
        <v>7</v>
      </c>
      <c r="E1629">
        <v>22</v>
      </c>
      <c r="F1629" t="s">
        <v>3833</v>
      </c>
      <c r="G1629">
        <v>58278</v>
      </c>
      <c r="H1629">
        <v>2182</v>
      </c>
      <c r="I1629">
        <v>35</v>
      </c>
      <c r="J1629">
        <v>105</v>
      </c>
      <c r="K1629" t="b">
        <v>0</v>
      </c>
      <c r="L1629" t="b">
        <v>0</v>
      </c>
      <c r="M1629">
        <v>3</v>
      </c>
      <c r="N1629" t="b">
        <v>1</v>
      </c>
      <c r="O1629" t="s">
        <v>7225</v>
      </c>
      <c r="P1629" t="s">
        <v>7226</v>
      </c>
      <c r="Q1629" t="s">
        <v>7227</v>
      </c>
      <c r="R1629">
        <v>3</v>
      </c>
      <c r="S1629">
        <v>5</v>
      </c>
      <c r="T1629">
        <v>91</v>
      </c>
      <c r="U1629">
        <v>258</v>
      </c>
      <c r="V1629">
        <v>16</v>
      </c>
      <c r="W1629">
        <v>2060009</v>
      </c>
    </row>
    <row r="1630" spans="1:23" x14ac:dyDescent="0.25">
      <c r="A1630" t="s">
        <v>7228</v>
      </c>
      <c r="B1630" s="1">
        <v>43088</v>
      </c>
      <c r="C1630" s="1">
        <v>43075</v>
      </c>
      <c r="D1630">
        <v>0</v>
      </c>
      <c r="E1630">
        <v>22</v>
      </c>
      <c r="F1630" t="s">
        <v>7229</v>
      </c>
      <c r="G1630">
        <v>1893</v>
      </c>
      <c r="H1630">
        <v>8</v>
      </c>
      <c r="I1630">
        <v>0</v>
      </c>
      <c r="J1630">
        <v>0</v>
      </c>
      <c r="K1630" t="b">
        <v>0</v>
      </c>
      <c r="L1630" t="b">
        <v>0</v>
      </c>
      <c r="M1630">
        <v>0</v>
      </c>
      <c r="N1630" t="b">
        <v>0</v>
      </c>
      <c r="O1630" t="s">
        <v>7230</v>
      </c>
      <c r="P1630" t="s">
        <v>236</v>
      </c>
      <c r="Q1630" t="s">
        <v>7231</v>
      </c>
      <c r="R1630">
        <v>4</v>
      </c>
      <c r="S1630">
        <v>13</v>
      </c>
      <c r="T1630">
        <v>0</v>
      </c>
      <c r="U1630">
        <v>0</v>
      </c>
      <c r="V1630">
        <v>0</v>
      </c>
      <c r="W1630">
        <v>16</v>
      </c>
    </row>
    <row r="1631" spans="1:23" x14ac:dyDescent="0.25">
      <c r="A1631" t="e">
        <f>-W6v2_0evUU</f>
        <v>#NAME?</v>
      </c>
      <c r="B1631" s="1">
        <v>43087</v>
      </c>
      <c r="C1631" s="1">
        <v>43082</v>
      </c>
      <c r="D1631">
        <v>12</v>
      </c>
      <c r="E1631">
        <v>25</v>
      </c>
      <c r="F1631" t="s">
        <v>69</v>
      </c>
      <c r="G1631">
        <v>485433</v>
      </c>
      <c r="H1631">
        <v>19128</v>
      </c>
      <c r="I1631">
        <v>1622</v>
      </c>
      <c r="J1631">
        <v>1278</v>
      </c>
      <c r="K1631" t="b">
        <v>0</v>
      </c>
      <c r="L1631" t="b">
        <v>0</v>
      </c>
      <c r="M1631">
        <v>0</v>
      </c>
      <c r="N1631" t="b">
        <v>0</v>
      </c>
      <c r="O1631" t="s">
        <v>7232</v>
      </c>
      <c r="P1631" t="s">
        <v>7233</v>
      </c>
      <c r="Q1631" t="s">
        <v>7234</v>
      </c>
      <c r="R1631">
        <v>3</v>
      </c>
      <c r="S1631">
        <v>5</v>
      </c>
      <c r="T1631">
        <v>114</v>
      </c>
      <c r="U1631">
        <v>436</v>
      </c>
      <c r="V1631">
        <v>22</v>
      </c>
      <c r="W1631">
        <v>3808198</v>
      </c>
    </row>
    <row r="1632" spans="1:23" x14ac:dyDescent="0.25">
      <c r="A1632" t="s">
        <v>7235</v>
      </c>
      <c r="B1632" s="1">
        <v>43087</v>
      </c>
      <c r="C1632" s="1">
        <v>43083</v>
      </c>
      <c r="D1632">
        <v>4</v>
      </c>
      <c r="E1632">
        <v>22</v>
      </c>
      <c r="F1632" t="s">
        <v>7236</v>
      </c>
      <c r="G1632">
        <v>34156</v>
      </c>
      <c r="H1632">
        <v>2948</v>
      </c>
      <c r="I1632">
        <v>18</v>
      </c>
      <c r="J1632">
        <v>235</v>
      </c>
      <c r="K1632" t="b">
        <v>0</v>
      </c>
      <c r="L1632" t="b">
        <v>0</v>
      </c>
      <c r="M1632">
        <v>0</v>
      </c>
      <c r="N1632" t="b">
        <v>0</v>
      </c>
      <c r="O1632" t="s">
        <v>7237</v>
      </c>
      <c r="P1632" t="s">
        <v>236</v>
      </c>
      <c r="Q1632" t="s">
        <v>7238</v>
      </c>
      <c r="R1632">
        <v>3</v>
      </c>
      <c r="S1632">
        <v>4</v>
      </c>
      <c r="T1632">
        <v>0</v>
      </c>
      <c r="U1632">
        <v>0</v>
      </c>
      <c r="V1632">
        <v>0</v>
      </c>
      <c r="W1632">
        <v>376004</v>
      </c>
    </row>
    <row r="1633" spans="1:23" x14ac:dyDescent="0.25">
      <c r="A1633" t="s">
        <v>7239</v>
      </c>
      <c r="B1633" s="1">
        <v>43087</v>
      </c>
      <c r="C1633" s="1">
        <v>43082</v>
      </c>
      <c r="D1633">
        <v>16</v>
      </c>
      <c r="E1633">
        <v>17</v>
      </c>
      <c r="F1633" t="s">
        <v>7240</v>
      </c>
      <c r="G1633">
        <v>20618</v>
      </c>
      <c r="H1633">
        <v>30</v>
      </c>
      <c r="I1633">
        <v>0</v>
      </c>
      <c r="J1633">
        <v>2</v>
      </c>
      <c r="K1633" t="b">
        <v>0</v>
      </c>
      <c r="L1633" t="b">
        <v>0</v>
      </c>
      <c r="M1633">
        <v>2</v>
      </c>
      <c r="N1633" t="b">
        <v>1</v>
      </c>
      <c r="O1633" t="s">
        <v>7241</v>
      </c>
      <c r="P1633" t="s">
        <v>7242</v>
      </c>
      <c r="Q1633" t="s">
        <v>7243</v>
      </c>
      <c r="R1633">
        <v>3</v>
      </c>
      <c r="S1633">
        <v>5</v>
      </c>
      <c r="T1633">
        <v>1</v>
      </c>
      <c r="U1633">
        <v>3</v>
      </c>
      <c r="V1633">
        <v>3</v>
      </c>
      <c r="W1633">
        <v>4460</v>
      </c>
    </row>
    <row r="1634" spans="1:23" x14ac:dyDescent="0.25">
      <c r="A1634" t="s">
        <v>7244</v>
      </c>
      <c r="B1634" s="1">
        <v>43087</v>
      </c>
      <c r="C1634" s="1">
        <v>43081</v>
      </c>
      <c r="D1634">
        <v>20</v>
      </c>
      <c r="E1634">
        <v>28</v>
      </c>
      <c r="F1634" t="s">
        <v>7245</v>
      </c>
      <c r="G1634">
        <v>11439</v>
      </c>
      <c r="H1634">
        <v>63</v>
      </c>
      <c r="I1634">
        <v>11</v>
      </c>
      <c r="J1634">
        <v>10</v>
      </c>
      <c r="K1634" t="b">
        <v>0</v>
      </c>
      <c r="L1634" t="b">
        <v>0</v>
      </c>
      <c r="M1634">
        <v>3</v>
      </c>
      <c r="N1634" t="b">
        <v>1</v>
      </c>
      <c r="O1634" t="s">
        <v>7246</v>
      </c>
      <c r="P1634" t="s">
        <v>7247</v>
      </c>
      <c r="Q1634" t="s">
        <v>7248</v>
      </c>
      <c r="R1634">
        <v>3</v>
      </c>
      <c r="S1634">
        <v>6</v>
      </c>
      <c r="T1634">
        <v>140</v>
      </c>
      <c r="U1634">
        <v>244</v>
      </c>
      <c r="V1634">
        <v>20</v>
      </c>
      <c r="W1634">
        <v>31333</v>
      </c>
    </row>
    <row r="1635" spans="1:23" x14ac:dyDescent="0.25">
      <c r="A1635" t="s">
        <v>7249</v>
      </c>
      <c r="B1635" s="1">
        <v>43087</v>
      </c>
      <c r="C1635" s="1">
        <v>43081</v>
      </c>
      <c r="D1635">
        <v>17</v>
      </c>
      <c r="E1635">
        <v>17</v>
      </c>
      <c r="F1635" t="s">
        <v>7250</v>
      </c>
      <c r="G1635">
        <v>285672</v>
      </c>
      <c r="H1635">
        <v>2370</v>
      </c>
      <c r="I1635">
        <v>521</v>
      </c>
      <c r="J1635">
        <v>2877</v>
      </c>
      <c r="K1635" t="b">
        <v>0</v>
      </c>
      <c r="L1635" t="b">
        <v>0</v>
      </c>
      <c r="M1635">
        <v>1</v>
      </c>
      <c r="N1635" t="b">
        <v>1</v>
      </c>
      <c r="O1635" t="s">
        <v>7251</v>
      </c>
      <c r="P1635" t="s">
        <v>7252</v>
      </c>
      <c r="Q1635" t="s">
        <v>7253</v>
      </c>
      <c r="R1635">
        <v>3</v>
      </c>
      <c r="S1635">
        <v>6</v>
      </c>
      <c r="T1635">
        <v>9</v>
      </c>
      <c r="U1635">
        <v>29</v>
      </c>
      <c r="V1635">
        <v>5</v>
      </c>
      <c r="W1635">
        <v>253444</v>
      </c>
    </row>
    <row r="1636" spans="1:23" x14ac:dyDescent="0.25">
      <c r="A1636" t="s">
        <v>7254</v>
      </c>
      <c r="B1636" s="1">
        <v>43087</v>
      </c>
      <c r="C1636" s="1">
        <v>43081</v>
      </c>
      <c r="D1636">
        <v>19</v>
      </c>
      <c r="E1636">
        <v>24</v>
      </c>
      <c r="F1636" t="s">
        <v>7255</v>
      </c>
      <c r="G1636">
        <v>26129</v>
      </c>
      <c r="H1636">
        <v>628</v>
      </c>
      <c r="I1636">
        <v>9</v>
      </c>
      <c r="J1636">
        <v>35</v>
      </c>
      <c r="K1636" t="b">
        <v>0</v>
      </c>
      <c r="L1636" t="b">
        <v>0</v>
      </c>
      <c r="M1636">
        <v>1</v>
      </c>
      <c r="N1636" t="b">
        <v>1</v>
      </c>
      <c r="O1636" t="s">
        <v>7256</v>
      </c>
      <c r="P1636" t="s">
        <v>7257</v>
      </c>
      <c r="Q1636" t="s">
        <v>7258</v>
      </c>
      <c r="R1636">
        <v>3</v>
      </c>
      <c r="S1636">
        <v>6</v>
      </c>
      <c r="T1636">
        <v>110</v>
      </c>
      <c r="U1636">
        <v>180</v>
      </c>
      <c r="V1636">
        <v>38</v>
      </c>
      <c r="W1636">
        <v>954360</v>
      </c>
    </row>
    <row r="1637" spans="1:23" x14ac:dyDescent="0.25">
      <c r="A1637" t="s">
        <v>7259</v>
      </c>
      <c r="B1637" s="1">
        <v>43086</v>
      </c>
      <c r="C1637" s="1">
        <v>43082</v>
      </c>
      <c r="D1637">
        <v>12</v>
      </c>
      <c r="E1637">
        <v>10</v>
      </c>
      <c r="F1637" t="s">
        <v>7260</v>
      </c>
      <c r="G1637">
        <v>5969</v>
      </c>
      <c r="H1637">
        <v>192</v>
      </c>
      <c r="I1637">
        <v>26</v>
      </c>
      <c r="J1637">
        <v>104</v>
      </c>
      <c r="K1637" t="b">
        <v>0</v>
      </c>
      <c r="L1637" t="b">
        <v>0</v>
      </c>
      <c r="M1637">
        <v>0</v>
      </c>
      <c r="N1637" t="b">
        <v>0</v>
      </c>
      <c r="O1637" t="s">
        <v>7261</v>
      </c>
      <c r="P1637" t="s">
        <v>7262</v>
      </c>
      <c r="Q1637" t="s">
        <v>7263</v>
      </c>
      <c r="R1637">
        <v>2</v>
      </c>
      <c r="S1637">
        <v>4</v>
      </c>
      <c r="T1637">
        <v>7</v>
      </c>
      <c r="U1637">
        <v>16</v>
      </c>
      <c r="V1637">
        <v>10</v>
      </c>
      <c r="W1637">
        <v>246647</v>
      </c>
    </row>
    <row r="1638" spans="1:23" x14ac:dyDescent="0.25">
      <c r="A1638" t="s">
        <v>7264</v>
      </c>
      <c r="B1638" s="1">
        <v>43086</v>
      </c>
      <c r="C1638" s="1">
        <v>43080</v>
      </c>
      <c r="D1638">
        <v>19</v>
      </c>
      <c r="E1638">
        <v>26</v>
      </c>
      <c r="F1638" t="s">
        <v>3274</v>
      </c>
      <c r="G1638">
        <v>1223851</v>
      </c>
      <c r="H1638">
        <v>130159</v>
      </c>
      <c r="I1638">
        <v>441</v>
      </c>
      <c r="J1638">
        <v>16570</v>
      </c>
      <c r="K1638" t="b">
        <v>0</v>
      </c>
      <c r="L1638" t="b">
        <v>0</v>
      </c>
      <c r="M1638">
        <v>8</v>
      </c>
      <c r="N1638" t="b">
        <v>1</v>
      </c>
      <c r="O1638" t="s">
        <v>7265</v>
      </c>
      <c r="P1638" t="s">
        <v>7266</v>
      </c>
      <c r="Q1638" t="s">
        <v>7267</v>
      </c>
      <c r="R1638">
        <v>2</v>
      </c>
      <c r="S1638">
        <v>6</v>
      </c>
      <c r="T1638">
        <v>488</v>
      </c>
      <c r="U1638">
        <v>1663</v>
      </c>
      <c r="V1638">
        <v>48</v>
      </c>
      <c r="W1638">
        <v>4232293</v>
      </c>
    </row>
    <row r="1639" spans="1:23" x14ac:dyDescent="0.25">
      <c r="A1639" t="s">
        <v>7268</v>
      </c>
      <c r="B1639" s="1">
        <v>43087</v>
      </c>
      <c r="C1639" s="1">
        <v>43082</v>
      </c>
      <c r="D1639">
        <v>17</v>
      </c>
      <c r="E1639">
        <v>24</v>
      </c>
      <c r="F1639" t="s">
        <v>7269</v>
      </c>
      <c r="G1639">
        <v>20636</v>
      </c>
      <c r="H1639">
        <v>213</v>
      </c>
      <c r="I1639">
        <v>55</v>
      </c>
      <c r="J1639">
        <v>51</v>
      </c>
      <c r="K1639" t="b">
        <v>0</v>
      </c>
      <c r="L1639" t="b">
        <v>0</v>
      </c>
      <c r="M1639">
        <v>9</v>
      </c>
      <c r="N1639" t="b">
        <v>1</v>
      </c>
      <c r="O1639" t="s">
        <v>7270</v>
      </c>
      <c r="P1639" t="s">
        <v>7271</v>
      </c>
      <c r="Q1639" t="s">
        <v>7272</v>
      </c>
      <c r="R1639">
        <v>3</v>
      </c>
      <c r="S1639">
        <v>5</v>
      </c>
      <c r="T1639">
        <v>441</v>
      </c>
      <c r="U1639">
        <v>1096</v>
      </c>
      <c r="V1639">
        <v>14</v>
      </c>
      <c r="W1639">
        <v>372061</v>
      </c>
    </row>
    <row r="1640" spans="1:23" x14ac:dyDescent="0.25">
      <c r="A1640" t="s">
        <v>7273</v>
      </c>
      <c r="B1640" s="1">
        <v>43086</v>
      </c>
      <c r="C1640" s="1">
        <v>43082</v>
      </c>
      <c r="D1640">
        <v>14</v>
      </c>
      <c r="E1640">
        <v>2</v>
      </c>
      <c r="F1640" t="s">
        <v>5117</v>
      </c>
      <c r="G1640">
        <v>28308</v>
      </c>
      <c r="H1640">
        <v>436</v>
      </c>
      <c r="I1640">
        <v>55</v>
      </c>
      <c r="J1640">
        <v>49</v>
      </c>
      <c r="K1640" t="b">
        <v>0</v>
      </c>
      <c r="L1640" t="b">
        <v>0</v>
      </c>
      <c r="M1640">
        <v>1</v>
      </c>
      <c r="N1640" t="b">
        <v>1</v>
      </c>
      <c r="O1640" t="s">
        <v>7274</v>
      </c>
      <c r="P1640" t="s">
        <v>7275</v>
      </c>
      <c r="Q1640" t="s">
        <v>7276</v>
      </c>
      <c r="R1640">
        <v>2</v>
      </c>
      <c r="S1640">
        <v>4</v>
      </c>
      <c r="T1640">
        <v>91</v>
      </c>
      <c r="U1640">
        <v>165</v>
      </c>
      <c r="V1640">
        <v>15</v>
      </c>
      <c r="W1640">
        <v>863826</v>
      </c>
    </row>
    <row r="1641" spans="1:23" x14ac:dyDescent="0.25">
      <c r="A1641" t="s">
        <v>7277</v>
      </c>
      <c r="B1641" s="1">
        <v>43086</v>
      </c>
      <c r="C1641" s="1">
        <v>43081</v>
      </c>
      <c r="D1641">
        <v>23</v>
      </c>
      <c r="E1641">
        <v>17</v>
      </c>
      <c r="F1641" t="s">
        <v>7278</v>
      </c>
      <c r="G1641">
        <v>5349</v>
      </c>
      <c r="H1641">
        <v>68</v>
      </c>
      <c r="I1641">
        <v>9</v>
      </c>
      <c r="J1641">
        <v>22</v>
      </c>
      <c r="K1641" t="b">
        <v>0</v>
      </c>
      <c r="L1641" t="b">
        <v>0</v>
      </c>
      <c r="M1641">
        <v>4</v>
      </c>
      <c r="N1641" t="b">
        <v>1</v>
      </c>
      <c r="O1641" t="s">
        <v>7279</v>
      </c>
      <c r="P1641" t="s">
        <v>7280</v>
      </c>
      <c r="Q1641" t="s">
        <v>7281</v>
      </c>
      <c r="R1641">
        <v>2</v>
      </c>
      <c r="S1641">
        <v>5</v>
      </c>
      <c r="T1641">
        <v>6</v>
      </c>
      <c r="U1641">
        <v>20</v>
      </c>
      <c r="V1641">
        <v>12</v>
      </c>
      <c r="W1641">
        <v>11596</v>
      </c>
    </row>
    <row r="1642" spans="1:23" x14ac:dyDescent="0.25">
      <c r="A1642" t="s">
        <v>7282</v>
      </c>
      <c r="B1642" s="1">
        <v>43085</v>
      </c>
      <c r="C1642" s="1">
        <v>43081</v>
      </c>
      <c r="D1642">
        <v>22</v>
      </c>
      <c r="E1642">
        <v>24</v>
      </c>
      <c r="F1642" t="s">
        <v>4003</v>
      </c>
      <c r="G1642">
        <v>1402</v>
      </c>
      <c r="H1642">
        <v>20</v>
      </c>
      <c r="I1642">
        <v>0</v>
      </c>
      <c r="J1642">
        <v>0</v>
      </c>
      <c r="K1642" t="b">
        <v>0</v>
      </c>
      <c r="L1642" t="b">
        <v>0</v>
      </c>
      <c r="M1642">
        <v>1</v>
      </c>
      <c r="N1642" t="b">
        <v>1</v>
      </c>
      <c r="O1642" t="s">
        <v>7283</v>
      </c>
      <c r="P1642" t="s">
        <v>7284</v>
      </c>
      <c r="Q1642" t="s">
        <v>7285</v>
      </c>
      <c r="R1642">
        <v>1</v>
      </c>
      <c r="S1642">
        <v>4</v>
      </c>
      <c r="T1642">
        <v>441</v>
      </c>
      <c r="U1642">
        <v>758</v>
      </c>
      <c r="V1642">
        <v>29</v>
      </c>
      <c r="W1642">
        <v>86774</v>
      </c>
    </row>
    <row r="1643" spans="1:23" x14ac:dyDescent="0.25">
      <c r="A1643" t="s">
        <v>7286</v>
      </c>
      <c r="B1643" s="1">
        <v>43085</v>
      </c>
      <c r="C1643" s="1">
        <v>39972</v>
      </c>
      <c r="D1643">
        <v>1</v>
      </c>
      <c r="E1643">
        <v>10</v>
      </c>
      <c r="F1643" t="s">
        <v>7287</v>
      </c>
      <c r="G1643">
        <v>45096</v>
      </c>
      <c r="H1643">
        <v>287</v>
      </c>
      <c r="I1643">
        <v>9</v>
      </c>
      <c r="J1643">
        <v>59</v>
      </c>
      <c r="K1643" t="b">
        <v>0</v>
      </c>
      <c r="L1643" t="b">
        <v>0</v>
      </c>
      <c r="M1643">
        <v>1</v>
      </c>
      <c r="N1643" t="b">
        <v>1</v>
      </c>
      <c r="O1643" t="s">
        <v>7288</v>
      </c>
      <c r="P1643" t="s">
        <v>7289</v>
      </c>
      <c r="Q1643" t="s">
        <v>7290</v>
      </c>
      <c r="R1643">
        <v>1</v>
      </c>
      <c r="S1643">
        <v>3113</v>
      </c>
      <c r="T1643">
        <v>8</v>
      </c>
      <c r="U1643">
        <v>24</v>
      </c>
      <c r="V1643">
        <v>11</v>
      </c>
      <c r="W1643">
        <v>1925</v>
      </c>
    </row>
    <row r="1644" spans="1:23" x14ac:dyDescent="0.25">
      <c r="A1644" t="s">
        <v>7291</v>
      </c>
      <c r="B1644" s="1">
        <v>43089</v>
      </c>
      <c r="C1644" s="1">
        <v>43085</v>
      </c>
      <c r="D1644">
        <v>14</v>
      </c>
      <c r="E1644">
        <v>1</v>
      </c>
      <c r="F1644" t="s">
        <v>7292</v>
      </c>
      <c r="G1644">
        <v>412649</v>
      </c>
      <c r="H1644">
        <v>9687</v>
      </c>
      <c r="I1644">
        <v>1207</v>
      </c>
      <c r="J1644">
        <v>1670</v>
      </c>
      <c r="K1644" t="b">
        <v>0</v>
      </c>
      <c r="L1644" t="b">
        <v>0</v>
      </c>
      <c r="M1644">
        <v>2</v>
      </c>
      <c r="N1644" t="b">
        <v>1</v>
      </c>
      <c r="O1644" t="s">
        <v>7293</v>
      </c>
      <c r="P1644" t="s">
        <v>7294</v>
      </c>
      <c r="Q1644" t="s">
        <v>7295</v>
      </c>
      <c r="R1644">
        <v>4</v>
      </c>
      <c r="S1644">
        <v>4</v>
      </c>
      <c r="T1644">
        <v>71</v>
      </c>
      <c r="U1644">
        <v>202</v>
      </c>
      <c r="V1644">
        <v>28</v>
      </c>
      <c r="W1644">
        <v>2282796</v>
      </c>
    </row>
    <row r="1645" spans="1:23" x14ac:dyDescent="0.25">
      <c r="A1645" t="s">
        <v>7296</v>
      </c>
      <c r="B1645" s="1">
        <v>43091</v>
      </c>
      <c r="C1645" s="1">
        <v>43085</v>
      </c>
      <c r="D1645">
        <v>8</v>
      </c>
      <c r="E1645">
        <v>24</v>
      </c>
      <c r="F1645" t="s">
        <v>624</v>
      </c>
      <c r="G1645">
        <v>887451</v>
      </c>
      <c r="H1645">
        <v>16114</v>
      </c>
      <c r="I1645">
        <v>2526</v>
      </c>
      <c r="J1645">
        <v>1900</v>
      </c>
      <c r="K1645" t="b">
        <v>0</v>
      </c>
      <c r="L1645" t="b">
        <v>0</v>
      </c>
      <c r="M1645">
        <v>0</v>
      </c>
      <c r="N1645" t="b">
        <v>0</v>
      </c>
      <c r="O1645" t="s">
        <v>7297</v>
      </c>
      <c r="P1645" t="s">
        <v>626</v>
      </c>
      <c r="Q1645" t="s">
        <v>7298</v>
      </c>
      <c r="R1645">
        <v>6</v>
      </c>
      <c r="S1645">
        <v>6</v>
      </c>
      <c r="T1645">
        <v>488</v>
      </c>
      <c r="U1645">
        <v>3345</v>
      </c>
      <c r="V1645">
        <v>30</v>
      </c>
      <c r="W1645">
        <v>3965373</v>
      </c>
    </row>
    <row r="1646" spans="1:23" x14ac:dyDescent="0.25">
      <c r="A1646" t="s">
        <v>7299</v>
      </c>
      <c r="B1646" s="1">
        <v>43087</v>
      </c>
      <c r="C1646" s="1">
        <v>43085</v>
      </c>
      <c r="D1646">
        <v>12</v>
      </c>
      <c r="E1646">
        <v>23</v>
      </c>
      <c r="F1646" t="s">
        <v>1039</v>
      </c>
      <c r="G1646">
        <v>448835</v>
      </c>
      <c r="H1646">
        <v>5808</v>
      </c>
      <c r="I1646">
        <v>556</v>
      </c>
      <c r="J1646">
        <v>1202</v>
      </c>
      <c r="K1646" t="b">
        <v>0</v>
      </c>
      <c r="L1646" t="b">
        <v>0</v>
      </c>
      <c r="M1646">
        <v>5</v>
      </c>
      <c r="N1646" t="b">
        <v>1</v>
      </c>
      <c r="O1646" t="s">
        <v>7300</v>
      </c>
      <c r="P1646" t="s">
        <v>7301</v>
      </c>
      <c r="Q1646" t="s">
        <v>7302</v>
      </c>
      <c r="R1646">
        <v>2</v>
      </c>
      <c r="S1646">
        <v>2</v>
      </c>
      <c r="T1646">
        <v>488</v>
      </c>
      <c r="U1646">
        <v>2816</v>
      </c>
      <c r="V1646">
        <v>33</v>
      </c>
      <c r="W1646">
        <v>15769455</v>
      </c>
    </row>
    <row r="1647" spans="1:23" x14ac:dyDescent="0.25">
      <c r="A1647" t="s">
        <v>7303</v>
      </c>
      <c r="B1647" s="1">
        <v>43091</v>
      </c>
      <c r="C1647" s="1">
        <v>43085</v>
      </c>
      <c r="D1647">
        <v>1</v>
      </c>
      <c r="E1647">
        <v>24</v>
      </c>
      <c r="F1647" t="s">
        <v>7304</v>
      </c>
      <c r="G1647">
        <v>309319</v>
      </c>
      <c r="H1647">
        <v>17635</v>
      </c>
      <c r="I1647">
        <v>730</v>
      </c>
      <c r="J1647">
        <v>3913</v>
      </c>
      <c r="K1647" t="b">
        <v>0</v>
      </c>
      <c r="L1647" t="b">
        <v>0</v>
      </c>
      <c r="M1647">
        <v>2</v>
      </c>
      <c r="N1647" t="b">
        <v>1</v>
      </c>
      <c r="O1647" t="s">
        <v>7305</v>
      </c>
      <c r="P1647" t="s">
        <v>7306</v>
      </c>
      <c r="Q1647" t="s">
        <v>7307</v>
      </c>
      <c r="R1647">
        <v>6</v>
      </c>
      <c r="S1647">
        <v>6</v>
      </c>
      <c r="T1647">
        <v>113</v>
      </c>
      <c r="U1647">
        <v>195</v>
      </c>
      <c r="V1647">
        <v>19</v>
      </c>
      <c r="W1647">
        <v>770330</v>
      </c>
    </row>
    <row r="1648" spans="1:23" x14ac:dyDescent="0.25">
      <c r="A1648" t="s">
        <v>7308</v>
      </c>
      <c r="B1648" s="1">
        <v>43090</v>
      </c>
      <c r="C1648" s="1">
        <v>43084</v>
      </c>
      <c r="D1648">
        <v>17</v>
      </c>
      <c r="E1648">
        <v>24</v>
      </c>
      <c r="F1648" t="s">
        <v>7309</v>
      </c>
      <c r="G1648">
        <v>72739</v>
      </c>
      <c r="H1648">
        <v>804</v>
      </c>
      <c r="I1648">
        <v>191</v>
      </c>
      <c r="J1648">
        <v>273</v>
      </c>
      <c r="K1648" t="b">
        <v>0</v>
      </c>
      <c r="L1648" t="b">
        <v>0</v>
      </c>
      <c r="M1648">
        <v>9</v>
      </c>
      <c r="N1648" t="b">
        <v>1</v>
      </c>
      <c r="O1648" t="s">
        <v>7310</v>
      </c>
      <c r="P1648" t="s">
        <v>7311</v>
      </c>
      <c r="Q1648" t="s">
        <v>7312</v>
      </c>
      <c r="R1648">
        <v>5</v>
      </c>
      <c r="S1648">
        <v>6</v>
      </c>
      <c r="T1648">
        <v>126</v>
      </c>
      <c r="U1648">
        <v>221</v>
      </c>
      <c r="V1648">
        <v>12</v>
      </c>
      <c r="W1648">
        <v>12322</v>
      </c>
    </row>
    <row r="1649" spans="1:23" x14ac:dyDescent="0.25">
      <c r="A1649" t="s">
        <v>7313</v>
      </c>
      <c r="B1649" s="1">
        <v>43089</v>
      </c>
      <c r="C1649" s="1">
        <v>43084</v>
      </c>
      <c r="D1649">
        <v>11</v>
      </c>
      <c r="E1649">
        <v>10</v>
      </c>
      <c r="F1649" t="s">
        <v>1520</v>
      </c>
      <c r="G1649">
        <v>299632</v>
      </c>
      <c r="H1649">
        <v>12692</v>
      </c>
      <c r="I1649">
        <v>202</v>
      </c>
      <c r="J1649">
        <v>576</v>
      </c>
      <c r="K1649" t="b">
        <v>0</v>
      </c>
      <c r="L1649" t="b">
        <v>0</v>
      </c>
      <c r="M1649">
        <v>4</v>
      </c>
      <c r="N1649" t="b">
        <v>1</v>
      </c>
      <c r="O1649" t="s">
        <v>7314</v>
      </c>
      <c r="P1649" t="s">
        <v>7315</v>
      </c>
      <c r="Q1649" t="s">
        <v>7316</v>
      </c>
      <c r="R1649">
        <v>4</v>
      </c>
      <c r="S1649">
        <v>5</v>
      </c>
      <c r="T1649">
        <v>45</v>
      </c>
      <c r="U1649">
        <v>81</v>
      </c>
      <c r="V1649">
        <v>7</v>
      </c>
      <c r="W1649">
        <v>4551034</v>
      </c>
    </row>
    <row r="1650" spans="1:23" x14ac:dyDescent="0.25">
      <c r="A1650" t="s">
        <v>7317</v>
      </c>
      <c r="B1650" s="1">
        <v>43088</v>
      </c>
      <c r="C1650" s="1">
        <v>43084</v>
      </c>
      <c r="D1650">
        <v>20</v>
      </c>
      <c r="E1650">
        <v>24</v>
      </c>
      <c r="F1650" t="s">
        <v>2986</v>
      </c>
      <c r="G1650">
        <v>56002</v>
      </c>
      <c r="H1650">
        <v>1348</v>
      </c>
      <c r="I1650">
        <v>136</v>
      </c>
      <c r="J1650">
        <v>244</v>
      </c>
      <c r="K1650" t="b">
        <v>0</v>
      </c>
      <c r="L1650" t="b">
        <v>0</v>
      </c>
      <c r="M1650">
        <v>3</v>
      </c>
      <c r="N1650" t="b">
        <v>1</v>
      </c>
      <c r="O1650" t="s">
        <v>7318</v>
      </c>
      <c r="P1650" t="s">
        <v>7319</v>
      </c>
      <c r="Q1650" t="s">
        <v>7320</v>
      </c>
      <c r="R1650">
        <v>3</v>
      </c>
      <c r="S1650">
        <v>4</v>
      </c>
      <c r="T1650">
        <v>73</v>
      </c>
      <c r="U1650">
        <v>320</v>
      </c>
      <c r="V1650">
        <v>24</v>
      </c>
      <c r="W1650">
        <v>1521403</v>
      </c>
    </row>
    <row r="1651" spans="1:23" x14ac:dyDescent="0.25">
      <c r="A1651" t="s">
        <v>7321</v>
      </c>
      <c r="B1651" s="1">
        <v>43090</v>
      </c>
      <c r="C1651" s="1">
        <v>43084</v>
      </c>
      <c r="D1651">
        <v>11</v>
      </c>
      <c r="E1651">
        <v>23</v>
      </c>
      <c r="F1651" t="s">
        <v>4488</v>
      </c>
      <c r="G1651">
        <v>650940</v>
      </c>
      <c r="H1651">
        <v>10823</v>
      </c>
      <c r="I1651">
        <v>242</v>
      </c>
      <c r="J1651">
        <v>1049</v>
      </c>
      <c r="K1651" t="b">
        <v>0</v>
      </c>
      <c r="L1651" t="b">
        <v>0</v>
      </c>
      <c r="M1651">
        <v>4</v>
      </c>
      <c r="N1651" t="b">
        <v>1</v>
      </c>
      <c r="O1651" t="s">
        <v>7322</v>
      </c>
      <c r="P1651" t="s">
        <v>7323</v>
      </c>
      <c r="Q1651" t="s">
        <v>7324</v>
      </c>
      <c r="R1651">
        <v>5</v>
      </c>
      <c r="S1651">
        <v>6</v>
      </c>
      <c r="T1651">
        <v>59</v>
      </c>
      <c r="U1651">
        <v>222</v>
      </c>
      <c r="V1651">
        <v>36</v>
      </c>
      <c r="W1651">
        <v>658657</v>
      </c>
    </row>
    <row r="1652" spans="1:23" x14ac:dyDescent="0.25">
      <c r="A1652" t="s">
        <v>7325</v>
      </c>
      <c r="B1652" s="1">
        <v>43086</v>
      </c>
      <c r="C1652" s="1">
        <v>43085</v>
      </c>
      <c r="D1652">
        <v>6</v>
      </c>
      <c r="E1652">
        <v>17</v>
      </c>
      <c r="F1652" t="s">
        <v>1466</v>
      </c>
      <c r="G1652">
        <v>42046</v>
      </c>
      <c r="H1652">
        <v>590</v>
      </c>
      <c r="I1652">
        <v>23</v>
      </c>
      <c r="J1652">
        <v>210</v>
      </c>
      <c r="K1652" t="b">
        <v>0</v>
      </c>
      <c r="L1652" t="b">
        <v>0</v>
      </c>
      <c r="M1652">
        <v>6</v>
      </c>
      <c r="N1652" t="b">
        <v>1</v>
      </c>
      <c r="O1652" t="s">
        <v>7326</v>
      </c>
      <c r="P1652" t="s">
        <v>7327</v>
      </c>
      <c r="Q1652" t="s">
        <v>7328</v>
      </c>
      <c r="R1652">
        <v>1</v>
      </c>
      <c r="S1652">
        <v>1</v>
      </c>
      <c r="T1652">
        <v>111</v>
      </c>
      <c r="U1652">
        <v>958</v>
      </c>
      <c r="V1652">
        <v>33</v>
      </c>
      <c r="W1652">
        <v>8707071</v>
      </c>
    </row>
    <row r="1653" spans="1:23" x14ac:dyDescent="0.25">
      <c r="A1653" t="s">
        <v>7329</v>
      </c>
      <c r="B1653" s="1">
        <v>43086</v>
      </c>
      <c r="C1653" s="1">
        <v>43084</v>
      </c>
      <c r="D1653">
        <v>23</v>
      </c>
      <c r="E1653">
        <v>24</v>
      </c>
      <c r="F1653" t="s">
        <v>387</v>
      </c>
      <c r="G1653">
        <v>50266</v>
      </c>
      <c r="H1653">
        <v>1457</v>
      </c>
      <c r="I1653">
        <v>344</v>
      </c>
      <c r="J1653">
        <v>1785</v>
      </c>
      <c r="K1653" t="b">
        <v>0</v>
      </c>
      <c r="L1653" t="b">
        <v>0</v>
      </c>
      <c r="M1653">
        <v>2</v>
      </c>
      <c r="N1653" t="b">
        <v>1</v>
      </c>
      <c r="O1653" t="s">
        <v>7330</v>
      </c>
      <c r="P1653" t="s">
        <v>7331</v>
      </c>
      <c r="Q1653" t="s">
        <v>7332</v>
      </c>
      <c r="R1653">
        <v>1</v>
      </c>
      <c r="S1653">
        <v>2</v>
      </c>
      <c r="T1653">
        <v>73</v>
      </c>
      <c r="U1653">
        <v>187</v>
      </c>
      <c r="V1653">
        <v>8</v>
      </c>
      <c r="W1653">
        <v>116972</v>
      </c>
    </row>
    <row r="1654" spans="1:23" x14ac:dyDescent="0.25">
      <c r="A1654" t="s">
        <v>7333</v>
      </c>
      <c r="B1654" s="1">
        <v>43087</v>
      </c>
      <c r="C1654" s="1">
        <v>43084</v>
      </c>
      <c r="D1654">
        <v>22</v>
      </c>
      <c r="E1654">
        <v>25</v>
      </c>
      <c r="F1654" t="s">
        <v>327</v>
      </c>
      <c r="G1654">
        <v>12039</v>
      </c>
      <c r="H1654">
        <v>112</v>
      </c>
      <c r="I1654">
        <v>91</v>
      </c>
      <c r="J1654">
        <v>253</v>
      </c>
      <c r="K1654" t="b">
        <v>0</v>
      </c>
      <c r="L1654" t="b">
        <v>0</v>
      </c>
      <c r="M1654">
        <v>4</v>
      </c>
      <c r="N1654" t="b">
        <v>1</v>
      </c>
      <c r="O1654" t="s">
        <v>7334</v>
      </c>
      <c r="P1654" t="s">
        <v>7335</v>
      </c>
      <c r="Q1654" t="s">
        <v>7336</v>
      </c>
      <c r="R1654">
        <v>2</v>
      </c>
      <c r="S1654">
        <v>3</v>
      </c>
      <c r="T1654">
        <v>86</v>
      </c>
      <c r="U1654">
        <v>413</v>
      </c>
      <c r="V1654">
        <v>30</v>
      </c>
      <c r="W1654">
        <v>328272</v>
      </c>
    </row>
    <row r="1655" spans="1:23" x14ac:dyDescent="0.25">
      <c r="A1655" t="s">
        <v>7337</v>
      </c>
      <c r="B1655" s="1">
        <v>43090</v>
      </c>
      <c r="C1655" s="1">
        <v>43084</v>
      </c>
      <c r="D1655">
        <v>2</v>
      </c>
      <c r="E1655">
        <v>1</v>
      </c>
      <c r="F1655" t="s">
        <v>1479</v>
      </c>
      <c r="G1655">
        <v>148686</v>
      </c>
      <c r="H1655">
        <v>7560</v>
      </c>
      <c r="I1655">
        <v>737</v>
      </c>
      <c r="J1655">
        <v>2405</v>
      </c>
      <c r="K1655" t="b">
        <v>0</v>
      </c>
      <c r="L1655" t="b">
        <v>0</v>
      </c>
      <c r="M1655">
        <v>0</v>
      </c>
      <c r="N1655" t="b">
        <v>0</v>
      </c>
      <c r="O1655" t="s">
        <v>7338</v>
      </c>
      <c r="P1655" t="s">
        <v>236</v>
      </c>
      <c r="Q1655" t="s">
        <v>7339</v>
      </c>
      <c r="R1655">
        <v>5</v>
      </c>
      <c r="S1655">
        <v>6</v>
      </c>
      <c r="T1655">
        <v>0</v>
      </c>
      <c r="U1655">
        <v>0</v>
      </c>
      <c r="V1655">
        <v>0</v>
      </c>
      <c r="W1655">
        <v>214706</v>
      </c>
    </row>
    <row r="1656" spans="1:23" x14ac:dyDescent="0.25">
      <c r="A1656" t="s">
        <v>7340</v>
      </c>
      <c r="B1656" s="1">
        <v>43090</v>
      </c>
      <c r="C1656" s="1">
        <v>43084</v>
      </c>
      <c r="D1656">
        <v>11</v>
      </c>
      <c r="E1656">
        <v>10</v>
      </c>
      <c r="F1656" t="s">
        <v>7341</v>
      </c>
      <c r="G1656">
        <v>542957</v>
      </c>
      <c r="H1656">
        <v>23890</v>
      </c>
      <c r="I1656">
        <v>186</v>
      </c>
      <c r="J1656">
        <v>919</v>
      </c>
      <c r="K1656" t="b">
        <v>0</v>
      </c>
      <c r="L1656" t="b">
        <v>0</v>
      </c>
      <c r="M1656">
        <v>3</v>
      </c>
      <c r="N1656" t="b">
        <v>1</v>
      </c>
      <c r="O1656" t="s">
        <v>7342</v>
      </c>
      <c r="P1656" t="s">
        <v>7343</v>
      </c>
      <c r="Q1656" t="s">
        <v>7344</v>
      </c>
      <c r="R1656">
        <v>5</v>
      </c>
      <c r="S1656">
        <v>6</v>
      </c>
      <c r="T1656">
        <v>6</v>
      </c>
      <c r="U1656">
        <v>28</v>
      </c>
      <c r="V1656">
        <v>10</v>
      </c>
      <c r="W1656">
        <v>997811</v>
      </c>
    </row>
    <row r="1657" spans="1:23" x14ac:dyDescent="0.25">
      <c r="A1657" t="s">
        <v>7345</v>
      </c>
      <c r="B1657" s="1">
        <v>43089</v>
      </c>
      <c r="C1657" s="1">
        <v>43083</v>
      </c>
      <c r="D1657">
        <v>14</v>
      </c>
      <c r="E1657">
        <v>27</v>
      </c>
      <c r="F1657" t="s">
        <v>7346</v>
      </c>
      <c r="G1657">
        <v>2563098</v>
      </c>
      <c r="H1657">
        <v>1570</v>
      </c>
      <c r="I1657">
        <v>16</v>
      </c>
      <c r="J1657">
        <v>73</v>
      </c>
      <c r="K1657" t="b">
        <v>0</v>
      </c>
      <c r="L1657" t="b">
        <v>0</v>
      </c>
      <c r="M1657">
        <v>1</v>
      </c>
      <c r="N1657" t="b">
        <v>1</v>
      </c>
      <c r="O1657" t="s">
        <v>7347</v>
      </c>
      <c r="P1657" t="s">
        <v>7348</v>
      </c>
      <c r="Q1657" t="s">
        <v>7349</v>
      </c>
      <c r="R1657">
        <v>4</v>
      </c>
      <c r="S1657">
        <v>6</v>
      </c>
      <c r="T1657">
        <v>3</v>
      </c>
      <c r="U1657">
        <v>10</v>
      </c>
      <c r="V1657">
        <v>7</v>
      </c>
      <c r="W1657">
        <v>176553</v>
      </c>
    </row>
    <row r="1658" spans="1:23" x14ac:dyDescent="0.25">
      <c r="A1658" t="s">
        <v>7350</v>
      </c>
      <c r="B1658" s="1">
        <v>43088</v>
      </c>
      <c r="C1658" s="1">
        <v>43082</v>
      </c>
      <c r="D1658">
        <v>19</v>
      </c>
      <c r="E1658">
        <v>24</v>
      </c>
      <c r="F1658" t="s">
        <v>4666</v>
      </c>
      <c r="G1658">
        <v>220398</v>
      </c>
      <c r="H1658">
        <v>4541</v>
      </c>
      <c r="I1658">
        <v>638</v>
      </c>
      <c r="J1658">
        <v>2724</v>
      </c>
      <c r="K1658" t="b">
        <v>0</v>
      </c>
      <c r="L1658" t="b">
        <v>0</v>
      </c>
      <c r="M1658">
        <v>2</v>
      </c>
      <c r="N1658" t="b">
        <v>1</v>
      </c>
      <c r="O1658" t="s">
        <v>7351</v>
      </c>
      <c r="P1658" t="s">
        <v>7352</v>
      </c>
      <c r="Q1658" t="s">
        <v>7353</v>
      </c>
      <c r="R1658">
        <v>3</v>
      </c>
      <c r="S1658">
        <v>6</v>
      </c>
      <c r="T1658">
        <v>488</v>
      </c>
      <c r="U1658">
        <v>983</v>
      </c>
      <c r="V1658">
        <v>21</v>
      </c>
      <c r="W1658">
        <v>2018112</v>
      </c>
    </row>
    <row r="1659" spans="1:23" x14ac:dyDescent="0.25">
      <c r="A1659" t="s">
        <v>7354</v>
      </c>
      <c r="B1659" s="1">
        <v>43086</v>
      </c>
      <c r="C1659" s="1">
        <v>43083</v>
      </c>
      <c r="D1659">
        <v>15</v>
      </c>
      <c r="E1659">
        <v>28</v>
      </c>
      <c r="F1659" t="s">
        <v>7355</v>
      </c>
      <c r="G1659">
        <v>30361</v>
      </c>
      <c r="H1659">
        <v>26</v>
      </c>
      <c r="I1659">
        <v>4</v>
      </c>
      <c r="J1659">
        <v>6</v>
      </c>
      <c r="K1659" t="b">
        <v>0</v>
      </c>
      <c r="L1659" t="b">
        <v>0</v>
      </c>
      <c r="M1659">
        <v>0</v>
      </c>
      <c r="N1659" t="b">
        <v>0</v>
      </c>
      <c r="O1659" t="s">
        <v>7356</v>
      </c>
      <c r="P1659" t="s">
        <v>7357</v>
      </c>
      <c r="Q1659" t="s">
        <v>7358</v>
      </c>
      <c r="R1659">
        <v>1</v>
      </c>
      <c r="S1659">
        <v>3</v>
      </c>
      <c r="T1659">
        <v>140</v>
      </c>
      <c r="U1659">
        <v>194</v>
      </c>
      <c r="V1659">
        <v>10</v>
      </c>
      <c r="W1659">
        <v>36302</v>
      </c>
    </row>
    <row r="1660" spans="1:23" x14ac:dyDescent="0.25">
      <c r="A1660" t="s">
        <v>7359</v>
      </c>
      <c r="B1660" s="1">
        <v>43088</v>
      </c>
      <c r="C1660" s="1">
        <v>43083</v>
      </c>
      <c r="D1660">
        <v>8</v>
      </c>
      <c r="E1660">
        <v>10</v>
      </c>
      <c r="F1660" t="s">
        <v>7360</v>
      </c>
      <c r="G1660">
        <v>11995</v>
      </c>
      <c r="H1660">
        <v>1403</v>
      </c>
      <c r="I1660">
        <v>12</v>
      </c>
      <c r="J1660">
        <v>107</v>
      </c>
      <c r="K1660" t="b">
        <v>0</v>
      </c>
      <c r="L1660" t="b">
        <v>0</v>
      </c>
      <c r="M1660">
        <v>1</v>
      </c>
      <c r="N1660" t="b">
        <v>1</v>
      </c>
      <c r="O1660" t="s">
        <v>7361</v>
      </c>
      <c r="P1660" t="s">
        <v>7362</v>
      </c>
      <c r="Q1660" t="s">
        <v>7363</v>
      </c>
      <c r="R1660">
        <v>3</v>
      </c>
      <c r="S1660">
        <v>5</v>
      </c>
      <c r="T1660">
        <v>124</v>
      </c>
      <c r="U1660">
        <v>148</v>
      </c>
      <c r="V1660">
        <v>4</v>
      </c>
      <c r="W1660">
        <v>81417</v>
      </c>
    </row>
    <row r="1661" spans="1:23" x14ac:dyDescent="0.25">
      <c r="A1661" t="s">
        <v>7364</v>
      </c>
      <c r="B1661" s="1">
        <v>43087</v>
      </c>
      <c r="C1661" s="1">
        <v>43081</v>
      </c>
      <c r="D1661">
        <v>18</v>
      </c>
      <c r="E1661">
        <v>15</v>
      </c>
      <c r="F1661" t="s">
        <v>7365</v>
      </c>
      <c r="G1661">
        <v>99681</v>
      </c>
      <c r="H1661">
        <v>10091</v>
      </c>
      <c r="I1661">
        <v>49</v>
      </c>
      <c r="J1661">
        <v>1256</v>
      </c>
      <c r="K1661" t="b">
        <v>0</v>
      </c>
      <c r="L1661" t="b">
        <v>0</v>
      </c>
      <c r="M1661">
        <v>4</v>
      </c>
      <c r="N1661" t="b">
        <v>1</v>
      </c>
      <c r="O1661" t="s">
        <v>7366</v>
      </c>
      <c r="P1661" t="s">
        <v>7367</v>
      </c>
      <c r="Q1661" t="s">
        <v>7368</v>
      </c>
      <c r="R1661">
        <v>2</v>
      </c>
      <c r="S1661">
        <v>6</v>
      </c>
      <c r="T1661">
        <v>488</v>
      </c>
      <c r="U1661">
        <v>1106</v>
      </c>
      <c r="V1661">
        <v>29</v>
      </c>
      <c r="W1661">
        <v>780468</v>
      </c>
    </row>
    <row r="1662" spans="1:23" x14ac:dyDescent="0.25">
      <c r="A1662" t="s">
        <v>7369</v>
      </c>
      <c r="B1662" s="1">
        <v>43087</v>
      </c>
      <c r="C1662" s="1">
        <v>43082</v>
      </c>
      <c r="D1662">
        <v>16</v>
      </c>
      <c r="E1662">
        <v>28</v>
      </c>
      <c r="F1662" t="s">
        <v>7370</v>
      </c>
      <c r="G1662">
        <v>11503</v>
      </c>
      <c r="H1662">
        <v>304</v>
      </c>
      <c r="I1662">
        <v>60</v>
      </c>
      <c r="J1662">
        <v>60</v>
      </c>
      <c r="K1662" t="b">
        <v>0</v>
      </c>
      <c r="L1662" t="b">
        <v>0</v>
      </c>
      <c r="M1662">
        <v>4</v>
      </c>
      <c r="N1662" t="b">
        <v>1</v>
      </c>
      <c r="O1662" t="s">
        <v>7371</v>
      </c>
      <c r="P1662" t="s">
        <v>7372</v>
      </c>
      <c r="Q1662" t="s">
        <v>7373</v>
      </c>
      <c r="R1662">
        <v>2</v>
      </c>
      <c r="S1662">
        <v>5</v>
      </c>
      <c r="T1662">
        <v>85</v>
      </c>
      <c r="U1662">
        <v>115</v>
      </c>
      <c r="V1662">
        <v>11</v>
      </c>
      <c r="W1662">
        <v>409334</v>
      </c>
    </row>
    <row r="1663" spans="1:23" x14ac:dyDescent="0.25">
      <c r="A1663" t="s">
        <v>7374</v>
      </c>
      <c r="B1663" s="1">
        <v>43086</v>
      </c>
      <c r="C1663" s="1">
        <v>43081</v>
      </c>
      <c r="D1663">
        <v>10</v>
      </c>
      <c r="E1663">
        <v>26</v>
      </c>
      <c r="F1663" t="s">
        <v>7375</v>
      </c>
      <c r="G1663">
        <v>4371</v>
      </c>
      <c r="H1663">
        <v>18</v>
      </c>
      <c r="I1663">
        <v>0</v>
      </c>
      <c r="J1663">
        <v>0</v>
      </c>
      <c r="K1663" t="b">
        <v>0</v>
      </c>
      <c r="L1663" t="b">
        <v>0</v>
      </c>
      <c r="M1663">
        <v>2</v>
      </c>
      <c r="N1663" t="b">
        <v>1</v>
      </c>
      <c r="O1663" t="s">
        <v>7376</v>
      </c>
      <c r="P1663" t="s">
        <v>7377</v>
      </c>
      <c r="Q1663" t="s">
        <v>7378</v>
      </c>
      <c r="R1663">
        <v>1</v>
      </c>
      <c r="S1663">
        <v>5</v>
      </c>
      <c r="T1663">
        <v>2</v>
      </c>
      <c r="U1663">
        <v>4</v>
      </c>
      <c r="V1663">
        <v>2</v>
      </c>
      <c r="W1663">
        <v>14841</v>
      </c>
    </row>
    <row r="1664" spans="1:23" x14ac:dyDescent="0.25">
      <c r="A1664" t="e">
        <f>-t5YLGn3VHQ</f>
        <v>#NAME?</v>
      </c>
      <c r="B1664" s="1">
        <v>43086</v>
      </c>
      <c r="C1664" s="1">
        <v>43081</v>
      </c>
      <c r="D1664">
        <v>17</v>
      </c>
      <c r="E1664">
        <v>20</v>
      </c>
      <c r="F1664" t="s">
        <v>7379</v>
      </c>
      <c r="G1664">
        <v>48735</v>
      </c>
      <c r="H1664">
        <v>2465</v>
      </c>
      <c r="I1664">
        <v>109</v>
      </c>
      <c r="J1664">
        <v>411</v>
      </c>
      <c r="K1664" t="b">
        <v>0</v>
      </c>
      <c r="L1664" t="b">
        <v>0</v>
      </c>
      <c r="M1664">
        <v>1</v>
      </c>
      <c r="N1664" t="b">
        <v>1</v>
      </c>
      <c r="O1664" t="s">
        <v>7380</v>
      </c>
      <c r="P1664" t="s">
        <v>7381</v>
      </c>
      <c r="Q1664" t="s">
        <v>7382</v>
      </c>
      <c r="R1664">
        <v>1</v>
      </c>
      <c r="S1664">
        <v>5</v>
      </c>
      <c r="T1664">
        <v>23</v>
      </c>
      <c r="U1664">
        <v>59</v>
      </c>
      <c r="V1664">
        <v>10</v>
      </c>
      <c r="W1664">
        <v>2390960</v>
      </c>
    </row>
    <row r="1665" spans="1:23" x14ac:dyDescent="0.25">
      <c r="A1665" t="s">
        <v>7383</v>
      </c>
      <c r="B1665" s="1">
        <v>43088</v>
      </c>
      <c r="C1665" s="1">
        <v>43086</v>
      </c>
      <c r="D1665">
        <v>7</v>
      </c>
      <c r="E1665">
        <v>24</v>
      </c>
      <c r="F1665" t="s">
        <v>54</v>
      </c>
      <c r="G1665">
        <v>3817594</v>
      </c>
      <c r="H1665">
        <v>33825</v>
      </c>
      <c r="I1665">
        <v>7731</v>
      </c>
      <c r="J1665">
        <v>6281</v>
      </c>
      <c r="K1665" t="b">
        <v>0</v>
      </c>
      <c r="L1665" t="b">
        <v>0</v>
      </c>
      <c r="M1665">
        <v>2</v>
      </c>
      <c r="N1665" t="b">
        <v>1</v>
      </c>
      <c r="O1665" t="s">
        <v>7384</v>
      </c>
      <c r="P1665" t="s">
        <v>7385</v>
      </c>
      <c r="Q1665" t="s">
        <v>7386</v>
      </c>
      <c r="R1665">
        <v>2</v>
      </c>
      <c r="S1665">
        <v>2</v>
      </c>
      <c r="T1665">
        <v>110</v>
      </c>
      <c r="U1665">
        <v>428</v>
      </c>
      <c r="V1665">
        <v>26</v>
      </c>
      <c r="W1665">
        <v>5322299</v>
      </c>
    </row>
    <row r="1666" spans="1:23" x14ac:dyDescent="0.25">
      <c r="A1666" t="s">
        <v>7387</v>
      </c>
      <c r="B1666" s="1">
        <v>43089</v>
      </c>
      <c r="C1666" s="1">
        <v>43087</v>
      </c>
      <c r="D1666">
        <v>0</v>
      </c>
      <c r="E1666">
        <v>17</v>
      </c>
      <c r="F1666" t="s">
        <v>74</v>
      </c>
      <c r="G1666">
        <v>2336544</v>
      </c>
      <c r="H1666">
        <v>19462</v>
      </c>
      <c r="I1666">
        <v>4484</v>
      </c>
      <c r="J1666">
        <v>15699</v>
      </c>
      <c r="K1666" t="b">
        <v>0</v>
      </c>
      <c r="L1666" t="b">
        <v>0</v>
      </c>
      <c r="M1666">
        <v>7</v>
      </c>
      <c r="N1666" t="b">
        <v>1</v>
      </c>
      <c r="O1666" t="s">
        <v>7388</v>
      </c>
      <c r="P1666" t="s">
        <v>7389</v>
      </c>
      <c r="Q1666" t="s">
        <v>7390</v>
      </c>
      <c r="R1666">
        <v>3</v>
      </c>
      <c r="S1666">
        <v>2</v>
      </c>
      <c r="T1666">
        <v>139</v>
      </c>
      <c r="U1666">
        <v>1583</v>
      </c>
      <c r="V1666">
        <v>40</v>
      </c>
      <c r="W1666">
        <v>3212413</v>
      </c>
    </row>
    <row r="1667" spans="1:23" x14ac:dyDescent="0.25">
      <c r="A1667" t="s">
        <v>7391</v>
      </c>
      <c r="B1667" s="1">
        <v>43093</v>
      </c>
      <c r="C1667" s="1">
        <v>43086</v>
      </c>
      <c r="D1667">
        <v>12</v>
      </c>
      <c r="E1667">
        <v>17</v>
      </c>
      <c r="F1667" t="s">
        <v>7392</v>
      </c>
      <c r="G1667">
        <v>1134166</v>
      </c>
      <c r="H1667">
        <v>12610</v>
      </c>
      <c r="I1667">
        <v>1533</v>
      </c>
      <c r="J1667">
        <v>1482</v>
      </c>
      <c r="K1667" t="b">
        <v>0</v>
      </c>
      <c r="L1667" t="b">
        <v>0</v>
      </c>
      <c r="M1667">
        <v>2</v>
      </c>
      <c r="N1667" t="b">
        <v>1</v>
      </c>
      <c r="O1667" t="s">
        <v>7393</v>
      </c>
      <c r="P1667" t="s">
        <v>7394</v>
      </c>
      <c r="Q1667" t="s">
        <v>7395</v>
      </c>
      <c r="R1667">
        <v>7</v>
      </c>
      <c r="S1667">
        <v>7</v>
      </c>
      <c r="T1667">
        <v>79</v>
      </c>
      <c r="U1667">
        <v>114</v>
      </c>
      <c r="V1667">
        <v>11</v>
      </c>
      <c r="W1667">
        <v>899</v>
      </c>
    </row>
    <row r="1668" spans="1:23" x14ac:dyDescent="0.25">
      <c r="A1668" t="s">
        <v>7396</v>
      </c>
      <c r="B1668" s="1">
        <v>43094</v>
      </c>
      <c r="C1668" s="1">
        <v>43085</v>
      </c>
      <c r="D1668">
        <v>19</v>
      </c>
      <c r="E1668">
        <v>24</v>
      </c>
      <c r="F1668" t="s">
        <v>7397</v>
      </c>
      <c r="G1668">
        <v>12018779</v>
      </c>
      <c r="H1668">
        <v>879532</v>
      </c>
      <c r="I1668">
        <v>17542</v>
      </c>
      <c r="J1668">
        <v>157166</v>
      </c>
      <c r="K1668" t="b">
        <v>0</v>
      </c>
      <c r="L1668" t="b">
        <v>0</v>
      </c>
      <c r="M1668">
        <v>18</v>
      </c>
      <c r="N1668" t="b">
        <v>1</v>
      </c>
      <c r="O1668" t="s">
        <v>7398</v>
      </c>
      <c r="P1668" t="s">
        <v>7399</v>
      </c>
      <c r="Q1668" t="s">
        <v>7400</v>
      </c>
      <c r="R1668">
        <v>8</v>
      </c>
      <c r="S1668">
        <v>9</v>
      </c>
      <c r="T1668">
        <v>488</v>
      </c>
      <c r="U1668">
        <v>1704</v>
      </c>
      <c r="V1668">
        <v>45</v>
      </c>
      <c r="W1668">
        <v>10740733</v>
      </c>
    </row>
    <row r="1669" spans="1:23" x14ac:dyDescent="0.25">
      <c r="A1669" t="s">
        <v>7401</v>
      </c>
      <c r="B1669" s="1">
        <v>43092</v>
      </c>
      <c r="C1669" s="1">
        <v>43085</v>
      </c>
      <c r="D1669">
        <v>16</v>
      </c>
      <c r="E1669">
        <v>24</v>
      </c>
      <c r="F1669" t="s">
        <v>44</v>
      </c>
      <c r="G1669">
        <v>4631209</v>
      </c>
      <c r="H1669">
        <v>280213</v>
      </c>
      <c r="I1669">
        <v>5135</v>
      </c>
      <c r="J1669">
        <v>40159</v>
      </c>
      <c r="K1669" t="b">
        <v>0</v>
      </c>
      <c r="L1669" t="b">
        <v>0</v>
      </c>
      <c r="M1669">
        <v>4</v>
      </c>
      <c r="N1669" t="b">
        <v>1</v>
      </c>
      <c r="O1669" t="s">
        <v>7402</v>
      </c>
      <c r="P1669" t="s">
        <v>7403</v>
      </c>
      <c r="Q1669" t="s">
        <v>7404</v>
      </c>
      <c r="R1669">
        <v>6</v>
      </c>
      <c r="S1669">
        <v>7</v>
      </c>
      <c r="T1669">
        <v>62</v>
      </c>
      <c r="U1669">
        <v>103</v>
      </c>
      <c r="V1669">
        <v>9</v>
      </c>
      <c r="W1669">
        <v>20563106</v>
      </c>
    </row>
    <row r="1670" spans="1:23" x14ac:dyDescent="0.25">
      <c r="A1670" t="s">
        <v>7405</v>
      </c>
      <c r="B1670" s="1">
        <v>43092</v>
      </c>
      <c r="C1670" s="1">
        <v>43086</v>
      </c>
      <c r="D1670">
        <v>17</v>
      </c>
      <c r="E1670">
        <v>23</v>
      </c>
      <c r="F1670" t="s">
        <v>7406</v>
      </c>
      <c r="G1670">
        <v>281927</v>
      </c>
      <c r="H1670">
        <v>8237</v>
      </c>
      <c r="I1670">
        <v>251</v>
      </c>
      <c r="J1670">
        <v>259</v>
      </c>
      <c r="K1670" t="b">
        <v>0</v>
      </c>
      <c r="L1670" t="b">
        <v>0</v>
      </c>
      <c r="M1670">
        <v>0</v>
      </c>
      <c r="N1670" t="b">
        <v>0</v>
      </c>
      <c r="O1670" t="s">
        <v>7407</v>
      </c>
      <c r="P1670" t="s">
        <v>7408</v>
      </c>
      <c r="Q1670" t="s">
        <v>7409</v>
      </c>
      <c r="R1670">
        <v>6</v>
      </c>
      <c r="S1670">
        <v>6</v>
      </c>
      <c r="T1670">
        <v>488</v>
      </c>
      <c r="U1670">
        <v>1339</v>
      </c>
      <c r="V1670">
        <v>16</v>
      </c>
      <c r="W1670">
        <v>42942</v>
      </c>
    </row>
    <row r="1671" spans="1:23" x14ac:dyDescent="0.25">
      <c r="A1671" t="s">
        <v>7410</v>
      </c>
      <c r="B1671" s="1">
        <v>43092</v>
      </c>
      <c r="C1671" s="1">
        <v>43085</v>
      </c>
      <c r="D1671">
        <v>16</v>
      </c>
      <c r="E1671">
        <v>26</v>
      </c>
      <c r="F1671" t="s">
        <v>4702</v>
      </c>
      <c r="G1671">
        <v>5712641</v>
      </c>
      <c r="H1671">
        <v>41838</v>
      </c>
      <c r="I1671">
        <v>5365</v>
      </c>
      <c r="J1671">
        <v>3286</v>
      </c>
      <c r="K1671" t="b">
        <v>0</v>
      </c>
      <c r="L1671" t="b">
        <v>0</v>
      </c>
      <c r="M1671">
        <v>2</v>
      </c>
      <c r="N1671" t="b">
        <v>1</v>
      </c>
      <c r="O1671" t="s">
        <v>7411</v>
      </c>
      <c r="P1671" t="s">
        <v>7412</v>
      </c>
      <c r="Q1671" t="s">
        <v>4705</v>
      </c>
      <c r="R1671">
        <v>6</v>
      </c>
      <c r="S1671">
        <v>7</v>
      </c>
      <c r="T1671">
        <v>143</v>
      </c>
      <c r="U1671">
        <v>611</v>
      </c>
      <c r="V1671">
        <v>43</v>
      </c>
      <c r="W1671">
        <v>14960134</v>
      </c>
    </row>
    <row r="1672" spans="1:23" x14ac:dyDescent="0.25">
      <c r="A1672" t="s">
        <v>7413</v>
      </c>
      <c r="B1672" s="1">
        <v>43087</v>
      </c>
      <c r="C1672" s="1">
        <v>43086</v>
      </c>
      <c r="D1672">
        <v>11</v>
      </c>
      <c r="E1672">
        <v>25</v>
      </c>
      <c r="F1672" t="s">
        <v>2749</v>
      </c>
      <c r="G1672">
        <v>402081</v>
      </c>
      <c r="H1672">
        <v>3582</v>
      </c>
      <c r="I1672">
        <v>1650</v>
      </c>
      <c r="J1672">
        <v>5251</v>
      </c>
      <c r="K1672" t="b">
        <v>0</v>
      </c>
      <c r="L1672" t="b">
        <v>0</v>
      </c>
      <c r="M1672">
        <v>0</v>
      </c>
      <c r="N1672" t="b">
        <v>0</v>
      </c>
      <c r="O1672" t="s">
        <v>7414</v>
      </c>
      <c r="P1672" t="s">
        <v>7415</v>
      </c>
      <c r="Q1672" t="s">
        <v>7416</v>
      </c>
      <c r="R1672">
        <v>1</v>
      </c>
      <c r="S1672">
        <v>1</v>
      </c>
      <c r="T1672">
        <v>86</v>
      </c>
      <c r="U1672">
        <v>292</v>
      </c>
      <c r="V1672">
        <v>6</v>
      </c>
      <c r="W1672">
        <v>3095131</v>
      </c>
    </row>
    <row r="1673" spans="1:23" x14ac:dyDescent="0.25">
      <c r="A1673" t="s">
        <v>7417</v>
      </c>
      <c r="B1673" s="1">
        <v>43091</v>
      </c>
      <c r="C1673" s="1">
        <v>43085</v>
      </c>
      <c r="D1673">
        <v>22</v>
      </c>
      <c r="E1673">
        <v>24</v>
      </c>
      <c r="F1673" t="s">
        <v>267</v>
      </c>
      <c r="G1673">
        <v>1595752</v>
      </c>
      <c r="H1673">
        <v>44879</v>
      </c>
      <c r="I1673">
        <v>1299</v>
      </c>
      <c r="J1673">
        <v>4910</v>
      </c>
      <c r="K1673" t="b">
        <v>0</v>
      </c>
      <c r="L1673" t="b">
        <v>0</v>
      </c>
      <c r="M1673">
        <v>4</v>
      </c>
      <c r="N1673" t="b">
        <v>1</v>
      </c>
      <c r="O1673" t="s">
        <v>7418</v>
      </c>
      <c r="P1673" t="s">
        <v>7419</v>
      </c>
      <c r="Q1673" t="s">
        <v>7420</v>
      </c>
      <c r="R1673">
        <v>5</v>
      </c>
      <c r="S1673">
        <v>6</v>
      </c>
      <c r="T1673">
        <v>113</v>
      </c>
      <c r="U1673">
        <v>504</v>
      </c>
      <c r="V1673">
        <v>33</v>
      </c>
      <c r="W1673">
        <v>16874196</v>
      </c>
    </row>
    <row r="1674" spans="1:23" x14ac:dyDescent="0.25">
      <c r="A1674" t="s">
        <v>7421</v>
      </c>
      <c r="B1674" s="1">
        <v>43090</v>
      </c>
      <c r="C1674" s="1">
        <v>43086</v>
      </c>
      <c r="D1674">
        <v>16</v>
      </c>
      <c r="E1674">
        <v>26</v>
      </c>
      <c r="F1674" t="s">
        <v>139</v>
      </c>
      <c r="G1674">
        <v>165560</v>
      </c>
      <c r="H1674">
        <v>2428</v>
      </c>
      <c r="I1674">
        <v>336</v>
      </c>
      <c r="J1674">
        <v>556</v>
      </c>
      <c r="K1674" t="b">
        <v>0</v>
      </c>
      <c r="L1674" t="b">
        <v>0</v>
      </c>
      <c r="M1674">
        <v>3</v>
      </c>
      <c r="N1674" t="b">
        <v>1</v>
      </c>
      <c r="O1674" t="s">
        <v>7422</v>
      </c>
      <c r="P1674" t="s">
        <v>7423</v>
      </c>
      <c r="Q1674" t="s">
        <v>7424</v>
      </c>
      <c r="R1674">
        <v>4</v>
      </c>
      <c r="S1674">
        <v>4</v>
      </c>
      <c r="T1674">
        <v>158</v>
      </c>
      <c r="U1674">
        <v>776</v>
      </c>
      <c r="V1674">
        <v>35</v>
      </c>
      <c r="W1674">
        <v>890739</v>
      </c>
    </row>
    <row r="1675" spans="1:23" x14ac:dyDescent="0.25">
      <c r="A1675" t="s">
        <v>7425</v>
      </c>
      <c r="B1675" s="1">
        <v>43088</v>
      </c>
      <c r="C1675" s="1">
        <v>43086</v>
      </c>
      <c r="D1675">
        <v>11</v>
      </c>
      <c r="E1675">
        <v>24</v>
      </c>
      <c r="F1675" t="s">
        <v>39</v>
      </c>
      <c r="G1675">
        <v>165337</v>
      </c>
      <c r="H1675">
        <v>5717</v>
      </c>
      <c r="I1675">
        <v>212</v>
      </c>
      <c r="J1675">
        <v>613</v>
      </c>
      <c r="K1675" t="b">
        <v>0</v>
      </c>
      <c r="L1675" t="b">
        <v>0</v>
      </c>
      <c r="M1675">
        <v>4</v>
      </c>
      <c r="N1675" t="b">
        <v>1</v>
      </c>
      <c r="O1675" t="s">
        <v>7426</v>
      </c>
      <c r="P1675" t="s">
        <v>7427</v>
      </c>
      <c r="Q1675" t="s">
        <v>7428</v>
      </c>
      <c r="R1675">
        <v>2</v>
      </c>
      <c r="S1675">
        <v>2</v>
      </c>
      <c r="T1675">
        <v>11</v>
      </c>
      <c r="U1675">
        <v>141</v>
      </c>
      <c r="V1675">
        <v>31</v>
      </c>
      <c r="W1675">
        <v>13186408</v>
      </c>
    </row>
    <row r="1676" spans="1:23" x14ac:dyDescent="0.25">
      <c r="A1676" t="s">
        <v>7429</v>
      </c>
      <c r="B1676" s="1">
        <v>43092</v>
      </c>
      <c r="C1676" s="1">
        <v>43087</v>
      </c>
      <c r="D1676">
        <v>0</v>
      </c>
      <c r="E1676">
        <v>17</v>
      </c>
      <c r="F1676" t="s">
        <v>7430</v>
      </c>
      <c r="G1676">
        <v>212416</v>
      </c>
      <c r="H1676">
        <v>1036</v>
      </c>
      <c r="I1676">
        <v>831</v>
      </c>
      <c r="J1676">
        <v>1775</v>
      </c>
      <c r="K1676" t="b">
        <v>0</v>
      </c>
      <c r="L1676" t="b">
        <v>0</v>
      </c>
      <c r="M1676">
        <v>3</v>
      </c>
      <c r="N1676" t="b">
        <v>1</v>
      </c>
      <c r="O1676" t="s">
        <v>7431</v>
      </c>
      <c r="P1676" t="s">
        <v>7432</v>
      </c>
      <c r="Q1676" t="s">
        <v>7433</v>
      </c>
      <c r="R1676">
        <v>6</v>
      </c>
      <c r="S1676">
        <v>5</v>
      </c>
      <c r="T1676">
        <v>61</v>
      </c>
      <c r="U1676">
        <v>88</v>
      </c>
      <c r="V1676">
        <v>8</v>
      </c>
      <c r="W1676">
        <v>22462</v>
      </c>
    </row>
    <row r="1677" spans="1:23" x14ac:dyDescent="0.25">
      <c r="A1677" t="s">
        <v>7434</v>
      </c>
      <c r="B1677" s="1">
        <v>43092</v>
      </c>
      <c r="C1677" s="1">
        <v>43085</v>
      </c>
      <c r="D1677">
        <v>22</v>
      </c>
      <c r="E1677">
        <v>28</v>
      </c>
      <c r="F1677" t="s">
        <v>1024</v>
      </c>
      <c r="G1677">
        <v>979466</v>
      </c>
      <c r="H1677">
        <v>29038</v>
      </c>
      <c r="I1677">
        <v>3066</v>
      </c>
      <c r="J1677">
        <v>4688</v>
      </c>
      <c r="K1677" t="b">
        <v>0</v>
      </c>
      <c r="L1677" t="b">
        <v>0</v>
      </c>
      <c r="M1677">
        <v>3</v>
      </c>
      <c r="N1677" t="b">
        <v>1</v>
      </c>
      <c r="O1677" t="s">
        <v>7435</v>
      </c>
      <c r="P1677" t="s">
        <v>7436</v>
      </c>
      <c r="Q1677" t="s">
        <v>7437</v>
      </c>
      <c r="R1677">
        <v>6</v>
      </c>
      <c r="S1677">
        <v>7</v>
      </c>
      <c r="T1677">
        <v>12</v>
      </c>
      <c r="U1677">
        <v>58</v>
      </c>
      <c r="V1677">
        <v>16</v>
      </c>
      <c r="W1677">
        <v>2660316</v>
      </c>
    </row>
    <row r="1678" spans="1:23" x14ac:dyDescent="0.25">
      <c r="A1678" t="s">
        <v>7438</v>
      </c>
      <c r="B1678" s="1">
        <v>43087</v>
      </c>
      <c r="C1678" s="1">
        <v>43086</v>
      </c>
      <c r="D1678">
        <v>0</v>
      </c>
      <c r="E1678">
        <v>15</v>
      </c>
      <c r="F1678" t="s">
        <v>4219</v>
      </c>
      <c r="G1678">
        <v>235293</v>
      </c>
      <c r="H1678">
        <v>9939</v>
      </c>
      <c r="I1678">
        <v>232</v>
      </c>
      <c r="J1678">
        <v>1056</v>
      </c>
      <c r="K1678" t="b">
        <v>0</v>
      </c>
      <c r="L1678" t="b">
        <v>0</v>
      </c>
      <c r="M1678">
        <v>3</v>
      </c>
      <c r="N1678" t="b">
        <v>1</v>
      </c>
      <c r="O1678" t="s">
        <v>7439</v>
      </c>
      <c r="P1678" t="s">
        <v>7440</v>
      </c>
      <c r="Q1678" t="s">
        <v>7441</v>
      </c>
      <c r="R1678">
        <v>1</v>
      </c>
      <c r="S1678">
        <v>1</v>
      </c>
      <c r="T1678">
        <v>69</v>
      </c>
      <c r="U1678">
        <v>160</v>
      </c>
      <c r="V1678">
        <v>26</v>
      </c>
      <c r="W1678">
        <v>1062478</v>
      </c>
    </row>
    <row r="1679" spans="1:23" x14ac:dyDescent="0.25">
      <c r="A1679" t="s">
        <v>7442</v>
      </c>
      <c r="B1679" s="1">
        <v>43092</v>
      </c>
      <c r="C1679" s="1">
        <v>43085</v>
      </c>
      <c r="D1679">
        <v>18</v>
      </c>
      <c r="E1679">
        <v>24</v>
      </c>
      <c r="F1679" t="s">
        <v>7443</v>
      </c>
      <c r="G1679">
        <v>1019136</v>
      </c>
      <c r="H1679">
        <v>65362</v>
      </c>
      <c r="I1679">
        <v>2221</v>
      </c>
      <c r="J1679">
        <v>4278</v>
      </c>
      <c r="K1679" t="b">
        <v>0</v>
      </c>
      <c r="L1679" t="b">
        <v>0</v>
      </c>
      <c r="M1679">
        <v>1</v>
      </c>
      <c r="N1679" t="b">
        <v>1</v>
      </c>
      <c r="O1679" t="s">
        <v>7444</v>
      </c>
      <c r="P1679" t="s">
        <v>7445</v>
      </c>
      <c r="Q1679" t="s">
        <v>7446</v>
      </c>
      <c r="R1679">
        <v>6</v>
      </c>
      <c r="S1679">
        <v>7</v>
      </c>
      <c r="T1679">
        <v>8</v>
      </c>
      <c r="U1679">
        <v>33</v>
      </c>
      <c r="V1679">
        <v>13</v>
      </c>
      <c r="W1679">
        <v>689832</v>
      </c>
    </row>
    <row r="1680" spans="1:23" x14ac:dyDescent="0.25">
      <c r="A1680" t="s">
        <v>7447</v>
      </c>
      <c r="B1680" s="1">
        <v>43092</v>
      </c>
      <c r="C1680" s="1">
        <v>43085</v>
      </c>
      <c r="D1680">
        <v>20</v>
      </c>
      <c r="E1680">
        <v>26</v>
      </c>
      <c r="F1680" t="s">
        <v>7448</v>
      </c>
      <c r="G1680">
        <v>2723989</v>
      </c>
      <c r="H1680">
        <v>231117</v>
      </c>
      <c r="I1680">
        <v>3262</v>
      </c>
      <c r="J1680">
        <v>73205</v>
      </c>
      <c r="K1680" t="b">
        <v>0</v>
      </c>
      <c r="L1680" t="b">
        <v>0</v>
      </c>
      <c r="M1680">
        <v>4</v>
      </c>
      <c r="N1680" t="b">
        <v>1</v>
      </c>
      <c r="O1680" t="s">
        <v>7449</v>
      </c>
      <c r="P1680" t="s">
        <v>7450</v>
      </c>
      <c r="Q1680" t="s">
        <v>7451</v>
      </c>
      <c r="R1680">
        <v>6</v>
      </c>
      <c r="S1680">
        <v>7</v>
      </c>
      <c r="T1680">
        <v>143</v>
      </c>
      <c r="U1680">
        <v>829</v>
      </c>
      <c r="V1680">
        <v>35</v>
      </c>
      <c r="W1680">
        <v>9281359</v>
      </c>
    </row>
    <row r="1681" spans="1:23" x14ac:dyDescent="0.25">
      <c r="A1681" t="s">
        <v>7452</v>
      </c>
      <c r="B1681" s="1">
        <v>43092</v>
      </c>
      <c r="C1681" s="1">
        <v>43086</v>
      </c>
      <c r="D1681">
        <v>18</v>
      </c>
      <c r="E1681">
        <v>25</v>
      </c>
      <c r="F1681" t="s">
        <v>4103</v>
      </c>
      <c r="G1681">
        <v>113169</v>
      </c>
      <c r="H1681">
        <v>1678</v>
      </c>
      <c r="I1681">
        <v>485</v>
      </c>
      <c r="J1681">
        <v>628</v>
      </c>
      <c r="K1681" t="b">
        <v>0</v>
      </c>
      <c r="L1681" t="b">
        <v>0</v>
      </c>
      <c r="M1681">
        <v>1</v>
      </c>
      <c r="N1681" t="b">
        <v>1</v>
      </c>
      <c r="O1681" t="s">
        <v>7453</v>
      </c>
      <c r="P1681" t="s">
        <v>7454</v>
      </c>
      <c r="Q1681" t="s">
        <v>7455</v>
      </c>
      <c r="R1681">
        <v>6</v>
      </c>
      <c r="S1681">
        <v>6</v>
      </c>
      <c r="T1681">
        <v>23</v>
      </c>
      <c r="U1681">
        <v>92</v>
      </c>
      <c r="V1681">
        <v>10</v>
      </c>
      <c r="W1681">
        <v>140672</v>
      </c>
    </row>
    <row r="1682" spans="1:23" x14ac:dyDescent="0.25">
      <c r="A1682" t="s">
        <v>7456</v>
      </c>
      <c r="B1682" s="1">
        <v>43092</v>
      </c>
      <c r="C1682" s="1">
        <v>43087</v>
      </c>
      <c r="D1682">
        <v>0</v>
      </c>
      <c r="E1682">
        <v>17</v>
      </c>
      <c r="F1682" t="s">
        <v>7457</v>
      </c>
      <c r="G1682">
        <v>73214</v>
      </c>
      <c r="H1682">
        <v>221</v>
      </c>
      <c r="I1682">
        <v>165</v>
      </c>
      <c r="J1682">
        <v>578</v>
      </c>
      <c r="K1682" t="b">
        <v>0</v>
      </c>
      <c r="L1682" t="b">
        <v>0</v>
      </c>
      <c r="M1682">
        <v>0</v>
      </c>
      <c r="N1682" t="b">
        <v>0</v>
      </c>
      <c r="O1682" t="s">
        <v>7458</v>
      </c>
      <c r="P1682" t="s">
        <v>7459</v>
      </c>
      <c r="Q1682" t="s">
        <v>7460</v>
      </c>
      <c r="R1682">
        <v>6</v>
      </c>
      <c r="S1682">
        <v>5</v>
      </c>
      <c r="T1682">
        <v>79</v>
      </c>
      <c r="U1682">
        <v>140</v>
      </c>
      <c r="V1682">
        <v>2</v>
      </c>
      <c r="W1682">
        <v>75311</v>
      </c>
    </row>
    <row r="1683" spans="1:23" x14ac:dyDescent="0.25">
      <c r="A1683" t="s">
        <v>7461</v>
      </c>
      <c r="B1683" s="1">
        <v>43092</v>
      </c>
      <c r="C1683" s="1">
        <v>43087</v>
      </c>
      <c r="D1683">
        <v>4</v>
      </c>
      <c r="E1683">
        <v>24</v>
      </c>
      <c r="F1683" t="s">
        <v>397</v>
      </c>
      <c r="G1683">
        <v>114865</v>
      </c>
      <c r="H1683">
        <v>809</v>
      </c>
      <c r="I1683">
        <v>570</v>
      </c>
      <c r="J1683">
        <v>370</v>
      </c>
      <c r="K1683" t="b">
        <v>0</v>
      </c>
      <c r="L1683" t="b">
        <v>0</v>
      </c>
      <c r="M1683">
        <v>3</v>
      </c>
      <c r="N1683" t="b">
        <v>1</v>
      </c>
      <c r="O1683" t="s">
        <v>7462</v>
      </c>
      <c r="P1683" t="s">
        <v>7463</v>
      </c>
      <c r="Q1683" t="s">
        <v>7464</v>
      </c>
      <c r="R1683">
        <v>6</v>
      </c>
      <c r="S1683">
        <v>5</v>
      </c>
      <c r="T1683">
        <v>165</v>
      </c>
      <c r="U1683">
        <v>707</v>
      </c>
      <c r="V1683">
        <v>31</v>
      </c>
      <c r="W1683">
        <v>348382</v>
      </c>
    </row>
    <row r="1684" spans="1:23" x14ac:dyDescent="0.25">
      <c r="A1684" t="s">
        <v>7465</v>
      </c>
      <c r="B1684" s="1">
        <v>43092</v>
      </c>
      <c r="C1684" s="1">
        <v>43087</v>
      </c>
      <c r="D1684">
        <v>0</v>
      </c>
      <c r="E1684">
        <v>22</v>
      </c>
      <c r="F1684" t="s">
        <v>7466</v>
      </c>
      <c r="G1684">
        <v>57192</v>
      </c>
      <c r="H1684">
        <v>107</v>
      </c>
      <c r="I1684">
        <v>61</v>
      </c>
      <c r="J1684">
        <v>275</v>
      </c>
      <c r="K1684" t="b">
        <v>0</v>
      </c>
      <c r="L1684" t="b">
        <v>0</v>
      </c>
      <c r="M1684">
        <v>0</v>
      </c>
      <c r="N1684" t="b">
        <v>0</v>
      </c>
      <c r="O1684" t="s">
        <v>7467</v>
      </c>
      <c r="P1684" t="s">
        <v>236</v>
      </c>
      <c r="Q1684" t="s">
        <v>7468</v>
      </c>
      <c r="R1684">
        <v>6</v>
      </c>
      <c r="S1684">
        <v>5</v>
      </c>
      <c r="T1684">
        <v>0</v>
      </c>
      <c r="U1684">
        <v>0</v>
      </c>
      <c r="V1684">
        <v>0</v>
      </c>
      <c r="W1684">
        <v>0</v>
      </c>
    </row>
    <row r="1685" spans="1:23" x14ac:dyDescent="0.25">
      <c r="A1685" t="s">
        <v>7469</v>
      </c>
      <c r="B1685" s="1">
        <v>43089</v>
      </c>
      <c r="C1685" s="1">
        <v>43087</v>
      </c>
      <c r="D1685">
        <v>4</v>
      </c>
      <c r="E1685">
        <v>24</v>
      </c>
      <c r="F1685" t="s">
        <v>7470</v>
      </c>
      <c r="G1685">
        <v>62264</v>
      </c>
      <c r="H1685">
        <v>511</v>
      </c>
      <c r="I1685">
        <v>463</v>
      </c>
      <c r="J1685">
        <v>239</v>
      </c>
      <c r="K1685" t="b">
        <v>0</v>
      </c>
      <c r="L1685" t="b">
        <v>0</v>
      </c>
      <c r="M1685">
        <v>5</v>
      </c>
      <c r="N1685" t="b">
        <v>1</v>
      </c>
      <c r="O1685" t="s">
        <v>7471</v>
      </c>
      <c r="P1685" t="s">
        <v>7472</v>
      </c>
      <c r="Q1685" t="s">
        <v>7473</v>
      </c>
      <c r="R1685">
        <v>3</v>
      </c>
      <c r="S1685">
        <v>2</v>
      </c>
      <c r="T1685">
        <v>126</v>
      </c>
      <c r="U1685">
        <v>415</v>
      </c>
      <c r="V1685">
        <v>28</v>
      </c>
      <c r="W1685">
        <v>968243</v>
      </c>
    </row>
    <row r="1686" spans="1:23" x14ac:dyDescent="0.25">
      <c r="A1686" t="s">
        <v>7474</v>
      </c>
      <c r="B1686" s="1">
        <v>43092</v>
      </c>
      <c r="C1686" s="1">
        <v>43084</v>
      </c>
      <c r="D1686">
        <v>16</v>
      </c>
      <c r="E1686">
        <v>2</v>
      </c>
      <c r="F1686" t="s">
        <v>7475</v>
      </c>
      <c r="G1686">
        <v>3044139</v>
      </c>
      <c r="H1686">
        <v>97030</v>
      </c>
      <c r="I1686">
        <v>928</v>
      </c>
      <c r="J1686">
        <v>10591</v>
      </c>
      <c r="K1686" t="b">
        <v>0</v>
      </c>
      <c r="L1686" t="b">
        <v>0</v>
      </c>
      <c r="M1686">
        <v>1</v>
      </c>
      <c r="N1686" t="b">
        <v>1</v>
      </c>
      <c r="O1686" t="s">
        <v>7476</v>
      </c>
      <c r="P1686" t="s">
        <v>7477</v>
      </c>
      <c r="Q1686" t="s">
        <v>7478</v>
      </c>
      <c r="R1686">
        <v>6</v>
      </c>
      <c r="S1686">
        <v>8</v>
      </c>
      <c r="T1686">
        <v>91</v>
      </c>
      <c r="U1686">
        <v>269</v>
      </c>
      <c r="V1686">
        <v>28</v>
      </c>
      <c r="W1686">
        <v>151659</v>
      </c>
    </row>
    <row r="1687" spans="1:23" x14ac:dyDescent="0.25">
      <c r="A1687" t="s">
        <v>7479</v>
      </c>
      <c r="B1687" s="1">
        <v>43090</v>
      </c>
      <c r="C1687" s="1">
        <v>43085</v>
      </c>
      <c r="D1687">
        <v>22</v>
      </c>
      <c r="E1687">
        <v>22</v>
      </c>
      <c r="F1687" t="s">
        <v>49</v>
      </c>
      <c r="G1687">
        <v>161060</v>
      </c>
      <c r="H1687">
        <v>8392</v>
      </c>
      <c r="I1687">
        <v>428</v>
      </c>
      <c r="J1687">
        <v>1058</v>
      </c>
      <c r="K1687" t="b">
        <v>0</v>
      </c>
      <c r="L1687" t="b">
        <v>0</v>
      </c>
      <c r="M1687">
        <v>0</v>
      </c>
      <c r="N1687" t="b">
        <v>0</v>
      </c>
      <c r="O1687" t="s">
        <v>7480</v>
      </c>
      <c r="P1687" t="s">
        <v>7481</v>
      </c>
      <c r="Q1687" t="s">
        <v>7482</v>
      </c>
      <c r="R1687">
        <v>4</v>
      </c>
      <c r="S1687">
        <v>5</v>
      </c>
      <c r="T1687">
        <v>110</v>
      </c>
      <c r="U1687">
        <v>125</v>
      </c>
      <c r="V1687">
        <v>3</v>
      </c>
      <c r="W1687">
        <v>4652602</v>
      </c>
    </row>
    <row r="1688" spans="1:23" x14ac:dyDescent="0.25">
      <c r="A1688" t="s">
        <v>7483</v>
      </c>
      <c r="B1688" s="1">
        <v>43091</v>
      </c>
      <c r="C1688" s="1">
        <v>43085</v>
      </c>
      <c r="D1688">
        <v>15</v>
      </c>
      <c r="E1688">
        <v>24</v>
      </c>
      <c r="F1688" t="s">
        <v>272</v>
      </c>
      <c r="G1688">
        <v>2846563</v>
      </c>
      <c r="H1688">
        <v>158779</v>
      </c>
      <c r="I1688">
        <v>1820</v>
      </c>
      <c r="J1688">
        <v>13520</v>
      </c>
      <c r="K1688" t="b">
        <v>0</v>
      </c>
      <c r="L1688" t="b">
        <v>0</v>
      </c>
      <c r="M1688">
        <v>5</v>
      </c>
      <c r="N1688" t="b">
        <v>1</v>
      </c>
      <c r="O1688" t="s">
        <v>7484</v>
      </c>
      <c r="P1688" t="s">
        <v>7485</v>
      </c>
      <c r="Q1688" t="s">
        <v>7486</v>
      </c>
      <c r="R1688">
        <v>5</v>
      </c>
      <c r="S1688">
        <v>6</v>
      </c>
      <c r="T1688">
        <v>16</v>
      </c>
      <c r="U1688">
        <v>160</v>
      </c>
      <c r="V1688">
        <v>26</v>
      </c>
      <c r="W1688">
        <v>5008492</v>
      </c>
    </row>
    <row r="1689" spans="1:23" x14ac:dyDescent="0.25">
      <c r="A1689" t="s">
        <v>7487</v>
      </c>
      <c r="B1689" s="1">
        <v>43087</v>
      </c>
      <c r="C1689" s="1">
        <v>43086</v>
      </c>
      <c r="D1689">
        <v>8</v>
      </c>
      <c r="E1689">
        <v>17</v>
      </c>
      <c r="F1689" t="s">
        <v>1466</v>
      </c>
      <c r="G1689">
        <v>384829</v>
      </c>
      <c r="H1689">
        <v>4431</v>
      </c>
      <c r="I1689">
        <v>498</v>
      </c>
      <c r="J1689">
        <v>564</v>
      </c>
      <c r="K1689" t="b">
        <v>0</v>
      </c>
      <c r="L1689" t="b">
        <v>0</v>
      </c>
      <c r="M1689">
        <v>5</v>
      </c>
      <c r="N1689" t="b">
        <v>1</v>
      </c>
      <c r="O1689" t="s">
        <v>7488</v>
      </c>
      <c r="P1689" t="s">
        <v>7489</v>
      </c>
      <c r="Q1689" t="s">
        <v>7490</v>
      </c>
      <c r="R1689">
        <v>1</v>
      </c>
      <c r="S1689">
        <v>1</v>
      </c>
      <c r="T1689">
        <v>111</v>
      </c>
      <c r="U1689">
        <v>1073</v>
      </c>
      <c r="V1689">
        <v>25</v>
      </c>
      <c r="W1689">
        <v>8707071</v>
      </c>
    </row>
    <row r="1690" spans="1:23" x14ac:dyDescent="0.25">
      <c r="A1690" t="s">
        <v>7491</v>
      </c>
      <c r="B1690" s="1">
        <v>43091</v>
      </c>
      <c r="C1690" s="1">
        <v>43086</v>
      </c>
      <c r="D1690">
        <v>5</v>
      </c>
      <c r="E1690">
        <v>10</v>
      </c>
      <c r="F1690" t="s">
        <v>7492</v>
      </c>
      <c r="G1690">
        <v>286299</v>
      </c>
      <c r="H1690">
        <v>12413</v>
      </c>
      <c r="I1690">
        <v>679</v>
      </c>
      <c r="J1690">
        <v>1330</v>
      </c>
      <c r="K1690" t="b">
        <v>0</v>
      </c>
      <c r="L1690" t="b">
        <v>0</v>
      </c>
      <c r="M1690">
        <v>0</v>
      </c>
      <c r="N1690" t="b">
        <v>0</v>
      </c>
      <c r="O1690" t="s">
        <v>7493</v>
      </c>
      <c r="P1690" t="s">
        <v>236</v>
      </c>
      <c r="Q1690" t="s">
        <v>7494</v>
      </c>
      <c r="R1690">
        <v>5</v>
      </c>
      <c r="S1690">
        <v>5</v>
      </c>
      <c r="T1690">
        <v>0</v>
      </c>
      <c r="U1690">
        <v>0</v>
      </c>
      <c r="V1690">
        <v>0</v>
      </c>
      <c r="W1690">
        <v>386201</v>
      </c>
    </row>
    <row r="1691" spans="1:23" x14ac:dyDescent="0.25">
      <c r="A1691" t="s">
        <v>7495</v>
      </c>
      <c r="B1691" s="1">
        <v>43091</v>
      </c>
      <c r="C1691" s="1">
        <v>43085</v>
      </c>
      <c r="D1691">
        <v>16</v>
      </c>
      <c r="E1691">
        <v>26</v>
      </c>
      <c r="F1691" t="s">
        <v>7496</v>
      </c>
      <c r="G1691">
        <v>431253</v>
      </c>
      <c r="H1691">
        <v>11416</v>
      </c>
      <c r="I1691">
        <v>318</v>
      </c>
      <c r="J1691">
        <v>478</v>
      </c>
      <c r="K1691" t="b">
        <v>0</v>
      </c>
      <c r="L1691" t="b">
        <v>0</v>
      </c>
      <c r="M1691">
        <v>10</v>
      </c>
      <c r="N1691" t="b">
        <v>1</v>
      </c>
      <c r="O1691" t="s">
        <v>7497</v>
      </c>
      <c r="P1691" t="s">
        <v>7498</v>
      </c>
      <c r="Q1691" t="s">
        <v>7499</v>
      </c>
      <c r="R1691">
        <v>5</v>
      </c>
      <c r="S1691">
        <v>6</v>
      </c>
      <c r="T1691">
        <v>488</v>
      </c>
      <c r="U1691">
        <v>1065</v>
      </c>
      <c r="V1691">
        <v>40</v>
      </c>
      <c r="W1691">
        <v>2603964</v>
      </c>
    </row>
    <row r="1692" spans="1:23" x14ac:dyDescent="0.25">
      <c r="A1692" t="s">
        <v>7500</v>
      </c>
      <c r="B1692" s="1">
        <v>43091</v>
      </c>
      <c r="C1692" s="1">
        <v>43085</v>
      </c>
      <c r="D1692">
        <v>17</v>
      </c>
      <c r="E1692">
        <v>24</v>
      </c>
      <c r="F1692" t="s">
        <v>7501</v>
      </c>
      <c r="G1692">
        <v>508710</v>
      </c>
      <c r="H1692">
        <v>26719</v>
      </c>
      <c r="I1692">
        <v>751</v>
      </c>
      <c r="J1692">
        <v>270</v>
      </c>
      <c r="K1692" t="b">
        <v>0</v>
      </c>
      <c r="L1692" t="b">
        <v>0</v>
      </c>
      <c r="M1692">
        <v>4</v>
      </c>
      <c r="N1692" t="b">
        <v>1</v>
      </c>
      <c r="O1692" t="s">
        <v>7502</v>
      </c>
      <c r="P1692" t="s">
        <v>7503</v>
      </c>
      <c r="Q1692" t="s">
        <v>7504</v>
      </c>
      <c r="R1692">
        <v>5</v>
      </c>
      <c r="S1692">
        <v>6</v>
      </c>
      <c r="T1692">
        <v>488</v>
      </c>
      <c r="U1692">
        <v>1148</v>
      </c>
      <c r="V1692">
        <v>35</v>
      </c>
      <c r="W1692">
        <v>4097105</v>
      </c>
    </row>
    <row r="1693" spans="1:23" x14ac:dyDescent="0.25">
      <c r="A1693" t="s">
        <v>7505</v>
      </c>
      <c r="B1693" s="1">
        <v>43091</v>
      </c>
      <c r="C1693" s="1">
        <v>43084</v>
      </c>
      <c r="D1693">
        <v>17</v>
      </c>
      <c r="E1693">
        <v>24</v>
      </c>
      <c r="F1693" t="s">
        <v>297</v>
      </c>
      <c r="G1693">
        <v>1791867</v>
      </c>
      <c r="H1693">
        <v>30209</v>
      </c>
      <c r="I1693">
        <v>339</v>
      </c>
      <c r="J1693">
        <v>848</v>
      </c>
      <c r="K1693" t="b">
        <v>0</v>
      </c>
      <c r="L1693" t="b">
        <v>0</v>
      </c>
      <c r="M1693">
        <v>4</v>
      </c>
      <c r="N1693" t="b">
        <v>1</v>
      </c>
      <c r="O1693" t="s">
        <v>7506</v>
      </c>
      <c r="P1693" t="s">
        <v>7507</v>
      </c>
      <c r="Q1693" t="s">
        <v>7508</v>
      </c>
      <c r="R1693">
        <v>5</v>
      </c>
      <c r="S1693">
        <v>7</v>
      </c>
      <c r="T1693">
        <v>105</v>
      </c>
      <c r="U1693">
        <v>369</v>
      </c>
      <c r="V1693">
        <v>19</v>
      </c>
      <c r="W1693">
        <v>1676098</v>
      </c>
    </row>
    <row r="1694" spans="1:23" x14ac:dyDescent="0.25">
      <c r="A1694" t="s">
        <v>7509</v>
      </c>
      <c r="B1694" s="1">
        <v>43088</v>
      </c>
      <c r="C1694" s="1">
        <v>43086</v>
      </c>
      <c r="D1694">
        <v>18</v>
      </c>
      <c r="E1694">
        <v>17</v>
      </c>
      <c r="F1694" t="s">
        <v>975</v>
      </c>
      <c r="G1694">
        <v>14967</v>
      </c>
      <c r="H1694">
        <v>131</v>
      </c>
      <c r="I1694">
        <v>20</v>
      </c>
      <c r="J1694">
        <v>93</v>
      </c>
      <c r="K1694" t="b">
        <v>0</v>
      </c>
      <c r="L1694" t="b">
        <v>0</v>
      </c>
      <c r="M1694">
        <v>6</v>
      </c>
      <c r="N1694" t="b">
        <v>1</v>
      </c>
      <c r="O1694" t="s">
        <v>7510</v>
      </c>
      <c r="P1694" t="s">
        <v>7511</v>
      </c>
      <c r="Q1694" t="s">
        <v>7512</v>
      </c>
      <c r="R1694">
        <v>2</v>
      </c>
      <c r="S1694">
        <v>2</v>
      </c>
      <c r="T1694">
        <v>48</v>
      </c>
      <c r="U1694">
        <v>100</v>
      </c>
      <c r="V1694">
        <v>12</v>
      </c>
      <c r="W1694">
        <v>2702088</v>
      </c>
    </row>
    <row r="1695" spans="1:23" x14ac:dyDescent="0.25">
      <c r="A1695" t="s">
        <v>7513</v>
      </c>
      <c r="B1695" s="1">
        <v>43091</v>
      </c>
      <c r="C1695" s="1">
        <v>43086</v>
      </c>
      <c r="D1695">
        <v>17</v>
      </c>
      <c r="E1695">
        <v>26</v>
      </c>
      <c r="F1695" t="s">
        <v>1226</v>
      </c>
      <c r="G1695">
        <v>26214</v>
      </c>
      <c r="H1695">
        <v>726</v>
      </c>
      <c r="I1695">
        <v>22</v>
      </c>
      <c r="J1695">
        <v>65</v>
      </c>
      <c r="K1695" t="b">
        <v>0</v>
      </c>
      <c r="L1695" t="b">
        <v>0</v>
      </c>
      <c r="M1695">
        <v>3</v>
      </c>
      <c r="N1695" t="b">
        <v>1</v>
      </c>
      <c r="O1695" t="s">
        <v>7514</v>
      </c>
      <c r="P1695" t="s">
        <v>7515</v>
      </c>
      <c r="Q1695" t="s">
        <v>7516</v>
      </c>
      <c r="R1695">
        <v>5</v>
      </c>
      <c r="S1695">
        <v>5</v>
      </c>
      <c r="T1695">
        <v>183</v>
      </c>
      <c r="U1695">
        <v>651</v>
      </c>
      <c r="V1695">
        <v>33</v>
      </c>
      <c r="W1695">
        <v>689083</v>
      </c>
    </row>
    <row r="1696" spans="1:23" x14ac:dyDescent="0.25">
      <c r="A1696" t="s">
        <v>7517</v>
      </c>
      <c r="B1696" s="1">
        <v>43091</v>
      </c>
      <c r="C1696" s="1">
        <v>43084</v>
      </c>
      <c r="D1696">
        <v>21</v>
      </c>
      <c r="E1696">
        <v>24</v>
      </c>
      <c r="F1696" t="s">
        <v>7518</v>
      </c>
      <c r="G1696">
        <v>3305225</v>
      </c>
      <c r="H1696">
        <v>51291</v>
      </c>
      <c r="I1696">
        <v>9844</v>
      </c>
      <c r="J1696">
        <v>9900</v>
      </c>
      <c r="K1696" t="b">
        <v>0</v>
      </c>
      <c r="L1696" t="b">
        <v>0</v>
      </c>
      <c r="M1696">
        <v>6</v>
      </c>
      <c r="N1696" t="b">
        <v>1</v>
      </c>
      <c r="O1696" t="s">
        <v>7519</v>
      </c>
      <c r="P1696" t="s">
        <v>7520</v>
      </c>
      <c r="Q1696" t="s">
        <v>7521</v>
      </c>
      <c r="R1696">
        <v>5</v>
      </c>
      <c r="S1696">
        <v>7</v>
      </c>
      <c r="T1696">
        <v>44</v>
      </c>
      <c r="U1696">
        <v>494</v>
      </c>
      <c r="V1696">
        <v>38</v>
      </c>
      <c r="W1696">
        <v>6012684</v>
      </c>
    </row>
    <row r="1697" spans="1:23" x14ac:dyDescent="0.25">
      <c r="A1697" t="s">
        <v>7522</v>
      </c>
      <c r="B1697" s="1">
        <v>43091</v>
      </c>
      <c r="C1697" s="1">
        <v>43085</v>
      </c>
      <c r="D1697">
        <v>19</v>
      </c>
      <c r="E1697">
        <v>23</v>
      </c>
      <c r="F1697" t="s">
        <v>3771</v>
      </c>
      <c r="G1697">
        <v>28894</v>
      </c>
      <c r="H1697">
        <v>1377</v>
      </c>
      <c r="I1697">
        <v>55</v>
      </c>
      <c r="J1697">
        <v>119</v>
      </c>
      <c r="K1697" t="b">
        <v>0</v>
      </c>
      <c r="L1697" t="b">
        <v>0</v>
      </c>
      <c r="M1697">
        <v>5</v>
      </c>
      <c r="N1697" t="b">
        <v>1</v>
      </c>
      <c r="O1697" t="s">
        <v>7523</v>
      </c>
      <c r="P1697" t="s">
        <v>7524</v>
      </c>
      <c r="Q1697" t="s">
        <v>7525</v>
      </c>
      <c r="R1697">
        <v>5</v>
      </c>
      <c r="S1697">
        <v>6</v>
      </c>
      <c r="T1697">
        <v>110</v>
      </c>
      <c r="U1697">
        <v>207</v>
      </c>
      <c r="V1697">
        <v>28</v>
      </c>
      <c r="W1697">
        <v>882394</v>
      </c>
    </row>
    <row r="1698" spans="1:23" x14ac:dyDescent="0.25">
      <c r="A1698" t="s">
        <v>7526</v>
      </c>
      <c r="B1698" s="1">
        <v>43091</v>
      </c>
      <c r="C1698" s="1">
        <v>43085</v>
      </c>
      <c r="D1698">
        <v>19</v>
      </c>
      <c r="E1698">
        <v>27</v>
      </c>
      <c r="F1698" t="s">
        <v>7527</v>
      </c>
      <c r="G1698">
        <v>59365</v>
      </c>
      <c r="H1698">
        <v>2996</v>
      </c>
      <c r="I1698">
        <v>94</v>
      </c>
      <c r="J1698">
        <v>357</v>
      </c>
      <c r="K1698" t="b">
        <v>0</v>
      </c>
      <c r="L1698" t="b">
        <v>0</v>
      </c>
      <c r="M1698">
        <v>1</v>
      </c>
      <c r="N1698" t="b">
        <v>1</v>
      </c>
      <c r="O1698" t="s">
        <v>7528</v>
      </c>
      <c r="P1698" t="s">
        <v>7529</v>
      </c>
      <c r="Q1698" t="s">
        <v>7530</v>
      </c>
      <c r="R1698">
        <v>5</v>
      </c>
      <c r="S1698">
        <v>6</v>
      </c>
      <c r="T1698">
        <v>91</v>
      </c>
      <c r="U1698">
        <v>268</v>
      </c>
      <c r="V1698">
        <v>35</v>
      </c>
      <c r="W1698">
        <v>507181</v>
      </c>
    </row>
    <row r="1699" spans="1:23" x14ac:dyDescent="0.25">
      <c r="A1699" t="s">
        <v>7531</v>
      </c>
      <c r="B1699" s="1">
        <v>43091</v>
      </c>
      <c r="C1699" s="1">
        <v>43085</v>
      </c>
      <c r="D1699">
        <v>19</v>
      </c>
      <c r="E1699">
        <v>24</v>
      </c>
      <c r="F1699" t="s">
        <v>6033</v>
      </c>
      <c r="G1699">
        <v>167733</v>
      </c>
      <c r="H1699">
        <v>13662</v>
      </c>
      <c r="I1699">
        <v>272</v>
      </c>
      <c r="J1699">
        <v>538</v>
      </c>
      <c r="K1699" t="b">
        <v>0</v>
      </c>
      <c r="L1699" t="b">
        <v>0</v>
      </c>
      <c r="M1699">
        <v>4</v>
      </c>
      <c r="N1699" t="b">
        <v>1</v>
      </c>
      <c r="O1699" t="s">
        <v>7532</v>
      </c>
      <c r="P1699" t="s">
        <v>7533</v>
      </c>
      <c r="Q1699" t="s">
        <v>7534</v>
      </c>
      <c r="R1699">
        <v>5</v>
      </c>
      <c r="S1699">
        <v>6</v>
      </c>
      <c r="T1699">
        <v>488</v>
      </c>
      <c r="U1699">
        <v>1487</v>
      </c>
      <c r="V1699">
        <v>37</v>
      </c>
      <c r="W1699">
        <v>3141857</v>
      </c>
    </row>
    <row r="1700" spans="1:23" x14ac:dyDescent="0.25">
      <c r="A1700" t="s">
        <v>7535</v>
      </c>
      <c r="B1700" s="1">
        <v>43087</v>
      </c>
      <c r="C1700" s="1">
        <v>43085</v>
      </c>
      <c r="D1700">
        <v>18</v>
      </c>
      <c r="E1700">
        <v>24</v>
      </c>
      <c r="F1700" t="s">
        <v>387</v>
      </c>
      <c r="G1700">
        <v>33929</v>
      </c>
      <c r="H1700">
        <v>1075</v>
      </c>
      <c r="I1700">
        <v>160</v>
      </c>
      <c r="J1700">
        <v>894</v>
      </c>
      <c r="K1700" t="b">
        <v>0</v>
      </c>
      <c r="L1700" t="b">
        <v>0</v>
      </c>
      <c r="M1700">
        <v>4</v>
      </c>
      <c r="N1700" t="b">
        <v>1</v>
      </c>
      <c r="O1700" t="s">
        <v>7536</v>
      </c>
      <c r="P1700" t="s">
        <v>7537</v>
      </c>
      <c r="Q1700" t="s">
        <v>7538</v>
      </c>
      <c r="R1700">
        <v>1</v>
      </c>
      <c r="S1700">
        <v>2</v>
      </c>
      <c r="T1700">
        <v>73</v>
      </c>
      <c r="U1700">
        <v>139</v>
      </c>
      <c r="V1700">
        <v>7</v>
      </c>
      <c r="W1700">
        <v>116972</v>
      </c>
    </row>
    <row r="1701" spans="1:23" x14ac:dyDescent="0.25">
      <c r="A1701" t="s">
        <v>7539</v>
      </c>
      <c r="B1701" s="1">
        <v>43090</v>
      </c>
      <c r="C1701" s="1">
        <v>43085</v>
      </c>
      <c r="D1701">
        <v>4</v>
      </c>
      <c r="E1701">
        <v>1</v>
      </c>
      <c r="F1701" t="s">
        <v>377</v>
      </c>
      <c r="G1701">
        <v>72522</v>
      </c>
      <c r="H1701">
        <v>3550</v>
      </c>
      <c r="I1701">
        <v>180</v>
      </c>
      <c r="J1701">
        <v>446</v>
      </c>
      <c r="K1701" t="b">
        <v>0</v>
      </c>
      <c r="L1701" t="b">
        <v>0</v>
      </c>
      <c r="M1701">
        <v>0</v>
      </c>
      <c r="N1701" t="b">
        <v>0</v>
      </c>
      <c r="O1701" t="s">
        <v>7540</v>
      </c>
      <c r="P1701" t="s">
        <v>7541</v>
      </c>
      <c r="Q1701" t="s">
        <v>7542</v>
      </c>
      <c r="R1701">
        <v>4</v>
      </c>
      <c r="S1701">
        <v>5</v>
      </c>
      <c r="T1701">
        <v>4</v>
      </c>
      <c r="U1701">
        <v>16</v>
      </c>
      <c r="V1701">
        <v>12</v>
      </c>
      <c r="W1701">
        <v>314532</v>
      </c>
    </row>
    <row r="1702" spans="1:23" x14ac:dyDescent="0.25">
      <c r="A1702" t="s">
        <v>7543</v>
      </c>
      <c r="B1702" s="1">
        <v>43090</v>
      </c>
      <c r="C1702" s="1">
        <v>43081</v>
      </c>
      <c r="D1702">
        <v>20</v>
      </c>
      <c r="E1702">
        <v>1</v>
      </c>
      <c r="F1702" t="s">
        <v>7544</v>
      </c>
      <c r="G1702">
        <v>296518</v>
      </c>
      <c r="H1702">
        <v>1974</v>
      </c>
      <c r="I1702">
        <v>41</v>
      </c>
      <c r="J1702">
        <v>157</v>
      </c>
      <c r="K1702" t="b">
        <v>0</v>
      </c>
      <c r="L1702" t="b">
        <v>0</v>
      </c>
      <c r="M1702">
        <v>0</v>
      </c>
      <c r="N1702" t="b">
        <v>0</v>
      </c>
      <c r="O1702" t="s">
        <v>7545</v>
      </c>
      <c r="P1702" t="s">
        <v>236</v>
      </c>
      <c r="Q1702" t="s">
        <v>7546</v>
      </c>
      <c r="R1702">
        <v>4</v>
      </c>
      <c r="S1702">
        <v>9</v>
      </c>
      <c r="T1702">
        <v>0</v>
      </c>
      <c r="U1702">
        <v>0</v>
      </c>
      <c r="V1702">
        <v>0</v>
      </c>
      <c r="W1702">
        <v>33</v>
      </c>
    </row>
    <row r="1703" spans="1:23" x14ac:dyDescent="0.25">
      <c r="A1703" t="s">
        <v>7547</v>
      </c>
      <c r="B1703" s="1">
        <v>43087</v>
      </c>
      <c r="C1703" s="1">
        <v>43083</v>
      </c>
      <c r="D1703">
        <v>16</v>
      </c>
      <c r="E1703">
        <v>24</v>
      </c>
      <c r="F1703" t="s">
        <v>3260</v>
      </c>
      <c r="G1703">
        <v>373253</v>
      </c>
      <c r="H1703">
        <v>14688</v>
      </c>
      <c r="I1703">
        <v>117</v>
      </c>
      <c r="J1703">
        <v>455</v>
      </c>
      <c r="K1703" t="b">
        <v>0</v>
      </c>
      <c r="L1703" t="b">
        <v>0</v>
      </c>
      <c r="M1703">
        <v>7</v>
      </c>
      <c r="N1703" t="b">
        <v>1</v>
      </c>
      <c r="O1703" t="s">
        <v>7548</v>
      </c>
      <c r="P1703" t="s">
        <v>7549</v>
      </c>
      <c r="Q1703" t="s">
        <v>7550</v>
      </c>
      <c r="R1703">
        <v>1</v>
      </c>
      <c r="S1703">
        <v>4</v>
      </c>
      <c r="T1703">
        <v>488</v>
      </c>
      <c r="U1703">
        <v>1326</v>
      </c>
      <c r="V1703">
        <v>44</v>
      </c>
      <c r="W1703">
        <v>14889874</v>
      </c>
    </row>
    <row r="1704" spans="1:23" x14ac:dyDescent="0.25">
      <c r="A1704" t="s">
        <v>7551</v>
      </c>
      <c r="B1704" s="1">
        <v>43089</v>
      </c>
      <c r="C1704" s="1">
        <v>43085</v>
      </c>
      <c r="D1704">
        <v>23</v>
      </c>
      <c r="E1704">
        <v>25</v>
      </c>
      <c r="F1704" t="s">
        <v>4155</v>
      </c>
      <c r="G1704">
        <v>23222</v>
      </c>
      <c r="H1704">
        <v>778</v>
      </c>
      <c r="I1704">
        <v>29</v>
      </c>
      <c r="J1704">
        <v>41</v>
      </c>
      <c r="K1704" t="b">
        <v>0</v>
      </c>
      <c r="L1704" t="b">
        <v>0</v>
      </c>
      <c r="M1704">
        <v>2</v>
      </c>
      <c r="N1704" t="b">
        <v>1</v>
      </c>
      <c r="O1704" t="s">
        <v>7552</v>
      </c>
      <c r="P1704" t="s">
        <v>7553</v>
      </c>
      <c r="Q1704" t="s">
        <v>7554</v>
      </c>
      <c r="R1704">
        <v>3</v>
      </c>
      <c r="S1704">
        <v>4</v>
      </c>
      <c r="T1704">
        <v>183</v>
      </c>
      <c r="U1704">
        <v>639</v>
      </c>
      <c r="V1704">
        <v>20</v>
      </c>
      <c r="W1704">
        <v>1186609</v>
      </c>
    </row>
    <row r="1705" spans="1:23" x14ac:dyDescent="0.25">
      <c r="A1705" t="s">
        <v>7555</v>
      </c>
      <c r="B1705" s="1">
        <v>43089</v>
      </c>
      <c r="C1705" s="1">
        <v>43083</v>
      </c>
      <c r="D1705">
        <v>17</v>
      </c>
      <c r="E1705">
        <v>26</v>
      </c>
      <c r="F1705" t="s">
        <v>7556</v>
      </c>
      <c r="G1705">
        <v>65277</v>
      </c>
      <c r="H1705">
        <v>1967</v>
      </c>
      <c r="I1705">
        <v>61</v>
      </c>
      <c r="J1705">
        <v>152</v>
      </c>
      <c r="K1705" t="b">
        <v>0</v>
      </c>
      <c r="L1705" t="b">
        <v>0</v>
      </c>
      <c r="M1705">
        <v>3</v>
      </c>
      <c r="N1705" t="b">
        <v>1</v>
      </c>
      <c r="O1705" t="s">
        <v>7557</v>
      </c>
      <c r="P1705" t="s">
        <v>7558</v>
      </c>
      <c r="Q1705" t="s">
        <v>7559</v>
      </c>
      <c r="R1705">
        <v>3</v>
      </c>
      <c r="S1705">
        <v>6</v>
      </c>
      <c r="T1705">
        <v>39</v>
      </c>
      <c r="U1705">
        <v>84</v>
      </c>
      <c r="V1705">
        <v>12</v>
      </c>
      <c r="W1705">
        <v>472943</v>
      </c>
    </row>
    <row r="1706" spans="1:23" x14ac:dyDescent="0.25">
      <c r="A1706" t="s">
        <v>7560</v>
      </c>
      <c r="B1706" s="1">
        <v>43089</v>
      </c>
      <c r="C1706" s="1">
        <v>43083</v>
      </c>
      <c r="D1706">
        <v>20</v>
      </c>
      <c r="E1706">
        <v>26</v>
      </c>
      <c r="F1706" t="s">
        <v>6782</v>
      </c>
      <c r="G1706">
        <v>26800</v>
      </c>
      <c r="H1706">
        <v>1932</v>
      </c>
      <c r="I1706">
        <v>15</v>
      </c>
      <c r="J1706">
        <v>99</v>
      </c>
      <c r="K1706" t="b">
        <v>0</v>
      </c>
      <c r="L1706" t="b">
        <v>0</v>
      </c>
      <c r="M1706">
        <v>3</v>
      </c>
      <c r="N1706" t="b">
        <v>1</v>
      </c>
      <c r="O1706" t="s">
        <v>7561</v>
      </c>
      <c r="P1706" t="s">
        <v>7562</v>
      </c>
      <c r="Q1706" t="s">
        <v>7563</v>
      </c>
      <c r="R1706">
        <v>3</v>
      </c>
      <c r="S1706">
        <v>6</v>
      </c>
      <c r="T1706">
        <v>91</v>
      </c>
      <c r="U1706">
        <v>143</v>
      </c>
      <c r="V1706">
        <v>19</v>
      </c>
      <c r="W1706">
        <v>992233</v>
      </c>
    </row>
    <row r="1707" spans="1:23" x14ac:dyDescent="0.25">
      <c r="A1707" t="s">
        <v>7564</v>
      </c>
      <c r="B1707" s="1">
        <v>43089</v>
      </c>
      <c r="C1707" s="1">
        <v>43082</v>
      </c>
      <c r="D1707">
        <v>9</v>
      </c>
      <c r="E1707">
        <v>23</v>
      </c>
      <c r="F1707" t="s">
        <v>7565</v>
      </c>
      <c r="G1707">
        <v>960177</v>
      </c>
      <c r="H1707">
        <v>8660</v>
      </c>
      <c r="I1707">
        <v>586</v>
      </c>
      <c r="J1707">
        <v>532</v>
      </c>
      <c r="K1707" t="b">
        <v>0</v>
      </c>
      <c r="L1707" t="b">
        <v>0</v>
      </c>
      <c r="M1707">
        <v>4</v>
      </c>
      <c r="N1707" t="b">
        <v>1</v>
      </c>
      <c r="O1707" t="s">
        <v>7566</v>
      </c>
      <c r="P1707" t="s">
        <v>7567</v>
      </c>
      <c r="Q1707" t="s">
        <v>7568</v>
      </c>
      <c r="R1707">
        <v>3</v>
      </c>
      <c r="S1707">
        <v>7</v>
      </c>
      <c r="T1707">
        <v>171</v>
      </c>
      <c r="U1707">
        <v>360</v>
      </c>
      <c r="V1707">
        <v>22</v>
      </c>
      <c r="W1707">
        <v>86311</v>
      </c>
    </row>
    <row r="1708" spans="1:23" x14ac:dyDescent="0.25">
      <c r="A1708" t="s">
        <v>7569</v>
      </c>
      <c r="B1708" s="1">
        <v>43088</v>
      </c>
      <c r="C1708" s="1">
        <v>43081</v>
      </c>
      <c r="D1708">
        <v>23</v>
      </c>
      <c r="E1708">
        <v>22</v>
      </c>
      <c r="F1708" t="s">
        <v>6120</v>
      </c>
      <c r="G1708">
        <v>2984785</v>
      </c>
      <c r="H1708">
        <v>306711</v>
      </c>
      <c r="I1708">
        <v>1836</v>
      </c>
      <c r="J1708">
        <v>63948</v>
      </c>
      <c r="K1708" t="b">
        <v>0</v>
      </c>
      <c r="L1708" t="b">
        <v>0</v>
      </c>
      <c r="M1708">
        <v>1</v>
      </c>
      <c r="N1708" t="b">
        <v>1</v>
      </c>
      <c r="O1708" t="s">
        <v>7570</v>
      </c>
      <c r="P1708" t="s">
        <v>6122</v>
      </c>
      <c r="Q1708" t="s">
        <v>7571</v>
      </c>
      <c r="R1708">
        <v>2</v>
      </c>
      <c r="S1708">
        <v>7</v>
      </c>
      <c r="T1708">
        <v>2</v>
      </c>
      <c r="U1708">
        <v>10</v>
      </c>
      <c r="V1708">
        <v>5</v>
      </c>
      <c r="W1708">
        <v>3829433</v>
      </c>
    </row>
    <row r="1709" spans="1:23" x14ac:dyDescent="0.25">
      <c r="A1709" t="s">
        <v>7572</v>
      </c>
      <c r="B1709" s="1">
        <v>43088</v>
      </c>
      <c r="C1709" s="1">
        <v>43082</v>
      </c>
      <c r="D1709">
        <v>17</v>
      </c>
      <c r="E1709">
        <v>26</v>
      </c>
      <c r="F1709" t="s">
        <v>2486</v>
      </c>
      <c r="G1709">
        <v>253874</v>
      </c>
      <c r="H1709">
        <v>8854</v>
      </c>
      <c r="I1709">
        <v>175</v>
      </c>
      <c r="J1709">
        <v>730</v>
      </c>
      <c r="K1709" t="b">
        <v>0</v>
      </c>
      <c r="L1709" t="b">
        <v>0</v>
      </c>
      <c r="M1709">
        <v>3</v>
      </c>
      <c r="N1709" t="b">
        <v>1</v>
      </c>
      <c r="O1709" t="s">
        <v>7573</v>
      </c>
      <c r="P1709" t="s">
        <v>7574</v>
      </c>
      <c r="Q1709" t="s">
        <v>7575</v>
      </c>
      <c r="R1709">
        <v>2</v>
      </c>
      <c r="S1709">
        <v>6</v>
      </c>
      <c r="T1709">
        <v>79</v>
      </c>
      <c r="U1709">
        <v>264</v>
      </c>
      <c r="V1709">
        <v>19</v>
      </c>
      <c r="W1709">
        <v>1466098</v>
      </c>
    </row>
    <row r="1710" spans="1:23" x14ac:dyDescent="0.25">
      <c r="A1710" t="s">
        <v>7576</v>
      </c>
      <c r="B1710" s="1">
        <v>43097</v>
      </c>
      <c r="C1710" s="1">
        <v>43087</v>
      </c>
      <c r="D1710">
        <v>18</v>
      </c>
      <c r="E1710">
        <v>25</v>
      </c>
      <c r="F1710" t="s">
        <v>327</v>
      </c>
      <c r="G1710">
        <v>1339943</v>
      </c>
      <c r="H1710">
        <v>6223</v>
      </c>
      <c r="I1710">
        <v>1708</v>
      </c>
      <c r="J1710">
        <v>3828</v>
      </c>
      <c r="K1710" t="b">
        <v>0</v>
      </c>
      <c r="L1710" t="b">
        <v>0</v>
      </c>
      <c r="M1710">
        <v>8</v>
      </c>
      <c r="N1710" t="b">
        <v>1</v>
      </c>
      <c r="O1710" t="s">
        <v>7577</v>
      </c>
      <c r="P1710" t="s">
        <v>7578</v>
      </c>
      <c r="Q1710" t="s">
        <v>7579</v>
      </c>
      <c r="R1710">
        <v>10</v>
      </c>
      <c r="S1710">
        <v>10</v>
      </c>
      <c r="T1710">
        <v>183</v>
      </c>
      <c r="U1710">
        <v>787</v>
      </c>
      <c r="V1710">
        <v>32</v>
      </c>
      <c r="W1710">
        <v>328272</v>
      </c>
    </row>
    <row r="1711" spans="1:23" x14ac:dyDescent="0.25">
      <c r="A1711" t="s">
        <v>7580</v>
      </c>
      <c r="B1711" s="1">
        <v>43096</v>
      </c>
      <c r="C1711" s="1">
        <v>43087</v>
      </c>
      <c r="D1711">
        <v>23</v>
      </c>
      <c r="E1711">
        <v>25</v>
      </c>
      <c r="F1711" t="s">
        <v>7581</v>
      </c>
      <c r="G1711">
        <v>362345</v>
      </c>
      <c r="H1711">
        <v>1456</v>
      </c>
      <c r="I1711">
        <v>596</v>
      </c>
      <c r="J1711">
        <v>0</v>
      </c>
      <c r="K1711" t="b">
        <v>1</v>
      </c>
      <c r="L1711" t="b">
        <v>0</v>
      </c>
      <c r="M1711">
        <v>0</v>
      </c>
      <c r="N1711" t="b">
        <v>0</v>
      </c>
      <c r="O1711" t="s">
        <v>7582</v>
      </c>
      <c r="P1711" t="s">
        <v>7583</v>
      </c>
      <c r="Q1711" t="s">
        <v>7584</v>
      </c>
      <c r="R1711">
        <v>9</v>
      </c>
      <c r="S1711">
        <v>9</v>
      </c>
      <c r="T1711">
        <v>7</v>
      </c>
      <c r="U1711">
        <v>13</v>
      </c>
      <c r="V1711">
        <v>4</v>
      </c>
      <c r="W1711">
        <v>38188</v>
      </c>
    </row>
    <row r="1712" spans="1:23" x14ac:dyDescent="0.25">
      <c r="A1712" t="s">
        <v>7585</v>
      </c>
      <c r="B1712" s="1">
        <v>43098</v>
      </c>
      <c r="C1712" s="1">
        <v>43087</v>
      </c>
      <c r="D1712">
        <v>5</v>
      </c>
      <c r="E1712">
        <v>10</v>
      </c>
      <c r="F1712" t="s">
        <v>7586</v>
      </c>
      <c r="G1712">
        <v>7987051</v>
      </c>
      <c r="H1712">
        <v>105719</v>
      </c>
      <c r="I1712">
        <v>4049</v>
      </c>
      <c r="J1712">
        <v>3813</v>
      </c>
      <c r="K1712" t="b">
        <v>0</v>
      </c>
      <c r="L1712" t="b">
        <v>0</v>
      </c>
      <c r="M1712">
        <v>4</v>
      </c>
      <c r="N1712" t="b">
        <v>1</v>
      </c>
      <c r="O1712" t="s">
        <v>7587</v>
      </c>
      <c r="P1712" t="s">
        <v>7588</v>
      </c>
      <c r="Q1712" t="s">
        <v>7589</v>
      </c>
      <c r="R1712">
        <v>11</v>
      </c>
      <c r="S1712">
        <v>11</v>
      </c>
      <c r="T1712">
        <v>32</v>
      </c>
      <c r="U1712">
        <v>69</v>
      </c>
      <c r="V1712">
        <v>6</v>
      </c>
      <c r="W1712">
        <v>723866</v>
      </c>
    </row>
    <row r="1713" spans="1:23" x14ac:dyDescent="0.25">
      <c r="A1713" t="s">
        <v>7590</v>
      </c>
      <c r="B1713" s="1">
        <v>43097</v>
      </c>
      <c r="C1713" s="1">
        <v>43087</v>
      </c>
      <c r="D1713">
        <v>22</v>
      </c>
      <c r="E1713">
        <v>19</v>
      </c>
      <c r="F1713" t="s">
        <v>7591</v>
      </c>
      <c r="G1713">
        <v>1069986</v>
      </c>
      <c r="H1713">
        <v>11867</v>
      </c>
      <c r="I1713">
        <v>9000</v>
      </c>
      <c r="J1713">
        <v>9762</v>
      </c>
      <c r="K1713" t="b">
        <v>0</v>
      </c>
      <c r="L1713" t="b">
        <v>0</v>
      </c>
      <c r="M1713">
        <v>3</v>
      </c>
      <c r="N1713" t="b">
        <v>1</v>
      </c>
      <c r="O1713" t="s">
        <v>7592</v>
      </c>
      <c r="P1713" t="s">
        <v>7593</v>
      </c>
      <c r="Q1713" t="s">
        <v>7594</v>
      </c>
      <c r="R1713">
        <v>10</v>
      </c>
      <c r="S1713">
        <v>10</v>
      </c>
      <c r="T1713">
        <v>65</v>
      </c>
      <c r="U1713">
        <v>70</v>
      </c>
      <c r="V1713">
        <v>3</v>
      </c>
      <c r="W1713">
        <v>9790</v>
      </c>
    </row>
    <row r="1714" spans="1:23" x14ac:dyDescent="0.25">
      <c r="A1714" t="s">
        <v>7595</v>
      </c>
      <c r="B1714" s="1">
        <v>43097</v>
      </c>
      <c r="C1714" s="1">
        <v>43087</v>
      </c>
      <c r="D1714">
        <v>14</v>
      </c>
      <c r="E1714">
        <v>27</v>
      </c>
      <c r="F1714" t="s">
        <v>7596</v>
      </c>
      <c r="G1714">
        <v>1769751</v>
      </c>
      <c r="H1714">
        <v>187892</v>
      </c>
      <c r="I1714">
        <v>1298</v>
      </c>
      <c r="J1714">
        <v>10742</v>
      </c>
      <c r="K1714" t="b">
        <v>0</v>
      </c>
      <c r="L1714" t="b">
        <v>0</v>
      </c>
      <c r="M1714">
        <v>0</v>
      </c>
      <c r="N1714" t="b">
        <v>0</v>
      </c>
      <c r="O1714" t="s">
        <v>7597</v>
      </c>
      <c r="P1714" t="s">
        <v>7598</v>
      </c>
      <c r="Q1714" t="s">
        <v>7599</v>
      </c>
      <c r="R1714">
        <v>10</v>
      </c>
      <c r="S1714">
        <v>10</v>
      </c>
      <c r="T1714">
        <v>69</v>
      </c>
      <c r="U1714">
        <v>71</v>
      </c>
      <c r="V1714">
        <v>3</v>
      </c>
      <c r="W1714">
        <v>3342019</v>
      </c>
    </row>
    <row r="1715" spans="1:23" x14ac:dyDescent="0.25">
      <c r="A1715" t="s">
        <v>7600</v>
      </c>
      <c r="B1715" s="1">
        <v>43088</v>
      </c>
      <c r="C1715" s="1">
        <v>43087</v>
      </c>
      <c r="D1715">
        <v>17</v>
      </c>
      <c r="E1715">
        <v>25</v>
      </c>
      <c r="F1715" t="s">
        <v>2749</v>
      </c>
      <c r="G1715">
        <v>473026</v>
      </c>
      <c r="H1715">
        <v>1800</v>
      </c>
      <c r="I1715">
        <v>638</v>
      </c>
      <c r="J1715">
        <v>1995</v>
      </c>
      <c r="K1715" t="b">
        <v>0</v>
      </c>
      <c r="L1715" t="b">
        <v>0</v>
      </c>
      <c r="M1715">
        <v>1</v>
      </c>
      <c r="N1715" t="b">
        <v>1</v>
      </c>
      <c r="O1715" t="s">
        <v>7601</v>
      </c>
      <c r="P1715" t="s">
        <v>7602</v>
      </c>
      <c r="Q1715" t="s">
        <v>7603</v>
      </c>
      <c r="R1715">
        <v>1</v>
      </c>
      <c r="S1715">
        <v>1</v>
      </c>
      <c r="T1715">
        <v>53</v>
      </c>
      <c r="U1715">
        <v>195</v>
      </c>
      <c r="V1715">
        <v>7</v>
      </c>
      <c r="W1715">
        <v>3095131</v>
      </c>
    </row>
    <row r="1716" spans="1:23" x14ac:dyDescent="0.25">
      <c r="A1716" t="s">
        <v>7604</v>
      </c>
      <c r="B1716" s="1">
        <v>43090</v>
      </c>
      <c r="C1716" s="1">
        <v>43087</v>
      </c>
      <c r="D1716">
        <v>17</v>
      </c>
      <c r="E1716">
        <v>25</v>
      </c>
      <c r="F1716" t="s">
        <v>5348</v>
      </c>
      <c r="G1716">
        <v>377906</v>
      </c>
      <c r="H1716">
        <v>1956</v>
      </c>
      <c r="I1716">
        <v>796</v>
      </c>
      <c r="J1716">
        <v>1001</v>
      </c>
      <c r="K1716" t="b">
        <v>0</v>
      </c>
      <c r="L1716" t="b">
        <v>0</v>
      </c>
      <c r="M1716">
        <v>0</v>
      </c>
      <c r="N1716" t="b">
        <v>0</v>
      </c>
      <c r="O1716" t="s">
        <v>7605</v>
      </c>
      <c r="P1716" t="s">
        <v>7606</v>
      </c>
      <c r="Q1716" t="s">
        <v>7607</v>
      </c>
      <c r="R1716">
        <v>3</v>
      </c>
      <c r="S1716">
        <v>3</v>
      </c>
      <c r="T1716">
        <v>183</v>
      </c>
      <c r="U1716">
        <v>233</v>
      </c>
      <c r="V1716">
        <v>9</v>
      </c>
      <c r="W1716">
        <v>951035</v>
      </c>
    </row>
    <row r="1717" spans="1:23" x14ac:dyDescent="0.25">
      <c r="A1717" t="s">
        <v>7608</v>
      </c>
      <c r="B1717" s="1">
        <v>43088</v>
      </c>
      <c r="C1717" s="1">
        <v>43088</v>
      </c>
      <c r="D1717">
        <v>2</v>
      </c>
      <c r="E1717">
        <v>24</v>
      </c>
      <c r="F1717" t="s">
        <v>2636</v>
      </c>
      <c r="G1717">
        <v>101636</v>
      </c>
      <c r="H1717">
        <v>4153</v>
      </c>
      <c r="I1717">
        <v>293</v>
      </c>
      <c r="J1717">
        <v>629</v>
      </c>
      <c r="K1717" t="b">
        <v>0</v>
      </c>
      <c r="L1717" t="b">
        <v>0</v>
      </c>
      <c r="M1717">
        <v>3</v>
      </c>
      <c r="N1717" t="b">
        <v>1</v>
      </c>
      <c r="O1717" t="s">
        <v>7609</v>
      </c>
      <c r="P1717" t="s">
        <v>7610</v>
      </c>
      <c r="Q1717" t="s">
        <v>7611</v>
      </c>
      <c r="R1717">
        <v>1</v>
      </c>
      <c r="S1717">
        <v>0</v>
      </c>
      <c r="T1717">
        <v>19</v>
      </c>
      <c r="U1717">
        <v>195</v>
      </c>
      <c r="V1717">
        <v>22</v>
      </c>
      <c r="W1717">
        <v>5798004</v>
      </c>
    </row>
    <row r="1718" spans="1:23" x14ac:dyDescent="0.25">
      <c r="A1718" t="s">
        <v>7612</v>
      </c>
      <c r="B1718" s="1">
        <v>43090</v>
      </c>
      <c r="C1718" s="1">
        <v>43087</v>
      </c>
      <c r="D1718">
        <v>16</v>
      </c>
      <c r="E1718">
        <v>24</v>
      </c>
      <c r="F1718" t="s">
        <v>4861</v>
      </c>
      <c r="G1718">
        <v>2186681</v>
      </c>
      <c r="H1718">
        <v>22244</v>
      </c>
      <c r="I1718">
        <v>1158</v>
      </c>
      <c r="J1718">
        <v>3987</v>
      </c>
      <c r="K1718" t="b">
        <v>0</v>
      </c>
      <c r="L1718" t="b">
        <v>0</v>
      </c>
      <c r="M1718">
        <v>2</v>
      </c>
      <c r="N1718" t="b">
        <v>1</v>
      </c>
      <c r="O1718" t="s">
        <v>7613</v>
      </c>
      <c r="P1718" t="s">
        <v>7614</v>
      </c>
      <c r="Q1718" t="s">
        <v>7615</v>
      </c>
      <c r="R1718">
        <v>3</v>
      </c>
      <c r="S1718">
        <v>3</v>
      </c>
      <c r="T1718">
        <v>151</v>
      </c>
      <c r="U1718">
        <v>174</v>
      </c>
      <c r="V1718">
        <v>20</v>
      </c>
      <c r="W1718">
        <v>1446544</v>
      </c>
    </row>
    <row r="1719" spans="1:23" x14ac:dyDescent="0.25">
      <c r="A1719" t="s">
        <v>7616</v>
      </c>
      <c r="B1719" s="1">
        <v>43096</v>
      </c>
      <c r="C1719" s="1">
        <v>43087</v>
      </c>
      <c r="D1719">
        <v>15</v>
      </c>
      <c r="E1719">
        <v>23</v>
      </c>
      <c r="F1719" t="s">
        <v>5984</v>
      </c>
      <c r="G1719">
        <v>1727840</v>
      </c>
      <c r="H1719">
        <v>64655</v>
      </c>
      <c r="I1719">
        <v>1335</v>
      </c>
      <c r="J1719">
        <v>4837</v>
      </c>
      <c r="K1719" t="b">
        <v>0</v>
      </c>
      <c r="L1719" t="b">
        <v>0</v>
      </c>
      <c r="M1719">
        <v>1</v>
      </c>
      <c r="N1719" t="b">
        <v>1</v>
      </c>
      <c r="O1719" t="s">
        <v>7617</v>
      </c>
      <c r="P1719" t="s">
        <v>7618</v>
      </c>
      <c r="Q1719" t="s">
        <v>7619</v>
      </c>
      <c r="R1719">
        <v>9</v>
      </c>
      <c r="S1719">
        <v>9</v>
      </c>
      <c r="T1719">
        <v>441</v>
      </c>
      <c r="U1719">
        <v>765</v>
      </c>
      <c r="V1719">
        <v>11</v>
      </c>
      <c r="W1719">
        <v>6673117</v>
      </c>
    </row>
    <row r="1720" spans="1:23" x14ac:dyDescent="0.25">
      <c r="A1720" t="s">
        <v>7620</v>
      </c>
      <c r="B1720" s="1">
        <v>43088</v>
      </c>
      <c r="C1720" s="1">
        <v>43087</v>
      </c>
      <c r="D1720">
        <v>14</v>
      </c>
      <c r="E1720">
        <v>24</v>
      </c>
      <c r="F1720" t="s">
        <v>1571</v>
      </c>
      <c r="G1720">
        <v>632993</v>
      </c>
      <c r="H1720">
        <v>7802</v>
      </c>
      <c r="I1720">
        <v>5669</v>
      </c>
      <c r="J1720">
        <v>2930</v>
      </c>
      <c r="K1720" t="b">
        <v>0</v>
      </c>
      <c r="L1720" t="b">
        <v>0</v>
      </c>
      <c r="M1720">
        <v>0</v>
      </c>
      <c r="N1720" t="b">
        <v>0</v>
      </c>
      <c r="O1720" t="s">
        <v>7621</v>
      </c>
      <c r="P1720" t="s">
        <v>7622</v>
      </c>
      <c r="Q1720" t="s">
        <v>7623</v>
      </c>
      <c r="R1720">
        <v>1</v>
      </c>
      <c r="S1720">
        <v>1</v>
      </c>
      <c r="T1720">
        <v>441</v>
      </c>
      <c r="U1720">
        <v>759</v>
      </c>
      <c r="V1720">
        <v>23</v>
      </c>
      <c r="W1720">
        <v>5029965</v>
      </c>
    </row>
    <row r="1721" spans="1:23" x14ac:dyDescent="0.25">
      <c r="A1721" t="s">
        <v>7624</v>
      </c>
      <c r="B1721" s="1">
        <v>43096</v>
      </c>
      <c r="C1721" s="1">
        <v>43087</v>
      </c>
      <c r="D1721">
        <v>22</v>
      </c>
      <c r="E1721">
        <v>19</v>
      </c>
      <c r="F1721" t="s">
        <v>7625</v>
      </c>
      <c r="G1721">
        <v>416921</v>
      </c>
      <c r="H1721">
        <v>3156</v>
      </c>
      <c r="I1721">
        <v>3432</v>
      </c>
      <c r="J1721">
        <v>2515</v>
      </c>
      <c r="K1721" t="b">
        <v>0</v>
      </c>
      <c r="L1721" t="b">
        <v>0</v>
      </c>
      <c r="M1721">
        <v>6</v>
      </c>
      <c r="N1721" t="b">
        <v>1</v>
      </c>
      <c r="O1721" t="s">
        <v>7626</v>
      </c>
      <c r="P1721" t="s">
        <v>7627</v>
      </c>
      <c r="Q1721" t="s">
        <v>7628</v>
      </c>
      <c r="R1721">
        <v>9</v>
      </c>
      <c r="S1721">
        <v>9</v>
      </c>
      <c r="T1721">
        <v>65</v>
      </c>
      <c r="U1721">
        <v>142</v>
      </c>
      <c r="V1721">
        <v>11</v>
      </c>
      <c r="W1721">
        <v>894319</v>
      </c>
    </row>
    <row r="1722" spans="1:23" x14ac:dyDescent="0.25">
      <c r="A1722" t="s">
        <v>7629</v>
      </c>
      <c r="B1722" s="1">
        <v>43096</v>
      </c>
      <c r="C1722" s="1">
        <v>43087</v>
      </c>
      <c r="D1722">
        <v>14</v>
      </c>
      <c r="E1722">
        <v>24</v>
      </c>
      <c r="F1722" t="s">
        <v>1678</v>
      </c>
      <c r="G1722">
        <v>344584</v>
      </c>
      <c r="H1722">
        <v>13445</v>
      </c>
      <c r="I1722">
        <v>287</v>
      </c>
      <c r="J1722">
        <v>1646</v>
      </c>
      <c r="K1722" t="b">
        <v>0</v>
      </c>
      <c r="L1722" t="b">
        <v>0</v>
      </c>
      <c r="M1722">
        <v>2</v>
      </c>
      <c r="N1722" t="b">
        <v>1</v>
      </c>
      <c r="O1722" t="s">
        <v>7630</v>
      </c>
      <c r="P1722" t="s">
        <v>7631</v>
      </c>
      <c r="Q1722" t="s">
        <v>7632</v>
      </c>
      <c r="R1722">
        <v>9</v>
      </c>
      <c r="S1722">
        <v>9</v>
      </c>
      <c r="T1722">
        <v>171</v>
      </c>
      <c r="U1722">
        <v>793</v>
      </c>
      <c r="V1722">
        <v>25</v>
      </c>
      <c r="W1722">
        <v>1251787</v>
      </c>
    </row>
    <row r="1723" spans="1:23" x14ac:dyDescent="0.25">
      <c r="A1723" t="s">
        <v>7633</v>
      </c>
      <c r="B1723" s="1">
        <v>43096</v>
      </c>
      <c r="C1723" s="1">
        <v>43087</v>
      </c>
      <c r="D1723">
        <v>17</v>
      </c>
      <c r="E1723">
        <v>23</v>
      </c>
      <c r="F1723" t="s">
        <v>2078</v>
      </c>
      <c r="G1723">
        <v>357439</v>
      </c>
      <c r="H1723">
        <v>22088</v>
      </c>
      <c r="I1723">
        <v>826</v>
      </c>
      <c r="J1723">
        <v>1755</v>
      </c>
      <c r="K1723" t="b">
        <v>0</v>
      </c>
      <c r="L1723" t="b">
        <v>0</v>
      </c>
      <c r="M1723">
        <v>3</v>
      </c>
      <c r="N1723" t="b">
        <v>1</v>
      </c>
      <c r="O1723" t="s">
        <v>7634</v>
      </c>
      <c r="P1723" t="s">
        <v>7635</v>
      </c>
      <c r="Q1723" t="s">
        <v>7636</v>
      </c>
      <c r="R1723">
        <v>9</v>
      </c>
      <c r="S1723">
        <v>9</v>
      </c>
      <c r="T1723">
        <v>67</v>
      </c>
      <c r="U1723">
        <v>199</v>
      </c>
      <c r="V1723">
        <v>28</v>
      </c>
      <c r="W1723">
        <v>2632553</v>
      </c>
    </row>
    <row r="1724" spans="1:23" x14ac:dyDescent="0.25">
      <c r="A1724" t="s">
        <v>7637</v>
      </c>
      <c r="B1724" s="1">
        <v>43095</v>
      </c>
      <c r="C1724" s="1">
        <v>43087</v>
      </c>
      <c r="D1724">
        <v>17</v>
      </c>
      <c r="E1724">
        <v>25</v>
      </c>
      <c r="F1724" t="s">
        <v>6136</v>
      </c>
      <c r="G1724">
        <v>144773</v>
      </c>
      <c r="H1724">
        <v>430</v>
      </c>
      <c r="I1724">
        <v>199</v>
      </c>
      <c r="J1724">
        <v>330</v>
      </c>
      <c r="K1724" t="b">
        <v>0</v>
      </c>
      <c r="L1724" t="b">
        <v>0</v>
      </c>
      <c r="M1724">
        <v>4</v>
      </c>
      <c r="N1724" t="b">
        <v>1</v>
      </c>
      <c r="O1724" t="s">
        <v>7638</v>
      </c>
      <c r="P1724" t="s">
        <v>7639</v>
      </c>
      <c r="Q1724" t="s">
        <v>7640</v>
      </c>
      <c r="R1724">
        <v>8</v>
      </c>
      <c r="S1724">
        <v>8</v>
      </c>
      <c r="T1724">
        <v>53</v>
      </c>
      <c r="U1724">
        <v>252</v>
      </c>
      <c r="V1724">
        <v>32</v>
      </c>
      <c r="W1724">
        <v>230748</v>
      </c>
    </row>
    <row r="1725" spans="1:23" x14ac:dyDescent="0.25">
      <c r="A1725" t="s">
        <v>7641</v>
      </c>
      <c r="B1725" s="1">
        <v>43093</v>
      </c>
      <c r="C1725" s="1">
        <v>43086</v>
      </c>
      <c r="D1725">
        <v>20</v>
      </c>
      <c r="E1725">
        <v>22</v>
      </c>
      <c r="F1725" t="s">
        <v>352</v>
      </c>
      <c r="G1725">
        <v>3561593</v>
      </c>
      <c r="H1725">
        <v>178659</v>
      </c>
      <c r="I1725">
        <v>1688</v>
      </c>
      <c r="J1725">
        <v>7198</v>
      </c>
      <c r="K1725" t="b">
        <v>0</v>
      </c>
      <c r="L1725" t="b">
        <v>0</v>
      </c>
      <c r="M1725">
        <v>0</v>
      </c>
      <c r="N1725" t="b">
        <v>0</v>
      </c>
      <c r="O1725" t="s">
        <v>7642</v>
      </c>
      <c r="P1725" t="s">
        <v>7643</v>
      </c>
      <c r="Q1725" t="s">
        <v>7644</v>
      </c>
      <c r="R1725">
        <v>6</v>
      </c>
      <c r="S1725">
        <v>7</v>
      </c>
      <c r="T1725">
        <v>32</v>
      </c>
      <c r="U1725">
        <v>133</v>
      </c>
      <c r="V1725">
        <v>27</v>
      </c>
      <c r="W1725">
        <v>4169227</v>
      </c>
    </row>
    <row r="1726" spans="1:23" x14ac:dyDescent="0.25">
      <c r="A1726" t="s">
        <v>7645</v>
      </c>
      <c r="B1726" s="1">
        <v>43090</v>
      </c>
      <c r="C1726" s="1">
        <v>43088</v>
      </c>
      <c r="D1726">
        <v>3</v>
      </c>
      <c r="E1726">
        <v>17</v>
      </c>
      <c r="F1726" t="s">
        <v>1466</v>
      </c>
      <c r="G1726">
        <v>185891</v>
      </c>
      <c r="H1726">
        <v>5248</v>
      </c>
      <c r="I1726">
        <v>111</v>
      </c>
      <c r="J1726">
        <v>411</v>
      </c>
      <c r="K1726" t="b">
        <v>0</v>
      </c>
      <c r="L1726" t="b">
        <v>0</v>
      </c>
      <c r="M1726">
        <v>4</v>
      </c>
      <c r="N1726" t="b">
        <v>1</v>
      </c>
      <c r="O1726" t="s">
        <v>7646</v>
      </c>
      <c r="P1726" t="s">
        <v>7647</v>
      </c>
      <c r="Q1726" t="s">
        <v>7648</v>
      </c>
      <c r="R1726">
        <v>3</v>
      </c>
      <c r="S1726">
        <v>2</v>
      </c>
      <c r="T1726">
        <v>126</v>
      </c>
      <c r="U1726">
        <v>475</v>
      </c>
      <c r="V1726">
        <v>13</v>
      </c>
      <c r="W1726">
        <v>8707071</v>
      </c>
    </row>
    <row r="1727" spans="1:23" x14ac:dyDescent="0.25">
      <c r="A1727" t="s">
        <v>7649</v>
      </c>
      <c r="B1727" s="1">
        <v>43092</v>
      </c>
      <c r="C1727" s="1">
        <v>43086</v>
      </c>
      <c r="D1727">
        <v>21</v>
      </c>
      <c r="E1727">
        <v>22</v>
      </c>
      <c r="F1727" t="s">
        <v>7236</v>
      </c>
      <c r="G1727">
        <v>287733</v>
      </c>
      <c r="H1727">
        <v>23760</v>
      </c>
      <c r="I1727">
        <v>302</v>
      </c>
      <c r="J1727">
        <v>3700</v>
      </c>
      <c r="K1727" t="b">
        <v>0</v>
      </c>
      <c r="L1727" t="b">
        <v>0</v>
      </c>
      <c r="M1727">
        <v>3</v>
      </c>
      <c r="N1727" t="b">
        <v>1</v>
      </c>
      <c r="O1727" t="s">
        <v>7650</v>
      </c>
      <c r="P1727" t="s">
        <v>7651</v>
      </c>
      <c r="Q1727" t="s">
        <v>7652</v>
      </c>
      <c r="R1727">
        <v>5</v>
      </c>
      <c r="S1727">
        <v>6</v>
      </c>
      <c r="T1727">
        <v>71</v>
      </c>
      <c r="U1727">
        <v>218</v>
      </c>
      <c r="V1727">
        <v>11</v>
      </c>
      <c r="W1727">
        <v>374782</v>
      </c>
    </row>
    <row r="1728" spans="1:23" x14ac:dyDescent="0.25">
      <c r="A1728" t="s">
        <v>7653</v>
      </c>
      <c r="B1728" s="1">
        <v>43088</v>
      </c>
      <c r="C1728" s="1">
        <v>43087</v>
      </c>
      <c r="D1728">
        <v>0</v>
      </c>
      <c r="E1728">
        <v>23</v>
      </c>
      <c r="F1728" t="s">
        <v>510</v>
      </c>
      <c r="G1728">
        <v>1629871</v>
      </c>
      <c r="H1728">
        <v>159941</v>
      </c>
      <c r="I1728">
        <v>2175</v>
      </c>
      <c r="J1728">
        <v>12628</v>
      </c>
      <c r="K1728" t="b">
        <v>0</v>
      </c>
      <c r="L1728" t="b">
        <v>0</v>
      </c>
      <c r="M1728">
        <v>2</v>
      </c>
      <c r="N1728" t="b">
        <v>1</v>
      </c>
      <c r="O1728" t="s">
        <v>7654</v>
      </c>
      <c r="P1728" t="s">
        <v>7655</v>
      </c>
      <c r="Q1728" t="s">
        <v>7656</v>
      </c>
      <c r="R1728">
        <v>1</v>
      </c>
      <c r="S1728">
        <v>1</v>
      </c>
      <c r="T1728">
        <v>441</v>
      </c>
      <c r="U1728">
        <v>637</v>
      </c>
      <c r="V1728">
        <v>31</v>
      </c>
      <c r="W1728">
        <v>13357328</v>
      </c>
    </row>
    <row r="1729" spans="1:23" x14ac:dyDescent="0.25">
      <c r="A1729" t="s">
        <v>7657</v>
      </c>
      <c r="B1729" s="1">
        <v>43095</v>
      </c>
      <c r="C1729" s="1">
        <v>43087</v>
      </c>
      <c r="D1729">
        <v>11</v>
      </c>
      <c r="E1729">
        <v>1</v>
      </c>
      <c r="F1729" t="s">
        <v>7658</v>
      </c>
      <c r="G1729">
        <v>246835</v>
      </c>
      <c r="H1729">
        <v>2946</v>
      </c>
      <c r="I1729">
        <v>277</v>
      </c>
      <c r="J1729">
        <v>1541</v>
      </c>
      <c r="K1729" t="b">
        <v>0</v>
      </c>
      <c r="L1729" t="b">
        <v>0</v>
      </c>
      <c r="M1729">
        <v>2</v>
      </c>
      <c r="N1729" t="b">
        <v>1</v>
      </c>
      <c r="O1729" t="s">
        <v>7659</v>
      </c>
      <c r="P1729" t="s">
        <v>7660</v>
      </c>
      <c r="Q1729" t="s">
        <v>7661</v>
      </c>
      <c r="R1729">
        <v>8</v>
      </c>
      <c r="S1729">
        <v>8</v>
      </c>
      <c r="T1729">
        <v>3</v>
      </c>
      <c r="U1729">
        <v>10</v>
      </c>
      <c r="V1729">
        <v>6</v>
      </c>
      <c r="W1729">
        <v>0</v>
      </c>
    </row>
    <row r="1730" spans="1:23" x14ac:dyDescent="0.25">
      <c r="A1730" t="s">
        <v>7662</v>
      </c>
      <c r="B1730" s="1">
        <v>43093</v>
      </c>
      <c r="C1730" s="1">
        <v>43087</v>
      </c>
      <c r="D1730">
        <v>17</v>
      </c>
      <c r="E1730">
        <v>28</v>
      </c>
      <c r="F1730" t="s">
        <v>1659</v>
      </c>
      <c r="G1730">
        <v>231108</v>
      </c>
      <c r="H1730">
        <v>3118</v>
      </c>
      <c r="I1730">
        <v>238</v>
      </c>
      <c r="J1730">
        <v>356</v>
      </c>
      <c r="K1730" t="b">
        <v>0</v>
      </c>
      <c r="L1730" t="b">
        <v>0</v>
      </c>
      <c r="M1730">
        <v>6</v>
      </c>
      <c r="N1730" t="b">
        <v>1</v>
      </c>
      <c r="O1730" t="s">
        <v>7663</v>
      </c>
      <c r="P1730" t="s">
        <v>7664</v>
      </c>
      <c r="Q1730" t="s">
        <v>7665</v>
      </c>
      <c r="R1730">
        <v>6</v>
      </c>
      <c r="S1730">
        <v>6</v>
      </c>
      <c r="T1730">
        <v>36</v>
      </c>
      <c r="U1730">
        <v>101</v>
      </c>
      <c r="V1730">
        <v>15</v>
      </c>
      <c r="W1730">
        <v>1819334</v>
      </c>
    </row>
    <row r="1731" spans="1:23" x14ac:dyDescent="0.25">
      <c r="A1731" t="s">
        <v>7666</v>
      </c>
      <c r="B1731" s="1">
        <v>43092</v>
      </c>
      <c r="C1731" s="1">
        <v>43087</v>
      </c>
      <c r="D1731">
        <v>16</v>
      </c>
      <c r="E1731">
        <v>27</v>
      </c>
      <c r="F1731" t="s">
        <v>134</v>
      </c>
      <c r="G1731">
        <v>331126</v>
      </c>
      <c r="H1731">
        <v>17137</v>
      </c>
      <c r="I1731">
        <v>159</v>
      </c>
      <c r="J1731">
        <v>769</v>
      </c>
      <c r="K1731" t="b">
        <v>0</v>
      </c>
      <c r="L1731" t="b">
        <v>0</v>
      </c>
      <c r="M1731">
        <v>1</v>
      </c>
      <c r="N1731" t="b">
        <v>1</v>
      </c>
      <c r="O1731" t="s">
        <v>7667</v>
      </c>
      <c r="P1731" t="s">
        <v>7668</v>
      </c>
      <c r="Q1731" t="s">
        <v>7669</v>
      </c>
      <c r="R1731">
        <v>5</v>
      </c>
      <c r="S1731">
        <v>5</v>
      </c>
      <c r="T1731">
        <v>17</v>
      </c>
      <c r="U1731">
        <v>91</v>
      </c>
      <c r="V1731">
        <v>24</v>
      </c>
      <c r="W1731">
        <v>1096490</v>
      </c>
    </row>
    <row r="1732" spans="1:23" x14ac:dyDescent="0.25">
      <c r="A1732" t="s">
        <v>7670</v>
      </c>
      <c r="B1732" s="1">
        <v>43092</v>
      </c>
      <c r="C1732" s="1">
        <v>43086</v>
      </c>
      <c r="D1732">
        <v>19</v>
      </c>
      <c r="E1732">
        <v>22</v>
      </c>
      <c r="F1732" t="s">
        <v>3260</v>
      </c>
      <c r="G1732">
        <v>1018308</v>
      </c>
      <c r="H1732">
        <v>34785</v>
      </c>
      <c r="I1732">
        <v>3116</v>
      </c>
      <c r="J1732">
        <v>4908</v>
      </c>
      <c r="K1732" t="b">
        <v>0</v>
      </c>
      <c r="L1732" t="b">
        <v>0</v>
      </c>
      <c r="M1732">
        <v>2</v>
      </c>
      <c r="N1732" t="b">
        <v>1</v>
      </c>
      <c r="O1732" t="s">
        <v>7671</v>
      </c>
      <c r="P1732" t="s">
        <v>7672</v>
      </c>
      <c r="Q1732" t="s">
        <v>7673</v>
      </c>
      <c r="R1732">
        <v>5</v>
      </c>
      <c r="S1732">
        <v>6</v>
      </c>
      <c r="T1732">
        <v>488</v>
      </c>
      <c r="U1732">
        <v>1452</v>
      </c>
      <c r="V1732">
        <v>32</v>
      </c>
      <c r="W1732">
        <v>14889874</v>
      </c>
    </row>
    <row r="1733" spans="1:23" x14ac:dyDescent="0.25">
      <c r="A1733" t="s">
        <v>7674</v>
      </c>
      <c r="B1733" s="1">
        <v>43088</v>
      </c>
      <c r="C1733" s="1">
        <v>43088</v>
      </c>
      <c r="D1733">
        <v>4</v>
      </c>
      <c r="E1733">
        <v>23</v>
      </c>
      <c r="F1733" t="s">
        <v>1039</v>
      </c>
      <c r="G1733">
        <v>24032</v>
      </c>
      <c r="H1733">
        <v>1739</v>
      </c>
      <c r="I1733">
        <v>22</v>
      </c>
      <c r="J1733">
        <v>45</v>
      </c>
      <c r="K1733" t="b">
        <v>0</v>
      </c>
      <c r="L1733" t="b">
        <v>0</v>
      </c>
      <c r="M1733">
        <v>6</v>
      </c>
      <c r="N1733" t="b">
        <v>1</v>
      </c>
      <c r="O1733" t="s">
        <v>7675</v>
      </c>
      <c r="P1733" t="s">
        <v>7676</v>
      </c>
      <c r="Q1733" t="s">
        <v>7677</v>
      </c>
      <c r="R1733">
        <v>1</v>
      </c>
      <c r="S1733">
        <v>0</v>
      </c>
      <c r="T1733">
        <v>488</v>
      </c>
      <c r="U1733">
        <v>3106</v>
      </c>
      <c r="V1733">
        <v>36</v>
      </c>
      <c r="W1733">
        <v>15808929</v>
      </c>
    </row>
    <row r="1734" spans="1:23" x14ac:dyDescent="0.25">
      <c r="A1734" t="s">
        <v>7678</v>
      </c>
      <c r="B1734" s="1">
        <v>43090</v>
      </c>
      <c r="C1734" s="1">
        <v>43087</v>
      </c>
      <c r="D1734">
        <v>14</v>
      </c>
      <c r="E1734">
        <v>15</v>
      </c>
      <c r="F1734" t="s">
        <v>4219</v>
      </c>
      <c r="G1734">
        <v>190140</v>
      </c>
      <c r="H1734">
        <v>5444</v>
      </c>
      <c r="I1734">
        <v>99</v>
      </c>
      <c r="J1734">
        <v>356</v>
      </c>
      <c r="K1734" t="b">
        <v>0</v>
      </c>
      <c r="L1734" t="b">
        <v>0</v>
      </c>
      <c r="M1734">
        <v>2</v>
      </c>
      <c r="N1734" t="b">
        <v>1</v>
      </c>
      <c r="O1734" t="s">
        <v>7679</v>
      </c>
      <c r="P1734" t="s">
        <v>7680</v>
      </c>
      <c r="Q1734" t="s">
        <v>7681</v>
      </c>
      <c r="R1734">
        <v>3</v>
      </c>
      <c r="S1734">
        <v>3</v>
      </c>
      <c r="T1734">
        <v>69</v>
      </c>
      <c r="U1734">
        <v>207</v>
      </c>
      <c r="V1734">
        <v>33</v>
      </c>
      <c r="W1734">
        <v>1062478</v>
      </c>
    </row>
    <row r="1735" spans="1:23" x14ac:dyDescent="0.25">
      <c r="A1735" t="s">
        <v>7682</v>
      </c>
      <c r="B1735" s="1">
        <v>43092</v>
      </c>
      <c r="C1735" s="1">
        <v>43087</v>
      </c>
      <c r="D1735">
        <v>19</v>
      </c>
      <c r="E1735">
        <v>22</v>
      </c>
      <c r="F1735" t="s">
        <v>7683</v>
      </c>
      <c r="G1735">
        <v>35916</v>
      </c>
      <c r="H1735">
        <v>0</v>
      </c>
      <c r="I1735">
        <v>0</v>
      </c>
      <c r="J1735">
        <v>70</v>
      </c>
      <c r="K1735" t="b">
        <v>0</v>
      </c>
      <c r="L1735" t="b">
        <v>1</v>
      </c>
      <c r="M1735">
        <v>2</v>
      </c>
      <c r="N1735" t="b">
        <v>1</v>
      </c>
      <c r="O1735" t="s">
        <v>7684</v>
      </c>
      <c r="P1735" t="s">
        <v>7685</v>
      </c>
      <c r="Q1735" t="s">
        <v>7686</v>
      </c>
      <c r="R1735">
        <v>5</v>
      </c>
      <c r="S1735">
        <v>5</v>
      </c>
      <c r="T1735">
        <v>8</v>
      </c>
      <c r="U1735">
        <v>13</v>
      </c>
      <c r="V1735">
        <v>4</v>
      </c>
      <c r="W1735" t="s">
        <v>236</v>
      </c>
    </row>
    <row r="1736" spans="1:23" x14ac:dyDescent="0.25">
      <c r="A1736" t="s">
        <v>7687</v>
      </c>
      <c r="B1736" s="1">
        <v>43092</v>
      </c>
      <c r="C1736" s="1">
        <v>43087</v>
      </c>
      <c r="D1736">
        <v>19</v>
      </c>
      <c r="E1736">
        <v>25</v>
      </c>
      <c r="F1736" t="s">
        <v>1061</v>
      </c>
      <c r="G1736">
        <v>32825</v>
      </c>
      <c r="H1736">
        <v>442</v>
      </c>
      <c r="I1736">
        <v>433</v>
      </c>
      <c r="J1736">
        <v>521</v>
      </c>
      <c r="K1736" t="b">
        <v>0</v>
      </c>
      <c r="L1736" t="b">
        <v>0</v>
      </c>
      <c r="M1736">
        <v>1</v>
      </c>
      <c r="N1736" t="b">
        <v>1</v>
      </c>
      <c r="O1736" t="s">
        <v>7688</v>
      </c>
      <c r="P1736" t="s">
        <v>7689</v>
      </c>
      <c r="Q1736" t="s">
        <v>7690</v>
      </c>
      <c r="R1736">
        <v>5</v>
      </c>
      <c r="S1736">
        <v>5</v>
      </c>
      <c r="T1736">
        <v>65</v>
      </c>
      <c r="U1736">
        <v>227</v>
      </c>
      <c r="V1736">
        <v>20</v>
      </c>
      <c r="W1736">
        <v>242880</v>
      </c>
    </row>
    <row r="1737" spans="1:23" x14ac:dyDescent="0.25">
      <c r="A1737" t="s">
        <v>7691</v>
      </c>
      <c r="B1737" s="1">
        <v>43096</v>
      </c>
      <c r="C1737" s="1">
        <v>43087</v>
      </c>
      <c r="D1737">
        <v>14</v>
      </c>
      <c r="E1737">
        <v>10</v>
      </c>
      <c r="F1737" t="s">
        <v>7692</v>
      </c>
      <c r="G1737">
        <v>90168</v>
      </c>
      <c r="H1737">
        <v>3256</v>
      </c>
      <c r="I1737">
        <v>60</v>
      </c>
      <c r="J1737">
        <v>197</v>
      </c>
      <c r="K1737" t="b">
        <v>0</v>
      </c>
      <c r="L1737" t="b">
        <v>0</v>
      </c>
      <c r="M1737">
        <v>3</v>
      </c>
      <c r="N1737" t="b">
        <v>1</v>
      </c>
      <c r="O1737" t="s">
        <v>7693</v>
      </c>
      <c r="P1737" t="s">
        <v>7694</v>
      </c>
      <c r="Q1737" t="s">
        <v>7695</v>
      </c>
      <c r="R1737">
        <v>9</v>
      </c>
      <c r="S1737">
        <v>9</v>
      </c>
      <c r="T1737">
        <v>13</v>
      </c>
      <c r="U1737">
        <v>56</v>
      </c>
      <c r="V1737">
        <v>10</v>
      </c>
      <c r="W1737">
        <v>0</v>
      </c>
    </row>
    <row r="1738" spans="1:23" x14ac:dyDescent="0.25">
      <c r="A1738" t="s">
        <v>7696</v>
      </c>
      <c r="B1738" s="1">
        <v>43089</v>
      </c>
      <c r="C1738" s="1">
        <v>43087</v>
      </c>
      <c r="D1738">
        <v>2</v>
      </c>
      <c r="E1738">
        <v>24</v>
      </c>
      <c r="F1738" t="s">
        <v>807</v>
      </c>
      <c r="G1738">
        <v>343524</v>
      </c>
      <c r="H1738">
        <v>2203</v>
      </c>
      <c r="I1738">
        <v>320</v>
      </c>
      <c r="J1738">
        <v>183</v>
      </c>
      <c r="K1738" t="b">
        <v>0</v>
      </c>
      <c r="L1738" t="b">
        <v>0</v>
      </c>
      <c r="M1738">
        <v>3</v>
      </c>
      <c r="N1738" t="b">
        <v>1</v>
      </c>
      <c r="O1738" t="s">
        <v>7697</v>
      </c>
      <c r="P1738" t="s">
        <v>7698</v>
      </c>
      <c r="Q1738" t="s">
        <v>7699</v>
      </c>
      <c r="R1738">
        <v>2</v>
      </c>
      <c r="S1738">
        <v>2</v>
      </c>
      <c r="T1738">
        <v>441</v>
      </c>
      <c r="U1738">
        <v>1185</v>
      </c>
      <c r="V1738">
        <v>30</v>
      </c>
      <c r="W1738">
        <v>899996</v>
      </c>
    </row>
    <row r="1739" spans="1:23" x14ac:dyDescent="0.25">
      <c r="A1739" t="s">
        <v>7700</v>
      </c>
      <c r="B1739" s="1">
        <v>43092</v>
      </c>
      <c r="C1739" s="1">
        <v>43086</v>
      </c>
      <c r="D1739">
        <v>19</v>
      </c>
      <c r="E1739">
        <v>24</v>
      </c>
      <c r="F1739" t="s">
        <v>4024</v>
      </c>
      <c r="G1739">
        <v>131431</v>
      </c>
      <c r="H1739">
        <v>7069</v>
      </c>
      <c r="I1739">
        <v>787</v>
      </c>
      <c r="J1739">
        <v>2277</v>
      </c>
      <c r="K1739" t="b">
        <v>0</v>
      </c>
      <c r="L1739" t="b">
        <v>0</v>
      </c>
      <c r="M1739">
        <v>4</v>
      </c>
      <c r="N1739" t="b">
        <v>1</v>
      </c>
      <c r="O1739" t="s">
        <v>7701</v>
      </c>
      <c r="P1739" t="s">
        <v>7702</v>
      </c>
      <c r="Q1739" t="s">
        <v>7703</v>
      </c>
      <c r="R1739">
        <v>5</v>
      </c>
      <c r="S1739">
        <v>6</v>
      </c>
      <c r="T1739">
        <v>73</v>
      </c>
      <c r="U1739">
        <v>245</v>
      </c>
      <c r="V1739">
        <v>26</v>
      </c>
      <c r="W1739">
        <v>656848</v>
      </c>
    </row>
    <row r="1740" spans="1:23" x14ac:dyDescent="0.25">
      <c r="A1740" t="s">
        <v>7704</v>
      </c>
      <c r="B1740" s="1">
        <v>43092</v>
      </c>
      <c r="C1740" s="1">
        <v>43086</v>
      </c>
      <c r="D1740">
        <v>22</v>
      </c>
      <c r="E1740">
        <v>24</v>
      </c>
      <c r="F1740" t="s">
        <v>387</v>
      </c>
      <c r="G1740">
        <v>85183</v>
      </c>
      <c r="H1740">
        <v>2704</v>
      </c>
      <c r="I1740">
        <v>439</v>
      </c>
      <c r="J1740">
        <v>1778</v>
      </c>
      <c r="K1740" t="b">
        <v>0</v>
      </c>
      <c r="L1740" t="b">
        <v>0</v>
      </c>
      <c r="M1740">
        <v>4</v>
      </c>
      <c r="N1740" t="b">
        <v>1</v>
      </c>
      <c r="O1740" t="s">
        <v>7705</v>
      </c>
      <c r="P1740" t="s">
        <v>7706</v>
      </c>
      <c r="Q1740" t="s">
        <v>7707</v>
      </c>
      <c r="R1740">
        <v>5</v>
      </c>
      <c r="S1740">
        <v>6</v>
      </c>
      <c r="T1740">
        <v>113</v>
      </c>
      <c r="U1740">
        <v>247</v>
      </c>
      <c r="V1740">
        <v>5</v>
      </c>
      <c r="W1740">
        <v>116972</v>
      </c>
    </row>
    <row r="1741" spans="1:23" x14ac:dyDescent="0.25">
      <c r="A1741" t="s">
        <v>7708</v>
      </c>
      <c r="B1741" s="1">
        <v>43091</v>
      </c>
      <c r="C1741" s="1">
        <v>43086</v>
      </c>
      <c r="D1741">
        <v>23</v>
      </c>
      <c r="E1741">
        <v>26</v>
      </c>
      <c r="F1741" t="s">
        <v>2283</v>
      </c>
      <c r="G1741">
        <v>37102</v>
      </c>
      <c r="H1741">
        <v>2513</v>
      </c>
      <c r="I1741">
        <v>22</v>
      </c>
      <c r="J1741">
        <v>86</v>
      </c>
      <c r="K1741" t="b">
        <v>0</v>
      </c>
      <c r="L1741" t="b">
        <v>0</v>
      </c>
      <c r="M1741">
        <v>2</v>
      </c>
      <c r="N1741" t="b">
        <v>1</v>
      </c>
      <c r="O1741" t="s">
        <v>7709</v>
      </c>
      <c r="P1741" t="s">
        <v>7710</v>
      </c>
      <c r="Q1741" t="s">
        <v>7711</v>
      </c>
      <c r="R1741">
        <v>4</v>
      </c>
      <c r="S1741">
        <v>5</v>
      </c>
      <c r="T1741">
        <v>20</v>
      </c>
      <c r="U1741">
        <v>96</v>
      </c>
      <c r="V1741">
        <v>40</v>
      </c>
      <c r="W1741">
        <v>577026</v>
      </c>
    </row>
    <row r="1742" spans="1:23" x14ac:dyDescent="0.25">
      <c r="A1742" t="s">
        <v>7712</v>
      </c>
      <c r="B1742" s="1">
        <v>43091</v>
      </c>
      <c r="C1742" s="1">
        <v>43086</v>
      </c>
      <c r="D1742">
        <v>15</v>
      </c>
      <c r="E1742">
        <v>24</v>
      </c>
      <c r="F1742" t="s">
        <v>7713</v>
      </c>
      <c r="G1742">
        <v>309271</v>
      </c>
      <c r="H1742">
        <v>21281</v>
      </c>
      <c r="I1742">
        <v>177</v>
      </c>
      <c r="J1742">
        <v>2502</v>
      </c>
      <c r="K1742" t="b">
        <v>0</v>
      </c>
      <c r="L1742" t="b">
        <v>0</v>
      </c>
      <c r="M1742">
        <v>6</v>
      </c>
      <c r="N1742" t="b">
        <v>1</v>
      </c>
      <c r="O1742" t="s">
        <v>7714</v>
      </c>
      <c r="P1742" t="s">
        <v>7715</v>
      </c>
      <c r="Q1742" t="s">
        <v>7716</v>
      </c>
      <c r="R1742">
        <v>4</v>
      </c>
      <c r="S1742">
        <v>5</v>
      </c>
      <c r="T1742">
        <v>12</v>
      </c>
      <c r="U1742">
        <v>103</v>
      </c>
      <c r="V1742">
        <v>36</v>
      </c>
      <c r="W1742">
        <v>1295228</v>
      </c>
    </row>
    <row r="1743" spans="1:23" x14ac:dyDescent="0.25">
      <c r="A1743" t="s">
        <v>7717</v>
      </c>
      <c r="B1743" s="1">
        <v>43092</v>
      </c>
      <c r="C1743" s="1">
        <v>43085</v>
      </c>
      <c r="D1743">
        <v>15</v>
      </c>
      <c r="E1743">
        <v>24</v>
      </c>
      <c r="F1743" t="s">
        <v>2894</v>
      </c>
      <c r="G1743">
        <v>1085036</v>
      </c>
      <c r="H1743">
        <v>8431</v>
      </c>
      <c r="I1743">
        <v>1113</v>
      </c>
      <c r="J1743">
        <v>1541</v>
      </c>
      <c r="K1743" t="b">
        <v>0</v>
      </c>
      <c r="L1743" t="b">
        <v>0</v>
      </c>
      <c r="M1743">
        <v>2</v>
      </c>
      <c r="N1743" t="b">
        <v>1</v>
      </c>
      <c r="O1743" t="s">
        <v>7718</v>
      </c>
      <c r="P1743" t="s">
        <v>7719</v>
      </c>
      <c r="Q1743" t="s">
        <v>7720</v>
      </c>
      <c r="R1743">
        <v>5</v>
      </c>
      <c r="S1743">
        <v>7</v>
      </c>
      <c r="T1743">
        <v>73</v>
      </c>
      <c r="U1743">
        <v>180</v>
      </c>
      <c r="V1743">
        <v>22</v>
      </c>
      <c r="W1743">
        <v>2421086</v>
      </c>
    </row>
    <row r="1744" spans="1:23" x14ac:dyDescent="0.25">
      <c r="A1744" t="s">
        <v>7721</v>
      </c>
      <c r="B1744" s="1">
        <v>43091</v>
      </c>
      <c r="C1744" s="1">
        <v>43086</v>
      </c>
      <c r="D1744">
        <v>3</v>
      </c>
      <c r="E1744">
        <v>2</v>
      </c>
      <c r="F1744" t="s">
        <v>7722</v>
      </c>
      <c r="G1744">
        <v>88143</v>
      </c>
      <c r="H1744">
        <v>621</v>
      </c>
      <c r="I1744">
        <v>80</v>
      </c>
      <c r="J1744">
        <v>193</v>
      </c>
      <c r="K1744" t="b">
        <v>0</v>
      </c>
      <c r="L1744" t="b">
        <v>0</v>
      </c>
      <c r="M1744">
        <v>3</v>
      </c>
      <c r="N1744" t="b">
        <v>1</v>
      </c>
      <c r="O1744" t="s">
        <v>7723</v>
      </c>
      <c r="P1744" t="s">
        <v>7724</v>
      </c>
      <c r="Q1744" t="s">
        <v>7725</v>
      </c>
      <c r="R1744">
        <v>4</v>
      </c>
      <c r="S1744">
        <v>5</v>
      </c>
      <c r="T1744">
        <v>4</v>
      </c>
      <c r="U1744">
        <v>16</v>
      </c>
      <c r="V1744">
        <v>9</v>
      </c>
      <c r="W1744">
        <v>586473</v>
      </c>
    </row>
    <row r="1745" spans="1:23" x14ac:dyDescent="0.25">
      <c r="A1745" t="s">
        <v>7726</v>
      </c>
      <c r="B1745" s="1">
        <v>43091</v>
      </c>
      <c r="C1745" s="1">
        <v>43085</v>
      </c>
      <c r="D1745">
        <v>7</v>
      </c>
      <c r="E1745">
        <v>10</v>
      </c>
      <c r="F1745" t="s">
        <v>7727</v>
      </c>
      <c r="G1745">
        <v>204311</v>
      </c>
      <c r="H1745">
        <v>8544</v>
      </c>
      <c r="I1745">
        <v>170</v>
      </c>
      <c r="J1745">
        <v>388</v>
      </c>
      <c r="K1745" t="b">
        <v>0</v>
      </c>
      <c r="L1745" t="b">
        <v>0</v>
      </c>
      <c r="M1745">
        <v>5</v>
      </c>
      <c r="N1745" t="b">
        <v>1</v>
      </c>
      <c r="O1745" t="s">
        <v>7728</v>
      </c>
      <c r="P1745" t="s">
        <v>7729</v>
      </c>
      <c r="Q1745" t="s">
        <v>7730</v>
      </c>
      <c r="R1745">
        <v>4</v>
      </c>
      <c r="S1745">
        <v>6</v>
      </c>
      <c r="T1745">
        <v>110</v>
      </c>
      <c r="U1745">
        <v>186</v>
      </c>
      <c r="V1745">
        <v>28</v>
      </c>
      <c r="W1745">
        <v>1723036</v>
      </c>
    </row>
    <row r="1746" spans="1:23" x14ac:dyDescent="0.25">
      <c r="A1746" t="s">
        <v>7731</v>
      </c>
      <c r="B1746" s="1">
        <v>43091</v>
      </c>
      <c r="C1746" s="1">
        <v>43085</v>
      </c>
      <c r="D1746">
        <v>23</v>
      </c>
      <c r="E1746">
        <v>25</v>
      </c>
      <c r="F1746" t="s">
        <v>7732</v>
      </c>
      <c r="G1746">
        <v>71276</v>
      </c>
      <c r="H1746">
        <v>134</v>
      </c>
      <c r="I1746">
        <v>420</v>
      </c>
      <c r="J1746">
        <v>170</v>
      </c>
      <c r="K1746" t="b">
        <v>0</v>
      </c>
      <c r="L1746" t="b">
        <v>0</v>
      </c>
      <c r="M1746">
        <v>3</v>
      </c>
      <c r="N1746" t="b">
        <v>1</v>
      </c>
      <c r="O1746" t="s">
        <v>7733</v>
      </c>
      <c r="P1746" t="s">
        <v>7734</v>
      </c>
      <c r="Q1746" t="s">
        <v>7735</v>
      </c>
      <c r="R1746">
        <v>4</v>
      </c>
      <c r="S1746">
        <v>6</v>
      </c>
      <c r="T1746">
        <v>114</v>
      </c>
      <c r="U1746">
        <v>536</v>
      </c>
      <c r="V1746">
        <v>29</v>
      </c>
      <c r="W1746">
        <v>116532</v>
      </c>
    </row>
    <row r="1747" spans="1:23" x14ac:dyDescent="0.25">
      <c r="A1747" t="s">
        <v>7736</v>
      </c>
      <c r="B1747" s="1">
        <v>43088</v>
      </c>
      <c r="C1747" s="1">
        <v>43084</v>
      </c>
      <c r="D1747">
        <v>12</v>
      </c>
      <c r="E1747">
        <v>25</v>
      </c>
      <c r="F1747" t="s">
        <v>69</v>
      </c>
      <c r="G1747">
        <v>1222270</v>
      </c>
      <c r="H1747">
        <v>44795</v>
      </c>
      <c r="I1747">
        <v>1760</v>
      </c>
      <c r="J1747">
        <v>8417</v>
      </c>
      <c r="K1747" t="b">
        <v>0</v>
      </c>
      <c r="L1747" t="b">
        <v>0</v>
      </c>
      <c r="M1747">
        <v>3</v>
      </c>
      <c r="N1747" t="b">
        <v>1</v>
      </c>
      <c r="O1747" t="s">
        <v>7737</v>
      </c>
      <c r="P1747" t="s">
        <v>7738</v>
      </c>
      <c r="Q1747" t="s">
        <v>7739</v>
      </c>
      <c r="R1747">
        <v>1</v>
      </c>
      <c r="S1747">
        <v>4</v>
      </c>
      <c r="T1747">
        <v>126</v>
      </c>
      <c r="U1747">
        <v>429</v>
      </c>
      <c r="V1747">
        <v>28</v>
      </c>
      <c r="W1747">
        <v>3808198</v>
      </c>
    </row>
    <row r="1748" spans="1:23" x14ac:dyDescent="0.25">
      <c r="A1748" t="s">
        <v>7740</v>
      </c>
      <c r="B1748" s="1">
        <v>43091</v>
      </c>
      <c r="C1748" s="1">
        <v>43084</v>
      </c>
      <c r="D1748">
        <v>17</v>
      </c>
      <c r="E1748">
        <v>23</v>
      </c>
      <c r="F1748" t="s">
        <v>7741</v>
      </c>
      <c r="G1748">
        <v>144225</v>
      </c>
      <c r="H1748">
        <v>281</v>
      </c>
      <c r="I1748">
        <v>11</v>
      </c>
      <c r="J1748">
        <v>21</v>
      </c>
      <c r="K1748" t="b">
        <v>0</v>
      </c>
      <c r="L1748" t="b">
        <v>0</v>
      </c>
      <c r="M1748">
        <v>0</v>
      </c>
      <c r="N1748" t="b">
        <v>0</v>
      </c>
      <c r="O1748" t="s">
        <v>7742</v>
      </c>
      <c r="P1748" t="s">
        <v>7743</v>
      </c>
      <c r="Q1748" t="s">
        <v>7744</v>
      </c>
      <c r="R1748">
        <v>4</v>
      </c>
      <c r="S1748">
        <v>7</v>
      </c>
      <c r="T1748">
        <v>488</v>
      </c>
      <c r="U1748">
        <v>494</v>
      </c>
      <c r="V1748">
        <v>2</v>
      </c>
      <c r="W1748">
        <v>32676</v>
      </c>
    </row>
    <row r="1749" spans="1:23" x14ac:dyDescent="0.25">
      <c r="A1749" t="s">
        <v>7745</v>
      </c>
      <c r="B1749" s="1">
        <v>43091</v>
      </c>
      <c r="C1749" s="1">
        <v>43084</v>
      </c>
      <c r="D1749">
        <v>16</v>
      </c>
      <c r="E1749">
        <v>10</v>
      </c>
      <c r="F1749" t="s">
        <v>7746</v>
      </c>
      <c r="G1749">
        <v>572627</v>
      </c>
      <c r="H1749">
        <v>24313</v>
      </c>
      <c r="I1749">
        <v>226</v>
      </c>
      <c r="J1749">
        <v>1899</v>
      </c>
      <c r="K1749" t="b">
        <v>0</v>
      </c>
      <c r="L1749" t="b">
        <v>0</v>
      </c>
      <c r="M1749">
        <v>1</v>
      </c>
      <c r="N1749" t="b">
        <v>1</v>
      </c>
      <c r="O1749" t="s">
        <v>7747</v>
      </c>
      <c r="P1749" t="s">
        <v>7748</v>
      </c>
      <c r="Q1749" t="s">
        <v>7749</v>
      </c>
      <c r="R1749">
        <v>4</v>
      </c>
      <c r="S1749">
        <v>7</v>
      </c>
      <c r="T1749">
        <v>67</v>
      </c>
      <c r="U1749">
        <v>80</v>
      </c>
      <c r="V1749">
        <v>14</v>
      </c>
      <c r="W1749">
        <v>1283207</v>
      </c>
    </row>
    <row r="1750" spans="1:23" x14ac:dyDescent="0.25">
      <c r="A1750" t="s">
        <v>7750</v>
      </c>
      <c r="B1750" s="1">
        <v>43091</v>
      </c>
      <c r="C1750" s="1">
        <v>43085</v>
      </c>
      <c r="D1750">
        <v>16</v>
      </c>
      <c r="E1750">
        <v>26</v>
      </c>
      <c r="F1750" t="s">
        <v>7751</v>
      </c>
      <c r="G1750">
        <v>47717</v>
      </c>
      <c r="H1750">
        <v>491</v>
      </c>
      <c r="I1750">
        <v>23</v>
      </c>
      <c r="J1750">
        <v>59</v>
      </c>
      <c r="K1750" t="b">
        <v>0</v>
      </c>
      <c r="L1750" t="b">
        <v>0</v>
      </c>
      <c r="M1750">
        <v>9</v>
      </c>
      <c r="N1750" t="b">
        <v>1</v>
      </c>
      <c r="O1750" t="s">
        <v>7752</v>
      </c>
      <c r="P1750" t="s">
        <v>7753</v>
      </c>
      <c r="Q1750" t="s">
        <v>7754</v>
      </c>
      <c r="R1750">
        <v>4</v>
      </c>
      <c r="S1750">
        <v>6</v>
      </c>
      <c r="T1750">
        <v>44</v>
      </c>
      <c r="U1750">
        <v>112</v>
      </c>
      <c r="V1750">
        <v>19</v>
      </c>
      <c r="W1750">
        <v>30616</v>
      </c>
    </row>
    <row r="1751" spans="1:23" x14ac:dyDescent="0.25">
      <c r="A1751" t="s">
        <v>7755</v>
      </c>
      <c r="B1751" s="1">
        <v>43090</v>
      </c>
      <c r="C1751" s="1">
        <v>43082</v>
      </c>
      <c r="D1751">
        <v>22</v>
      </c>
      <c r="E1751">
        <v>22</v>
      </c>
      <c r="F1751" t="s">
        <v>7756</v>
      </c>
      <c r="G1751">
        <v>1205682</v>
      </c>
      <c r="H1751">
        <v>9572</v>
      </c>
      <c r="I1751">
        <v>228426</v>
      </c>
      <c r="J1751">
        <v>29634</v>
      </c>
      <c r="K1751" t="b">
        <v>0</v>
      </c>
      <c r="L1751" t="b">
        <v>0</v>
      </c>
      <c r="M1751">
        <v>2</v>
      </c>
      <c r="N1751" t="b">
        <v>1</v>
      </c>
      <c r="O1751" t="s">
        <v>7757</v>
      </c>
      <c r="P1751" t="s">
        <v>7758</v>
      </c>
      <c r="Q1751" t="s">
        <v>7759</v>
      </c>
      <c r="R1751">
        <v>3</v>
      </c>
      <c r="S1751">
        <v>8</v>
      </c>
      <c r="T1751">
        <v>183</v>
      </c>
      <c r="U1751">
        <v>470</v>
      </c>
      <c r="V1751">
        <v>28</v>
      </c>
      <c r="W1751">
        <v>1027</v>
      </c>
    </row>
    <row r="1752" spans="1:23" x14ac:dyDescent="0.25">
      <c r="A1752" t="s">
        <v>7760</v>
      </c>
      <c r="B1752" s="1">
        <v>43089</v>
      </c>
      <c r="C1752" s="1">
        <v>43075</v>
      </c>
      <c r="D1752">
        <v>14</v>
      </c>
      <c r="E1752">
        <v>26</v>
      </c>
      <c r="F1752" t="s">
        <v>7761</v>
      </c>
      <c r="G1752">
        <v>1879</v>
      </c>
      <c r="H1752">
        <v>32</v>
      </c>
      <c r="I1752">
        <v>2</v>
      </c>
      <c r="J1752">
        <v>38</v>
      </c>
      <c r="K1752" t="b">
        <v>0</v>
      </c>
      <c r="L1752" t="b">
        <v>0</v>
      </c>
      <c r="M1752">
        <v>8</v>
      </c>
      <c r="N1752" t="b">
        <v>1</v>
      </c>
      <c r="O1752" t="s">
        <v>7762</v>
      </c>
      <c r="P1752" t="s">
        <v>7763</v>
      </c>
      <c r="Q1752" t="s">
        <v>7764</v>
      </c>
      <c r="R1752">
        <v>2</v>
      </c>
      <c r="S1752">
        <v>14</v>
      </c>
      <c r="T1752">
        <v>119</v>
      </c>
      <c r="U1752">
        <v>457</v>
      </c>
      <c r="V1752">
        <v>26</v>
      </c>
      <c r="W1752">
        <v>0</v>
      </c>
    </row>
    <row r="1753" spans="1:23" x14ac:dyDescent="0.25">
      <c r="A1753" t="s">
        <v>7765</v>
      </c>
      <c r="B1753" s="1">
        <v>43089</v>
      </c>
      <c r="C1753" s="1">
        <v>43084</v>
      </c>
      <c r="D1753">
        <v>10</v>
      </c>
      <c r="E1753">
        <v>1</v>
      </c>
      <c r="F1753" t="s">
        <v>7766</v>
      </c>
      <c r="G1753">
        <v>35038</v>
      </c>
      <c r="H1753">
        <v>1406</v>
      </c>
      <c r="I1753">
        <v>11</v>
      </c>
      <c r="J1753">
        <v>88</v>
      </c>
      <c r="K1753" t="b">
        <v>0</v>
      </c>
      <c r="L1753" t="b">
        <v>0</v>
      </c>
      <c r="M1753">
        <v>3</v>
      </c>
      <c r="N1753" t="b">
        <v>1</v>
      </c>
      <c r="O1753" t="s">
        <v>7767</v>
      </c>
      <c r="P1753" t="s">
        <v>7768</v>
      </c>
      <c r="Q1753" t="s">
        <v>7769</v>
      </c>
      <c r="R1753">
        <v>2</v>
      </c>
      <c r="S1753">
        <v>5</v>
      </c>
      <c r="T1753">
        <v>143</v>
      </c>
      <c r="U1753">
        <v>291</v>
      </c>
      <c r="V1753">
        <v>8</v>
      </c>
      <c r="W1753">
        <v>274519</v>
      </c>
    </row>
    <row r="1754" spans="1:23" x14ac:dyDescent="0.25">
      <c r="A1754" t="s">
        <v>7770</v>
      </c>
      <c r="B1754" s="1">
        <v>43089</v>
      </c>
      <c r="C1754" s="1">
        <v>43082</v>
      </c>
      <c r="D1754">
        <v>21</v>
      </c>
      <c r="E1754">
        <v>24</v>
      </c>
      <c r="F1754" t="s">
        <v>876</v>
      </c>
      <c r="G1754">
        <v>1648675</v>
      </c>
      <c r="H1754">
        <v>62011</v>
      </c>
      <c r="I1754">
        <v>2072</v>
      </c>
      <c r="J1754">
        <v>11881</v>
      </c>
      <c r="K1754" t="b">
        <v>0</v>
      </c>
      <c r="L1754" t="b">
        <v>0</v>
      </c>
      <c r="M1754">
        <v>2</v>
      </c>
      <c r="N1754" t="b">
        <v>1</v>
      </c>
      <c r="O1754" t="s">
        <v>7771</v>
      </c>
      <c r="P1754" t="s">
        <v>7772</v>
      </c>
      <c r="Q1754" t="s">
        <v>7773</v>
      </c>
      <c r="R1754">
        <v>2</v>
      </c>
      <c r="S1754">
        <v>7</v>
      </c>
      <c r="T1754">
        <v>92</v>
      </c>
      <c r="U1754">
        <v>382</v>
      </c>
      <c r="V1754">
        <v>27</v>
      </c>
      <c r="W1754">
        <v>3225647</v>
      </c>
    </row>
    <row r="1755" spans="1:23" x14ac:dyDescent="0.25">
      <c r="A1755" t="s">
        <v>7774</v>
      </c>
      <c r="B1755" s="1">
        <v>43089</v>
      </c>
      <c r="C1755" s="1">
        <v>43084</v>
      </c>
      <c r="D1755">
        <v>14</v>
      </c>
      <c r="E1755">
        <v>28</v>
      </c>
      <c r="F1755" t="s">
        <v>7775</v>
      </c>
      <c r="G1755">
        <v>12461</v>
      </c>
      <c r="H1755">
        <v>1614</v>
      </c>
      <c r="I1755">
        <v>6</v>
      </c>
      <c r="J1755">
        <v>215</v>
      </c>
      <c r="K1755" t="b">
        <v>0</v>
      </c>
      <c r="L1755" t="b">
        <v>0</v>
      </c>
      <c r="M1755">
        <v>6</v>
      </c>
      <c r="N1755" t="b">
        <v>1</v>
      </c>
      <c r="O1755" t="s">
        <v>7776</v>
      </c>
      <c r="P1755" t="s">
        <v>7777</v>
      </c>
      <c r="Q1755" t="s">
        <v>7778</v>
      </c>
      <c r="R1755">
        <v>2</v>
      </c>
      <c r="S1755">
        <v>5</v>
      </c>
      <c r="T1755">
        <v>14</v>
      </c>
      <c r="U1755">
        <v>56</v>
      </c>
      <c r="V1755">
        <v>18</v>
      </c>
      <c r="W1755">
        <v>31169</v>
      </c>
    </row>
    <row r="1756" spans="1:23" x14ac:dyDescent="0.25">
      <c r="A1756" t="s">
        <v>7779</v>
      </c>
      <c r="B1756" s="1">
        <v>43088</v>
      </c>
      <c r="C1756" s="1">
        <v>43081</v>
      </c>
      <c r="D1756">
        <v>20</v>
      </c>
      <c r="E1756">
        <v>26</v>
      </c>
      <c r="F1756" t="s">
        <v>5772</v>
      </c>
      <c r="G1756">
        <v>3096627</v>
      </c>
      <c r="H1756">
        <v>143831</v>
      </c>
      <c r="I1756">
        <v>3274</v>
      </c>
      <c r="J1756">
        <v>104113</v>
      </c>
      <c r="K1756" t="b">
        <v>0</v>
      </c>
      <c r="L1756" t="b">
        <v>0</v>
      </c>
      <c r="M1756">
        <v>4</v>
      </c>
      <c r="N1756" t="b">
        <v>1</v>
      </c>
      <c r="O1756" t="s">
        <v>7780</v>
      </c>
      <c r="P1756" t="s">
        <v>7781</v>
      </c>
      <c r="Q1756" t="s">
        <v>7782</v>
      </c>
      <c r="R1756">
        <v>1</v>
      </c>
      <c r="S1756">
        <v>7</v>
      </c>
      <c r="T1756">
        <v>113</v>
      </c>
      <c r="U1756">
        <v>218</v>
      </c>
      <c r="V1756">
        <v>25</v>
      </c>
      <c r="W1756">
        <v>4484360</v>
      </c>
    </row>
    <row r="1757" spans="1:23" x14ac:dyDescent="0.25">
      <c r="A1757" t="s">
        <v>7783</v>
      </c>
      <c r="B1757" s="1">
        <v>43088</v>
      </c>
      <c r="C1757" s="1">
        <v>43083</v>
      </c>
      <c r="D1757">
        <v>5</v>
      </c>
      <c r="E1757">
        <v>10</v>
      </c>
      <c r="F1757" t="s">
        <v>7784</v>
      </c>
      <c r="G1757">
        <v>13135</v>
      </c>
      <c r="H1757">
        <v>1398</v>
      </c>
      <c r="I1757">
        <v>9</v>
      </c>
      <c r="J1757">
        <v>106</v>
      </c>
      <c r="K1757" t="b">
        <v>0</v>
      </c>
      <c r="L1757" t="b">
        <v>0</v>
      </c>
      <c r="M1757">
        <v>5</v>
      </c>
      <c r="N1757" t="b">
        <v>1</v>
      </c>
      <c r="O1757" t="s">
        <v>7785</v>
      </c>
      <c r="P1757" t="s">
        <v>7786</v>
      </c>
      <c r="Q1757" t="s">
        <v>7787</v>
      </c>
      <c r="R1757">
        <v>1</v>
      </c>
      <c r="S1757">
        <v>5</v>
      </c>
      <c r="T1757">
        <v>67</v>
      </c>
      <c r="U1757">
        <v>111</v>
      </c>
      <c r="V1757">
        <v>8</v>
      </c>
      <c r="W1757">
        <v>286807</v>
      </c>
    </row>
    <row r="1758" spans="1:23" x14ac:dyDescent="0.25">
      <c r="A1758" t="s">
        <v>7788</v>
      </c>
      <c r="B1758" s="1">
        <v>43095</v>
      </c>
      <c r="C1758" s="1">
        <v>43088</v>
      </c>
      <c r="D1758">
        <v>12</v>
      </c>
      <c r="E1758">
        <v>24</v>
      </c>
      <c r="F1758" t="s">
        <v>1571</v>
      </c>
      <c r="G1758">
        <v>9039407</v>
      </c>
      <c r="H1758">
        <v>89974</v>
      </c>
      <c r="I1758">
        <v>46609</v>
      </c>
      <c r="J1758">
        <v>30516</v>
      </c>
      <c r="K1758" t="b">
        <v>0</v>
      </c>
      <c r="L1758" t="b">
        <v>0</v>
      </c>
      <c r="M1758">
        <v>0</v>
      </c>
      <c r="N1758" t="b">
        <v>0</v>
      </c>
      <c r="O1758" t="s">
        <v>7789</v>
      </c>
      <c r="P1758" t="s">
        <v>7790</v>
      </c>
      <c r="Q1758" t="s">
        <v>7791</v>
      </c>
      <c r="R1758">
        <v>7</v>
      </c>
      <c r="S1758">
        <v>7</v>
      </c>
      <c r="T1758">
        <v>441</v>
      </c>
      <c r="U1758">
        <v>828</v>
      </c>
      <c r="V1758">
        <v>25</v>
      </c>
      <c r="W1758">
        <v>5029965</v>
      </c>
    </row>
    <row r="1759" spans="1:23" x14ac:dyDescent="0.25">
      <c r="A1759" t="s">
        <v>7792</v>
      </c>
      <c r="B1759" s="1">
        <v>43101</v>
      </c>
      <c r="C1759" s="1">
        <v>43089</v>
      </c>
      <c r="D1759">
        <v>1</v>
      </c>
      <c r="E1759">
        <v>24</v>
      </c>
      <c r="F1759" t="s">
        <v>7793</v>
      </c>
      <c r="G1759">
        <v>2910609</v>
      </c>
      <c r="H1759">
        <v>173772</v>
      </c>
      <c r="I1759">
        <v>9109</v>
      </c>
      <c r="J1759">
        <v>60</v>
      </c>
      <c r="K1759" t="b">
        <v>0</v>
      </c>
      <c r="L1759" t="b">
        <v>0</v>
      </c>
      <c r="M1759">
        <v>1</v>
      </c>
      <c r="N1759" t="b">
        <v>1</v>
      </c>
      <c r="O1759" t="s">
        <v>7794</v>
      </c>
      <c r="P1759" t="s">
        <v>7795</v>
      </c>
      <c r="Q1759" t="s">
        <v>7796</v>
      </c>
      <c r="R1759">
        <v>13</v>
      </c>
      <c r="S1759">
        <v>12</v>
      </c>
      <c r="T1759">
        <v>9</v>
      </c>
      <c r="U1759">
        <v>27</v>
      </c>
      <c r="V1759">
        <v>13</v>
      </c>
      <c r="W1759">
        <v>4448995</v>
      </c>
    </row>
    <row r="1760" spans="1:23" x14ac:dyDescent="0.25">
      <c r="A1760" t="s">
        <v>7797</v>
      </c>
      <c r="B1760" s="1">
        <v>43099</v>
      </c>
      <c r="C1760" s="1">
        <v>43088</v>
      </c>
      <c r="D1760">
        <v>18</v>
      </c>
      <c r="E1760">
        <v>1</v>
      </c>
      <c r="F1760" t="s">
        <v>204</v>
      </c>
      <c r="G1760">
        <v>1823566</v>
      </c>
      <c r="H1760">
        <v>42678</v>
      </c>
      <c r="I1760">
        <v>1234</v>
      </c>
      <c r="J1760">
        <v>4908</v>
      </c>
      <c r="K1760" t="b">
        <v>0</v>
      </c>
      <c r="L1760" t="b">
        <v>0</v>
      </c>
      <c r="M1760">
        <v>3</v>
      </c>
      <c r="N1760" t="b">
        <v>1</v>
      </c>
      <c r="O1760" t="s">
        <v>7798</v>
      </c>
      <c r="P1760" t="s">
        <v>7799</v>
      </c>
      <c r="Q1760" t="s">
        <v>7800</v>
      </c>
      <c r="R1760">
        <v>11</v>
      </c>
      <c r="S1760">
        <v>11</v>
      </c>
      <c r="T1760">
        <v>23</v>
      </c>
      <c r="U1760">
        <v>137</v>
      </c>
      <c r="V1760">
        <v>26</v>
      </c>
      <c r="W1760">
        <v>6366779</v>
      </c>
    </row>
    <row r="1761" spans="1:23" x14ac:dyDescent="0.25">
      <c r="A1761" t="s">
        <v>7801</v>
      </c>
      <c r="B1761" s="1">
        <v>43099</v>
      </c>
      <c r="C1761" s="1">
        <v>43088</v>
      </c>
      <c r="D1761">
        <v>13</v>
      </c>
      <c r="E1761">
        <v>1</v>
      </c>
      <c r="F1761" t="s">
        <v>2180</v>
      </c>
      <c r="G1761">
        <v>3065887</v>
      </c>
      <c r="H1761">
        <v>47974</v>
      </c>
      <c r="I1761">
        <v>2445</v>
      </c>
      <c r="J1761">
        <v>5101</v>
      </c>
      <c r="K1761" t="b">
        <v>0</v>
      </c>
      <c r="L1761" t="b">
        <v>0</v>
      </c>
      <c r="M1761">
        <v>2</v>
      </c>
      <c r="N1761" t="b">
        <v>1</v>
      </c>
      <c r="O1761" t="s">
        <v>7802</v>
      </c>
      <c r="P1761" t="s">
        <v>7803</v>
      </c>
      <c r="Q1761" t="s">
        <v>7804</v>
      </c>
      <c r="R1761">
        <v>11</v>
      </c>
      <c r="S1761">
        <v>11</v>
      </c>
      <c r="T1761">
        <v>110</v>
      </c>
      <c r="U1761">
        <v>209</v>
      </c>
      <c r="V1761">
        <v>11</v>
      </c>
      <c r="W1761">
        <v>1207358</v>
      </c>
    </row>
    <row r="1762" spans="1:23" x14ac:dyDescent="0.25">
      <c r="A1762" t="s">
        <v>7805</v>
      </c>
      <c r="B1762" s="1">
        <v>43099</v>
      </c>
      <c r="C1762" s="1">
        <v>43088</v>
      </c>
      <c r="D1762">
        <v>11</v>
      </c>
      <c r="E1762">
        <v>24</v>
      </c>
      <c r="F1762" t="s">
        <v>39</v>
      </c>
      <c r="G1762">
        <v>812300</v>
      </c>
      <c r="H1762">
        <v>17486</v>
      </c>
      <c r="I1762">
        <v>3339</v>
      </c>
      <c r="J1762">
        <v>2041</v>
      </c>
      <c r="K1762" t="b">
        <v>0</v>
      </c>
      <c r="L1762" t="b">
        <v>0</v>
      </c>
      <c r="M1762">
        <v>5</v>
      </c>
      <c r="N1762" t="b">
        <v>1</v>
      </c>
      <c r="O1762" t="s">
        <v>7806</v>
      </c>
      <c r="P1762" t="s">
        <v>7807</v>
      </c>
      <c r="Q1762" t="s">
        <v>7808</v>
      </c>
      <c r="R1762">
        <v>11</v>
      </c>
      <c r="S1762">
        <v>11</v>
      </c>
      <c r="T1762">
        <v>110</v>
      </c>
      <c r="U1762">
        <v>338</v>
      </c>
      <c r="V1762">
        <v>26</v>
      </c>
      <c r="W1762">
        <v>13186408</v>
      </c>
    </row>
    <row r="1763" spans="1:23" x14ac:dyDescent="0.25">
      <c r="A1763" t="s">
        <v>7809</v>
      </c>
      <c r="B1763" s="1">
        <v>43089</v>
      </c>
      <c r="C1763" s="1">
        <v>43089</v>
      </c>
      <c r="D1763">
        <v>3</v>
      </c>
      <c r="E1763">
        <v>24</v>
      </c>
      <c r="F1763" t="s">
        <v>2636</v>
      </c>
      <c r="G1763">
        <v>78662</v>
      </c>
      <c r="H1763">
        <v>1966</v>
      </c>
      <c r="I1763">
        <v>172</v>
      </c>
      <c r="J1763">
        <v>457</v>
      </c>
      <c r="K1763" t="b">
        <v>0</v>
      </c>
      <c r="L1763" t="b">
        <v>0</v>
      </c>
      <c r="M1763">
        <v>5</v>
      </c>
      <c r="N1763" t="b">
        <v>1</v>
      </c>
      <c r="O1763" t="s">
        <v>7810</v>
      </c>
      <c r="P1763" t="s">
        <v>7811</v>
      </c>
      <c r="Q1763" t="s">
        <v>7812</v>
      </c>
      <c r="R1763">
        <v>1</v>
      </c>
      <c r="S1763">
        <v>0</v>
      </c>
      <c r="T1763">
        <v>19</v>
      </c>
      <c r="U1763">
        <v>191</v>
      </c>
      <c r="V1763">
        <v>22</v>
      </c>
      <c r="W1763">
        <v>5798004</v>
      </c>
    </row>
    <row r="1764" spans="1:23" x14ac:dyDescent="0.25">
      <c r="A1764" t="s">
        <v>7813</v>
      </c>
      <c r="B1764" s="1">
        <v>43098</v>
      </c>
      <c r="C1764" s="1">
        <v>43088</v>
      </c>
      <c r="D1764">
        <v>17</v>
      </c>
      <c r="E1764">
        <v>24</v>
      </c>
      <c r="F1764" t="s">
        <v>3957</v>
      </c>
      <c r="G1764">
        <v>3337851</v>
      </c>
      <c r="H1764">
        <v>31538</v>
      </c>
      <c r="I1764">
        <v>844</v>
      </c>
      <c r="J1764">
        <v>3995</v>
      </c>
      <c r="K1764" t="b">
        <v>0</v>
      </c>
      <c r="L1764" t="b">
        <v>0</v>
      </c>
      <c r="M1764">
        <v>6</v>
      </c>
      <c r="N1764" t="b">
        <v>1</v>
      </c>
      <c r="O1764" t="s">
        <v>7814</v>
      </c>
      <c r="P1764" t="s">
        <v>7815</v>
      </c>
      <c r="Q1764" t="s">
        <v>7816</v>
      </c>
      <c r="R1764">
        <v>10</v>
      </c>
      <c r="S1764">
        <v>10</v>
      </c>
      <c r="T1764">
        <v>151</v>
      </c>
      <c r="U1764">
        <v>216</v>
      </c>
      <c r="V1764">
        <v>30</v>
      </c>
      <c r="W1764">
        <v>1869690</v>
      </c>
    </row>
    <row r="1765" spans="1:23" x14ac:dyDescent="0.25">
      <c r="A1765" t="s">
        <v>7817</v>
      </c>
      <c r="B1765" s="1">
        <v>43089</v>
      </c>
      <c r="C1765" s="1">
        <v>43088</v>
      </c>
      <c r="D1765">
        <v>11</v>
      </c>
      <c r="E1765">
        <v>23</v>
      </c>
      <c r="F1765" t="s">
        <v>1039</v>
      </c>
      <c r="G1765">
        <v>1141627</v>
      </c>
      <c r="H1765">
        <v>18848</v>
      </c>
      <c r="I1765">
        <v>665</v>
      </c>
      <c r="J1765">
        <v>1231</v>
      </c>
      <c r="K1765" t="b">
        <v>0</v>
      </c>
      <c r="L1765" t="b">
        <v>0</v>
      </c>
      <c r="M1765">
        <v>3</v>
      </c>
      <c r="N1765" t="b">
        <v>1</v>
      </c>
      <c r="O1765" t="s">
        <v>7818</v>
      </c>
      <c r="P1765" t="s">
        <v>7819</v>
      </c>
      <c r="Q1765" t="s">
        <v>7820</v>
      </c>
      <c r="R1765">
        <v>1</v>
      </c>
      <c r="S1765">
        <v>1</v>
      </c>
      <c r="T1765">
        <v>488</v>
      </c>
      <c r="U1765">
        <v>2889</v>
      </c>
      <c r="V1765">
        <v>32</v>
      </c>
      <c r="W1765">
        <v>15769455</v>
      </c>
    </row>
    <row r="1766" spans="1:23" x14ac:dyDescent="0.25">
      <c r="A1766" t="s">
        <v>7821</v>
      </c>
      <c r="B1766" s="1">
        <v>43099</v>
      </c>
      <c r="C1766" s="1">
        <v>43089</v>
      </c>
      <c r="D1766">
        <v>0</v>
      </c>
      <c r="E1766">
        <v>28</v>
      </c>
      <c r="F1766" t="s">
        <v>585</v>
      </c>
      <c r="G1766">
        <v>2309633</v>
      </c>
      <c r="H1766">
        <v>115443</v>
      </c>
      <c r="I1766">
        <v>3940</v>
      </c>
      <c r="J1766">
        <v>17047</v>
      </c>
      <c r="K1766" t="b">
        <v>0</v>
      </c>
      <c r="L1766" t="b">
        <v>0</v>
      </c>
      <c r="M1766">
        <v>3</v>
      </c>
      <c r="N1766" t="b">
        <v>1</v>
      </c>
      <c r="O1766" t="s">
        <v>7822</v>
      </c>
      <c r="P1766" t="s">
        <v>7823</v>
      </c>
      <c r="Q1766" t="s">
        <v>7824</v>
      </c>
      <c r="R1766">
        <v>11</v>
      </c>
      <c r="S1766">
        <v>10</v>
      </c>
      <c r="T1766">
        <v>29</v>
      </c>
      <c r="U1766">
        <v>144</v>
      </c>
      <c r="V1766">
        <v>16</v>
      </c>
      <c r="W1766">
        <v>5887416</v>
      </c>
    </row>
    <row r="1767" spans="1:23" x14ac:dyDescent="0.25">
      <c r="A1767" t="s">
        <v>7825</v>
      </c>
      <c r="B1767" s="1">
        <v>43092</v>
      </c>
      <c r="C1767" s="1">
        <v>43089</v>
      </c>
      <c r="D1767">
        <v>2</v>
      </c>
      <c r="E1767">
        <v>23</v>
      </c>
      <c r="F1767" t="s">
        <v>510</v>
      </c>
      <c r="G1767">
        <v>1747480</v>
      </c>
      <c r="H1767">
        <v>131130</v>
      </c>
      <c r="I1767">
        <v>2896</v>
      </c>
      <c r="J1767">
        <v>10232</v>
      </c>
      <c r="K1767" t="b">
        <v>0</v>
      </c>
      <c r="L1767" t="b">
        <v>0</v>
      </c>
      <c r="M1767">
        <v>5</v>
      </c>
      <c r="N1767" t="b">
        <v>1</v>
      </c>
      <c r="O1767" t="s">
        <v>7826</v>
      </c>
      <c r="P1767" t="s">
        <v>7827</v>
      </c>
      <c r="Q1767" t="s">
        <v>7828</v>
      </c>
      <c r="R1767">
        <v>4</v>
      </c>
      <c r="S1767">
        <v>3</v>
      </c>
      <c r="T1767">
        <v>441</v>
      </c>
      <c r="U1767">
        <v>622</v>
      </c>
      <c r="V1767">
        <v>31</v>
      </c>
      <c r="W1767">
        <v>13357328</v>
      </c>
    </row>
    <row r="1768" spans="1:23" x14ac:dyDescent="0.25">
      <c r="A1768" t="s">
        <v>7829</v>
      </c>
      <c r="B1768" s="1">
        <v>43097</v>
      </c>
      <c r="C1768" s="1">
        <v>43087</v>
      </c>
      <c r="D1768">
        <v>21</v>
      </c>
      <c r="E1768">
        <v>22</v>
      </c>
      <c r="F1768" t="s">
        <v>24</v>
      </c>
      <c r="G1768">
        <v>6647081</v>
      </c>
      <c r="H1768">
        <v>232199</v>
      </c>
      <c r="I1768">
        <v>13512</v>
      </c>
      <c r="J1768">
        <v>15366</v>
      </c>
      <c r="K1768" t="b">
        <v>0</v>
      </c>
      <c r="L1768" t="b">
        <v>0</v>
      </c>
      <c r="M1768">
        <v>1</v>
      </c>
      <c r="N1768" t="b">
        <v>1</v>
      </c>
      <c r="O1768" t="s">
        <v>7830</v>
      </c>
      <c r="P1768" t="s">
        <v>7831</v>
      </c>
      <c r="Q1768" t="s">
        <v>7832</v>
      </c>
      <c r="R1768">
        <v>9</v>
      </c>
      <c r="S1768">
        <v>10</v>
      </c>
      <c r="T1768">
        <v>110</v>
      </c>
      <c r="U1768">
        <v>152</v>
      </c>
      <c r="V1768">
        <v>7</v>
      </c>
      <c r="W1768">
        <v>9086142</v>
      </c>
    </row>
    <row r="1769" spans="1:23" x14ac:dyDescent="0.25">
      <c r="A1769" t="s">
        <v>7833</v>
      </c>
      <c r="B1769" s="1">
        <v>43098</v>
      </c>
      <c r="C1769" s="1">
        <v>43088</v>
      </c>
      <c r="D1769">
        <v>22</v>
      </c>
      <c r="E1769">
        <v>26</v>
      </c>
      <c r="F1769" t="s">
        <v>1071</v>
      </c>
      <c r="G1769">
        <v>492089</v>
      </c>
      <c r="H1769">
        <v>42661</v>
      </c>
      <c r="I1769">
        <v>559</v>
      </c>
      <c r="J1769">
        <v>4027</v>
      </c>
      <c r="K1769" t="b">
        <v>0</v>
      </c>
      <c r="L1769" t="b">
        <v>0</v>
      </c>
      <c r="M1769">
        <v>1</v>
      </c>
      <c r="N1769" t="b">
        <v>1</v>
      </c>
      <c r="O1769" t="s">
        <v>7834</v>
      </c>
      <c r="P1769" t="s">
        <v>7835</v>
      </c>
      <c r="Q1769" t="s">
        <v>7836</v>
      </c>
      <c r="R1769">
        <v>10</v>
      </c>
      <c r="S1769">
        <v>10</v>
      </c>
      <c r="T1769">
        <v>11</v>
      </c>
      <c r="U1769">
        <v>29</v>
      </c>
      <c r="V1769">
        <v>6</v>
      </c>
      <c r="W1769">
        <v>2168843</v>
      </c>
    </row>
    <row r="1770" spans="1:23" x14ac:dyDescent="0.25">
      <c r="A1770" t="s">
        <v>7837</v>
      </c>
      <c r="B1770" s="1">
        <v>43099</v>
      </c>
      <c r="C1770" s="1">
        <v>43089</v>
      </c>
      <c r="D1770">
        <v>0</v>
      </c>
      <c r="E1770">
        <v>19</v>
      </c>
      <c r="F1770" t="s">
        <v>2476</v>
      </c>
      <c r="G1770">
        <v>458830</v>
      </c>
      <c r="H1770">
        <v>15920</v>
      </c>
      <c r="I1770">
        <v>357</v>
      </c>
      <c r="J1770">
        <v>1769</v>
      </c>
      <c r="K1770" t="b">
        <v>0</v>
      </c>
      <c r="L1770" t="b">
        <v>0</v>
      </c>
      <c r="M1770">
        <v>3</v>
      </c>
      <c r="N1770" t="b">
        <v>1</v>
      </c>
      <c r="O1770" t="s">
        <v>7838</v>
      </c>
      <c r="P1770" t="s">
        <v>7839</v>
      </c>
      <c r="Q1770" t="s">
        <v>7840</v>
      </c>
      <c r="R1770">
        <v>11</v>
      </c>
      <c r="S1770">
        <v>10</v>
      </c>
      <c r="T1770">
        <v>25</v>
      </c>
      <c r="U1770">
        <v>101</v>
      </c>
      <c r="V1770">
        <v>22</v>
      </c>
      <c r="W1770">
        <v>1319982</v>
      </c>
    </row>
    <row r="1771" spans="1:23" x14ac:dyDescent="0.25">
      <c r="A1771" t="s">
        <v>7841</v>
      </c>
      <c r="B1771" s="1">
        <v>43089</v>
      </c>
      <c r="C1771" s="1">
        <v>43088</v>
      </c>
      <c r="D1771">
        <v>16</v>
      </c>
      <c r="E1771">
        <v>17</v>
      </c>
      <c r="F1771" t="s">
        <v>975</v>
      </c>
      <c r="G1771">
        <v>498117</v>
      </c>
      <c r="H1771">
        <v>4293</v>
      </c>
      <c r="I1771">
        <v>222</v>
      </c>
      <c r="J1771">
        <v>1712</v>
      </c>
      <c r="K1771" t="b">
        <v>0</v>
      </c>
      <c r="L1771" t="b">
        <v>0</v>
      </c>
      <c r="M1771">
        <v>9</v>
      </c>
      <c r="N1771" t="b">
        <v>1</v>
      </c>
      <c r="O1771" t="s">
        <v>7842</v>
      </c>
      <c r="P1771" t="s">
        <v>7843</v>
      </c>
      <c r="Q1771" t="s">
        <v>7844</v>
      </c>
      <c r="R1771">
        <v>1</v>
      </c>
      <c r="S1771">
        <v>1</v>
      </c>
      <c r="T1771">
        <v>98</v>
      </c>
      <c r="U1771">
        <v>438</v>
      </c>
      <c r="V1771">
        <v>22</v>
      </c>
      <c r="W1771">
        <v>2702088</v>
      </c>
    </row>
    <row r="1772" spans="1:23" x14ac:dyDescent="0.25">
      <c r="A1772" t="s">
        <v>7845</v>
      </c>
      <c r="B1772" s="1">
        <v>43092</v>
      </c>
      <c r="C1772" s="1">
        <v>43088</v>
      </c>
      <c r="D1772">
        <v>17</v>
      </c>
      <c r="E1772">
        <v>23</v>
      </c>
      <c r="F1772" t="s">
        <v>1669</v>
      </c>
      <c r="G1772">
        <v>593557</v>
      </c>
      <c r="H1772">
        <v>25292</v>
      </c>
      <c r="I1772">
        <v>630</v>
      </c>
      <c r="J1772">
        <v>1881</v>
      </c>
      <c r="K1772" t="b">
        <v>0</v>
      </c>
      <c r="L1772" t="b">
        <v>0</v>
      </c>
      <c r="M1772">
        <v>0</v>
      </c>
      <c r="N1772" t="b">
        <v>0</v>
      </c>
      <c r="O1772" t="s">
        <v>7846</v>
      </c>
      <c r="P1772" t="s">
        <v>7847</v>
      </c>
      <c r="Q1772" t="s">
        <v>7848</v>
      </c>
      <c r="R1772">
        <v>4</v>
      </c>
      <c r="S1772">
        <v>4</v>
      </c>
      <c r="T1772">
        <v>488</v>
      </c>
      <c r="U1772">
        <v>1280</v>
      </c>
      <c r="V1772">
        <v>16</v>
      </c>
      <c r="W1772">
        <v>12641442</v>
      </c>
    </row>
    <row r="1773" spans="1:23" x14ac:dyDescent="0.25">
      <c r="A1773" t="s">
        <v>7849</v>
      </c>
      <c r="B1773" s="1">
        <v>43097</v>
      </c>
      <c r="C1773" s="1">
        <v>43088</v>
      </c>
      <c r="D1773">
        <v>15</v>
      </c>
      <c r="E1773">
        <v>27</v>
      </c>
      <c r="F1773" t="s">
        <v>2800</v>
      </c>
      <c r="G1773">
        <v>724152</v>
      </c>
      <c r="H1773">
        <v>14687</v>
      </c>
      <c r="I1773">
        <v>1156</v>
      </c>
      <c r="J1773">
        <v>3452</v>
      </c>
      <c r="K1773" t="b">
        <v>0</v>
      </c>
      <c r="L1773" t="b">
        <v>0</v>
      </c>
      <c r="M1773">
        <v>2</v>
      </c>
      <c r="N1773" t="b">
        <v>1</v>
      </c>
      <c r="O1773" t="s">
        <v>7850</v>
      </c>
      <c r="P1773" t="s">
        <v>7851</v>
      </c>
      <c r="Q1773" t="s">
        <v>7852</v>
      </c>
      <c r="R1773">
        <v>9</v>
      </c>
      <c r="S1773">
        <v>9</v>
      </c>
      <c r="T1773">
        <v>140</v>
      </c>
      <c r="U1773">
        <v>768</v>
      </c>
      <c r="V1773">
        <v>45</v>
      </c>
      <c r="W1773">
        <v>9133669</v>
      </c>
    </row>
    <row r="1774" spans="1:23" x14ac:dyDescent="0.25">
      <c r="A1774" t="s">
        <v>7853</v>
      </c>
      <c r="B1774" s="1">
        <v>43090</v>
      </c>
      <c r="C1774" s="1">
        <v>43088</v>
      </c>
      <c r="D1774">
        <v>20</v>
      </c>
      <c r="E1774">
        <v>25</v>
      </c>
      <c r="F1774" t="s">
        <v>2749</v>
      </c>
      <c r="G1774">
        <v>291653</v>
      </c>
      <c r="H1774">
        <v>3788</v>
      </c>
      <c r="I1774">
        <v>603</v>
      </c>
      <c r="J1774">
        <v>3093</v>
      </c>
      <c r="K1774" t="b">
        <v>0</v>
      </c>
      <c r="L1774" t="b">
        <v>0</v>
      </c>
      <c r="M1774">
        <v>1</v>
      </c>
      <c r="N1774" t="b">
        <v>1</v>
      </c>
      <c r="O1774" t="s">
        <v>7854</v>
      </c>
      <c r="P1774" t="s">
        <v>7855</v>
      </c>
      <c r="Q1774" t="s">
        <v>7856</v>
      </c>
      <c r="R1774">
        <v>2</v>
      </c>
      <c r="S1774">
        <v>2</v>
      </c>
      <c r="T1774">
        <v>53</v>
      </c>
      <c r="U1774">
        <v>203</v>
      </c>
      <c r="V1774">
        <v>11</v>
      </c>
      <c r="W1774">
        <v>3095131</v>
      </c>
    </row>
    <row r="1775" spans="1:23" x14ac:dyDescent="0.25">
      <c r="A1775" t="s">
        <v>7857</v>
      </c>
      <c r="B1775" s="1">
        <v>43098</v>
      </c>
      <c r="C1775" s="1">
        <v>43088</v>
      </c>
      <c r="D1775">
        <v>16</v>
      </c>
      <c r="E1775">
        <v>22</v>
      </c>
      <c r="F1775" t="s">
        <v>7858</v>
      </c>
      <c r="G1775">
        <v>298314</v>
      </c>
      <c r="H1775">
        <v>13730</v>
      </c>
      <c r="I1775">
        <v>417</v>
      </c>
      <c r="J1775">
        <v>1738</v>
      </c>
      <c r="K1775" t="b">
        <v>0</v>
      </c>
      <c r="L1775" t="b">
        <v>0</v>
      </c>
      <c r="M1775">
        <v>3</v>
      </c>
      <c r="N1775" t="b">
        <v>1</v>
      </c>
      <c r="O1775" t="s">
        <v>7859</v>
      </c>
      <c r="P1775" t="s">
        <v>7860</v>
      </c>
      <c r="Q1775" s="2" t="s">
        <v>7861</v>
      </c>
      <c r="R1775">
        <v>10</v>
      </c>
      <c r="S1775">
        <v>10</v>
      </c>
      <c r="T1775">
        <v>47</v>
      </c>
      <c r="U1775">
        <v>123</v>
      </c>
      <c r="V1775">
        <v>25</v>
      </c>
      <c r="W1775">
        <v>1230902</v>
      </c>
    </row>
    <row r="1776" spans="1:23" x14ac:dyDescent="0.25">
      <c r="A1776" t="s">
        <v>7862</v>
      </c>
      <c r="B1776" s="1">
        <v>43095</v>
      </c>
      <c r="C1776" s="1">
        <v>43088</v>
      </c>
      <c r="D1776">
        <v>23</v>
      </c>
      <c r="E1776">
        <v>26</v>
      </c>
      <c r="F1776" t="s">
        <v>7863</v>
      </c>
      <c r="G1776">
        <v>184982</v>
      </c>
      <c r="H1776">
        <v>10075</v>
      </c>
      <c r="I1776">
        <v>170</v>
      </c>
      <c r="J1776">
        <v>506</v>
      </c>
      <c r="K1776" t="b">
        <v>0</v>
      </c>
      <c r="L1776" t="b">
        <v>0</v>
      </c>
      <c r="M1776">
        <v>7</v>
      </c>
      <c r="N1776" t="b">
        <v>1</v>
      </c>
      <c r="O1776" t="s">
        <v>7864</v>
      </c>
      <c r="P1776" t="s">
        <v>7865</v>
      </c>
      <c r="Q1776" t="s">
        <v>7866</v>
      </c>
      <c r="R1776">
        <v>7</v>
      </c>
      <c r="S1776">
        <v>7</v>
      </c>
      <c r="T1776">
        <v>110</v>
      </c>
      <c r="U1776">
        <v>609</v>
      </c>
      <c r="V1776">
        <v>49</v>
      </c>
      <c r="W1776">
        <v>405813</v>
      </c>
    </row>
    <row r="1777" spans="1:23" x14ac:dyDescent="0.25">
      <c r="A1777" t="s">
        <v>7867</v>
      </c>
      <c r="B1777" s="1">
        <v>43090</v>
      </c>
      <c r="C1777" s="1">
        <v>43088</v>
      </c>
      <c r="D1777">
        <v>4</v>
      </c>
      <c r="E1777">
        <v>17</v>
      </c>
      <c r="F1777" t="s">
        <v>282</v>
      </c>
      <c r="G1777">
        <v>1354133</v>
      </c>
      <c r="H1777">
        <v>25721</v>
      </c>
      <c r="I1777">
        <v>1772</v>
      </c>
      <c r="J1777">
        <v>5663</v>
      </c>
      <c r="K1777" t="b">
        <v>0</v>
      </c>
      <c r="L1777" t="b">
        <v>0</v>
      </c>
      <c r="M1777">
        <v>8</v>
      </c>
      <c r="N1777" t="b">
        <v>1</v>
      </c>
      <c r="O1777" t="s">
        <v>7868</v>
      </c>
      <c r="P1777" t="s">
        <v>7869</v>
      </c>
      <c r="Q1777" s="2" t="s">
        <v>7870</v>
      </c>
      <c r="R1777">
        <v>2</v>
      </c>
      <c r="S1777">
        <v>2</v>
      </c>
      <c r="T1777">
        <v>33</v>
      </c>
      <c r="U1777">
        <v>543</v>
      </c>
      <c r="V1777">
        <v>40</v>
      </c>
      <c r="W1777">
        <v>23182596</v>
      </c>
    </row>
    <row r="1778" spans="1:23" x14ac:dyDescent="0.25">
      <c r="A1778" t="s">
        <v>7871</v>
      </c>
      <c r="B1778" s="1">
        <v>43099</v>
      </c>
      <c r="C1778" s="1">
        <v>43088</v>
      </c>
      <c r="D1778">
        <v>9</v>
      </c>
      <c r="E1778">
        <v>25</v>
      </c>
      <c r="F1778" t="s">
        <v>229</v>
      </c>
      <c r="G1778">
        <v>1140097</v>
      </c>
      <c r="H1778">
        <v>11389</v>
      </c>
      <c r="I1778">
        <v>1590</v>
      </c>
      <c r="J1778">
        <v>4974</v>
      </c>
      <c r="K1778" t="b">
        <v>0</v>
      </c>
      <c r="L1778" t="b">
        <v>0</v>
      </c>
      <c r="M1778">
        <v>5</v>
      </c>
      <c r="N1778" t="b">
        <v>1</v>
      </c>
      <c r="O1778" t="s">
        <v>7872</v>
      </c>
      <c r="P1778" t="s">
        <v>7873</v>
      </c>
      <c r="Q1778" t="s">
        <v>7874</v>
      </c>
      <c r="R1778">
        <v>11</v>
      </c>
      <c r="S1778">
        <v>11</v>
      </c>
      <c r="T1778">
        <v>183</v>
      </c>
      <c r="U1778">
        <v>246</v>
      </c>
      <c r="V1778">
        <v>12</v>
      </c>
      <c r="W1778">
        <v>2119249</v>
      </c>
    </row>
    <row r="1779" spans="1:23" x14ac:dyDescent="0.25">
      <c r="A1779" t="s">
        <v>7875</v>
      </c>
      <c r="B1779" s="1">
        <v>43097</v>
      </c>
      <c r="C1779" s="1">
        <v>43088</v>
      </c>
      <c r="D1779">
        <v>18</v>
      </c>
      <c r="E1779">
        <v>24</v>
      </c>
      <c r="F1779" t="s">
        <v>7876</v>
      </c>
      <c r="G1779">
        <v>4829710</v>
      </c>
      <c r="H1779">
        <v>11408</v>
      </c>
      <c r="I1779">
        <v>2277</v>
      </c>
      <c r="J1779">
        <v>1211</v>
      </c>
      <c r="K1779" t="b">
        <v>0</v>
      </c>
      <c r="L1779" t="b">
        <v>0</v>
      </c>
      <c r="M1779">
        <v>1</v>
      </c>
      <c r="N1779" t="b">
        <v>1</v>
      </c>
      <c r="O1779" t="s">
        <v>7877</v>
      </c>
      <c r="P1779" t="s">
        <v>7878</v>
      </c>
      <c r="Q1779" t="s">
        <v>7879</v>
      </c>
      <c r="R1779">
        <v>9</v>
      </c>
      <c r="S1779">
        <v>9</v>
      </c>
      <c r="T1779">
        <v>53</v>
      </c>
      <c r="U1779">
        <v>182</v>
      </c>
      <c r="V1779">
        <v>25</v>
      </c>
      <c r="W1779">
        <v>340041</v>
      </c>
    </row>
    <row r="1780" spans="1:23" x14ac:dyDescent="0.25">
      <c r="A1780" t="s">
        <v>7880</v>
      </c>
      <c r="B1780" s="1">
        <v>43089</v>
      </c>
      <c r="C1780" s="1">
        <v>43088</v>
      </c>
      <c r="D1780">
        <v>14</v>
      </c>
      <c r="E1780">
        <v>25</v>
      </c>
      <c r="F1780" t="s">
        <v>69</v>
      </c>
      <c r="G1780">
        <v>306095</v>
      </c>
      <c r="H1780">
        <v>11726</v>
      </c>
      <c r="I1780">
        <v>283</v>
      </c>
      <c r="J1780">
        <v>1103</v>
      </c>
      <c r="K1780" t="b">
        <v>0</v>
      </c>
      <c r="L1780" t="b">
        <v>0</v>
      </c>
      <c r="M1780">
        <v>1</v>
      </c>
      <c r="N1780" t="b">
        <v>1</v>
      </c>
      <c r="O1780" t="s">
        <v>7881</v>
      </c>
      <c r="P1780" t="s">
        <v>7882</v>
      </c>
      <c r="Q1780" t="s">
        <v>7883</v>
      </c>
      <c r="R1780">
        <v>1</v>
      </c>
      <c r="S1780">
        <v>1</v>
      </c>
      <c r="T1780">
        <v>39</v>
      </c>
      <c r="U1780">
        <v>158</v>
      </c>
      <c r="V1780">
        <v>23</v>
      </c>
      <c r="W1780">
        <v>3808198</v>
      </c>
    </row>
    <row r="1781" spans="1:23" x14ac:dyDescent="0.25">
      <c r="A1781" t="s">
        <v>7884</v>
      </c>
      <c r="B1781" s="1">
        <v>43097</v>
      </c>
      <c r="C1781" s="1">
        <v>43088</v>
      </c>
      <c r="D1781">
        <v>17</v>
      </c>
      <c r="E1781">
        <v>28</v>
      </c>
      <c r="F1781" t="s">
        <v>1654</v>
      </c>
      <c r="G1781">
        <v>451309</v>
      </c>
      <c r="H1781">
        <v>17637</v>
      </c>
      <c r="I1781">
        <v>523</v>
      </c>
      <c r="J1781">
        <v>1881</v>
      </c>
      <c r="K1781" t="b">
        <v>0</v>
      </c>
      <c r="L1781" t="b">
        <v>0</v>
      </c>
      <c r="M1781">
        <v>2</v>
      </c>
      <c r="N1781" t="b">
        <v>1</v>
      </c>
      <c r="O1781" t="s">
        <v>7885</v>
      </c>
      <c r="P1781" t="s">
        <v>7886</v>
      </c>
      <c r="Q1781" t="s">
        <v>7887</v>
      </c>
      <c r="R1781">
        <v>9</v>
      </c>
      <c r="S1781">
        <v>9</v>
      </c>
      <c r="T1781">
        <v>85</v>
      </c>
      <c r="U1781">
        <v>186</v>
      </c>
      <c r="V1781">
        <v>15</v>
      </c>
      <c r="W1781">
        <v>2882287</v>
      </c>
    </row>
    <row r="1782" spans="1:23" x14ac:dyDescent="0.25">
      <c r="A1782" t="s">
        <v>7888</v>
      </c>
      <c r="B1782" s="1">
        <v>43096</v>
      </c>
      <c r="C1782" s="1">
        <v>43088</v>
      </c>
      <c r="D1782">
        <v>18</v>
      </c>
      <c r="E1782">
        <v>1</v>
      </c>
      <c r="F1782" t="s">
        <v>362</v>
      </c>
      <c r="G1782">
        <v>427263</v>
      </c>
      <c r="H1782">
        <v>13420</v>
      </c>
      <c r="I1782">
        <v>117</v>
      </c>
      <c r="J1782">
        <v>930</v>
      </c>
      <c r="K1782" t="b">
        <v>0</v>
      </c>
      <c r="L1782" t="b">
        <v>0</v>
      </c>
      <c r="M1782">
        <v>1</v>
      </c>
      <c r="N1782" t="b">
        <v>1</v>
      </c>
      <c r="O1782" t="s">
        <v>7889</v>
      </c>
      <c r="P1782" t="s">
        <v>7890</v>
      </c>
      <c r="Q1782" t="s">
        <v>7891</v>
      </c>
      <c r="R1782">
        <v>8</v>
      </c>
      <c r="S1782">
        <v>8</v>
      </c>
      <c r="T1782">
        <v>105</v>
      </c>
      <c r="U1782">
        <v>297</v>
      </c>
      <c r="V1782">
        <v>11</v>
      </c>
      <c r="W1782">
        <v>1461545</v>
      </c>
    </row>
    <row r="1783" spans="1:23" x14ac:dyDescent="0.25">
      <c r="A1783" t="e">
        <f>-TQpVg4vcrk</f>
        <v>#NAME?</v>
      </c>
      <c r="B1783" s="1">
        <v>43097</v>
      </c>
      <c r="C1783" s="1">
        <v>43088</v>
      </c>
      <c r="D1783">
        <v>18</v>
      </c>
      <c r="E1783">
        <v>23</v>
      </c>
      <c r="F1783" t="s">
        <v>7892</v>
      </c>
      <c r="G1783">
        <v>477269</v>
      </c>
      <c r="H1783">
        <v>19055</v>
      </c>
      <c r="I1783">
        <v>192</v>
      </c>
      <c r="J1783">
        <v>1217</v>
      </c>
      <c r="K1783" t="b">
        <v>0</v>
      </c>
      <c r="L1783" t="b">
        <v>0</v>
      </c>
      <c r="M1783">
        <v>3</v>
      </c>
      <c r="N1783" t="b">
        <v>1</v>
      </c>
      <c r="O1783" t="s">
        <v>7893</v>
      </c>
      <c r="P1783" t="s">
        <v>7894</v>
      </c>
      <c r="Q1783" t="s">
        <v>7895</v>
      </c>
      <c r="R1783">
        <v>9</v>
      </c>
      <c r="S1783">
        <v>9</v>
      </c>
      <c r="T1783">
        <v>22</v>
      </c>
      <c r="U1783">
        <v>49</v>
      </c>
      <c r="V1783">
        <v>19</v>
      </c>
      <c r="W1783">
        <v>983700</v>
      </c>
    </row>
    <row r="1784" spans="1:23" x14ac:dyDescent="0.25">
      <c r="A1784" t="s">
        <v>7896</v>
      </c>
      <c r="B1784" s="1">
        <v>43095</v>
      </c>
      <c r="C1784" s="1">
        <v>43087</v>
      </c>
      <c r="D1784">
        <v>19</v>
      </c>
      <c r="E1784">
        <v>25</v>
      </c>
      <c r="F1784" t="s">
        <v>6208</v>
      </c>
      <c r="G1784">
        <v>119784</v>
      </c>
      <c r="H1784">
        <v>393</v>
      </c>
      <c r="I1784">
        <v>88</v>
      </c>
      <c r="J1784">
        <v>0</v>
      </c>
      <c r="K1784" t="b">
        <v>1</v>
      </c>
      <c r="L1784" t="b">
        <v>0</v>
      </c>
      <c r="M1784">
        <v>6</v>
      </c>
      <c r="N1784" t="b">
        <v>1</v>
      </c>
      <c r="O1784" t="s">
        <v>7897</v>
      </c>
      <c r="P1784" t="s">
        <v>7898</v>
      </c>
      <c r="Q1784" t="s">
        <v>7899</v>
      </c>
      <c r="R1784">
        <v>7</v>
      </c>
      <c r="S1784">
        <v>8</v>
      </c>
      <c r="T1784">
        <v>15</v>
      </c>
      <c r="U1784">
        <v>66</v>
      </c>
      <c r="V1784">
        <v>11</v>
      </c>
      <c r="W1784">
        <v>599310</v>
      </c>
    </row>
    <row r="1785" spans="1:23" x14ac:dyDescent="0.25">
      <c r="A1785" t="s">
        <v>7900</v>
      </c>
      <c r="B1785" s="1">
        <v>43089</v>
      </c>
      <c r="C1785" s="1">
        <v>43088</v>
      </c>
      <c r="D1785">
        <v>16</v>
      </c>
      <c r="E1785">
        <v>24</v>
      </c>
      <c r="F1785" t="s">
        <v>737</v>
      </c>
      <c r="G1785">
        <v>141000</v>
      </c>
      <c r="H1785">
        <v>4625</v>
      </c>
      <c r="I1785">
        <v>81</v>
      </c>
      <c r="J1785">
        <v>546</v>
      </c>
      <c r="K1785" t="b">
        <v>0</v>
      </c>
      <c r="L1785" t="b">
        <v>0</v>
      </c>
      <c r="M1785">
        <v>3</v>
      </c>
      <c r="N1785" t="b">
        <v>1</v>
      </c>
      <c r="O1785" t="s">
        <v>7901</v>
      </c>
      <c r="P1785" t="s">
        <v>7902</v>
      </c>
      <c r="Q1785" t="s">
        <v>7903</v>
      </c>
      <c r="R1785">
        <v>1</v>
      </c>
      <c r="S1785">
        <v>1</v>
      </c>
      <c r="T1785">
        <v>441</v>
      </c>
      <c r="U1785">
        <v>1380</v>
      </c>
      <c r="V1785">
        <v>25</v>
      </c>
      <c r="W1785">
        <v>3181914</v>
      </c>
    </row>
    <row r="1786" spans="1:23" x14ac:dyDescent="0.25">
      <c r="A1786" t="s">
        <v>7904</v>
      </c>
      <c r="B1786" s="1">
        <v>43090</v>
      </c>
      <c r="C1786" s="1">
        <v>43088</v>
      </c>
      <c r="D1786">
        <v>14</v>
      </c>
      <c r="E1786">
        <v>26</v>
      </c>
      <c r="F1786" t="s">
        <v>604</v>
      </c>
      <c r="G1786">
        <v>41523</v>
      </c>
      <c r="H1786">
        <v>1988</v>
      </c>
      <c r="I1786">
        <v>70</v>
      </c>
      <c r="J1786">
        <v>176</v>
      </c>
      <c r="K1786" t="b">
        <v>0</v>
      </c>
      <c r="L1786" t="b">
        <v>0</v>
      </c>
      <c r="M1786">
        <v>4</v>
      </c>
      <c r="N1786" t="b">
        <v>1</v>
      </c>
      <c r="O1786" t="s">
        <v>7905</v>
      </c>
      <c r="P1786" t="s">
        <v>7906</v>
      </c>
      <c r="Q1786" s="2" t="s">
        <v>7907</v>
      </c>
      <c r="R1786">
        <v>2</v>
      </c>
      <c r="S1786">
        <v>2</v>
      </c>
      <c r="T1786">
        <v>143</v>
      </c>
      <c r="U1786">
        <v>777</v>
      </c>
      <c r="V1786">
        <v>32</v>
      </c>
      <c r="W1786">
        <v>2188912</v>
      </c>
    </row>
    <row r="1787" spans="1:23" x14ac:dyDescent="0.25">
      <c r="A1787" t="s">
        <v>7908</v>
      </c>
      <c r="B1787" s="1">
        <v>43096</v>
      </c>
      <c r="C1787" s="1">
        <v>43088</v>
      </c>
      <c r="D1787">
        <v>14</v>
      </c>
      <c r="E1787">
        <v>27</v>
      </c>
      <c r="F1787" t="s">
        <v>802</v>
      </c>
      <c r="G1787">
        <v>105973</v>
      </c>
      <c r="H1787">
        <v>4789</v>
      </c>
      <c r="I1787">
        <v>285</v>
      </c>
      <c r="J1787">
        <v>602</v>
      </c>
      <c r="K1787" t="b">
        <v>0</v>
      </c>
      <c r="L1787" t="b">
        <v>0</v>
      </c>
      <c r="M1787">
        <v>2</v>
      </c>
      <c r="N1787" t="b">
        <v>1</v>
      </c>
      <c r="O1787" t="s">
        <v>7909</v>
      </c>
      <c r="P1787" t="s">
        <v>7910</v>
      </c>
      <c r="Q1787" t="s">
        <v>7911</v>
      </c>
      <c r="R1787">
        <v>8</v>
      </c>
      <c r="S1787">
        <v>8</v>
      </c>
      <c r="T1787">
        <v>183</v>
      </c>
      <c r="U1787">
        <v>1234</v>
      </c>
      <c r="V1787">
        <v>42</v>
      </c>
      <c r="W1787">
        <v>3331145</v>
      </c>
    </row>
    <row r="1788" spans="1:23" x14ac:dyDescent="0.25">
      <c r="A1788" t="s">
        <v>7912</v>
      </c>
      <c r="B1788" s="1">
        <v>43096</v>
      </c>
      <c r="C1788" s="1">
        <v>43088</v>
      </c>
      <c r="D1788">
        <v>2</v>
      </c>
      <c r="E1788">
        <v>26</v>
      </c>
      <c r="F1788" t="s">
        <v>2068</v>
      </c>
      <c r="G1788">
        <v>268077</v>
      </c>
      <c r="H1788">
        <v>12422</v>
      </c>
      <c r="I1788">
        <v>414</v>
      </c>
      <c r="J1788">
        <v>1091</v>
      </c>
      <c r="K1788" t="b">
        <v>0</v>
      </c>
      <c r="L1788" t="b">
        <v>0</v>
      </c>
      <c r="M1788">
        <v>5</v>
      </c>
      <c r="N1788" t="b">
        <v>1</v>
      </c>
      <c r="O1788" t="s">
        <v>7913</v>
      </c>
      <c r="P1788" t="s">
        <v>7914</v>
      </c>
      <c r="Q1788" t="s">
        <v>7915</v>
      </c>
      <c r="R1788">
        <v>8</v>
      </c>
      <c r="S1788">
        <v>8</v>
      </c>
      <c r="T1788">
        <v>126</v>
      </c>
      <c r="U1788">
        <v>295</v>
      </c>
      <c r="V1788">
        <v>12</v>
      </c>
      <c r="W1788">
        <v>6205584</v>
      </c>
    </row>
    <row r="1789" spans="1:23" x14ac:dyDescent="0.25">
      <c r="A1789" t="s">
        <v>7916</v>
      </c>
      <c r="B1789" s="1">
        <v>43090</v>
      </c>
      <c r="C1789" s="1">
        <v>43087</v>
      </c>
      <c r="D1789">
        <v>20</v>
      </c>
      <c r="E1789">
        <v>24</v>
      </c>
      <c r="F1789" t="s">
        <v>995</v>
      </c>
      <c r="G1789">
        <v>199604</v>
      </c>
      <c r="H1789">
        <v>6824</v>
      </c>
      <c r="I1789">
        <v>89</v>
      </c>
      <c r="J1789">
        <v>494</v>
      </c>
      <c r="K1789" t="b">
        <v>0</v>
      </c>
      <c r="L1789" t="b">
        <v>0</v>
      </c>
      <c r="M1789">
        <v>5</v>
      </c>
      <c r="N1789" t="b">
        <v>1</v>
      </c>
      <c r="O1789" t="s">
        <v>7917</v>
      </c>
      <c r="P1789" t="s">
        <v>7918</v>
      </c>
      <c r="Q1789" s="2" t="s">
        <v>7919</v>
      </c>
      <c r="R1789">
        <v>2</v>
      </c>
      <c r="S1789">
        <v>3</v>
      </c>
      <c r="T1789">
        <v>17</v>
      </c>
      <c r="U1789">
        <v>73</v>
      </c>
      <c r="V1789">
        <v>26</v>
      </c>
      <c r="W1789">
        <v>1866109</v>
      </c>
    </row>
    <row r="1790" spans="1:23" x14ac:dyDescent="0.25">
      <c r="A1790" t="s">
        <v>7920</v>
      </c>
      <c r="B1790" s="1">
        <v>43097</v>
      </c>
      <c r="C1790" s="1">
        <v>43088</v>
      </c>
      <c r="D1790">
        <v>20</v>
      </c>
      <c r="E1790">
        <v>24</v>
      </c>
      <c r="F1790" t="s">
        <v>7921</v>
      </c>
      <c r="G1790">
        <v>71241</v>
      </c>
      <c r="H1790">
        <v>2515</v>
      </c>
      <c r="I1790">
        <v>48</v>
      </c>
      <c r="J1790">
        <v>226</v>
      </c>
      <c r="K1790" t="b">
        <v>0</v>
      </c>
      <c r="L1790" t="b">
        <v>0</v>
      </c>
      <c r="M1790">
        <v>4</v>
      </c>
      <c r="N1790" t="b">
        <v>1</v>
      </c>
      <c r="O1790" t="s">
        <v>7922</v>
      </c>
      <c r="P1790" t="s">
        <v>7923</v>
      </c>
      <c r="Q1790" t="s">
        <v>7924</v>
      </c>
      <c r="R1790">
        <v>9</v>
      </c>
      <c r="S1790">
        <v>9</v>
      </c>
      <c r="T1790">
        <v>150</v>
      </c>
      <c r="U1790">
        <v>233</v>
      </c>
      <c r="V1790">
        <v>13</v>
      </c>
      <c r="W1790">
        <v>689810</v>
      </c>
    </row>
    <row r="1791" spans="1:23" x14ac:dyDescent="0.25">
      <c r="A1791" t="s">
        <v>7925</v>
      </c>
      <c r="B1791" s="1">
        <v>43096</v>
      </c>
      <c r="C1791" s="1">
        <v>43088</v>
      </c>
      <c r="D1791">
        <v>0</v>
      </c>
      <c r="E1791">
        <v>23</v>
      </c>
      <c r="F1791" t="s">
        <v>7926</v>
      </c>
      <c r="G1791">
        <v>245217</v>
      </c>
      <c r="H1791">
        <v>25261</v>
      </c>
      <c r="I1791">
        <v>180</v>
      </c>
      <c r="J1791">
        <v>1657</v>
      </c>
      <c r="K1791" t="b">
        <v>0</v>
      </c>
      <c r="L1791" t="b">
        <v>0</v>
      </c>
      <c r="M1791">
        <v>3</v>
      </c>
      <c r="N1791" t="b">
        <v>1</v>
      </c>
      <c r="O1791" t="s">
        <v>7927</v>
      </c>
      <c r="P1791" t="s">
        <v>7928</v>
      </c>
      <c r="Q1791" t="s">
        <v>7929</v>
      </c>
      <c r="R1791">
        <v>8</v>
      </c>
      <c r="S1791">
        <v>8</v>
      </c>
      <c r="T1791">
        <v>23</v>
      </c>
      <c r="U1791">
        <v>48</v>
      </c>
      <c r="V1791">
        <v>16</v>
      </c>
      <c r="W1791">
        <v>2927772</v>
      </c>
    </row>
    <row r="1792" spans="1:23" x14ac:dyDescent="0.25">
      <c r="A1792" t="s">
        <v>7930</v>
      </c>
      <c r="B1792" s="1">
        <v>43096</v>
      </c>
      <c r="C1792" s="1">
        <v>43087</v>
      </c>
      <c r="D1792">
        <v>22</v>
      </c>
      <c r="E1792">
        <v>10</v>
      </c>
      <c r="F1792" t="s">
        <v>7931</v>
      </c>
      <c r="G1792">
        <v>602839</v>
      </c>
      <c r="H1792">
        <v>18404</v>
      </c>
      <c r="I1792">
        <v>369</v>
      </c>
      <c r="J1792">
        <v>528</v>
      </c>
      <c r="K1792" t="b">
        <v>0</v>
      </c>
      <c r="L1792" t="b">
        <v>0</v>
      </c>
      <c r="M1792">
        <v>1</v>
      </c>
      <c r="N1792" t="b">
        <v>1</v>
      </c>
      <c r="O1792" t="s">
        <v>7932</v>
      </c>
      <c r="P1792" t="s">
        <v>7933</v>
      </c>
      <c r="Q1792" t="s">
        <v>7934</v>
      </c>
      <c r="R1792">
        <v>8</v>
      </c>
      <c r="S1792">
        <v>9</v>
      </c>
      <c r="T1792">
        <v>23</v>
      </c>
      <c r="U1792">
        <v>48</v>
      </c>
      <c r="V1792">
        <v>4</v>
      </c>
      <c r="W1792">
        <v>1420400</v>
      </c>
    </row>
    <row r="1793" spans="1:23" x14ac:dyDescent="0.25">
      <c r="A1793" t="s">
        <v>7935</v>
      </c>
      <c r="B1793" s="1">
        <v>43095</v>
      </c>
      <c r="C1793" s="1">
        <v>43087</v>
      </c>
      <c r="D1793">
        <v>20</v>
      </c>
      <c r="E1793">
        <v>24</v>
      </c>
      <c r="F1793" t="s">
        <v>7936</v>
      </c>
      <c r="G1793">
        <v>194288</v>
      </c>
      <c r="H1793">
        <v>7920</v>
      </c>
      <c r="I1793">
        <v>147</v>
      </c>
      <c r="J1793">
        <v>858</v>
      </c>
      <c r="K1793" t="b">
        <v>0</v>
      </c>
      <c r="L1793" t="b">
        <v>0</v>
      </c>
      <c r="M1793">
        <v>3</v>
      </c>
      <c r="N1793" t="b">
        <v>1</v>
      </c>
      <c r="O1793" t="s">
        <v>7937</v>
      </c>
      <c r="P1793" t="s">
        <v>7938</v>
      </c>
      <c r="Q1793" t="s">
        <v>7939</v>
      </c>
      <c r="R1793">
        <v>7</v>
      </c>
      <c r="S1793">
        <v>8</v>
      </c>
      <c r="T1793">
        <v>119</v>
      </c>
      <c r="U1793">
        <v>277</v>
      </c>
      <c r="V1793">
        <v>29</v>
      </c>
      <c r="W1793">
        <v>734669</v>
      </c>
    </row>
    <row r="1794" spans="1:23" x14ac:dyDescent="0.25">
      <c r="A1794" t="s">
        <v>7940</v>
      </c>
      <c r="B1794" s="1">
        <v>43094</v>
      </c>
      <c r="C1794" s="1">
        <v>43087</v>
      </c>
      <c r="D1794">
        <v>23</v>
      </c>
      <c r="E1794">
        <v>24</v>
      </c>
      <c r="F1794" t="s">
        <v>5462</v>
      </c>
      <c r="G1794">
        <v>566067</v>
      </c>
      <c r="H1794">
        <v>53581</v>
      </c>
      <c r="I1794">
        <v>560</v>
      </c>
      <c r="J1794">
        <v>4483</v>
      </c>
      <c r="K1794" t="b">
        <v>0</v>
      </c>
      <c r="L1794" t="b">
        <v>0</v>
      </c>
      <c r="M1794">
        <v>3</v>
      </c>
      <c r="N1794" t="b">
        <v>1</v>
      </c>
      <c r="O1794" t="s">
        <v>7941</v>
      </c>
      <c r="P1794" t="s">
        <v>7942</v>
      </c>
      <c r="Q1794" t="s">
        <v>7943</v>
      </c>
      <c r="R1794">
        <v>6</v>
      </c>
      <c r="S1794">
        <v>7</v>
      </c>
      <c r="T1794">
        <v>36</v>
      </c>
      <c r="U1794">
        <v>106</v>
      </c>
      <c r="V1794">
        <v>24</v>
      </c>
      <c r="W1794">
        <v>1889896</v>
      </c>
    </row>
    <row r="1795" spans="1:23" x14ac:dyDescent="0.25">
      <c r="A1795" t="s">
        <v>7944</v>
      </c>
      <c r="B1795" s="1">
        <v>43095</v>
      </c>
      <c r="C1795" s="1">
        <v>43087</v>
      </c>
      <c r="D1795">
        <v>14</v>
      </c>
      <c r="E1795">
        <v>27</v>
      </c>
      <c r="F1795" t="s">
        <v>124</v>
      </c>
      <c r="G1795">
        <v>307494</v>
      </c>
      <c r="H1795">
        <v>8706</v>
      </c>
      <c r="I1795">
        <v>298</v>
      </c>
      <c r="J1795">
        <v>1226</v>
      </c>
      <c r="K1795" t="b">
        <v>0</v>
      </c>
      <c r="L1795" t="b">
        <v>0</v>
      </c>
      <c r="M1795">
        <v>3</v>
      </c>
      <c r="N1795" t="b">
        <v>1</v>
      </c>
      <c r="O1795" t="s">
        <v>7945</v>
      </c>
      <c r="P1795" t="s">
        <v>7946</v>
      </c>
      <c r="Q1795" t="s">
        <v>7947</v>
      </c>
      <c r="R1795">
        <v>7</v>
      </c>
      <c r="S1795">
        <v>8</v>
      </c>
      <c r="T1795">
        <v>140</v>
      </c>
      <c r="U1795">
        <v>571</v>
      </c>
      <c r="V1795">
        <v>26</v>
      </c>
      <c r="W1795">
        <v>2098070</v>
      </c>
    </row>
    <row r="1796" spans="1:23" x14ac:dyDescent="0.25">
      <c r="A1796" t="s">
        <v>7948</v>
      </c>
      <c r="B1796" s="1">
        <v>43090</v>
      </c>
      <c r="C1796" s="1">
        <v>43088</v>
      </c>
      <c r="D1796">
        <v>17</v>
      </c>
      <c r="E1796">
        <v>17</v>
      </c>
      <c r="F1796" t="s">
        <v>6216</v>
      </c>
      <c r="G1796">
        <v>45548</v>
      </c>
      <c r="H1796">
        <v>1776</v>
      </c>
      <c r="I1796">
        <v>159</v>
      </c>
      <c r="J1796">
        <v>83</v>
      </c>
      <c r="K1796" t="b">
        <v>0</v>
      </c>
      <c r="L1796" t="b">
        <v>0</v>
      </c>
      <c r="M1796">
        <v>5</v>
      </c>
      <c r="N1796" t="b">
        <v>1</v>
      </c>
      <c r="O1796" t="s">
        <v>7949</v>
      </c>
      <c r="P1796" t="s">
        <v>7950</v>
      </c>
      <c r="Q1796" t="s">
        <v>7951</v>
      </c>
      <c r="R1796">
        <v>2</v>
      </c>
      <c r="S1796">
        <v>2</v>
      </c>
      <c r="T1796">
        <v>78</v>
      </c>
      <c r="U1796">
        <v>398</v>
      </c>
      <c r="V1796">
        <v>34</v>
      </c>
      <c r="W1796">
        <v>5525136</v>
      </c>
    </row>
    <row r="1797" spans="1:23" x14ac:dyDescent="0.25">
      <c r="A1797" t="s">
        <v>7952</v>
      </c>
      <c r="B1797" s="1">
        <v>43094</v>
      </c>
      <c r="C1797" s="1">
        <v>43087</v>
      </c>
      <c r="D1797">
        <v>19</v>
      </c>
      <c r="E1797">
        <v>22</v>
      </c>
      <c r="F1797" t="s">
        <v>2724</v>
      </c>
      <c r="G1797">
        <v>251710</v>
      </c>
      <c r="H1797">
        <v>38887</v>
      </c>
      <c r="I1797">
        <v>619</v>
      </c>
      <c r="J1797">
        <v>2770</v>
      </c>
      <c r="K1797" t="b">
        <v>0</v>
      </c>
      <c r="L1797" t="b">
        <v>0</v>
      </c>
      <c r="M1797">
        <v>2</v>
      </c>
      <c r="N1797" t="b">
        <v>1</v>
      </c>
      <c r="O1797" t="s">
        <v>7953</v>
      </c>
      <c r="P1797" t="s">
        <v>7954</v>
      </c>
      <c r="Q1797" t="s">
        <v>7955</v>
      </c>
      <c r="R1797">
        <v>6</v>
      </c>
      <c r="S1797">
        <v>7</v>
      </c>
      <c r="T1797">
        <v>488</v>
      </c>
      <c r="U1797">
        <v>1484</v>
      </c>
      <c r="V1797">
        <v>40</v>
      </c>
      <c r="W1797">
        <v>5608973</v>
      </c>
    </row>
    <row r="1798" spans="1:23" x14ac:dyDescent="0.25">
      <c r="A1798" t="s">
        <v>7956</v>
      </c>
      <c r="B1798" s="1">
        <v>43090</v>
      </c>
      <c r="C1798" s="1">
        <v>43087</v>
      </c>
      <c r="D1798">
        <v>20</v>
      </c>
      <c r="E1798">
        <v>26</v>
      </c>
      <c r="F1798" t="s">
        <v>1104</v>
      </c>
      <c r="G1798">
        <v>282950</v>
      </c>
      <c r="H1798">
        <v>7654</v>
      </c>
      <c r="I1798">
        <v>98</v>
      </c>
      <c r="J1798">
        <v>524</v>
      </c>
      <c r="K1798" t="b">
        <v>0</v>
      </c>
      <c r="L1798" t="b">
        <v>0</v>
      </c>
      <c r="M1798">
        <v>3</v>
      </c>
      <c r="N1798" t="b">
        <v>1</v>
      </c>
      <c r="O1798" t="s">
        <v>7957</v>
      </c>
      <c r="P1798" t="s">
        <v>7958</v>
      </c>
      <c r="Q1798" t="s">
        <v>7959</v>
      </c>
      <c r="R1798">
        <v>2</v>
      </c>
      <c r="S1798">
        <v>3</v>
      </c>
      <c r="T1798">
        <v>126</v>
      </c>
      <c r="U1798">
        <v>752</v>
      </c>
      <c r="V1798">
        <v>23</v>
      </c>
      <c r="W1798">
        <v>2871344</v>
      </c>
    </row>
    <row r="1799" spans="1:23" x14ac:dyDescent="0.25">
      <c r="A1799" t="s">
        <v>7960</v>
      </c>
      <c r="B1799" s="1">
        <v>43089</v>
      </c>
      <c r="C1799" s="1">
        <v>43087</v>
      </c>
      <c r="D1799">
        <v>18</v>
      </c>
      <c r="E1799">
        <v>24</v>
      </c>
      <c r="F1799" t="s">
        <v>1474</v>
      </c>
      <c r="G1799">
        <v>92355</v>
      </c>
      <c r="H1799">
        <v>2641</v>
      </c>
      <c r="I1799">
        <v>270</v>
      </c>
      <c r="J1799">
        <v>1286</v>
      </c>
      <c r="K1799" t="b">
        <v>0</v>
      </c>
      <c r="L1799" t="b">
        <v>0</v>
      </c>
      <c r="M1799">
        <v>1</v>
      </c>
      <c r="N1799" t="b">
        <v>1</v>
      </c>
      <c r="O1799" t="s">
        <v>7961</v>
      </c>
      <c r="P1799" t="s">
        <v>7962</v>
      </c>
      <c r="Q1799" t="s">
        <v>7963</v>
      </c>
      <c r="R1799">
        <v>1</v>
      </c>
      <c r="S1799">
        <v>2</v>
      </c>
      <c r="T1799">
        <v>17</v>
      </c>
      <c r="U1799">
        <v>85</v>
      </c>
      <c r="V1799">
        <v>15</v>
      </c>
      <c r="W1799">
        <v>435897</v>
      </c>
    </row>
    <row r="1800" spans="1:23" x14ac:dyDescent="0.25">
      <c r="A1800" t="s">
        <v>7964</v>
      </c>
      <c r="B1800" s="1">
        <v>43090</v>
      </c>
      <c r="C1800" s="1">
        <v>43086</v>
      </c>
      <c r="D1800">
        <v>7</v>
      </c>
      <c r="E1800">
        <v>24</v>
      </c>
      <c r="F1800" t="s">
        <v>54</v>
      </c>
      <c r="G1800">
        <v>1321434</v>
      </c>
      <c r="H1800">
        <v>13060</v>
      </c>
      <c r="I1800">
        <v>393</v>
      </c>
      <c r="J1800">
        <v>782</v>
      </c>
      <c r="K1800" t="b">
        <v>0</v>
      </c>
      <c r="L1800" t="b">
        <v>0</v>
      </c>
      <c r="M1800">
        <v>2</v>
      </c>
      <c r="N1800" t="b">
        <v>1</v>
      </c>
      <c r="O1800" t="s">
        <v>7965</v>
      </c>
      <c r="P1800" t="s">
        <v>7966</v>
      </c>
      <c r="Q1800" t="s">
        <v>7967</v>
      </c>
      <c r="R1800">
        <v>2</v>
      </c>
      <c r="S1800">
        <v>4</v>
      </c>
      <c r="T1800">
        <v>488</v>
      </c>
      <c r="U1800">
        <v>1996</v>
      </c>
      <c r="V1800">
        <v>38</v>
      </c>
      <c r="W1800">
        <v>5292034</v>
      </c>
    </row>
    <row r="1801" spans="1:23" x14ac:dyDescent="0.25">
      <c r="A1801" t="s">
        <v>7968</v>
      </c>
      <c r="B1801" s="1">
        <v>43094</v>
      </c>
      <c r="C1801" s="1">
        <v>43087</v>
      </c>
      <c r="D1801">
        <v>20</v>
      </c>
      <c r="E1801">
        <v>24</v>
      </c>
      <c r="F1801" t="s">
        <v>2986</v>
      </c>
      <c r="G1801">
        <v>110985</v>
      </c>
      <c r="H1801">
        <v>2776</v>
      </c>
      <c r="I1801">
        <v>531</v>
      </c>
      <c r="J1801">
        <v>2329</v>
      </c>
      <c r="K1801" t="b">
        <v>0</v>
      </c>
      <c r="L1801" t="b">
        <v>0</v>
      </c>
      <c r="M1801">
        <v>3</v>
      </c>
      <c r="N1801" t="b">
        <v>1</v>
      </c>
      <c r="O1801" t="s">
        <v>7969</v>
      </c>
      <c r="P1801" t="s">
        <v>7970</v>
      </c>
      <c r="Q1801" t="s">
        <v>7971</v>
      </c>
      <c r="R1801">
        <v>6</v>
      </c>
      <c r="S1801">
        <v>7</v>
      </c>
      <c r="T1801">
        <v>113</v>
      </c>
      <c r="U1801">
        <v>463</v>
      </c>
      <c r="V1801">
        <v>27</v>
      </c>
      <c r="W1801">
        <v>1521403</v>
      </c>
    </row>
    <row r="1802" spans="1:23" x14ac:dyDescent="0.25">
      <c r="A1802" t="s">
        <v>7972</v>
      </c>
      <c r="B1802" s="1">
        <v>43095</v>
      </c>
      <c r="C1802" s="1">
        <v>43088</v>
      </c>
      <c r="D1802">
        <v>18</v>
      </c>
      <c r="E1802">
        <v>1</v>
      </c>
      <c r="F1802" t="s">
        <v>7973</v>
      </c>
      <c r="G1802">
        <v>47752</v>
      </c>
      <c r="H1802">
        <v>5488</v>
      </c>
      <c r="I1802">
        <v>61</v>
      </c>
      <c r="J1802">
        <v>180</v>
      </c>
      <c r="K1802" t="b">
        <v>0</v>
      </c>
      <c r="L1802" t="b">
        <v>0</v>
      </c>
      <c r="M1802">
        <v>0</v>
      </c>
      <c r="N1802" t="b">
        <v>0</v>
      </c>
      <c r="O1802" t="s">
        <v>7974</v>
      </c>
      <c r="P1802" t="s">
        <v>7975</v>
      </c>
      <c r="Q1802" t="s">
        <v>7976</v>
      </c>
      <c r="R1802">
        <v>7</v>
      </c>
      <c r="S1802">
        <v>7</v>
      </c>
      <c r="T1802">
        <v>72</v>
      </c>
      <c r="U1802">
        <v>75</v>
      </c>
      <c r="V1802">
        <v>4</v>
      </c>
      <c r="W1802">
        <v>693230</v>
      </c>
    </row>
    <row r="1803" spans="1:23" x14ac:dyDescent="0.25">
      <c r="A1803" t="s">
        <v>7977</v>
      </c>
      <c r="B1803" s="1">
        <v>43092</v>
      </c>
      <c r="C1803" s="1">
        <v>43087</v>
      </c>
      <c r="D1803">
        <v>18</v>
      </c>
      <c r="E1803">
        <v>24</v>
      </c>
      <c r="F1803" t="s">
        <v>7978</v>
      </c>
      <c r="G1803">
        <v>130481</v>
      </c>
      <c r="H1803">
        <v>5721</v>
      </c>
      <c r="I1803">
        <v>75</v>
      </c>
      <c r="J1803">
        <v>564</v>
      </c>
      <c r="K1803" t="b">
        <v>0</v>
      </c>
      <c r="L1803" t="b">
        <v>0</v>
      </c>
      <c r="M1803">
        <v>2</v>
      </c>
      <c r="N1803" t="b">
        <v>1</v>
      </c>
      <c r="O1803" t="s">
        <v>7979</v>
      </c>
      <c r="P1803" t="s">
        <v>7980</v>
      </c>
      <c r="Q1803" t="s">
        <v>7981</v>
      </c>
      <c r="R1803">
        <v>4</v>
      </c>
      <c r="S1803">
        <v>5</v>
      </c>
      <c r="T1803">
        <v>42</v>
      </c>
      <c r="U1803">
        <v>69</v>
      </c>
      <c r="V1803">
        <v>14</v>
      </c>
      <c r="W1803">
        <v>449092</v>
      </c>
    </row>
    <row r="1804" spans="1:23" x14ac:dyDescent="0.25">
      <c r="A1804" t="s">
        <v>7982</v>
      </c>
      <c r="B1804" s="1">
        <v>43096</v>
      </c>
      <c r="C1804" s="1">
        <v>43088</v>
      </c>
      <c r="D1804">
        <v>1</v>
      </c>
      <c r="E1804">
        <v>10</v>
      </c>
      <c r="F1804" t="s">
        <v>7784</v>
      </c>
      <c r="G1804">
        <v>90870</v>
      </c>
      <c r="H1804">
        <v>2913</v>
      </c>
      <c r="I1804">
        <v>91</v>
      </c>
      <c r="J1804">
        <v>143</v>
      </c>
      <c r="K1804" t="b">
        <v>0</v>
      </c>
      <c r="L1804" t="b">
        <v>0</v>
      </c>
      <c r="M1804">
        <v>4</v>
      </c>
      <c r="N1804" t="b">
        <v>1</v>
      </c>
      <c r="O1804" t="s">
        <v>7983</v>
      </c>
      <c r="P1804" t="s">
        <v>7984</v>
      </c>
      <c r="Q1804" t="s">
        <v>7985</v>
      </c>
      <c r="R1804">
        <v>8</v>
      </c>
      <c r="S1804">
        <v>8</v>
      </c>
      <c r="T1804">
        <v>23</v>
      </c>
      <c r="U1804">
        <v>51</v>
      </c>
      <c r="V1804">
        <v>5</v>
      </c>
      <c r="W1804">
        <v>286807</v>
      </c>
    </row>
    <row r="1805" spans="1:23" x14ac:dyDescent="0.25">
      <c r="A1805" t="s">
        <v>7986</v>
      </c>
      <c r="B1805" s="1">
        <v>43096</v>
      </c>
      <c r="C1805" s="1">
        <v>43087</v>
      </c>
      <c r="D1805">
        <v>23</v>
      </c>
      <c r="E1805">
        <v>10</v>
      </c>
      <c r="F1805" t="s">
        <v>7987</v>
      </c>
      <c r="G1805">
        <v>59549</v>
      </c>
      <c r="H1805">
        <v>2222</v>
      </c>
      <c r="I1805">
        <v>123</v>
      </c>
      <c r="J1805">
        <v>205</v>
      </c>
      <c r="K1805" t="b">
        <v>0</v>
      </c>
      <c r="L1805" t="b">
        <v>0</v>
      </c>
      <c r="M1805">
        <v>2</v>
      </c>
      <c r="N1805" t="b">
        <v>1</v>
      </c>
      <c r="O1805" t="s">
        <v>7988</v>
      </c>
      <c r="P1805" t="s">
        <v>7989</v>
      </c>
      <c r="Q1805" t="s">
        <v>7990</v>
      </c>
      <c r="R1805">
        <v>8</v>
      </c>
      <c r="S1805">
        <v>9</v>
      </c>
      <c r="T1805">
        <v>1</v>
      </c>
      <c r="U1805">
        <v>6</v>
      </c>
      <c r="V1805">
        <v>6</v>
      </c>
      <c r="W1805">
        <v>557176</v>
      </c>
    </row>
    <row r="1806" spans="1:23" x14ac:dyDescent="0.25">
      <c r="A1806" t="s">
        <v>7991</v>
      </c>
      <c r="B1806" s="1">
        <v>43091</v>
      </c>
      <c r="C1806" s="1">
        <v>43085</v>
      </c>
      <c r="D1806">
        <v>2</v>
      </c>
      <c r="E1806">
        <v>26</v>
      </c>
      <c r="F1806" t="s">
        <v>7992</v>
      </c>
      <c r="G1806">
        <v>1559974</v>
      </c>
      <c r="H1806">
        <v>58231</v>
      </c>
      <c r="I1806">
        <v>756</v>
      </c>
      <c r="J1806">
        <v>3547</v>
      </c>
      <c r="K1806" t="b">
        <v>0</v>
      </c>
      <c r="L1806" t="b">
        <v>0</v>
      </c>
      <c r="M1806">
        <v>15</v>
      </c>
      <c r="N1806" t="b">
        <v>1</v>
      </c>
      <c r="O1806" t="s">
        <v>7993</v>
      </c>
      <c r="P1806" t="s">
        <v>7994</v>
      </c>
      <c r="Q1806" t="s">
        <v>7995</v>
      </c>
      <c r="R1806">
        <v>3</v>
      </c>
      <c r="S1806">
        <v>6</v>
      </c>
      <c r="T1806">
        <v>113</v>
      </c>
      <c r="U1806">
        <v>679</v>
      </c>
      <c r="V1806">
        <v>43</v>
      </c>
      <c r="W1806">
        <v>0</v>
      </c>
    </row>
    <row r="1807" spans="1:23" x14ac:dyDescent="0.25">
      <c r="A1807" t="s">
        <v>7996</v>
      </c>
      <c r="B1807" s="1">
        <v>43091</v>
      </c>
      <c r="C1807" s="1">
        <v>43084</v>
      </c>
      <c r="D1807">
        <v>8</v>
      </c>
      <c r="E1807">
        <v>10</v>
      </c>
      <c r="F1807" t="s">
        <v>7997</v>
      </c>
      <c r="G1807">
        <v>636653</v>
      </c>
      <c r="H1807">
        <v>18400</v>
      </c>
      <c r="I1807">
        <v>519</v>
      </c>
      <c r="J1807">
        <v>720</v>
      </c>
      <c r="K1807" t="b">
        <v>0</v>
      </c>
      <c r="L1807" t="b">
        <v>0</v>
      </c>
      <c r="M1807">
        <v>2</v>
      </c>
      <c r="N1807" t="b">
        <v>1</v>
      </c>
      <c r="O1807" t="s">
        <v>7998</v>
      </c>
      <c r="P1807" t="s">
        <v>7999</v>
      </c>
      <c r="Q1807" t="s">
        <v>8000</v>
      </c>
      <c r="R1807">
        <v>3</v>
      </c>
      <c r="S1807">
        <v>7</v>
      </c>
      <c r="T1807">
        <v>19</v>
      </c>
      <c r="U1807">
        <v>24</v>
      </c>
      <c r="V1807">
        <v>4</v>
      </c>
      <c r="W1807">
        <v>771269</v>
      </c>
    </row>
    <row r="1808" spans="1:23" x14ac:dyDescent="0.25">
      <c r="A1808" t="s">
        <v>8001</v>
      </c>
      <c r="B1808" s="1">
        <v>43090</v>
      </c>
      <c r="C1808" s="1">
        <v>43084</v>
      </c>
      <c r="D1808">
        <v>15</v>
      </c>
      <c r="E1808">
        <v>22</v>
      </c>
      <c r="F1808" t="s">
        <v>8002</v>
      </c>
      <c r="G1808">
        <v>8795</v>
      </c>
      <c r="H1808">
        <v>23</v>
      </c>
      <c r="I1808">
        <v>1</v>
      </c>
      <c r="J1808">
        <v>1</v>
      </c>
      <c r="K1808" t="b">
        <v>0</v>
      </c>
      <c r="L1808" t="b">
        <v>0</v>
      </c>
      <c r="M1808">
        <v>6</v>
      </c>
      <c r="N1808" t="b">
        <v>1</v>
      </c>
      <c r="O1808" t="s">
        <v>8003</v>
      </c>
      <c r="P1808" t="s">
        <v>8004</v>
      </c>
      <c r="Q1808" t="s">
        <v>8005</v>
      </c>
      <c r="R1808">
        <v>2</v>
      </c>
      <c r="S1808">
        <v>6</v>
      </c>
      <c r="T1808">
        <v>119</v>
      </c>
      <c r="U1808">
        <v>268</v>
      </c>
      <c r="V1808">
        <v>15</v>
      </c>
      <c r="W1808">
        <v>1142</v>
      </c>
    </row>
    <row r="1809" spans="1:23" x14ac:dyDescent="0.25">
      <c r="A1809" t="s">
        <v>8006</v>
      </c>
      <c r="B1809" s="1">
        <v>43090</v>
      </c>
      <c r="C1809" s="1">
        <v>43083</v>
      </c>
      <c r="D1809">
        <v>22</v>
      </c>
      <c r="E1809">
        <v>28</v>
      </c>
      <c r="F1809" t="s">
        <v>8007</v>
      </c>
      <c r="G1809">
        <v>177892</v>
      </c>
      <c r="H1809">
        <v>939</v>
      </c>
      <c r="I1809">
        <v>374</v>
      </c>
      <c r="J1809">
        <v>793</v>
      </c>
      <c r="K1809" t="b">
        <v>0</v>
      </c>
      <c r="L1809" t="b">
        <v>0</v>
      </c>
      <c r="M1809">
        <v>4</v>
      </c>
      <c r="N1809" t="b">
        <v>1</v>
      </c>
      <c r="O1809" t="s">
        <v>8008</v>
      </c>
      <c r="P1809" t="s">
        <v>8009</v>
      </c>
      <c r="Q1809" t="s">
        <v>8010</v>
      </c>
      <c r="R1809">
        <v>2</v>
      </c>
      <c r="S1809">
        <v>7</v>
      </c>
      <c r="T1809">
        <v>14</v>
      </c>
      <c r="U1809">
        <v>31</v>
      </c>
      <c r="V1809">
        <v>12</v>
      </c>
      <c r="W1809">
        <v>43211</v>
      </c>
    </row>
    <row r="1810" spans="1:23" x14ac:dyDescent="0.25">
      <c r="A1810" t="s">
        <v>8011</v>
      </c>
      <c r="B1810" s="1">
        <v>43102</v>
      </c>
      <c r="C1810" s="1">
        <v>43089</v>
      </c>
      <c r="D1810">
        <v>15</v>
      </c>
      <c r="E1810">
        <v>1</v>
      </c>
      <c r="F1810" t="s">
        <v>8012</v>
      </c>
      <c r="G1810">
        <v>4376750</v>
      </c>
      <c r="H1810">
        <v>52381</v>
      </c>
      <c r="I1810">
        <v>3744</v>
      </c>
      <c r="J1810">
        <v>2881</v>
      </c>
      <c r="K1810" t="b">
        <v>0</v>
      </c>
      <c r="L1810" t="b">
        <v>0</v>
      </c>
      <c r="M1810">
        <v>4</v>
      </c>
      <c r="N1810" t="b">
        <v>1</v>
      </c>
      <c r="O1810" t="s">
        <v>8013</v>
      </c>
      <c r="P1810" t="s">
        <v>8014</v>
      </c>
      <c r="Q1810" t="s">
        <v>8015</v>
      </c>
      <c r="R1810">
        <v>13</v>
      </c>
      <c r="S1810">
        <v>13</v>
      </c>
      <c r="T1810">
        <v>38</v>
      </c>
      <c r="U1810">
        <v>194</v>
      </c>
      <c r="V1810">
        <v>10</v>
      </c>
      <c r="W1810">
        <v>9419</v>
      </c>
    </row>
    <row r="1811" spans="1:23" x14ac:dyDescent="0.25">
      <c r="A1811" t="s">
        <v>8016</v>
      </c>
      <c r="B1811" s="1">
        <v>43102</v>
      </c>
      <c r="C1811" s="1">
        <v>43089</v>
      </c>
      <c r="D1811">
        <v>20</v>
      </c>
      <c r="E1811">
        <v>10</v>
      </c>
      <c r="F1811" t="s">
        <v>8017</v>
      </c>
      <c r="G1811">
        <v>33420138</v>
      </c>
      <c r="H1811">
        <v>821971</v>
      </c>
      <c r="I1811">
        <v>165109</v>
      </c>
      <c r="J1811">
        <v>81388</v>
      </c>
      <c r="K1811" t="b">
        <v>0</v>
      </c>
      <c r="L1811" t="b">
        <v>0</v>
      </c>
      <c r="M1811">
        <v>3</v>
      </c>
      <c r="N1811" t="b">
        <v>1</v>
      </c>
      <c r="O1811" t="s">
        <v>8018</v>
      </c>
      <c r="P1811" t="s">
        <v>8019</v>
      </c>
      <c r="Q1811" t="s">
        <v>8020</v>
      </c>
      <c r="R1811">
        <v>13</v>
      </c>
      <c r="S1811">
        <v>13</v>
      </c>
      <c r="T1811">
        <v>72</v>
      </c>
      <c r="U1811">
        <v>145</v>
      </c>
      <c r="V1811">
        <v>6</v>
      </c>
      <c r="W1811">
        <v>26735363</v>
      </c>
    </row>
    <row r="1812" spans="1:23" x14ac:dyDescent="0.25">
      <c r="A1812" t="s">
        <v>8021</v>
      </c>
      <c r="B1812" s="1">
        <v>43097</v>
      </c>
      <c r="C1812" s="1">
        <v>43089</v>
      </c>
      <c r="D1812">
        <v>12</v>
      </c>
      <c r="E1812">
        <v>15</v>
      </c>
      <c r="F1812" t="s">
        <v>8022</v>
      </c>
      <c r="G1812">
        <v>6187457</v>
      </c>
      <c r="H1812">
        <v>178243</v>
      </c>
      <c r="I1812">
        <v>3886</v>
      </c>
      <c r="J1812">
        <v>42681</v>
      </c>
      <c r="K1812" t="b">
        <v>0</v>
      </c>
      <c r="L1812" t="b">
        <v>0</v>
      </c>
      <c r="M1812">
        <v>5</v>
      </c>
      <c r="N1812" t="b">
        <v>1</v>
      </c>
      <c r="O1812" t="s">
        <v>8023</v>
      </c>
      <c r="P1812" t="s">
        <v>8024</v>
      </c>
      <c r="Q1812" t="s">
        <v>8025</v>
      </c>
      <c r="R1812">
        <v>8</v>
      </c>
      <c r="S1812">
        <v>8</v>
      </c>
      <c r="T1812">
        <v>69</v>
      </c>
      <c r="U1812">
        <v>259</v>
      </c>
      <c r="V1812">
        <v>38</v>
      </c>
      <c r="W1812">
        <v>9715867</v>
      </c>
    </row>
    <row r="1813" spans="1:23" x14ac:dyDescent="0.25">
      <c r="A1813" t="s">
        <v>8026</v>
      </c>
      <c r="B1813" s="1">
        <v>43102</v>
      </c>
      <c r="C1813" s="1">
        <v>43088</v>
      </c>
      <c r="D1813">
        <v>20</v>
      </c>
      <c r="E1813">
        <v>10</v>
      </c>
      <c r="F1813" t="s">
        <v>337</v>
      </c>
      <c r="G1813">
        <v>45938392</v>
      </c>
      <c r="H1813">
        <v>728696</v>
      </c>
      <c r="I1813">
        <v>43049</v>
      </c>
      <c r="J1813">
        <v>43541</v>
      </c>
      <c r="K1813" t="b">
        <v>0</v>
      </c>
      <c r="L1813" t="b">
        <v>0</v>
      </c>
      <c r="M1813">
        <v>3</v>
      </c>
      <c r="N1813" t="b">
        <v>1</v>
      </c>
      <c r="O1813" t="s">
        <v>8027</v>
      </c>
      <c r="P1813" t="s">
        <v>8028</v>
      </c>
      <c r="Q1813" t="s">
        <v>5761</v>
      </c>
      <c r="R1813">
        <v>13</v>
      </c>
      <c r="S1813">
        <v>14</v>
      </c>
      <c r="T1813">
        <v>35</v>
      </c>
      <c r="U1813">
        <v>72</v>
      </c>
      <c r="V1813">
        <v>7</v>
      </c>
      <c r="W1813">
        <v>4756225</v>
      </c>
    </row>
    <row r="1814" spans="1:23" x14ac:dyDescent="0.25">
      <c r="A1814" t="s">
        <v>8029</v>
      </c>
      <c r="B1814" s="1">
        <v>43101</v>
      </c>
      <c r="C1814" s="1">
        <v>43089</v>
      </c>
      <c r="D1814">
        <v>19</v>
      </c>
      <c r="E1814">
        <v>1</v>
      </c>
      <c r="F1814" t="s">
        <v>7292</v>
      </c>
      <c r="G1814">
        <v>1536968</v>
      </c>
      <c r="H1814">
        <v>63353</v>
      </c>
      <c r="I1814">
        <v>1489</v>
      </c>
      <c r="J1814">
        <v>4738</v>
      </c>
      <c r="K1814" t="b">
        <v>0</v>
      </c>
      <c r="L1814" t="b">
        <v>0</v>
      </c>
      <c r="M1814">
        <v>2</v>
      </c>
      <c r="N1814" t="b">
        <v>1</v>
      </c>
      <c r="O1814" t="s">
        <v>8030</v>
      </c>
      <c r="P1814" t="s">
        <v>8031</v>
      </c>
      <c r="Q1814" t="s">
        <v>8032</v>
      </c>
      <c r="R1814">
        <v>12</v>
      </c>
      <c r="S1814">
        <v>12</v>
      </c>
      <c r="T1814">
        <v>110</v>
      </c>
      <c r="U1814">
        <v>299</v>
      </c>
      <c r="V1814">
        <v>27</v>
      </c>
      <c r="W1814">
        <v>2282796</v>
      </c>
    </row>
    <row r="1815" spans="1:23" x14ac:dyDescent="0.25">
      <c r="A1815" t="s">
        <v>8033</v>
      </c>
      <c r="B1815" s="1">
        <v>43102</v>
      </c>
      <c r="C1815" s="1">
        <v>43089</v>
      </c>
      <c r="D1815">
        <v>17</v>
      </c>
      <c r="E1815">
        <v>23</v>
      </c>
      <c r="F1815" t="s">
        <v>2362</v>
      </c>
      <c r="G1815">
        <v>1782889</v>
      </c>
      <c r="H1815">
        <v>66165</v>
      </c>
      <c r="I1815">
        <v>5100</v>
      </c>
      <c r="J1815">
        <v>5414</v>
      </c>
      <c r="K1815" t="b">
        <v>0</v>
      </c>
      <c r="L1815" t="b">
        <v>0</v>
      </c>
      <c r="M1815">
        <v>4</v>
      </c>
      <c r="N1815" t="b">
        <v>1</v>
      </c>
      <c r="O1815" t="s">
        <v>8034</v>
      </c>
      <c r="P1815" t="s">
        <v>8035</v>
      </c>
      <c r="Q1815" t="s">
        <v>8036</v>
      </c>
      <c r="R1815">
        <v>13</v>
      </c>
      <c r="S1815">
        <v>13</v>
      </c>
      <c r="T1815">
        <v>139</v>
      </c>
      <c r="U1815">
        <v>230</v>
      </c>
      <c r="V1815">
        <v>18</v>
      </c>
      <c r="W1815">
        <v>22919161</v>
      </c>
    </row>
    <row r="1816" spans="1:23" x14ac:dyDescent="0.25">
      <c r="A1816" t="s">
        <v>8037</v>
      </c>
      <c r="B1816" s="1">
        <v>43099</v>
      </c>
      <c r="C1816" s="1">
        <v>43089</v>
      </c>
      <c r="D1816">
        <v>4</v>
      </c>
      <c r="E1816">
        <v>24</v>
      </c>
      <c r="F1816" t="s">
        <v>2636</v>
      </c>
      <c r="G1816">
        <v>1262601</v>
      </c>
      <c r="H1816">
        <v>10121</v>
      </c>
      <c r="I1816">
        <v>1738</v>
      </c>
      <c r="J1816">
        <v>2477</v>
      </c>
      <c r="K1816" t="b">
        <v>0</v>
      </c>
      <c r="L1816" t="b">
        <v>0</v>
      </c>
      <c r="M1816">
        <v>2</v>
      </c>
      <c r="N1816" t="b">
        <v>1</v>
      </c>
      <c r="O1816" t="s">
        <v>8038</v>
      </c>
      <c r="P1816" t="s">
        <v>8039</v>
      </c>
      <c r="Q1816" t="s">
        <v>8040</v>
      </c>
      <c r="R1816">
        <v>10</v>
      </c>
      <c r="S1816">
        <v>10</v>
      </c>
      <c r="T1816">
        <v>19</v>
      </c>
      <c r="U1816">
        <v>191</v>
      </c>
      <c r="V1816">
        <v>22</v>
      </c>
      <c r="W1816">
        <v>5798004</v>
      </c>
    </row>
    <row r="1817" spans="1:23" x14ac:dyDescent="0.25">
      <c r="A1817" t="s">
        <v>8041</v>
      </c>
      <c r="B1817" s="1">
        <v>43101</v>
      </c>
      <c r="C1817" s="1">
        <v>43089</v>
      </c>
      <c r="D1817">
        <v>14</v>
      </c>
      <c r="E1817">
        <v>25</v>
      </c>
      <c r="F1817" t="s">
        <v>437</v>
      </c>
      <c r="G1817">
        <v>285483</v>
      </c>
      <c r="H1817">
        <v>1754</v>
      </c>
      <c r="I1817">
        <v>1087</v>
      </c>
      <c r="J1817">
        <v>2703</v>
      </c>
      <c r="K1817" t="b">
        <v>0</v>
      </c>
      <c r="L1817" t="b">
        <v>0</v>
      </c>
      <c r="M1817">
        <v>1</v>
      </c>
      <c r="N1817" t="b">
        <v>1</v>
      </c>
      <c r="O1817" t="s">
        <v>8042</v>
      </c>
      <c r="P1817" t="s">
        <v>8043</v>
      </c>
      <c r="Q1817" t="s">
        <v>8044</v>
      </c>
      <c r="R1817">
        <v>12</v>
      </c>
      <c r="S1817">
        <v>12</v>
      </c>
      <c r="T1817">
        <v>55</v>
      </c>
      <c r="U1817">
        <v>178</v>
      </c>
      <c r="V1817">
        <v>18</v>
      </c>
      <c r="W1817">
        <v>3346641</v>
      </c>
    </row>
    <row r="1818" spans="1:23" x14ac:dyDescent="0.25">
      <c r="A1818" t="s">
        <v>8045</v>
      </c>
      <c r="B1818" s="1">
        <v>43101</v>
      </c>
      <c r="C1818" s="1">
        <v>43089</v>
      </c>
      <c r="D1818">
        <v>16</v>
      </c>
      <c r="E1818">
        <v>10</v>
      </c>
      <c r="F1818" t="s">
        <v>8046</v>
      </c>
      <c r="G1818">
        <v>1687351</v>
      </c>
      <c r="H1818">
        <v>136708</v>
      </c>
      <c r="I1818">
        <v>1534</v>
      </c>
      <c r="J1818">
        <v>16568</v>
      </c>
      <c r="K1818" t="b">
        <v>0</v>
      </c>
      <c r="L1818" t="b">
        <v>0</v>
      </c>
      <c r="M1818">
        <v>1</v>
      </c>
      <c r="N1818" t="b">
        <v>1</v>
      </c>
      <c r="O1818" t="s">
        <v>8047</v>
      </c>
      <c r="P1818" t="s">
        <v>8048</v>
      </c>
      <c r="Q1818" t="s">
        <v>8049</v>
      </c>
      <c r="R1818">
        <v>12</v>
      </c>
      <c r="S1818">
        <v>12</v>
      </c>
      <c r="T1818">
        <v>8</v>
      </c>
      <c r="U1818">
        <v>22</v>
      </c>
      <c r="V1818">
        <v>9</v>
      </c>
      <c r="W1818">
        <v>1241220</v>
      </c>
    </row>
    <row r="1819" spans="1:23" x14ac:dyDescent="0.25">
      <c r="A1819" t="s">
        <v>8050</v>
      </c>
      <c r="B1819" s="1">
        <v>43102</v>
      </c>
      <c r="C1819" s="1">
        <v>43089</v>
      </c>
      <c r="D1819">
        <v>11</v>
      </c>
      <c r="E1819">
        <v>10</v>
      </c>
      <c r="F1819" t="s">
        <v>5650</v>
      </c>
      <c r="G1819">
        <v>2866699</v>
      </c>
      <c r="H1819">
        <v>74831</v>
      </c>
      <c r="I1819">
        <v>2734</v>
      </c>
      <c r="J1819">
        <v>5936</v>
      </c>
      <c r="K1819" t="b">
        <v>0</v>
      </c>
      <c r="L1819" t="b">
        <v>0</v>
      </c>
      <c r="M1819">
        <v>4</v>
      </c>
      <c r="N1819" t="b">
        <v>1</v>
      </c>
      <c r="O1819" t="s">
        <v>8051</v>
      </c>
      <c r="P1819" t="s">
        <v>8052</v>
      </c>
      <c r="Q1819" t="s">
        <v>8053</v>
      </c>
      <c r="R1819">
        <v>13</v>
      </c>
      <c r="S1819">
        <v>13</v>
      </c>
      <c r="T1819">
        <v>11</v>
      </c>
      <c r="U1819">
        <v>28</v>
      </c>
      <c r="V1819">
        <v>8</v>
      </c>
      <c r="W1819">
        <v>1495629</v>
      </c>
    </row>
    <row r="1820" spans="1:23" x14ac:dyDescent="0.25">
      <c r="A1820" t="s">
        <v>8054</v>
      </c>
      <c r="B1820" s="1">
        <v>43100</v>
      </c>
      <c r="C1820" s="1">
        <v>43089</v>
      </c>
      <c r="D1820">
        <v>13</v>
      </c>
      <c r="E1820">
        <v>25</v>
      </c>
      <c r="F1820" t="s">
        <v>1793</v>
      </c>
      <c r="G1820">
        <v>290706</v>
      </c>
      <c r="H1820">
        <v>1882</v>
      </c>
      <c r="I1820">
        <v>7859</v>
      </c>
      <c r="J1820">
        <v>3141</v>
      </c>
      <c r="K1820" t="b">
        <v>0</v>
      </c>
      <c r="L1820" t="b">
        <v>0</v>
      </c>
      <c r="M1820">
        <v>3</v>
      </c>
      <c r="N1820" t="b">
        <v>1</v>
      </c>
      <c r="O1820" t="s">
        <v>8055</v>
      </c>
      <c r="P1820" t="s">
        <v>8056</v>
      </c>
      <c r="Q1820" t="s">
        <v>8057</v>
      </c>
      <c r="R1820">
        <v>11</v>
      </c>
      <c r="S1820">
        <v>11</v>
      </c>
      <c r="T1820">
        <v>126</v>
      </c>
      <c r="U1820">
        <v>531</v>
      </c>
      <c r="V1820">
        <v>30</v>
      </c>
      <c r="W1820">
        <v>630508</v>
      </c>
    </row>
    <row r="1821" spans="1:23" x14ac:dyDescent="0.25">
      <c r="A1821" t="s">
        <v>8058</v>
      </c>
      <c r="B1821" s="1">
        <v>43092</v>
      </c>
      <c r="C1821" s="1">
        <v>43090</v>
      </c>
      <c r="D1821">
        <v>5</v>
      </c>
      <c r="E1821">
        <v>23</v>
      </c>
      <c r="F1821" t="s">
        <v>1039</v>
      </c>
      <c r="G1821">
        <v>5356548</v>
      </c>
      <c r="H1821">
        <v>141037</v>
      </c>
      <c r="I1821">
        <v>7187</v>
      </c>
      <c r="J1821">
        <v>16863</v>
      </c>
      <c r="K1821" t="b">
        <v>0</v>
      </c>
      <c r="L1821" t="b">
        <v>0</v>
      </c>
      <c r="M1821">
        <v>4</v>
      </c>
      <c r="N1821" t="b">
        <v>1</v>
      </c>
      <c r="O1821" t="s">
        <v>8059</v>
      </c>
      <c r="P1821" t="s">
        <v>8060</v>
      </c>
      <c r="Q1821" t="s">
        <v>8061</v>
      </c>
      <c r="R1821">
        <v>3</v>
      </c>
      <c r="S1821">
        <v>2</v>
      </c>
      <c r="T1821">
        <v>488</v>
      </c>
      <c r="U1821">
        <v>2986</v>
      </c>
      <c r="V1821">
        <v>36</v>
      </c>
      <c r="W1821">
        <v>15769455</v>
      </c>
    </row>
    <row r="1822" spans="1:23" x14ac:dyDescent="0.25">
      <c r="A1822" t="s">
        <v>8062</v>
      </c>
      <c r="B1822" s="1">
        <v>43098</v>
      </c>
      <c r="C1822" s="1">
        <v>43089</v>
      </c>
      <c r="D1822">
        <v>20</v>
      </c>
      <c r="E1822">
        <v>23</v>
      </c>
      <c r="F1822" t="s">
        <v>2909</v>
      </c>
      <c r="G1822">
        <v>586875</v>
      </c>
      <c r="H1822">
        <v>27803</v>
      </c>
      <c r="I1822">
        <v>1776</v>
      </c>
      <c r="J1822">
        <v>3882</v>
      </c>
      <c r="K1822" t="b">
        <v>0</v>
      </c>
      <c r="L1822" t="b">
        <v>0</v>
      </c>
      <c r="M1822">
        <v>1</v>
      </c>
      <c r="N1822" t="b">
        <v>1</v>
      </c>
      <c r="O1822" t="s">
        <v>8063</v>
      </c>
      <c r="P1822" t="s">
        <v>8064</v>
      </c>
      <c r="Q1822" t="s">
        <v>8065</v>
      </c>
      <c r="R1822">
        <v>9</v>
      </c>
      <c r="S1822">
        <v>9</v>
      </c>
      <c r="T1822">
        <v>488</v>
      </c>
      <c r="U1822">
        <v>1103</v>
      </c>
      <c r="V1822">
        <v>11</v>
      </c>
      <c r="W1822">
        <v>8648654</v>
      </c>
    </row>
    <row r="1823" spans="1:23" x14ac:dyDescent="0.25">
      <c r="A1823" t="s">
        <v>8066</v>
      </c>
      <c r="B1823" s="1">
        <v>43090</v>
      </c>
      <c r="C1823" s="1">
        <v>43089</v>
      </c>
      <c r="D1823">
        <v>12</v>
      </c>
      <c r="E1823">
        <v>25</v>
      </c>
      <c r="F1823" t="s">
        <v>69</v>
      </c>
      <c r="G1823">
        <v>512885</v>
      </c>
      <c r="H1823">
        <v>17500</v>
      </c>
      <c r="I1823">
        <v>356</v>
      </c>
      <c r="J1823">
        <v>984</v>
      </c>
      <c r="K1823" t="b">
        <v>0</v>
      </c>
      <c r="L1823" t="b">
        <v>0</v>
      </c>
      <c r="M1823">
        <v>2</v>
      </c>
      <c r="N1823" t="b">
        <v>1</v>
      </c>
      <c r="O1823" t="s">
        <v>8067</v>
      </c>
      <c r="P1823" t="s">
        <v>8068</v>
      </c>
      <c r="Q1823" t="s">
        <v>8069</v>
      </c>
      <c r="R1823">
        <v>1</v>
      </c>
      <c r="S1823">
        <v>1</v>
      </c>
      <c r="T1823">
        <v>488</v>
      </c>
      <c r="U1823">
        <v>929</v>
      </c>
      <c r="V1823">
        <v>33</v>
      </c>
      <c r="W1823">
        <v>3808198</v>
      </c>
    </row>
    <row r="1824" spans="1:23" x14ac:dyDescent="0.25">
      <c r="A1824" t="s">
        <v>8070</v>
      </c>
      <c r="B1824" s="1">
        <v>43102</v>
      </c>
      <c r="C1824" s="1">
        <v>43089</v>
      </c>
      <c r="D1824">
        <v>17</v>
      </c>
      <c r="E1824">
        <v>26</v>
      </c>
      <c r="F1824" t="s">
        <v>432</v>
      </c>
      <c r="G1824">
        <v>1370158</v>
      </c>
      <c r="H1824">
        <v>33462</v>
      </c>
      <c r="I1824">
        <v>934</v>
      </c>
      <c r="J1824">
        <v>1946</v>
      </c>
      <c r="K1824" t="b">
        <v>0</v>
      </c>
      <c r="L1824" t="b">
        <v>0</v>
      </c>
      <c r="M1824">
        <v>5</v>
      </c>
      <c r="N1824" t="b">
        <v>1</v>
      </c>
      <c r="O1824" t="s">
        <v>8071</v>
      </c>
      <c r="P1824" t="s">
        <v>8072</v>
      </c>
      <c r="Q1824" s="2" t="s">
        <v>8073</v>
      </c>
      <c r="R1824">
        <v>13</v>
      </c>
      <c r="S1824">
        <v>13</v>
      </c>
      <c r="T1824">
        <v>126</v>
      </c>
      <c r="U1824">
        <v>405</v>
      </c>
      <c r="V1824">
        <v>33</v>
      </c>
      <c r="W1824">
        <v>1066078</v>
      </c>
    </row>
    <row r="1825" spans="1:23" x14ac:dyDescent="0.25">
      <c r="A1825" t="s">
        <v>8074</v>
      </c>
      <c r="B1825" s="1">
        <v>43101</v>
      </c>
      <c r="C1825" s="1">
        <v>43089</v>
      </c>
      <c r="D1825">
        <v>5</v>
      </c>
      <c r="E1825">
        <v>10</v>
      </c>
      <c r="F1825" t="s">
        <v>2111</v>
      </c>
      <c r="G1825">
        <v>3266179</v>
      </c>
      <c r="H1825">
        <v>108422</v>
      </c>
      <c r="I1825">
        <v>2843</v>
      </c>
      <c r="J1825">
        <v>4768</v>
      </c>
      <c r="K1825" t="b">
        <v>0</v>
      </c>
      <c r="L1825" t="b">
        <v>0</v>
      </c>
      <c r="M1825">
        <v>7</v>
      </c>
      <c r="N1825" t="b">
        <v>1</v>
      </c>
      <c r="O1825" t="s">
        <v>8075</v>
      </c>
      <c r="P1825" t="s">
        <v>8076</v>
      </c>
      <c r="Q1825" t="s">
        <v>8077</v>
      </c>
      <c r="R1825">
        <v>12</v>
      </c>
      <c r="S1825">
        <v>12</v>
      </c>
      <c r="T1825">
        <v>58</v>
      </c>
      <c r="U1825">
        <v>135</v>
      </c>
      <c r="V1825">
        <v>10</v>
      </c>
      <c r="W1825">
        <v>10199977</v>
      </c>
    </row>
    <row r="1826" spans="1:23" x14ac:dyDescent="0.25">
      <c r="A1826" t="s">
        <v>8078</v>
      </c>
      <c r="B1826" s="1">
        <v>43090</v>
      </c>
      <c r="C1826" s="1">
        <v>43089</v>
      </c>
      <c r="D1826">
        <v>11</v>
      </c>
      <c r="E1826">
        <v>23</v>
      </c>
      <c r="F1826" t="s">
        <v>530</v>
      </c>
      <c r="G1826">
        <v>230733</v>
      </c>
      <c r="H1826">
        <v>2682</v>
      </c>
      <c r="I1826">
        <v>214</v>
      </c>
      <c r="J1826">
        <v>350</v>
      </c>
      <c r="K1826" t="b">
        <v>0</v>
      </c>
      <c r="L1826" t="b">
        <v>0</v>
      </c>
      <c r="M1826">
        <v>7</v>
      </c>
      <c r="N1826" t="b">
        <v>1</v>
      </c>
      <c r="O1826" t="s">
        <v>8079</v>
      </c>
      <c r="P1826" t="s">
        <v>8080</v>
      </c>
      <c r="Q1826" t="s">
        <v>8081</v>
      </c>
      <c r="R1826">
        <v>1</v>
      </c>
      <c r="S1826">
        <v>1</v>
      </c>
      <c r="T1826">
        <v>488</v>
      </c>
      <c r="U1826">
        <v>2214</v>
      </c>
      <c r="V1826">
        <v>35</v>
      </c>
      <c r="W1826">
        <v>1968678</v>
      </c>
    </row>
    <row r="1827" spans="1:23" x14ac:dyDescent="0.25">
      <c r="A1827" t="s">
        <v>8082</v>
      </c>
      <c r="B1827" s="1">
        <v>43091</v>
      </c>
      <c r="C1827" s="1">
        <v>43089</v>
      </c>
      <c r="D1827">
        <v>18</v>
      </c>
      <c r="E1827">
        <v>17</v>
      </c>
      <c r="F1827" t="s">
        <v>975</v>
      </c>
      <c r="G1827">
        <v>135158</v>
      </c>
      <c r="H1827">
        <v>619</v>
      </c>
      <c r="I1827">
        <v>98</v>
      </c>
      <c r="J1827">
        <v>386</v>
      </c>
      <c r="K1827" t="b">
        <v>0</v>
      </c>
      <c r="L1827" t="b">
        <v>0</v>
      </c>
      <c r="M1827">
        <v>4</v>
      </c>
      <c r="N1827" t="b">
        <v>1</v>
      </c>
      <c r="O1827" t="s">
        <v>8083</v>
      </c>
      <c r="P1827" t="s">
        <v>8084</v>
      </c>
      <c r="Q1827" t="s">
        <v>8085</v>
      </c>
      <c r="R1827">
        <v>2</v>
      </c>
      <c r="S1827">
        <v>2</v>
      </c>
      <c r="T1827">
        <v>48</v>
      </c>
      <c r="U1827">
        <v>110</v>
      </c>
      <c r="V1827">
        <v>21</v>
      </c>
      <c r="W1827">
        <v>2702088</v>
      </c>
    </row>
    <row r="1828" spans="1:23" x14ac:dyDescent="0.25">
      <c r="A1828" t="s">
        <v>8086</v>
      </c>
      <c r="B1828" s="1">
        <v>43096</v>
      </c>
      <c r="C1828" s="1">
        <v>43089</v>
      </c>
      <c r="D1828">
        <v>14</v>
      </c>
      <c r="E1828">
        <v>24</v>
      </c>
      <c r="F1828" t="s">
        <v>2594</v>
      </c>
      <c r="G1828">
        <v>364741</v>
      </c>
      <c r="H1828">
        <v>26937</v>
      </c>
      <c r="I1828">
        <v>614</v>
      </c>
      <c r="J1828">
        <v>3196</v>
      </c>
      <c r="K1828" t="b">
        <v>0</v>
      </c>
      <c r="L1828" t="b">
        <v>0</v>
      </c>
      <c r="M1828">
        <v>5</v>
      </c>
      <c r="N1828" t="b">
        <v>1</v>
      </c>
      <c r="O1828" t="s">
        <v>8087</v>
      </c>
      <c r="P1828" t="s">
        <v>8088</v>
      </c>
      <c r="Q1828" t="s">
        <v>8089</v>
      </c>
      <c r="R1828">
        <v>7</v>
      </c>
      <c r="S1828">
        <v>7</v>
      </c>
      <c r="T1828">
        <v>18</v>
      </c>
      <c r="U1828">
        <v>75</v>
      </c>
      <c r="V1828">
        <v>20</v>
      </c>
      <c r="W1828">
        <v>2322199</v>
      </c>
    </row>
    <row r="1829" spans="1:23" x14ac:dyDescent="0.25">
      <c r="A1829" t="s">
        <v>8090</v>
      </c>
      <c r="B1829" s="1">
        <v>43101</v>
      </c>
      <c r="C1829" s="1">
        <v>43089</v>
      </c>
      <c r="D1829">
        <v>18</v>
      </c>
      <c r="E1829">
        <v>24</v>
      </c>
      <c r="F1829" t="s">
        <v>4620</v>
      </c>
      <c r="G1829">
        <v>398127</v>
      </c>
      <c r="H1829">
        <v>9204</v>
      </c>
      <c r="I1829">
        <v>5176</v>
      </c>
      <c r="J1829">
        <v>2758</v>
      </c>
      <c r="K1829" t="b">
        <v>0</v>
      </c>
      <c r="L1829" t="b">
        <v>0</v>
      </c>
      <c r="M1829">
        <v>2</v>
      </c>
      <c r="N1829" t="b">
        <v>1</v>
      </c>
      <c r="O1829" t="s">
        <v>8091</v>
      </c>
      <c r="P1829" t="s">
        <v>8092</v>
      </c>
      <c r="Q1829" t="s">
        <v>8093</v>
      </c>
      <c r="R1829">
        <v>12</v>
      </c>
      <c r="S1829">
        <v>12</v>
      </c>
      <c r="T1829">
        <v>73</v>
      </c>
      <c r="U1829">
        <v>171</v>
      </c>
      <c r="V1829">
        <v>8</v>
      </c>
      <c r="W1829">
        <v>2516341</v>
      </c>
    </row>
    <row r="1830" spans="1:23" x14ac:dyDescent="0.25">
      <c r="A1830" t="s">
        <v>8094</v>
      </c>
      <c r="B1830" s="1">
        <v>43099</v>
      </c>
      <c r="C1830" s="1">
        <v>43088</v>
      </c>
      <c r="D1830">
        <v>15</v>
      </c>
      <c r="E1830">
        <v>1</v>
      </c>
      <c r="F1830" t="s">
        <v>1520</v>
      </c>
      <c r="G1830">
        <v>2776665</v>
      </c>
      <c r="H1830">
        <v>54243</v>
      </c>
      <c r="I1830">
        <v>866</v>
      </c>
      <c r="J1830">
        <v>1801</v>
      </c>
      <c r="K1830" t="b">
        <v>0</v>
      </c>
      <c r="L1830" t="b">
        <v>0</v>
      </c>
      <c r="M1830">
        <v>2</v>
      </c>
      <c r="N1830" t="b">
        <v>1</v>
      </c>
      <c r="O1830" t="s">
        <v>8095</v>
      </c>
      <c r="P1830" t="s">
        <v>8096</v>
      </c>
      <c r="Q1830" t="s">
        <v>8097</v>
      </c>
      <c r="R1830">
        <v>10</v>
      </c>
      <c r="S1830">
        <v>11</v>
      </c>
      <c r="T1830">
        <v>45</v>
      </c>
      <c r="U1830">
        <v>94</v>
      </c>
      <c r="V1830">
        <v>9</v>
      </c>
      <c r="W1830">
        <v>4551034</v>
      </c>
    </row>
    <row r="1831" spans="1:23" x14ac:dyDescent="0.25">
      <c r="A1831" t="s">
        <v>8098</v>
      </c>
      <c r="B1831" s="1">
        <v>43090</v>
      </c>
      <c r="C1831" s="1">
        <v>43089</v>
      </c>
      <c r="D1831">
        <v>15</v>
      </c>
      <c r="E1831">
        <v>24</v>
      </c>
      <c r="F1831" t="s">
        <v>737</v>
      </c>
      <c r="G1831">
        <v>57516</v>
      </c>
      <c r="H1831">
        <v>1471</v>
      </c>
      <c r="I1831">
        <v>49</v>
      </c>
      <c r="J1831">
        <v>112</v>
      </c>
      <c r="K1831" t="b">
        <v>0</v>
      </c>
      <c r="L1831" t="b">
        <v>0</v>
      </c>
      <c r="M1831">
        <v>3</v>
      </c>
      <c r="N1831" t="b">
        <v>1</v>
      </c>
      <c r="O1831" t="s">
        <v>8099</v>
      </c>
      <c r="P1831" t="s">
        <v>8100</v>
      </c>
      <c r="Q1831" t="s">
        <v>8101</v>
      </c>
      <c r="R1831">
        <v>1</v>
      </c>
      <c r="S1831">
        <v>1</v>
      </c>
      <c r="T1831">
        <v>441</v>
      </c>
      <c r="U1831">
        <v>1574</v>
      </c>
      <c r="V1831">
        <v>31</v>
      </c>
      <c r="W1831">
        <v>3181914</v>
      </c>
    </row>
    <row r="1832" spans="1:23" x14ac:dyDescent="0.25">
      <c r="A1832" t="s">
        <v>8102</v>
      </c>
      <c r="B1832" s="1">
        <v>43099</v>
      </c>
      <c r="C1832" s="1">
        <v>43089</v>
      </c>
      <c r="D1832">
        <v>15</v>
      </c>
      <c r="E1832">
        <v>10</v>
      </c>
      <c r="F1832" t="s">
        <v>1422</v>
      </c>
      <c r="G1832">
        <v>157137</v>
      </c>
      <c r="H1832">
        <v>6968</v>
      </c>
      <c r="I1832">
        <v>349</v>
      </c>
      <c r="J1832">
        <v>486</v>
      </c>
      <c r="K1832" t="b">
        <v>0</v>
      </c>
      <c r="L1832" t="b">
        <v>0</v>
      </c>
      <c r="M1832">
        <v>4</v>
      </c>
      <c r="N1832" t="b">
        <v>1</v>
      </c>
      <c r="O1832" t="s">
        <v>8103</v>
      </c>
      <c r="P1832" t="s">
        <v>8104</v>
      </c>
      <c r="Q1832" t="s">
        <v>8105</v>
      </c>
      <c r="R1832">
        <v>10</v>
      </c>
      <c r="S1832">
        <v>10</v>
      </c>
      <c r="T1832">
        <v>30</v>
      </c>
      <c r="U1832">
        <v>142</v>
      </c>
      <c r="V1832">
        <v>28</v>
      </c>
      <c r="W1832">
        <v>9945071</v>
      </c>
    </row>
    <row r="1833" spans="1:23" x14ac:dyDescent="0.25">
      <c r="A1833" t="s">
        <v>8106</v>
      </c>
      <c r="B1833" s="1">
        <v>43098</v>
      </c>
      <c r="C1833" s="1">
        <v>43089</v>
      </c>
      <c r="D1833">
        <v>2</v>
      </c>
      <c r="E1833">
        <v>15</v>
      </c>
      <c r="F1833" t="s">
        <v>2244</v>
      </c>
      <c r="G1833">
        <v>533608</v>
      </c>
      <c r="H1833">
        <v>34059</v>
      </c>
      <c r="I1833">
        <v>931</v>
      </c>
      <c r="J1833">
        <v>5766</v>
      </c>
      <c r="K1833" t="b">
        <v>0</v>
      </c>
      <c r="L1833" t="b">
        <v>0</v>
      </c>
      <c r="M1833">
        <v>1</v>
      </c>
      <c r="N1833" t="b">
        <v>1</v>
      </c>
      <c r="O1833" t="s">
        <v>8107</v>
      </c>
      <c r="P1833" t="s">
        <v>8108</v>
      </c>
      <c r="Q1833" t="s">
        <v>8109</v>
      </c>
      <c r="R1833">
        <v>9</v>
      </c>
      <c r="S1833">
        <v>9</v>
      </c>
      <c r="T1833">
        <v>69</v>
      </c>
      <c r="U1833">
        <v>251</v>
      </c>
      <c r="V1833">
        <v>31</v>
      </c>
      <c r="W1833">
        <v>1176502</v>
      </c>
    </row>
    <row r="1834" spans="1:23" x14ac:dyDescent="0.25">
      <c r="A1834" t="s">
        <v>8110</v>
      </c>
      <c r="B1834" s="1">
        <v>43099</v>
      </c>
      <c r="C1834" s="1">
        <v>43089</v>
      </c>
      <c r="D1834">
        <v>16</v>
      </c>
      <c r="E1834">
        <v>10</v>
      </c>
      <c r="F1834" t="s">
        <v>8111</v>
      </c>
      <c r="G1834">
        <v>2012372</v>
      </c>
      <c r="H1834">
        <v>148893</v>
      </c>
      <c r="I1834">
        <v>1573</v>
      </c>
      <c r="J1834">
        <v>7405</v>
      </c>
      <c r="K1834" t="b">
        <v>0</v>
      </c>
      <c r="L1834" t="b">
        <v>0</v>
      </c>
      <c r="M1834">
        <v>2</v>
      </c>
      <c r="N1834" t="b">
        <v>1</v>
      </c>
      <c r="O1834" t="s">
        <v>8112</v>
      </c>
      <c r="P1834" t="s">
        <v>8113</v>
      </c>
      <c r="Q1834" t="s">
        <v>8114</v>
      </c>
      <c r="R1834">
        <v>10</v>
      </c>
      <c r="S1834">
        <v>10</v>
      </c>
      <c r="T1834">
        <v>124</v>
      </c>
      <c r="U1834">
        <v>131</v>
      </c>
      <c r="V1834">
        <v>4</v>
      </c>
      <c r="W1834">
        <v>8386430</v>
      </c>
    </row>
    <row r="1835" spans="1:23" x14ac:dyDescent="0.25">
      <c r="A1835" t="s">
        <v>8115</v>
      </c>
      <c r="B1835" s="1">
        <v>43098</v>
      </c>
      <c r="C1835" s="1">
        <v>43088</v>
      </c>
      <c r="D1835">
        <v>20</v>
      </c>
      <c r="E1835">
        <v>22</v>
      </c>
      <c r="F1835" t="s">
        <v>1833</v>
      </c>
      <c r="G1835">
        <v>249314</v>
      </c>
      <c r="H1835">
        <v>15792</v>
      </c>
      <c r="I1835">
        <v>336</v>
      </c>
      <c r="J1835">
        <v>955</v>
      </c>
      <c r="K1835" t="b">
        <v>0</v>
      </c>
      <c r="L1835" t="b">
        <v>0</v>
      </c>
      <c r="M1835">
        <v>0</v>
      </c>
      <c r="N1835" t="b">
        <v>0</v>
      </c>
      <c r="O1835" t="s">
        <v>8116</v>
      </c>
      <c r="P1835" t="s">
        <v>8117</v>
      </c>
      <c r="Q1835" t="s">
        <v>8118</v>
      </c>
      <c r="R1835">
        <v>9</v>
      </c>
      <c r="S1835">
        <v>10</v>
      </c>
      <c r="T1835">
        <v>50</v>
      </c>
      <c r="U1835">
        <v>125</v>
      </c>
      <c r="V1835">
        <v>16</v>
      </c>
      <c r="W1835">
        <v>3111110</v>
      </c>
    </row>
    <row r="1836" spans="1:23" x14ac:dyDescent="0.25">
      <c r="A1836" t="s">
        <v>8119</v>
      </c>
      <c r="B1836" s="1">
        <v>43099</v>
      </c>
      <c r="C1836" s="1">
        <v>43089</v>
      </c>
      <c r="D1836">
        <v>15</v>
      </c>
      <c r="E1836">
        <v>1</v>
      </c>
      <c r="F1836" t="s">
        <v>8120</v>
      </c>
      <c r="G1836">
        <v>107735</v>
      </c>
      <c r="H1836">
        <v>586</v>
      </c>
      <c r="I1836">
        <v>219</v>
      </c>
      <c r="J1836">
        <v>130</v>
      </c>
      <c r="K1836" t="b">
        <v>0</v>
      </c>
      <c r="L1836" t="b">
        <v>0</v>
      </c>
      <c r="M1836">
        <v>5</v>
      </c>
      <c r="N1836" t="b">
        <v>1</v>
      </c>
      <c r="O1836" t="s">
        <v>8121</v>
      </c>
      <c r="P1836" t="s">
        <v>8122</v>
      </c>
      <c r="Q1836" t="s">
        <v>8123</v>
      </c>
      <c r="R1836">
        <v>10</v>
      </c>
      <c r="S1836">
        <v>10</v>
      </c>
      <c r="T1836">
        <v>151</v>
      </c>
      <c r="U1836">
        <v>334</v>
      </c>
      <c r="V1836">
        <v>30</v>
      </c>
      <c r="W1836">
        <v>17775</v>
      </c>
    </row>
    <row r="1837" spans="1:23" x14ac:dyDescent="0.25">
      <c r="A1837" t="s">
        <v>8124</v>
      </c>
      <c r="B1837" s="1">
        <v>43098</v>
      </c>
      <c r="C1837" s="1">
        <v>43089</v>
      </c>
      <c r="D1837">
        <v>5</v>
      </c>
      <c r="E1837">
        <v>10</v>
      </c>
      <c r="F1837" t="s">
        <v>2028</v>
      </c>
      <c r="G1837">
        <v>1430545</v>
      </c>
      <c r="H1837">
        <v>105677</v>
      </c>
      <c r="I1837">
        <v>1230</v>
      </c>
      <c r="J1837">
        <v>3642</v>
      </c>
      <c r="K1837" t="b">
        <v>0</v>
      </c>
      <c r="L1837" t="b">
        <v>0</v>
      </c>
      <c r="M1837">
        <v>4</v>
      </c>
      <c r="N1837" t="b">
        <v>1</v>
      </c>
      <c r="O1837" t="s">
        <v>2029</v>
      </c>
      <c r="P1837" t="s">
        <v>2030</v>
      </c>
      <c r="Q1837" t="s">
        <v>8125</v>
      </c>
      <c r="R1837">
        <v>9</v>
      </c>
      <c r="S1837">
        <v>9</v>
      </c>
      <c r="T1837">
        <v>124</v>
      </c>
      <c r="U1837">
        <v>214</v>
      </c>
      <c r="V1837">
        <v>7</v>
      </c>
      <c r="W1837">
        <v>15648088</v>
      </c>
    </row>
    <row r="1838" spans="1:23" x14ac:dyDescent="0.25">
      <c r="A1838" t="s">
        <v>8126</v>
      </c>
      <c r="B1838" s="1">
        <v>43092</v>
      </c>
      <c r="C1838" s="1">
        <v>43088</v>
      </c>
      <c r="D1838">
        <v>22</v>
      </c>
      <c r="E1838">
        <v>26</v>
      </c>
      <c r="F1838" t="s">
        <v>8127</v>
      </c>
      <c r="G1838">
        <v>72248</v>
      </c>
      <c r="H1838">
        <v>3019</v>
      </c>
      <c r="I1838">
        <v>133</v>
      </c>
      <c r="J1838">
        <v>340</v>
      </c>
      <c r="K1838" t="b">
        <v>0</v>
      </c>
      <c r="L1838" t="b">
        <v>0</v>
      </c>
      <c r="M1838">
        <v>0</v>
      </c>
      <c r="N1838" t="b">
        <v>0</v>
      </c>
      <c r="O1838" t="s">
        <v>8128</v>
      </c>
      <c r="P1838" t="s">
        <v>8129</v>
      </c>
      <c r="Q1838" t="s">
        <v>8130</v>
      </c>
      <c r="R1838">
        <v>3</v>
      </c>
      <c r="S1838">
        <v>4</v>
      </c>
      <c r="T1838">
        <v>75</v>
      </c>
      <c r="U1838">
        <v>268</v>
      </c>
      <c r="V1838">
        <v>19</v>
      </c>
      <c r="W1838">
        <v>1387255</v>
      </c>
    </row>
    <row r="1839" spans="1:23" x14ac:dyDescent="0.25">
      <c r="A1839" t="s">
        <v>8131</v>
      </c>
      <c r="B1839" s="1">
        <v>43097</v>
      </c>
      <c r="C1839" s="1">
        <v>43088</v>
      </c>
      <c r="D1839">
        <v>18</v>
      </c>
      <c r="E1839">
        <v>24</v>
      </c>
      <c r="F1839" t="s">
        <v>5989</v>
      </c>
      <c r="G1839">
        <v>274794</v>
      </c>
      <c r="H1839">
        <v>12912</v>
      </c>
      <c r="I1839">
        <v>1072</v>
      </c>
      <c r="J1839">
        <v>2328</v>
      </c>
      <c r="K1839" t="b">
        <v>0</v>
      </c>
      <c r="L1839" t="b">
        <v>0</v>
      </c>
      <c r="M1839">
        <v>1</v>
      </c>
      <c r="N1839" t="b">
        <v>1</v>
      </c>
      <c r="O1839" t="s">
        <v>8132</v>
      </c>
      <c r="P1839" t="s">
        <v>8133</v>
      </c>
      <c r="Q1839" t="s">
        <v>8134</v>
      </c>
      <c r="R1839">
        <v>8</v>
      </c>
      <c r="S1839">
        <v>9</v>
      </c>
      <c r="T1839">
        <v>171</v>
      </c>
      <c r="U1839">
        <v>199</v>
      </c>
      <c r="V1839">
        <v>7</v>
      </c>
      <c r="W1839">
        <v>0</v>
      </c>
    </row>
    <row r="1840" spans="1:23" x14ac:dyDescent="0.25">
      <c r="A1840" t="s">
        <v>8135</v>
      </c>
      <c r="B1840" s="1">
        <v>43099</v>
      </c>
      <c r="C1840" s="1">
        <v>43088</v>
      </c>
      <c r="D1840">
        <v>13</v>
      </c>
      <c r="E1840">
        <v>1</v>
      </c>
      <c r="F1840" t="s">
        <v>64</v>
      </c>
      <c r="G1840">
        <v>910966</v>
      </c>
      <c r="H1840">
        <v>17406</v>
      </c>
      <c r="I1840">
        <v>147</v>
      </c>
      <c r="J1840">
        <v>930</v>
      </c>
      <c r="K1840" t="b">
        <v>0</v>
      </c>
      <c r="L1840" t="b">
        <v>0</v>
      </c>
      <c r="M1840">
        <v>4</v>
      </c>
      <c r="N1840" t="b">
        <v>1</v>
      </c>
      <c r="O1840" t="s">
        <v>8136</v>
      </c>
      <c r="P1840" t="s">
        <v>8137</v>
      </c>
      <c r="Q1840" t="s">
        <v>8138</v>
      </c>
      <c r="R1840">
        <v>10</v>
      </c>
      <c r="S1840">
        <v>11</v>
      </c>
      <c r="T1840">
        <v>151</v>
      </c>
      <c r="U1840">
        <v>270</v>
      </c>
      <c r="V1840">
        <v>27</v>
      </c>
      <c r="W1840">
        <v>2453494</v>
      </c>
    </row>
    <row r="1841" spans="1:23" x14ac:dyDescent="0.25">
      <c r="A1841" t="s">
        <v>8139</v>
      </c>
      <c r="B1841" s="1">
        <v>43096</v>
      </c>
      <c r="C1841" s="1">
        <v>43088</v>
      </c>
      <c r="D1841">
        <v>18</v>
      </c>
      <c r="E1841">
        <v>24</v>
      </c>
      <c r="F1841" t="s">
        <v>1474</v>
      </c>
      <c r="G1841">
        <v>125045</v>
      </c>
      <c r="H1841">
        <v>2437</v>
      </c>
      <c r="I1841">
        <v>265</v>
      </c>
      <c r="J1841">
        <v>1024</v>
      </c>
      <c r="K1841" t="b">
        <v>0</v>
      </c>
      <c r="L1841" t="b">
        <v>0</v>
      </c>
      <c r="M1841">
        <v>3</v>
      </c>
      <c r="N1841" t="b">
        <v>1</v>
      </c>
      <c r="O1841" t="s">
        <v>8140</v>
      </c>
      <c r="P1841" t="s">
        <v>8141</v>
      </c>
      <c r="Q1841" t="s">
        <v>8142</v>
      </c>
      <c r="R1841">
        <v>7</v>
      </c>
      <c r="S1841">
        <v>8</v>
      </c>
      <c r="T1841">
        <v>17</v>
      </c>
      <c r="U1841">
        <v>73</v>
      </c>
      <c r="V1841">
        <v>13</v>
      </c>
      <c r="W1841">
        <v>435897</v>
      </c>
    </row>
    <row r="1842" spans="1:23" x14ac:dyDescent="0.25">
      <c r="A1842" t="s">
        <v>8143</v>
      </c>
      <c r="B1842" s="1">
        <v>43097</v>
      </c>
      <c r="C1842" s="1">
        <v>43088</v>
      </c>
      <c r="D1842">
        <v>20</v>
      </c>
      <c r="E1842">
        <v>24</v>
      </c>
      <c r="F1842" t="s">
        <v>767</v>
      </c>
      <c r="G1842">
        <v>274761</v>
      </c>
      <c r="H1842">
        <v>14853</v>
      </c>
      <c r="I1842">
        <v>227</v>
      </c>
      <c r="J1842">
        <v>1068</v>
      </c>
      <c r="K1842" t="b">
        <v>0</v>
      </c>
      <c r="L1842" t="b">
        <v>0</v>
      </c>
      <c r="M1842">
        <v>1</v>
      </c>
      <c r="N1842" t="b">
        <v>1</v>
      </c>
      <c r="O1842" t="s">
        <v>8144</v>
      </c>
      <c r="P1842" t="s">
        <v>8145</v>
      </c>
      <c r="Q1842" t="s">
        <v>8146</v>
      </c>
      <c r="R1842">
        <v>8</v>
      </c>
      <c r="S1842">
        <v>9</v>
      </c>
      <c r="T1842">
        <v>72</v>
      </c>
      <c r="U1842">
        <v>225</v>
      </c>
      <c r="V1842">
        <v>17</v>
      </c>
      <c r="W1842">
        <v>3063323</v>
      </c>
    </row>
    <row r="1843" spans="1:23" x14ac:dyDescent="0.25">
      <c r="A1843" t="s">
        <v>8147</v>
      </c>
      <c r="B1843" s="1">
        <v>43096</v>
      </c>
      <c r="C1843" s="1">
        <v>43088</v>
      </c>
      <c r="D1843">
        <v>15</v>
      </c>
      <c r="E1843">
        <v>27</v>
      </c>
      <c r="F1843" t="s">
        <v>2650</v>
      </c>
      <c r="G1843">
        <v>284673</v>
      </c>
      <c r="H1843">
        <v>14159</v>
      </c>
      <c r="I1843">
        <v>625</v>
      </c>
      <c r="J1843">
        <v>1938</v>
      </c>
      <c r="K1843" t="b">
        <v>0</v>
      </c>
      <c r="L1843" t="b">
        <v>0</v>
      </c>
      <c r="M1843">
        <v>3</v>
      </c>
      <c r="N1843" t="b">
        <v>1</v>
      </c>
      <c r="O1843" t="s">
        <v>8148</v>
      </c>
      <c r="P1843" t="s">
        <v>8149</v>
      </c>
      <c r="Q1843" t="s">
        <v>8150</v>
      </c>
      <c r="R1843">
        <v>7</v>
      </c>
      <c r="S1843">
        <v>8</v>
      </c>
      <c r="T1843">
        <v>140</v>
      </c>
      <c r="U1843">
        <v>330</v>
      </c>
      <c r="V1843">
        <v>34</v>
      </c>
      <c r="W1843">
        <v>1120982</v>
      </c>
    </row>
    <row r="1844" spans="1:23" x14ac:dyDescent="0.25">
      <c r="A1844" t="s">
        <v>8151</v>
      </c>
      <c r="B1844" s="1">
        <v>43097</v>
      </c>
      <c r="C1844" s="1">
        <v>43089</v>
      </c>
      <c r="D1844">
        <v>8</v>
      </c>
      <c r="E1844">
        <v>25</v>
      </c>
      <c r="F1844" t="s">
        <v>6038</v>
      </c>
      <c r="G1844">
        <v>10070</v>
      </c>
      <c r="H1844">
        <v>41</v>
      </c>
      <c r="I1844">
        <v>25</v>
      </c>
      <c r="J1844">
        <v>72</v>
      </c>
      <c r="K1844" t="b">
        <v>0</v>
      </c>
      <c r="L1844" t="b">
        <v>0</v>
      </c>
      <c r="M1844">
        <v>1</v>
      </c>
      <c r="N1844" t="b">
        <v>1</v>
      </c>
      <c r="O1844" t="s">
        <v>8152</v>
      </c>
      <c r="P1844" t="s">
        <v>8153</v>
      </c>
      <c r="Q1844" t="s">
        <v>8154</v>
      </c>
      <c r="R1844">
        <v>8</v>
      </c>
      <c r="S1844">
        <v>8</v>
      </c>
      <c r="T1844">
        <v>4</v>
      </c>
      <c r="U1844">
        <v>10</v>
      </c>
      <c r="V1844">
        <v>4</v>
      </c>
      <c r="W1844">
        <v>399408</v>
      </c>
    </row>
    <row r="1845" spans="1:23" x14ac:dyDescent="0.25">
      <c r="A1845" t="s">
        <v>8155</v>
      </c>
      <c r="B1845" s="1">
        <v>43091</v>
      </c>
      <c r="C1845" s="1">
        <v>43089</v>
      </c>
      <c r="D1845">
        <v>0</v>
      </c>
      <c r="E1845">
        <v>27</v>
      </c>
      <c r="F1845" t="s">
        <v>8156</v>
      </c>
      <c r="G1845">
        <v>197888</v>
      </c>
      <c r="H1845">
        <v>9054</v>
      </c>
      <c r="I1845">
        <v>244</v>
      </c>
      <c r="J1845">
        <v>1873</v>
      </c>
      <c r="K1845" t="b">
        <v>0</v>
      </c>
      <c r="L1845" t="b">
        <v>0</v>
      </c>
      <c r="M1845">
        <v>0</v>
      </c>
      <c r="N1845" t="b">
        <v>0</v>
      </c>
      <c r="O1845" t="s">
        <v>8157</v>
      </c>
      <c r="P1845" t="s">
        <v>236</v>
      </c>
      <c r="Q1845" t="s">
        <v>8158</v>
      </c>
      <c r="R1845">
        <v>2</v>
      </c>
      <c r="S1845">
        <v>2</v>
      </c>
      <c r="T1845">
        <v>0</v>
      </c>
      <c r="U1845">
        <v>0</v>
      </c>
      <c r="V1845">
        <v>0</v>
      </c>
      <c r="W1845">
        <v>1403175</v>
      </c>
    </row>
    <row r="1846" spans="1:23" x14ac:dyDescent="0.25">
      <c r="A1846" t="s">
        <v>8159</v>
      </c>
      <c r="B1846" s="1">
        <v>43096</v>
      </c>
      <c r="C1846" s="1">
        <v>43088</v>
      </c>
      <c r="D1846">
        <v>13</v>
      </c>
      <c r="E1846">
        <v>17</v>
      </c>
      <c r="F1846" t="s">
        <v>8160</v>
      </c>
      <c r="G1846">
        <v>118291</v>
      </c>
      <c r="H1846">
        <v>1253</v>
      </c>
      <c r="I1846">
        <v>134</v>
      </c>
      <c r="J1846">
        <v>413</v>
      </c>
      <c r="K1846" t="b">
        <v>0</v>
      </c>
      <c r="L1846" t="b">
        <v>0</v>
      </c>
      <c r="M1846">
        <v>1</v>
      </c>
      <c r="N1846" t="b">
        <v>1</v>
      </c>
      <c r="O1846" t="s">
        <v>8161</v>
      </c>
      <c r="P1846" t="s">
        <v>8162</v>
      </c>
      <c r="Q1846" t="s">
        <v>8163</v>
      </c>
      <c r="R1846">
        <v>7</v>
      </c>
      <c r="S1846">
        <v>8</v>
      </c>
      <c r="T1846">
        <v>61</v>
      </c>
      <c r="U1846">
        <v>73</v>
      </c>
      <c r="V1846">
        <v>3</v>
      </c>
      <c r="W1846">
        <v>40890</v>
      </c>
    </row>
    <row r="1847" spans="1:23" x14ac:dyDescent="0.25">
      <c r="A1847" t="s">
        <v>8164</v>
      </c>
      <c r="B1847" s="1">
        <v>43091</v>
      </c>
      <c r="C1847" s="1">
        <v>43088</v>
      </c>
      <c r="D1847">
        <v>5</v>
      </c>
      <c r="E1847">
        <v>17</v>
      </c>
      <c r="F1847" t="s">
        <v>74</v>
      </c>
      <c r="G1847">
        <v>123990</v>
      </c>
      <c r="H1847">
        <v>1417</v>
      </c>
      <c r="I1847">
        <v>101</v>
      </c>
      <c r="J1847">
        <v>360</v>
      </c>
      <c r="K1847" t="b">
        <v>0</v>
      </c>
      <c r="L1847" t="b">
        <v>0</v>
      </c>
      <c r="M1847">
        <v>9</v>
      </c>
      <c r="N1847" t="b">
        <v>1</v>
      </c>
      <c r="O1847" t="s">
        <v>8165</v>
      </c>
      <c r="P1847" t="s">
        <v>8166</v>
      </c>
      <c r="Q1847" t="s">
        <v>8167</v>
      </c>
      <c r="R1847">
        <v>2</v>
      </c>
      <c r="S1847">
        <v>3</v>
      </c>
      <c r="T1847">
        <v>139</v>
      </c>
      <c r="U1847">
        <v>1188</v>
      </c>
      <c r="V1847">
        <v>62</v>
      </c>
      <c r="W1847">
        <v>3212413</v>
      </c>
    </row>
    <row r="1848" spans="1:23" x14ac:dyDescent="0.25">
      <c r="A1848" t="s">
        <v>8168</v>
      </c>
      <c r="B1848" s="1">
        <v>43090</v>
      </c>
      <c r="C1848" s="1">
        <v>43087</v>
      </c>
      <c r="D1848">
        <v>4</v>
      </c>
      <c r="E1848">
        <v>24</v>
      </c>
      <c r="F1848" t="s">
        <v>7470</v>
      </c>
      <c r="G1848">
        <v>11730</v>
      </c>
      <c r="H1848">
        <v>102</v>
      </c>
      <c r="I1848">
        <v>49</v>
      </c>
      <c r="J1848">
        <v>37</v>
      </c>
      <c r="K1848" t="b">
        <v>0</v>
      </c>
      <c r="L1848" t="b">
        <v>0</v>
      </c>
      <c r="M1848">
        <v>7</v>
      </c>
      <c r="N1848" t="b">
        <v>1</v>
      </c>
      <c r="O1848" t="s">
        <v>8169</v>
      </c>
      <c r="P1848" t="s">
        <v>8170</v>
      </c>
      <c r="Q1848" t="s">
        <v>8171</v>
      </c>
      <c r="R1848">
        <v>1</v>
      </c>
      <c r="S1848">
        <v>3</v>
      </c>
      <c r="T1848">
        <v>126</v>
      </c>
      <c r="U1848">
        <v>414</v>
      </c>
      <c r="V1848">
        <v>27</v>
      </c>
      <c r="W1848">
        <v>968243</v>
      </c>
    </row>
    <row r="1849" spans="1:23" x14ac:dyDescent="0.25">
      <c r="A1849" t="s">
        <v>8172</v>
      </c>
      <c r="B1849" s="1">
        <v>43096</v>
      </c>
      <c r="C1849" s="1">
        <v>43089</v>
      </c>
      <c r="D1849">
        <v>13</v>
      </c>
      <c r="E1849">
        <v>10</v>
      </c>
      <c r="F1849" t="s">
        <v>1699</v>
      </c>
      <c r="G1849">
        <v>191344</v>
      </c>
      <c r="H1849">
        <v>8982</v>
      </c>
      <c r="I1849">
        <v>415</v>
      </c>
      <c r="J1849">
        <v>899</v>
      </c>
      <c r="K1849" t="b">
        <v>0</v>
      </c>
      <c r="L1849" t="b">
        <v>0</v>
      </c>
      <c r="M1849">
        <v>1</v>
      </c>
      <c r="N1849" t="b">
        <v>1</v>
      </c>
      <c r="O1849" t="s">
        <v>8173</v>
      </c>
      <c r="P1849" t="s">
        <v>8174</v>
      </c>
      <c r="Q1849" t="s">
        <v>8175</v>
      </c>
      <c r="R1849">
        <v>7</v>
      </c>
      <c r="S1849">
        <v>7</v>
      </c>
      <c r="T1849">
        <v>57</v>
      </c>
      <c r="U1849">
        <v>107</v>
      </c>
      <c r="V1849">
        <v>10</v>
      </c>
      <c r="W1849">
        <v>238394</v>
      </c>
    </row>
    <row r="1850" spans="1:23" x14ac:dyDescent="0.25">
      <c r="A1850" t="s">
        <v>8176</v>
      </c>
      <c r="B1850" s="1">
        <v>43092</v>
      </c>
      <c r="C1850" s="1">
        <v>43088</v>
      </c>
      <c r="D1850">
        <v>10</v>
      </c>
      <c r="E1850">
        <v>24</v>
      </c>
      <c r="F1850" t="s">
        <v>8177</v>
      </c>
      <c r="G1850">
        <v>26379</v>
      </c>
      <c r="H1850">
        <v>199</v>
      </c>
      <c r="I1850">
        <v>6</v>
      </c>
      <c r="J1850">
        <v>15</v>
      </c>
      <c r="K1850" t="b">
        <v>0</v>
      </c>
      <c r="L1850" t="b">
        <v>0</v>
      </c>
      <c r="M1850">
        <v>0</v>
      </c>
      <c r="N1850" t="b">
        <v>0</v>
      </c>
      <c r="O1850" t="s">
        <v>8178</v>
      </c>
      <c r="P1850" t="s">
        <v>8179</v>
      </c>
      <c r="Q1850" t="s">
        <v>8180</v>
      </c>
      <c r="R1850">
        <v>3</v>
      </c>
      <c r="S1850">
        <v>4</v>
      </c>
      <c r="T1850">
        <v>1</v>
      </c>
      <c r="U1850">
        <v>3</v>
      </c>
      <c r="V1850">
        <v>3</v>
      </c>
      <c r="W1850">
        <v>573483</v>
      </c>
    </row>
    <row r="1851" spans="1:23" x14ac:dyDescent="0.25">
      <c r="A1851" t="s">
        <v>8181</v>
      </c>
      <c r="B1851" s="1">
        <v>43093</v>
      </c>
      <c r="C1851" s="1">
        <v>43087</v>
      </c>
      <c r="D1851">
        <v>17</v>
      </c>
      <c r="E1851">
        <v>24</v>
      </c>
      <c r="F1851" t="s">
        <v>807</v>
      </c>
      <c r="G1851">
        <v>108967</v>
      </c>
      <c r="H1851">
        <v>690</v>
      </c>
      <c r="I1851">
        <v>25</v>
      </c>
      <c r="J1851">
        <v>46</v>
      </c>
      <c r="K1851" t="b">
        <v>0</v>
      </c>
      <c r="L1851" t="b">
        <v>0</v>
      </c>
      <c r="M1851">
        <v>3</v>
      </c>
      <c r="N1851" t="b">
        <v>1</v>
      </c>
      <c r="O1851" t="s">
        <v>8182</v>
      </c>
      <c r="P1851" t="s">
        <v>8183</v>
      </c>
      <c r="Q1851" t="s">
        <v>8184</v>
      </c>
      <c r="R1851">
        <v>4</v>
      </c>
      <c r="S1851">
        <v>6</v>
      </c>
      <c r="T1851">
        <v>441</v>
      </c>
      <c r="U1851">
        <v>1176</v>
      </c>
      <c r="V1851">
        <v>31</v>
      </c>
      <c r="W1851">
        <v>906208</v>
      </c>
    </row>
    <row r="1852" spans="1:23" x14ac:dyDescent="0.25">
      <c r="A1852" t="s">
        <v>8185</v>
      </c>
      <c r="B1852" s="1">
        <v>43092</v>
      </c>
      <c r="C1852" s="1">
        <v>43087</v>
      </c>
      <c r="D1852">
        <v>17</v>
      </c>
      <c r="E1852">
        <v>24</v>
      </c>
      <c r="F1852" t="s">
        <v>1184</v>
      </c>
      <c r="G1852">
        <v>57650</v>
      </c>
      <c r="H1852">
        <v>3209</v>
      </c>
      <c r="I1852">
        <v>54</v>
      </c>
      <c r="J1852">
        <v>159</v>
      </c>
      <c r="K1852" t="b">
        <v>0</v>
      </c>
      <c r="L1852" t="b">
        <v>0</v>
      </c>
      <c r="M1852">
        <v>5</v>
      </c>
      <c r="N1852" t="b">
        <v>1</v>
      </c>
      <c r="O1852" t="s">
        <v>8186</v>
      </c>
      <c r="P1852" t="s">
        <v>8187</v>
      </c>
      <c r="Q1852" s="2" t="s">
        <v>8188</v>
      </c>
      <c r="R1852">
        <v>3</v>
      </c>
      <c r="S1852">
        <v>5</v>
      </c>
      <c r="T1852">
        <v>15</v>
      </c>
      <c r="U1852">
        <v>114</v>
      </c>
      <c r="V1852">
        <v>27</v>
      </c>
      <c r="W1852">
        <v>640271</v>
      </c>
    </row>
    <row r="1853" spans="1:23" x14ac:dyDescent="0.25">
      <c r="A1853" t="s">
        <v>8189</v>
      </c>
      <c r="B1853" s="1">
        <v>43095</v>
      </c>
      <c r="C1853" s="1">
        <v>43088</v>
      </c>
      <c r="D1853">
        <v>14</v>
      </c>
      <c r="E1853">
        <v>1</v>
      </c>
      <c r="F1853" t="s">
        <v>8190</v>
      </c>
      <c r="G1853">
        <v>21701</v>
      </c>
      <c r="H1853">
        <v>64</v>
      </c>
      <c r="I1853">
        <v>14</v>
      </c>
      <c r="J1853">
        <v>9</v>
      </c>
      <c r="K1853" t="b">
        <v>0</v>
      </c>
      <c r="L1853" t="b">
        <v>0</v>
      </c>
      <c r="M1853">
        <v>0</v>
      </c>
      <c r="N1853" t="b">
        <v>0</v>
      </c>
      <c r="O1853" t="s">
        <v>8191</v>
      </c>
      <c r="P1853" t="s">
        <v>236</v>
      </c>
      <c r="Q1853" t="s">
        <v>8192</v>
      </c>
      <c r="R1853">
        <v>6</v>
      </c>
      <c r="S1853">
        <v>7</v>
      </c>
      <c r="T1853">
        <v>0</v>
      </c>
      <c r="U1853">
        <v>0</v>
      </c>
      <c r="V1853">
        <v>0</v>
      </c>
      <c r="W1853">
        <v>2212</v>
      </c>
    </row>
    <row r="1854" spans="1:23" x14ac:dyDescent="0.25">
      <c r="A1854" t="s">
        <v>8193</v>
      </c>
      <c r="B1854" s="1">
        <v>43090</v>
      </c>
      <c r="C1854" s="1">
        <v>43087</v>
      </c>
      <c r="D1854">
        <v>22</v>
      </c>
      <c r="E1854">
        <v>24</v>
      </c>
      <c r="F1854" t="s">
        <v>4003</v>
      </c>
      <c r="G1854">
        <v>8697</v>
      </c>
      <c r="H1854">
        <v>78</v>
      </c>
      <c r="I1854">
        <v>11</v>
      </c>
      <c r="J1854">
        <v>22</v>
      </c>
      <c r="K1854" t="b">
        <v>0</v>
      </c>
      <c r="L1854" t="b">
        <v>0</v>
      </c>
      <c r="M1854">
        <v>3</v>
      </c>
      <c r="N1854" t="b">
        <v>1</v>
      </c>
      <c r="O1854" t="s">
        <v>8194</v>
      </c>
      <c r="P1854" t="s">
        <v>8195</v>
      </c>
      <c r="Q1854" t="s">
        <v>8196</v>
      </c>
      <c r="R1854">
        <v>1</v>
      </c>
      <c r="S1854">
        <v>3</v>
      </c>
      <c r="T1854">
        <v>139</v>
      </c>
      <c r="U1854">
        <v>769</v>
      </c>
      <c r="V1854">
        <v>44</v>
      </c>
      <c r="W1854">
        <v>86774</v>
      </c>
    </row>
    <row r="1855" spans="1:23" x14ac:dyDescent="0.25">
      <c r="A1855" t="s">
        <v>8197</v>
      </c>
      <c r="B1855" s="1">
        <v>43091</v>
      </c>
      <c r="C1855" s="1">
        <v>43085</v>
      </c>
      <c r="D1855">
        <v>20</v>
      </c>
      <c r="E1855">
        <v>28</v>
      </c>
      <c r="F1855" t="s">
        <v>8198</v>
      </c>
      <c r="G1855">
        <v>533775</v>
      </c>
      <c r="H1855">
        <v>7027</v>
      </c>
      <c r="I1855">
        <v>427</v>
      </c>
      <c r="J1855">
        <v>627</v>
      </c>
      <c r="K1855" t="b">
        <v>0</v>
      </c>
      <c r="L1855" t="b">
        <v>0</v>
      </c>
      <c r="M1855">
        <v>3</v>
      </c>
      <c r="N1855" t="b">
        <v>1</v>
      </c>
      <c r="O1855" t="s">
        <v>8199</v>
      </c>
      <c r="P1855" t="s">
        <v>8200</v>
      </c>
      <c r="Q1855" t="s">
        <v>8201</v>
      </c>
      <c r="R1855">
        <v>2</v>
      </c>
      <c r="S1855">
        <v>6</v>
      </c>
      <c r="T1855">
        <v>140</v>
      </c>
      <c r="U1855">
        <v>274</v>
      </c>
      <c r="V1855">
        <v>27</v>
      </c>
      <c r="W1855">
        <v>488286</v>
      </c>
    </row>
    <row r="1856" spans="1:23" x14ac:dyDescent="0.25">
      <c r="A1856" t="s">
        <v>8202</v>
      </c>
      <c r="B1856" s="1">
        <v>43091</v>
      </c>
      <c r="C1856" s="1">
        <v>43086</v>
      </c>
      <c r="D1856">
        <v>15</v>
      </c>
      <c r="E1856">
        <v>25</v>
      </c>
      <c r="F1856" t="s">
        <v>277</v>
      </c>
      <c r="G1856">
        <v>3290</v>
      </c>
      <c r="H1856">
        <v>76</v>
      </c>
      <c r="I1856">
        <v>1</v>
      </c>
      <c r="J1856">
        <v>9</v>
      </c>
      <c r="K1856" t="b">
        <v>0</v>
      </c>
      <c r="L1856" t="b">
        <v>0</v>
      </c>
      <c r="M1856">
        <v>2</v>
      </c>
      <c r="N1856" t="b">
        <v>1</v>
      </c>
      <c r="O1856" t="s">
        <v>8203</v>
      </c>
      <c r="P1856" t="s">
        <v>8204</v>
      </c>
      <c r="Q1856" t="s">
        <v>8205</v>
      </c>
      <c r="R1856">
        <v>2</v>
      </c>
      <c r="S1856">
        <v>5</v>
      </c>
      <c r="T1856">
        <v>183</v>
      </c>
      <c r="U1856">
        <v>217</v>
      </c>
      <c r="V1856">
        <v>7</v>
      </c>
      <c r="W1856">
        <v>169723</v>
      </c>
    </row>
    <row r="1857" spans="1:23" x14ac:dyDescent="0.25">
      <c r="A1857" t="s">
        <v>8206</v>
      </c>
      <c r="B1857" s="1">
        <v>43091</v>
      </c>
      <c r="C1857" s="1">
        <v>43086</v>
      </c>
      <c r="D1857">
        <v>6</v>
      </c>
      <c r="E1857">
        <v>29</v>
      </c>
      <c r="F1857" t="s">
        <v>8207</v>
      </c>
      <c r="G1857">
        <v>41183</v>
      </c>
      <c r="H1857">
        <v>1621</v>
      </c>
      <c r="I1857">
        <v>60</v>
      </c>
      <c r="J1857">
        <v>662</v>
      </c>
      <c r="K1857" t="b">
        <v>0</v>
      </c>
      <c r="L1857" t="b">
        <v>0</v>
      </c>
      <c r="M1857">
        <v>4</v>
      </c>
      <c r="N1857" t="b">
        <v>1</v>
      </c>
      <c r="O1857" t="s">
        <v>8208</v>
      </c>
      <c r="P1857" t="s">
        <v>8209</v>
      </c>
      <c r="Q1857" t="s">
        <v>8210</v>
      </c>
      <c r="R1857">
        <v>2</v>
      </c>
      <c r="S1857">
        <v>5</v>
      </c>
      <c r="T1857">
        <v>110</v>
      </c>
      <c r="U1857">
        <v>168</v>
      </c>
      <c r="V1857">
        <v>32</v>
      </c>
      <c r="W1857">
        <v>90396</v>
      </c>
    </row>
    <row r="1858" spans="1:23" x14ac:dyDescent="0.25">
      <c r="A1858" t="s">
        <v>8211</v>
      </c>
      <c r="B1858" s="1">
        <v>43090</v>
      </c>
      <c r="C1858" s="1">
        <v>43086</v>
      </c>
      <c r="D1858">
        <v>15</v>
      </c>
      <c r="E1858">
        <v>25</v>
      </c>
      <c r="F1858" t="s">
        <v>4155</v>
      </c>
      <c r="G1858">
        <v>7260</v>
      </c>
      <c r="H1858">
        <v>205</v>
      </c>
      <c r="I1858">
        <v>14</v>
      </c>
      <c r="J1858">
        <v>23</v>
      </c>
      <c r="K1858" t="b">
        <v>0</v>
      </c>
      <c r="L1858" t="b">
        <v>0</v>
      </c>
      <c r="M1858">
        <v>5</v>
      </c>
      <c r="N1858" t="b">
        <v>1</v>
      </c>
      <c r="O1858" t="s">
        <v>8212</v>
      </c>
      <c r="P1858" t="s">
        <v>8213</v>
      </c>
      <c r="Q1858" t="s">
        <v>8214</v>
      </c>
      <c r="R1858">
        <v>1</v>
      </c>
      <c r="S1858">
        <v>4</v>
      </c>
      <c r="T1858">
        <v>183</v>
      </c>
      <c r="U1858">
        <v>461</v>
      </c>
      <c r="V1858">
        <v>25</v>
      </c>
      <c r="W1858">
        <v>1186609</v>
      </c>
    </row>
    <row r="1859" spans="1:23" x14ac:dyDescent="0.25">
      <c r="A1859" t="s">
        <v>8215</v>
      </c>
      <c r="B1859" s="1">
        <v>43103</v>
      </c>
      <c r="C1859" s="1">
        <v>43090</v>
      </c>
      <c r="D1859">
        <v>21</v>
      </c>
      <c r="E1859">
        <v>23</v>
      </c>
      <c r="F1859" t="s">
        <v>545</v>
      </c>
      <c r="G1859">
        <v>6225124</v>
      </c>
      <c r="H1859">
        <v>527481</v>
      </c>
      <c r="I1859">
        <v>4861</v>
      </c>
      <c r="J1859">
        <v>18323</v>
      </c>
      <c r="K1859" t="b">
        <v>0</v>
      </c>
      <c r="L1859" t="b">
        <v>0</v>
      </c>
      <c r="M1859">
        <v>1</v>
      </c>
      <c r="N1859" t="b">
        <v>1</v>
      </c>
      <c r="O1859" t="s">
        <v>8216</v>
      </c>
      <c r="P1859" t="s">
        <v>8217</v>
      </c>
      <c r="Q1859" t="s">
        <v>8218</v>
      </c>
      <c r="R1859">
        <v>13</v>
      </c>
      <c r="S1859">
        <v>13</v>
      </c>
      <c r="T1859">
        <v>441</v>
      </c>
      <c r="U1859">
        <v>869</v>
      </c>
      <c r="V1859">
        <v>36</v>
      </c>
      <c r="W1859">
        <v>13857473</v>
      </c>
    </row>
    <row r="1860" spans="1:23" x14ac:dyDescent="0.25">
      <c r="A1860" t="s">
        <v>8219</v>
      </c>
      <c r="B1860" s="1">
        <v>43103</v>
      </c>
      <c r="C1860" s="1">
        <v>43090</v>
      </c>
      <c r="D1860">
        <v>17</v>
      </c>
      <c r="E1860">
        <v>10</v>
      </c>
      <c r="F1860" t="s">
        <v>8220</v>
      </c>
      <c r="G1860">
        <v>4513621</v>
      </c>
      <c r="H1860">
        <v>138227</v>
      </c>
      <c r="I1860">
        <v>3451</v>
      </c>
      <c r="J1860">
        <v>4666</v>
      </c>
      <c r="K1860" t="b">
        <v>0</v>
      </c>
      <c r="L1860" t="b">
        <v>0</v>
      </c>
      <c r="M1860">
        <v>1</v>
      </c>
      <c r="N1860" t="b">
        <v>1</v>
      </c>
      <c r="O1860" t="s">
        <v>8221</v>
      </c>
      <c r="P1860" t="s">
        <v>8222</v>
      </c>
      <c r="Q1860" t="s">
        <v>8223</v>
      </c>
      <c r="R1860">
        <v>13</v>
      </c>
      <c r="S1860">
        <v>13</v>
      </c>
      <c r="T1860">
        <v>57</v>
      </c>
      <c r="U1860">
        <v>174</v>
      </c>
      <c r="V1860">
        <v>33</v>
      </c>
      <c r="W1860">
        <v>5983561</v>
      </c>
    </row>
    <row r="1861" spans="1:23" x14ac:dyDescent="0.25">
      <c r="A1861" t="s">
        <v>8224</v>
      </c>
      <c r="B1861" s="1">
        <v>43104</v>
      </c>
      <c r="C1861" s="1">
        <v>43091</v>
      </c>
      <c r="D1861">
        <v>5</v>
      </c>
      <c r="E1861">
        <v>22</v>
      </c>
      <c r="F1861" t="s">
        <v>8225</v>
      </c>
      <c r="G1861">
        <v>17540613</v>
      </c>
      <c r="H1861">
        <v>380464</v>
      </c>
      <c r="I1861">
        <v>20697</v>
      </c>
      <c r="J1861">
        <v>29122</v>
      </c>
      <c r="K1861" t="b">
        <v>0</v>
      </c>
      <c r="L1861" t="b">
        <v>0</v>
      </c>
      <c r="M1861">
        <v>3</v>
      </c>
      <c r="N1861" t="b">
        <v>1</v>
      </c>
      <c r="O1861" t="s">
        <v>8226</v>
      </c>
      <c r="P1861" t="s">
        <v>8227</v>
      </c>
      <c r="Q1861" t="s">
        <v>8228</v>
      </c>
      <c r="R1861">
        <v>14</v>
      </c>
      <c r="S1861">
        <v>13</v>
      </c>
      <c r="T1861">
        <v>23</v>
      </c>
      <c r="U1861">
        <v>45</v>
      </c>
      <c r="V1861">
        <v>19</v>
      </c>
      <c r="W1861">
        <v>2174323</v>
      </c>
    </row>
    <row r="1862" spans="1:23" x14ac:dyDescent="0.25">
      <c r="A1862" t="s">
        <v>8229</v>
      </c>
      <c r="B1862" s="1">
        <v>43103</v>
      </c>
      <c r="C1862" s="1">
        <v>43090</v>
      </c>
      <c r="D1862">
        <v>17</v>
      </c>
      <c r="E1862">
        <v>1</v>
      </c>
      <c r="F1862" t="s">
        <v>8230</v>
      </c>
      <c r="G1862">
        <v>2058270</v>
      </c>
      <c r="H1862">
        <v>14160</v>
      </c>
      <c r="I1862">
        <v>5689</v>
      </c>
      <c r="J1862">
        <v>3347</v>
      </c>
      <c r="K1862" t="b">
        <v>0</v>
      </c>
      <c r="L1862" t="b">
        <v>0</v>
      </c>
      <c r="M1862">
        <v>6</v>
      </c>
      <c r="N1862" t="b">
        <v>1</v>
      </c>
      <c r="O1862" t="s">
        <v>8231</v>
      </c>
      <c r="P1862" t="s">
        <v>8232</v>
      </c>
      <c r="Q1862" t="s">
        <v>8233</v>
      </c>
      <c r="R1862">
        <v>13</v>
      </c>
      <c r="S1862">
        <v>13</v>
      </c>
      <c r="T1862">
        <v>151</v>
      </c>
      <c r="U1862">
        <v>409</v>
      </c>
      <c r="V1862">
        <v>8</v>
      </c>
      <c r="W1862">
        <v>0</v>
      </c>
    </row>
    <row r="1863" spans="1:23" x14ac:dyDescent="0.25">
      <c r="A1863" t="s">
        <v>8234</v>
      </c>
      <c r="B1863" s="1">
        <v>43103</v>
      </c>
      <c r="C1863" s="1">
        <v>43090</v>
      </c>
      <c r="D1863">
        <v>8</v>
      </c>
      <c r="E1863">
        <v>24</v>
      </c>
      <c r="F1863" t="s">
        <v>4861</v>
      </c>
      <c r="G1863">
        <v>4149544</v>
      </c>
      <c r="H1863">
        <v>48299</v>
      </c>
      <c r="I1863">
        <v>4222</v>
      </c>
      <c r="J1863">
        <v>4406</v>
      </c>
      <c r="K1863" t="b">
        <v>0</v>
      </c>
      <c r="L1863" t="b">
        <v>0</v>
      </c>
      <c r="M1863">
        <v>1</v>
      </c>
      <c r="N1863" t="b">
        <v>1</v>
      </c>
      <c r="O1863" t="s">
        <v>8235</v>
      </c>
      <c r="P1863" t="s">
        <v>8236</v>
      </c>
      <c r="Q1863" t="s">
        <v>8237</v>
      </c>
      <c r="R1863">
        <v>13</v>
      </c>
      <c r="S1863">
        <v>13</v>
      </c>
      <c r="T1863">
        <v>7</v>
      </c>
      <c r="U1863">
        <v>66</v>
      </c>
      <c r="V1863">
        <v>26</v>
      </c>
      <c r="W1863">
        <v>1446544</v>
      </c>
    </row>
    <row r="1864" spans="1:23" x14ac:dyDescent="0.25">
      <c r="A1864" t="s">
        <v>8238</v>
      </c>
      <c r="B1864" s="1">
        <v>43103</v>
      </c>
      <c r="C1864" s="1">
        <v>43090</v>
      </c>
      <c r="D1864">
        <v>19</v>
      </c>
      <c r="E1864">
        <v>24</v>
      </c>
      <c r="F1864" t="s">
        <v>54</v>
      </c>
      <c r="G1864">
        <v>1546967</v>
      </c>
      <c r="H1864">
        <v>17745</v>
      </c>
      <c r="I1864">
        <v>789</v>
      </c>
      <c r="J1864">
        <v>920</v>
      </c>
      <c r="K1864" t="b">
        <v>0</v>
      </c>
      <c r="L1864" t="b">
        <v>0</v>
      </c>
      <c r="M1864">
        <v>4</v>
      </c>
      <c r="N1864" t="b">
        <v>1</v>
      </c>
      <c r="O1864" t="s">
        <v>8239</v>
      </c>
      <c r="P1864" t="s">
        <v>8240</v>
      </c>
      <c r="Q1864" t="s">
        <v>8241</v>
      </c>
      <c r="R1864">
        <v>13</v>
      </c>
      <c r="S1864">
        <v>13</v>
      </c>
      <c r="T1864">
        <v>488</v>
      </c>
      <c r="U1864">
        <v>2049</v>
      </c>
      <c r="V1864">
        <v>38</v>
      </c>
      <c r="W1864">
        <v>5292034</v>
      </c>
    </row>
    <row r="1865" spans="1:23" x14ac:dyDescent="0.25">
      <c r="A1865" t="s">
        <v>8242</v>
      </c>
      <c r="B1865" s="1">
        <v>43102</v>
      </c>
      <c r="C1865" s="1">
        <v>43090</v>
      </c>
      <c r="D1865">
        <v>13</v>
      </c>
      <c r="E1865">
        <v>27</v>
      </c>
      <c r="F1865" t="s">
        <v>1599</v>
      </c>
      <c r="G1865">
        <v>1984239</v>
      </c>
      <c r="H1865">
        <v>109450</v>
      </c>
      <c r="I1865">
        <v>1419</v>
      </c>
      <c r="J1865">
        <v>6875</v>
      </c>
      <c r="K1865" t="b">
        <v>0</v>
      </c>
      <c r="L1865" t="b">
        <v>0</v>
      </c>
      <c r="M1865">
        <v>3</v>
      </c>
      <c r="N1865" t="b">
        <v>1</v>
      </c>
      <c r="O1865" t="s">
        <v>8243</v>
      </c>
      <c r="P1865" t="s">
        <v>8244</v>
      </c>
      <c r="Q1865" t="s">
        <v>8245</v>
      </c>
      <c r="R1865">
        <v>12</v>
      </c>
      <c r="S1865">
        <v>12</v>
      </c>
      <c r="T1865">
        <v>488</v>
      </c>
      <c r="U1865">
        <v>704</v>
      </c>
      <c r="V1865">
        <v>17</v>
      </c>
      <c r="W1865">
        <v>5771677</v>
      </c>
    </row>
    <row r="1866" spans="1:23" x14ac:dyDescent="0.25">
      <c r="A1866" t="s">
        <v>8246</v>
      </c>
      <c r="B1866" s="1">
        <v>43102</v>
      </c>
      <c r="C1866" s="1">
        <v>43090</v>
      </c>
      <c r="D1866">
        <v>14</v>
      </c>
      <c r="E1866">
        <v>23</v>
      </c>
      <c r="F1866" t="s">
        <v>8247</v>
      </c>
      <c r="G1866">
        <v>2910915</v>
      </c>
      <c r="H1866">
        <v>195530</v>
      </c>
      <c r="I1866">
        <v>1278</v>
      </c>
      <c r="J1866">
        <v>12583</v>
      </c>
      <c r="K1866" t="b">
        <v>0</v>
      </c>
      <c r="L1866" t="b">
        <v>0</v>
      </c>
      <c r="M1866">
        <v>6</v>
      </c>
      <c r="N1866" t="b">
        <v>1</v>
      </c>
      <c r="O1866" t="s">
        <v>8248</v>
      </c>
      <c r="P1866" t="s">
        <v>8249</v>
      </c>
      <c r="Q1866" t="s">
        <v>8250</v>
      </c>
      <c r="R1866">
        <v>12</v>
      </c>
      <c r="S1866">
        <v>12</v>
      </c>
      <c r="T1866">
        <v>143</v>
      </c>
      <c r="U1866">
        <v>918</v>
      </c>
      <c r="V1866">
        <v>51</v>
      </c>
      <c r="W1866">
        <v>17971299</v>
      </c>
    </row>
    <row r="1867" spans="1:23" x14ac:dyDescent="0.25">
      <c r="A1867" t="s">
        <v>8251</v>
      </c>
      <c r="B1867" s="1">
        <v>43102</v>
      </c>
      <c r="C1867" s="1">
        <v>43090</v>
      </c>
      <c r="D1867">
        <v>7</v>
      </c>
      <c r="E1867">
        <v>22</v>
      </c>
      <c r="F1867" t="s">
        <v>614</v>
      </c>
      <c r="G1867">
        <v>521883</v>
      </c>
      <c r="H1867">
        <v>7267</v>
      </c>
      <c r="I1867">
        <v>1900</v>
      </c>
      <c r="J1867">
        <v>996</v>
      </c>
      <c r="K1867" t="b">
        <v>0</v>
      </c>
      <c r="L1867" t="b">
        <v>0</v>
      </c>
      <c r="M1867">
        <v>2</v>
      </c>
      <c r="N1867" t="b">
        <v>1</v>
      </c>
      <c r="O1867" t="s">
        <v>8252</v>
      </c>
      <c r="P1867" t="s">
        <v>8253</v>
      </c>
      <c r="Q1867" t="s">
        <v>8254</v>
      </c>
      <c r="R1867">
        <v>12</v>
      </c>
      <c r="S1867">
        <v>12</v>
      </c>
      <c r="T1867">
        <v>15</v>
      </c>
      <c r="U1867">
        <v>51</v>
      </c>
      <c r="V1867">
        <v>5</v>
      </c>
      <c r="W1867">
        <v>827892</v>
      </c>
    </row>
    <row r="1868" spans="1:23" x14ac:dyDescent="0.25">
      <c r="A1868" t="s">
        <v>8255</v>
      </c>
      <c r="B1868" s="1">
        <v>43097</v>
      </c>
      <c r="C1868" s="1">
        <v>43090</v>
      </c>
      <c r="D1868">
        <v>16</v>
      </c>
      <c r="E1868">
        <v>26</v>
      </c>
      <c r="F1868" t="s">
        <v>1104</v>
      </c>
      <c r="G1868">
        <v>1130995</v>
      </c>
      <c r="H1868">
        <v>48881</v>
      </c>
      <c r="I1868">
        <v>736</v>
      </c>
      <c r="J1868">
        <v>6740</v>
      </c>
      <c r="K1868" t="b">
        <v>0</v>
      </c>
      <c r="L1868" t="b">
        <v>0</v>
      </c>
      <c r="M1868">
        <v>2</v>
      </c>
      <c r="N1868" t="b">
        <v>1</v>
      </c>
      <c r="O1868" t="s">
        <v>8256</v>
      </c>
      <c r="P1868" t="s">
        <v>8257</v>
      </c>
      <c r="Q1868" t="s">
        <v>8258</v>
      </c>
      <c r="R1868">
        <v>7</v>
      </c>
      <c r="S1868">
        <v>7</v>
      </c>
      <c r="T1868">
        <v>126</v>
      </c>
      <c r="U1868">
        <v>761</v>
      </c>
      <c r="V1868">
        <v>23</v>
      </c>
      <c r="W1868">
        <v>2871344</v>
      </c>
    </row>
    <row r="1869" spans="1:23" x14ac:dyDescent="0.25">
      <c r="A1869" t="s">
        <v>8259</v>
      </c>
      <c r="B1869" s="1">
        <v>43102</v>
      </c>
      <c r="C1869" s="1">
        <v>43090</v>
      </c>
      <c r="D1869">
        <v>5</v>
      </c>
      <c r="E1869">
        <v>10</v>
      </c>
      <c r="F1869" t="s">
        <v>8260</v>
      </c>
      <c r="G1869">
        <v>624894</v>
      </c>
      <c r="H1869">
        <v>7103</v>
      </c>
      <c r="I1869">
        <v>677</v>
      </c>
      <c r="J1869">
        <v>410</v>
      </c>
      <c r="K1869" t="b">
        <v>0</v>
      </c>
      <c r="L1869" t="b">
        <v>0</v>
      </c>
      <c r="M1869">
        <v>4</v>
      </c>
      <c r="N1869" t="b">
        <v>1</v>
      </c>
      <c r="O1869" t="s">
        <v>8261</v>
      </c>
      <c r="P1869" t="s">
        <v>8262</v>
      </c>
      <c r="Q1869" t="s">
        <v>8263</v>
      </c>
      <c r="R1869">
        <v>12</v>
      </c>
      <c r="S1869">
        <v>12</v>
      </c>
      <c r="T1869">
        <v>67</v>
      </c>
      <c r="U1869">
        <v>121</v>
      </c>
      <c r="V1869">
        <v>7</v>
      </c>
      <c r="W1869">
        <v>318614</v>
      </c>
    </row>
    <row r="1870" spans="1:23" x14ac:dyDescent="0.25">
      <c r="A1870" t="s">
        <v>8264</v>
      </c>
      <c r="B1870" s="1">
        <v>43102</v>
      </c>
      <c r="C1870" s="1">
        <v>43090</v>
      </c>
      <c r="D1870">
        <v>14</v>
      </c>
      <c r="E1870">
        <v>28</v>
      </c>
      <c r="F1870" t="s">
        <v>1114</v>
      </c>
      <c r="G1870">
        <v>448413</v>
      </c>
      <c r="H1870">
        <v>19857</v>
      </c>
      <c r="I1870">
        <v>448</v>
      </c>
      <c r="J1870">
        <v>2255</v>
      </c>
      <c r="K1870" t="b">
        <v>0</v>
      </c>
      <c r="L1870" t="b">
        <v>0</v>
      </c>
      <c r="M1870">
        <v>1</v>
      </c>
      <c r="N1870" t="b">
        <v>1</v>
      </c>
      <c r="O1870" t="s">
        <v>8265</v>
      </c>
      <c r="P1870" t="s">
        <v>8266</v>
      </c>
      <c r="Q1870" t="s">
        <v>8267</v>
      </c>
      <c r="R1870">
        <v>12</v>
      </c>
      <c r="S1870">
        <v>12</v>
      </c>
      <c r="T1870">
        <v>13</v>
      </c>
      <c r="U1870">
        <v>71</v>
      </c>
      <c r="V1870">
        <v>14</v>
      </c>
      <c r="W1870">
        <v>417019</v>
      </c>
    </row>
    <row r="1871" spans="1:23" x14ac:dyDescent="0.25">
      <c r="A1871" t="s">
        <v>8268</v>
      </c>
      <c r="B1871" s="1">
        <v>43091</v>
      </c>
      <c r="C1871" s="1">
        <v>43090</v>
      </c>
      <c r="D1871">
        <v>13</v>
      </c>
      <c r="E1871">
        <v>25</v>
      </c>
      <c r="F1871" t="s">
        <v>69</v>
      </c>
      <c r="G1871">
        <v>488888</v>
      </c>
      <c r="H1871">
        <v>23634</v>
      </c>
      <c r="I1871">
        <v>6644</v>
      </c>
      <c r="J1871">
        <v>4666</v>
      </c>
      <c r="K1871" t="b">
        <v>0</v>
      </c>
      <c r="L1871" t="b">
        <v>0</v>
      </c>
      <c r="M1871">
        <v>2</v>
      </c>
      <c r="N1871" t="b">
        <v>1</v>
      </c>
      <c r="O1871" t="s">
        <v>8269</v>
      </c>
      <c r="P1871" t="s">
        <v>8270</v>
      </c>
      <c r="Q1871" t="s">
        <v>8271</v>
      </c>
      <c r="R1871">
        <v>1</v>
      </c>
      <c r="S1871">
        <v>1</v>
      </c>
      <c r="T1871">
        <v>183</v>
      </c>
      <c r="U1871">
        <v>670</v>
      </c>
      <c r="V1871">
        <v>24</v>
      </c>
      <c r="W1871">
        <v>3808198</v>
      </c>
    </row>
    <row r="1872" spans="1:23" x14ac:dyDescent="0.25">
      <c r="A1872" t="s">
        <v>8272</v>
      </c>
      <c r="B1872" s="1">
        <v>43097</v>
      </c>
      <c r="C1872" s="1">
        <v>43090</v>
      </c>
      <c r="D1872">
        <v>6</v>
      </c>
      <c r="E1872">
        <v>23</v>
      </c>
      <c r="F1872" t="s">
        <v>2397</v>
      </c>
      <c r="G1872">
        <v>1446140</v>
      </c>
      <c r="H1872">
        <v>64501</v>
      </c>
      <c r="I1872">
        <v>2171</v>
      </c>
      <c r="J1872">
        <v>3888</v>
      </c>
      <c r="K1872" t="b">
        <v>0</v>
      </c>
      <c r="L1872" t="b">
        <v>0</v>
      </c>
      <c r="M1872">
        <v>5</v>
      </c>
      <c r="N1872" t="b">
        <v>1</v>
      </c>
      <c r="O1872" t="s">
        <v>8273</v>
      </c>
      <c r="P1872" t="s">
        <v>8274</v>
      </c>
      <c r="Q1872" t="s">
        <v>8275</v>
      </c>
      <c r="R1872">
        <v>7</v>
      </c>
      <c r="S1872">
        <v>7</v>
      </c>
      <c r="T1872">
        <v>488</v>
      </c>
      <c r="U1872">
        <v>1425</v>
      </c>
      <c r="V1872">
        <v>31</v>
      </c>
      <c r="W1872">
        <v>7937284</v>
      </c>
    </row>
    <row r="1873" spans="1:23" x14ac:dyDescent="0.25">
      <c r="A1873" t="s">
        <v>8276</v>
      </c>
      <c r="B1873" s="1">
        <v>43102</v>
      </c>
      <c r="C1873" s="1">
        <v>43090</v>
      </c>
      <c r="D1873">
        <v>1</v>
      </c>
      <c r="E1873">
        <v>23</v>
      </c>
      <c r="F1873" t="s">
        <v>1632</v>
      </c>
      <c r="G1873">
        <v>1292782</v>
      </c>
      <c r="H1873">
        <v>68925</v>
      </c>
      <c r="I1873">
        <v>680</v>
      </c>
      <c r="J1873">
        <v>27398</v>
      </c>
      <c r="K1873" t="b">
        <v>0</v>
      </c>
      <c r="L1873" t="b">
        <v>0</v>
      </c>
      <c r="M1873">
        <v>3</v>
      </c>
      <c r="N1873" t="b">
        <v>1</v>
      </c>
      <c r="O1873" t="s">
        <v>8277</v>
      </c>
      <c r="P1873" t="s">
        <v>8278</v>
      </c>
      <c r="Q1873" t="s">
        <v>8279</v>
      </c>
      <c r="R1873">
        <v>12</v>
      </c>
      <c r="S1873">
        <v>12</v>
      </c>
      <c r="T1873">
        <v>110</v>
      </c>
      <c r="U1873">
        <v>198</v>
      </c>
      <c r="V1873">
        <v>9</v>
      </c>
      <c r="W1873">
        <v>3947725</v>
      </c>
    </row>
    <row r="1874" spans="1:23" x14ac:dyDescent="0.25">
      <c r="A1874" t="s">
        <v>8280</v>
      </c>
      <c r="B1874" s="1">
        <v>43102</v>
      </c>
      <c r="C1874" s="1">
        <v>43090</v>
      </c>
      <c r="D1874">
        <v>15</v>
      </c>
      <c r="E1874">
        <v>25</v>
      </c>
      <c r="F1874" t="s">
        <v>4418</v>
      </c>
      <c r="G1874">
        <v>68886</v>
      </c>
      <c r="H1874">
        <v>752</v>
      </c>
      <c r="I1874">
        <v>272</v>
      </c>
      <c r="J1874">
        <v>260</v>
      </c>
      <c r="K1874" t="b">
        <v>0</v>
      </c>
      <c r="L1874" t="b">
        <v>0</v>
      </c>
      <c r="M1874">
        <v>3</v>
      </c>
      <c r="N1874" t="b">
        <v>1</v>
      </c>
      <c r="O1874" t="s">
        <v>8281</v>
      </c>
      <c r="P1874" t="s">
        <v>8282</v>
      </c>
      <c r="Q1874" t="s">
        <v>8283</v>
      </c>
      <c r="R1874">
        <v>12</v>
      </c>
      <c r="S1874">
        <v>12</v>
      </c>
      <c r="T1874">
        <v>183</v>
      </c>
      <c r="U1874">
        <v>279</v>
      </c>
      <c r="V1874">
        <v>15</v>
      </c>
      <c r="W1874">
        <v>2081261</v>
      </c>
    </row>
    <row r="1875" spans="1:23" x14ac:dyDescent="0.25">
      <c r="A1875" t="s">
        <v>8284</v>
      </c>
      <c r="B1875" s="1">
        <v>43102</v>
      </c>
      <c r="C1875" s="1">
        <v>43089</v>
      </c>
      <c r="D1875">
        <v>23</v>
      </c>
      <c r="E1875">
        <v>17</v>
      </c>
      <c r="F1875" t="s">
        <v>8285</v>
      </c>
      <c r="G1875">
        <v>3095325</v>
      </c>
      <c r="H1875">
        <v>40946</v>
      </c>
      <c r="I1875">
        <v>1082</v>
      </c>
      <c r="J1875">
        <v>2472</v>
      </c>
      <c r="K1875" t="b">
        <v>0</v>
      </c>
      <c r="L1875" t="b">
        <v>0</v>
      </c>
      <c r="M1875">
        <v>1</v>
      </c>
      <c r="N1875" t="b">
        <v>1</v>
      </c>
      <c r="O1875" t="s">
        <v>8286</v>
      </c>
      <c r="P1875" t="s">
        <v>8287</v>
      </c>
      <c r="Q1875" t="s">
        <v>8288</v>
      </c>
      <c r="R1875">
        <v>12</v>
      </c>
      <c r="S1875">
        <v>13</v>
      </c>
      <c r="T1875">
        <v>6</v>
      </c>
      <c r="U1875">
        <v>24</v>
      </c>
      <c r="V1875">
        <v>15</v>
      </c>
      <c r="W1875">
        <v>1033788</v>
      </c>
    </row>
    <row r="1876" spans="1:23" x14ac:dyDescent="0.25">
      <c r="A1876" t="s">
        <v>8289</v>
      </c>
      <c r="B1876" s="1">
        <v>43092</v>
      </c>
      <c r="C1876" s="1">
        <v>43090</v>
      </c>
      <c r="D1876">
        <v>19</v>
      </c>
      <c r="E1876">
        <v>17</v>
      </c>
      <c r="F1876" t="s">
        <v>282</v>
      </c>
      <c r="G1876">
        <v>540919</v>
      </c>
      <c r="H1876">
        <v>25181</v>
      </c>
      <c r="I1876">
        <v>682</v>
      </c>
      <c r="J1876">
        <v>2745</v>
      </c>
      <c r="K1876" t="b">
        <v>0</v>
      </c>
      <c r="L1876" t="b">
        <v>0</v>
      </c>
      <c r="M1876">
        <v>3</v>
      </c>
      <c r="N1876" t="b">
        <v>1</v>
      </c>
      <c r="O1876" t="s">
        <v>8290</v>
      </c>
      <c r="P1876" t="s">
        <v>8291</v>
      </c>
      <c r="Q1876" s="2" t="s">
        <v>8292</v>
      </c>
      <c r="R1876">
        <v>2</v>
      </c>
      <c r="S1876">
        <v>2</v>
      </c>
      <c r="T1876">
        <v>32</v>
      </c>
      <c r="U1876">
        <v>343</v>
      </c>
      <c r="V1876">
        <v>29</v>
      </c>
      <c r="W1876">
        <v>23182596</v>
      </c>
    </row>
    <row r="1877" spans="1:23" x14ac:dyDescent="0.25">
      <c r="A1877" t="s">
        <v>8293</v>
      </c>
      <c r="B1877" s="1">
        <v>43095</v>
      </c>
      <c r="C1877" s="1">
        <v>43090</v>
      </c>
      <c r="D1877">
        <v>14</v>
      </c>
      <c r="E1877">
        <v>15</v>
      </c>
      <c r="F1877" t="s">
        <v>4219</v>
      </c>
      <c r="G1877">
        <v>230002</v>
      </c>
      <c r="H1877">
        <v>5187</v>
      </c>
      <c r="I1877">
        <v>109</v>
      </c>
      <c r="J1877">
        <v>604</v>
      </c>
      <c r="K1877" t="b">
        <v>0</v>
      </c>
      <c r="L1877" t="b">
        <v>0</v>
      </c>
      <c r="M1877">
        <v>2</v>
      </c>
      <c r="N1877" t="b">
        <v>1</v>
      </c>
      <c r="O1877" t="s">
        <v>8294</v>
      </c>
      <c r="P1877" t="s">
        <v>8295</v>
      </c>
      <c r="Q1877" t="s">
        <v>8296</v>
      </c>
      <c r="R1877">
        <v>5</v>
      </c>
      <c r="S1877">
        <v>5</v>
      </c>
      <c r="T1877">
        <v>69</v>
      </c>
      <c r="U1877">
        <v>283</v>
      </c>
      <c r="V1877">
        <v>33</v>
      </c>
      <c r="W1877">
        <v>1062478</v>
      </c>
    </row>
    <row r="1878" spans="1:23" x14ac:dyDescent="0.25">
      <c r="A1878" t="s">
        <v>8297</v>
      </c>
      <c r="B1878" s="1">
        <v>43091</v>
      </c>
      <c r="C1878" s="1">
        <v>43090</v>
      </c>
      <c r="D1878">
        <v>11</v>
      </c>
      <c r="E1878">
        <v>23</v>
      </c>
      <c r="F1878" t="s">
        <v>530</v>
      </c>
      <c r="G1878">
        <v>71425</v>
      </c>
      <c r="H1878">
        <v>1130</v>
      </c>
      <c r="I1878">
        <v>37</v>
      </c>
      <c r="J1878">
        <v>85</v>
      </c>
      <c r="K1878" t="b">
        <v>0</v>
      </c>
      <c r="L1878" t="b">
        <v>0</v>
      </c>
      <c r="M1878">
        <v>3</v>
      </c>
      <c r="N1878" t="b">
        <v>1</v>
      </c>
      <c r="O1878" t="s">
        <v>8298</v>
      </c>
      <c r="P1878" t="s">
        <v>8299</v>
      </c>
      <c r="Q1878" t="s">
        <v>8300</v>
      </c>
      <c r="R1878">
        <v>1</v>
      </c>
      <c r="S1878">
        <v>1</v>
      </c>
      <c r="T1878">
        <v>488</v>
      </c>
      <c r="U1878">
        <v>2210</v>
      </c>
      <c r="V1878">
        <v>29</v>
      </c>
      <c r="W1878">
        <v>1968678</v>
      </c>
    </row>
    <row r="1879" spans="1:23" x14ac:dyDescent="0.25">
      <c r="A1879" t="s">
        <v>8301</v>
      </c>
      <c r="B1879" s="1">
        <v>43096</v>
      </c>
      <c r="C1879" s="1">
        <v>43090</v>
      </c>
      <c r="D1879">
        <v>13</v>
      </c>
      <c r="E1879">
        <v>24</v>
      </c>
      <c r="F1879" t="s">
        <v>604</v>
      </c>
      <c r="G1879">
        <v>802455</v>
      </c>
      <c r="H1879">
        <v>35151</v>
      </c>
      <c r="I1879">
        <v>337</v>
      </c>
      <c r="J1879">
        <v>1462</v>
      </c>
      <c r="K1879" t="b">
        <v>0</v>
      </c>
      <c r="L1879" t="b">
        <v>0</v>
      </c>
      <c r="M1879">
        <v>5</v>
      </c>
      <c r="N1879" t="b">
        <v>1</v>
      </c>
      <c r="O1879" t="s">
        <v>8302</v>
      </c>
      <c r="P1879" t="s">
        <v>8303</v>
      </c>
      <c r="Q1879" s="2" t="s">
        <v>8304</v>
      </c>
      <c r="R1879">
        <v>6</v>
      </c>
      <c r="S1879">
        <v>6</v>
      </c>
      <c r="T1879">
        <v>164</v>
      </c>
      <c r="U1879">
        <v>270</v>
      </c>
      <c r="V1879">
        <v>25</v>
      </c>
      <c r="W1879">
        <v>2188912</v>
      </c>
    </row>
    <row r="1880" spans="1:23" x14ac:dyDescent="0.25">
      <c r="A1880" t="s">
        <v>8305</v>
      </c>
      <c r="B1880" s="1">
        <v>43091</v>
      </c>
      <c r="C1880" s="1">
        <v>43089</v>
      </c>
      <c r="D1880">
        <v>13</v>
      </c>
      <c r="E1880">
        <v>22</v>
      </c>
      <c r="F1880" t="s">
        <v>8306</v>
      </c>
      <c r="G1880">
        <v>643117</v>
      </c>
      <c r="H1880">
        <v>15528</v>
      </c>
      <c r="I1880">
        <v>380</v>
      </c>
      <c r="J1880">
        <v>3883</v>
      </c>
      <c r="K1880" t="b">
        <v>0</v>
      </c>
      <c r="L1880" t="b">
        <v>0</v>
      </c>
      <c r="M1880">
        <v>2</v>
      </c>
      <c r="N1880" t="b">
        <v>1</v>
      </c>
      <c r="O1880" t="s">
        <v>8307</v>
      </c>
      <c r="P1880" t="s">
        <v>8308</v>
      </c>
      <c r="Q1880" t="s">
        <v>8309</v>
      </c>
      <c r="R1880">
        <v>1</v>
      </c>
      <c r="S1880">
        <v>2</v>
      </c>
      <c r="T1880">
        <v>165</v>
      </c>
      <c r="U1880">
        <v>314</v>
      </c>
      <c r="V1880">
        <v>8</v>
      </c>
      <c r="W1880">
        <v>7758</v>
      </c>
    </row>
    <row r="1881" spans="1:23" x14ac:dyDescent="0.25">
      <c r="A1881" t="s">
        <v>8310</v>
      </c>
      <c r="B1881" s="1">
        <v>43097</v>
      </c>
      <c r="C1881" s="1">
        <v>43089</v>
      </c>
      <c r="D1881">
        <v>22</v>
      </c>
      <c r="E1881">
        <v>24</v>
      </c>
      <c r="F1881" t="s">
        <v>149</v>
      </c>
      <c r="G1881">
        <v>284888</v>
      </c>
      <c r="H1881">
        <v>10267</v>
      </c>
      <c r="I1881">
        <v>230</v>
      </c>
      <c r="J1881">
        <v>1403</v>
      </c>
      <c r="K1881" t="b">
        <v>0</v>
      </c>
      <c r="L1881" t="b">
        <v>0</v>
      </c>
      <c r="M1881">
        <v>2</v>
      </c>
      <c r="N1881" t="b">
        <v>1</v>
      </c>
      <c r="O1881" t="s">
        <v>8311</v>
      </c>
      <c r="P1881" t="s">
        <v>8312</v>
      </c>
      <c r="Q1881" t="s">
        <v>8313</v>
      </c>
      <c r="R1881">
        <v>7</v>
      </c>
      <c r="S1881">
        <v>8</v>
      </c>
      <c r="T1881">
        <v>1</v>
      </c>
      <c r="U1881">
        <v>8</v>
      </c>
      <c r="V1881">
        <v>8</v>
      </c>
      <c r="W1881">
        <v>1568812</v>
      </c>
    </row>
    <row r="1882" spans="1:23" x14ac:dyDescent="0.25">
      <c r="A1882" t="s">
        <v>8314</v>
      </c>
      <c r="B1882" s="1">
        <v>43102</v>
      </c>
      <c r="C1882" s="1">
        <v>43090</v>
      </c>
      <c r="D1882">
        <v>17</v>
      </c>
      <c r="E1882">
        <v>26</v>
      </c>
      <c r="F1882" t="s">
        <v>8315</v>
      </c>
      <c r="G1882">
        <v>476030</v>
      </c>
      <c r="H1882">
        <v>20712</v>
      </c>
      <c r="I1882">
        <v>254</v>
      </c>
      <c r="J1882">
        <v>1130</v>
      </c>
      <c r="K1882" t="b">
        <v>0</v>
      </c>
      <c r="L1882" t="b">
        <v>0</v>
      </c>
      <c r="M1882">
        <v>6</v>
      </c>
      <c r="N1882" t="b">
        <v>1</v>
      </c>
      <c r="O1882" t="s">
        <v>8316</v>
      </c>
      <c r="P1882" t="s">
        <v>8317</v>
      </c>
      <c r="Q1882" t="s">
        <v>8318</v>
      </c>
      <c r="R1882">
        <v>12</v>
      </c>
      <c r="S1882">
        <v>12</v>
      </c>
      <c r="T1882">
        <v>143</v>
      </c>
      <c r="U1882">
        <v>900</v>
      </c>
      <c r="V1882">
        <v>39</v>
      </c>
      <c r="W1882">
        <v>1762070</v>
      </c>
    </row>
    <row r="1883" spans="1:23" x14ac:dyDescent="0.25">
      <c r="A1883" t="s">
        <v>8319</v>
      </c>
      <c r="B1883" s="1">
        <v>43102</v>
      </c>
      <c r="C1883" s="1">
        <v>43090</v>
      </c>
      <c r="D1883">
        <v>15</v>
      </c>
      <c r="E1883">
        <v>24</v>
      </c>
      <c r="F1883" t="s">
        <v>1496</v>
      </c>
      <c r="G1883">
        <v>241678</v>
      </c>
      <c r="H1883">
        <v>6950</v>
      </c>
      <c r="I1883">
        <v>259</v>
      </c>
      <c r="J1883">
        <v>846</v>
      </c>
      <c r="K1883" t="b">
        <v>0</v>
      </c>
      <c r="L1883" t="b">
        <v>0</v>
      </c>
      <c r="M1883">
        <v>3</v>
      </c>
      <c r="N1883" t="b">
        <v>1</v>
      </c>
      <c r="O1883" t="s">
        <v>8320</v>
      </c>
      <c r="P1883" t="s">
        <v>8321</v>
      </c>
      <c r="Q1883" t="s">
        <v>8322</v>
      </c>
      <c r="R1883">
        <v>12</v>
      </c>
      <c r="S1883">
        <v>12</v>
      </c>
      <c r="T1883">
        <v>441</v>
      </c>
      <c r="U1883">
        <v>523</v>
      </c>
      <c r="V1883">
        <v>17</v>
      </c>
      <c r="W1883">
        <v>374876</v>
      </c>
    </row>
    <row r="1884" spans="1:23" x14ac:dyDescent="0.25">
      <c r="A1884" t="s">
        <v>8323</v>
      </c>
      <c r="B1884" s="1">
        <v>43100</v>
      </c>
      <c r="C1884" s="1">
        <v>43089</v>
      </c>
      <c r="D1884">
        <v>16</v>
      </c>
      <c r="E1884">
        <v>24</v>
      </c>
      <c r="F1884" t="s">
        <v>8324</v>
      </c>
      <c r="G1884">
        <v>2109732</v>
      </c>
      <c r="H1884">
        <v>1311</v>
      </c>
      <c r="I1884">
        <v>49</v>
      </c>
      <c r="J1884">
        <v>211</v>
      </c>
      <c r="K1884" t="b">
        <v>0</v>
      </c>
      <c r="L1884" t="b">
        <v>0</v>
      </c>
      <c r="M1884">
        <v>3</v>
      </c>
      <c r="N1884" t="b">
        <v>1</v>
      </c>
      <c r="O1884" t="s">
        <v>8325</v>
      </c>
      <c r="P1884" t="s">
        <v>8326</v>
      </c>
      <c r="Q1884" t="s">
        <v>8327</v>
      </c>
      <c r="R1884">
        <v>10</v>
      </c>
      <c r="S1884">
        <v>11</v>
      </c>
      <c r="T1884">
        <v>93</v>
      </c>
      <c r="U1884">
        <v>113</v>
      </c>
      <c r="V1884">
        <v>15</v>
      </c>
      <c r="W1884">
        <v>155596</v>
      </c>
    </row>
    <row r="1885" spans="1:23" x14ac:dyDescent="0.25">
      <c r="A1885" t="s">
        <v>8328</v>
      </c>
      <c r="B1885" s="1">
        <v>43101</v>
      </c>
      <c r="C1885" s="1">
        <v>43090</v>
      </c>
      <c r="D1885">
        <v>0</v>
      </c>
      <c r="E1885">
        <v>24</v>
      </c>
      <c r="F1885" t="s">
        <v>3994</v>
      </c>
      <c r="G1885">
        <v>756379</v>
      </c>
      <c r="H1885">
        <v>5599</v>
      </c>
      <c r="I1885">
        <v>650</v>
      </c>
      <c r="J1885">
        <v>779</v>
      </c>
      <c r="K1885" t="b">
        <v>0</v>
      </c>
      <c r="L1885" t="b">
        <v>0</v>
      </c>
      <c r="M1885">
        <v>6</v>
      </c>
      <c r="N1885" t="b">
        <v>1</v>
      </c>
      <c r="O1885" t="s">
        <v>8329</v>
      </c>
      <c r="P1885" t="s">
        <v>8330</v>
      </c>
      <c r="Q1885" t="s">
        <v>8331</v>
      </c>
      <c r="R1885">
        <v>11</v>
      </c>
      <c r="S1885">
        <v>11</v>
      </c>
      <c r="T1885">
        <v>183</v>
      </c>
      <c r="U1885">
        <v>566</v>
      </c>
      <c r="V1885">
        <v>19</v>
      </c>
      <c r="W1885">
        <v>1632710</v>
      </c>
    </row>
    <row r="1886" spans="1:23" x14ac:dyDescent="0.25">
      <c r="A1886" t="s">
        <v>8332</v>
      </c>
      <c r="B1886" s="1">
        <v>43102</v>
      </c>
      <c r="C1886" s="1">
        <v>43090</v>
      </c>
      <c r="D1886">
        <v>12</v>
      </c>
      <c r="E1886">
        <v>24</v>
      </c>
      <c r="F1886" t="s">
        <v>8333</v>
      </c>
      <c r="G1886">
        <v>1294681</v>
      </c>
      <c r="H1886">
        <v>19580</v>
      </c>
      <c r="I1886">
        <v>965</v>
      </c>
      <c r="J1886">
        <v>6619</v>
      </c>
      <c r="K1886" t="b">
        <v>0</v>
      </c>
      <c r="L1886" t="b">
        <v>0</v>
      </c>
      <c r="M1886">
        <v>3</v>
      </c>
      <c r="N1886" t="b">
        <v>1</v>
      </c>
      <c r="O1886" t="s">
        <v>8334</v>
      </c>
      <c r="P1886" t="s">
        <v>8335</v>
      </c>
      <c r="Q1886" t="s">
        <v>8336</v>
      </c>
      <c r="R1886">
        <v>12</v>
      </c>
      <c r="S1886">
        <v>12</v>
      </c>
      <c r="T1886">
        <v>91</v>
      </c>
      <c r="U1886">
        <v>159</v>
      </c>
      <c r="V1886">
        <v>19</v>
      </c>
      <c r="W1886">
        <v>630199</v>
      </c>
    </row>
    <row r="1887" spans="1:23" x14ac:dyDescent="0.25">
      <c r="A1887" t="s">
        <v>8337</v>
      </c>
      <c r="B1887" s="1">
        <v>43101</v>
      </c>
      <c r="C1887" s="1">
        <v>43089</v>
      </c>
      <c r="D1887">
        <v>20</v>
      </c>
      <c r="E1887">
        <v>24</v>
      </c>
      <c r="F1887" t="s">
        <v>995</v>
      </c>
      <c r="G1887">
        <v>641055</v>
      </c>
      <c r="H1887">
        <v>14068</v>
      </c>
      <c r="I1887">
        <v>233</v>
      </c>
      <c r="J1887">
        <v>642</v>
      </c>
      <c r="K1887" t="b">
        <v>0</v>
      </c>
      <c r="L1887" t="b">
        <v>0</v>
      </c>
      <c r="M1887">
        <v>3</v>
      </c>
      <c r="N1887" t="b">
        <v>1</v>
      </c>
      <c r="O1887" t="s">
        <v>8338</v>
      </c>
      <c r="P1887" t="s">
        <v>8339</v>
      </c>
      <c r="Q1887" s="2" t="s">
        <v>8340</v>
      </c>
      <c r="R1887">
        <v>11</v>
      </c>
      <c r="S1887">
        <v>12</v>
      </c>
      <c r="T1887">
        <v>17</v>
      </c>
      <c r="U1887">
        <v>89</v>
      </c>
      <c r="V1887">
        <v>22</v>
      </c>
      <c r="W1887">
        <v>1866109</v>
      </c>
    </row>
    <row r="1888" spans="1:23" x14ac:dyDescent="0.25">
      <c r="A1888" t="s">
        <v>8341</v>
      </c>
      <c r="B1888" s="1">
        <v>43103</v>
      </c>
      <c r="C1888" s="1">
        <v>43091</v>
      </c>
      <c r="D1888">
        <v>5</v>
      </c>
      <c r="E1888">
        <v>10</v>
      </c>
      <c r="F1888" t="s">
        <v>590</v>
      </c>
      <c r="G1888">
        <v>717861</v>
      </c>
      <c r="H1888">
        <v>16454</v>
      </c>
      <c r="I1888">
        <v>395</v>
      </c>
      <c r="J1888">
        <v>812</v>
      </c>
      <c r="K1888" t="b">
        <v>0</v>
      </c>
      <c r="L1888" t="b">
        <v>0</v>
      </c>
      <c r="M1888">
        <v>1</v>
      </c>
      <c r="N1888" t="b">
        <v>1</v>
      </c>
      <c r="O1888" t="s">
        <v>8342</v>
      </c>
      <c r="P1888" t="s">
        <v>8343</v>
      </c>
      <c r="Q1888" t="s">
        <v>8344</v>
      </c>
      <c r="R1888">
        <v>13</v>
      </c>
      <c r="S1888">
        <v>12</v>
      </c>
      <c r="T1888">
        <v>171</v>
      </c>
      <c r="U1888">
        <v>300</v>
      </c>
      <c r="V1888">
        <v>3</v>
      </c>
      <c r="W1888">
        <v>7296670</v>
      </c>
    </row>
    <row r="1889" spans="1:23" x14ac:dyDescent="0.25">
      <c r="A1889" t="s">
        <v>8345</v>
      </c>
      <c r="B1889" s="1">
        <v>43097</v>
      </c>
      <c r="C1889" s="1">
        <v>43090</v>
      </c>
      <c r="D1889">
        <v>17</v>
      </c>
      <c r="E1889">
        <v>24</v>
      </c>
      <c r="F1889" t="s">
        <v>737</v>
      </c>
      <c r="G1889">
        <v>482225</v>
      </c>
      <c r="H1889">
        <v>3790</v>
      </c>
      <c r="I1889">
        <v>330</v>
      </c>
      <c r="J1889">
        <v>547</v>
      </c>
      <c r="K1889" t="b">
        <v>0</v>
      </c>
      <c r="L1889" t="b">
        <v>0</v>
      </c>
      <c r="M1889">
        <v>4</v>
      </c>
      <c r="N1889" t="b">
        <v>1</v>
      </c>
      <c r="O1889" t="s">
        <v>8346</v>
      </c>
      <c r="P1889" t="s">
        <v>8347</v>
      </c>
      <c r="Q1889" t="s">
        <v>8348</v>
      </c>
      <c r="R1889">
        <v>7</v>
      </c>
      <c r="S1889">
        <v>7</v>
      </c>
      <c r="T1889">
        <v>441</v>
      </c>
      <c r="U1889">
        <v>1352</v>
      </c>
      <c r="V1889">
        <v>24</v>
      </c>
      <c r="W1889">
        <v>3181914</v>
      </c>
    </row>
    <row r="1890" spans="1:23" x14ac:dyDescent="0.25">
      <c r="A1890" t="s">
        <v>8349</v>
      </c>
      <c r="B1890" s="1">
        <v>43102</v>
      </c>
      <c r="C1890" s="1">
        <v>43090</v>
      </c>
      <c r="D1890">
        <v>15</v>
      </c>
      <c r="E1890">
        <v>10</v>
      </c>
      <c r="F1890" t="s">
        <v>3807</v>
      </c>
      <c r="G1890">
        <v>129318</v>
      </c>
      <c r="H1890">
        <v>9577</v>
      </c>
      <c r="I1890">
        <v>103</v>
      </c>
      <c r="J1890">
        <v>1498</v>
      </c>
      <c r="K1890" t="b">
        <v>0</v>
      </c>
      <c r="L1890" t="b">
        <v>0</v>
      </c>
      <c r="M1890">
        <v>1</v>
      </c>
      <c r="N1890" t="b">
        <v>1</v>
      </c>
      <c r="O1890" t="s">
        <v>8350</v>
      </c>
      <c r="P1890" t="s">
        <v>8351</v>
      </c>
      <c r="Q1890" t="s">
        <v>8352</v>
      </c>
      <c r="R1890">
        <v>12</v>
      </c>
      <c r="S1890">
        <v>12</v>
      </c>
      <c r="T1890">
        <v>171</v>
      </c>
      <c r="U1890">
        <v>468</v>
      </c>
      <c r="V1890">
        <v>30</v>
      </c>
      <c r="W1890">
        <v>1267765</v>
      </c>
    </row>
    <row r="1891" spans="1:23" x14ac:dyDescent="0.25">
      <c r="A1891" t="s">
        <v>8353</v>
      </c>
      <c r="B1891" s="1">
        <v>43091</v>
      </c>
      <c r="C1891" s="1">
        <v>43090</v>
      </c>
      <c r="D1891">
        <v>16</v>
      </c>
      <c r="E1891">
        <v>26</v>
      </c>
      <c r="F1891" t="s">
        <v>139</v>
      </c>
      <c r="G1891">
        <v>15400</v>
      </c>
      <c r="H1891">
        <v>495</v>
      </c>
      <c r="I1891">
        <v>22</v>
      </c>
      <c r="J1891">
        <v>37</v>
      </c>
      <c r="K1891" t="b">
        <v>0</v>
      </c>
      <c r="L1891" t="b">
        <v>0</v>
      </c>
      <c r="M1891">
        <v>3</v>
      </c>
      <c r="N1891" t="b">
        <v>1</v>
      </c>
      <c r="O1891" t="s">
        <v>8354</v>
      </c>
      <c r="P1891" t="s">
        <v>8355</v>
      </c>
      <c r="Q1891" t="s">
        <v>8356</v>
      </c>
      <c r="R1891">
        <v>1</v>
      </c>
      <c r="S1891">
        <v>1</v>
      </c>
      <c r="T1891">
        <v>47</v>
      </c>
      <c r="U1891">
        <v>522</v>
      </c>
      <c r="V1891">
        <v>36</v>
      </c>
      <c r="W1891">
        <v>890739</v>
      </c>
    </row>
    <row r="1892" spans="1:23" x14ac:dyDescent="0.25">
      <c r="A1892" t="s">
        <v>8357</v>
      </c>
      <c r="B1892" s="1">
        <v>43091</v>
      </c>
      <c r="C1892" s="1">
        <v>43089</v>
      </c>
      <c r="D1892">
        <v>14</v>
      </c>
      <c r="E1892">
        <v>25</v>
      </c>
      <c r="F1892" t="s">
        <v>2749</v>
      </c>
      <c r="G1892">
        <v>129538</v>
      </c>
      <c r="H1892">
        <v>1394</v>
      </c>
      <c r="I1892">
        <v>541</v>
      </c>
      <c r="J1892">
        <v>1591</v>
      </c>
      <c r="K1892" t="b">
        <v>0</v>
      </c>
      <c r="L1892" t="b">
        <v>0</v>
      </c>
      <c r="M1892">
        <v>3</v>
      </c>
      <c r="N1892" t="b">
        <v>1</v>
      </c>
      <c r="O1892" t="s">
        <v>8358</v>
      </c>
      <c r="P1892" t="s">
        <v>8359</v>
      </c>
      <c r="Q1892" t="s">
        <v>8360</v>
      </c>
      <c r="R1892">
        <v>1</v>
      </c>
      <c r="S1892">
        <v>2</v>
      </c>
      <c r="T1892">
        <v>140</v>
      </c>
      <c r="U1892">
        <v>343</v>
      </c>
      <c r="V1892">
        <v>12</v>
      </c>
      <c r="W1892">
        <v>3095131</v>
      </c>
    </row>
    <row r="1893" spans="1:23" x14ac:dyDescent="0.25">
      <c r="A1893" t="s">
        <v>8361</v>
      </c>
      <c r="B1893" s="1">
        <v>43103</v>
      </c>
      <c r="C1893" s="1">
        <v>43090</v>
      </c>
      <c r="D1893">
        <v>17</v>
      </c>
      <c r="E1893">
        <v>15</v>
      </c>
      <c r="F1893" t="s">
        <v>6216</v>
      </c>
      <c r="G1893">
        <v>1652914</v>
      </c>
      <c r="H1893">
        <v>19764</v>
      </c>
      <c r="I1893">
        <v>341</v>
      </c>
      <c r="J1893">
        <v>1197</v>
      </c>
      <c r="K1893" t="b">
        <v>0</v>
      </c>
      <c r="L1893" t="b">
        <v>0</v>
      </c>
      <c r="M1893">
        <v>4</v>
      </c>
      <c r="N1893" t="b">
        <v>1</v>
      </c>
      <c r="O1893" t="s">
        <v>8362</v>
      </c>
      <c r="P1893" t="s">
        <v>8363</v>
      </c>
      <c r="Q1893" t="s">
        <v>8364</v>
      </c>
      <c r="R1893">
        <v>13</v>
      </c>
      <c r="S1893">
        <v>13</v>
      </c>
      <c r="T1893">
        <v>78</v>
      </c>
      <c r="U1893">
        <v>430</v>
      </c>
      <c r="V1893">
        <v>42</v>
      </c>
      <c r="W1893">
        <v>5525136</v>
      </c>
    </row>
    <row r="1894" spans="1:23" x14ac:dyDescent="0.25">
      <c r="A1894" t="s">
        <v>8365</v>
      </c>
      <c r="B1894" s="1">
        <v>43099</v>
      </c>
      <c r="C1894" s="1">
        <v>43090</v>
      </c>
      <c r="D1894">
        <v>5</v>
      </c>
      <c r="E1894">
        <v>24</v>
      </c>
      <c r="F1894" t="s">
        <v>8366</v>
      </c>
      <c r="G1894">
        <v>121344</v>
      </c>
      <c r="H1894">
        <v>989</v>
      </c>
      <c r="I1894">
        <v>27</v>
      </c>
      <c r="J1894">
        <v>118</v>
      </c>
      <c r="K1894" t="b">
        <v>0</v>
      </c>
      <c r="L1894" t="b">
        <v>0</v>
      </c>
      <c r="M1894">
        <v>2</v>
      </c>
      <c r="N1894" t="b">
        <v>1</v>
      </c>
      <c r="O1894" t="s">
        <v>8367</v>
      </c>
      <c r="P1894" t="s">
        <v>8368</v>
      </c>
      <c r="Q1894" t="s">
        <v>8369</v>
      </c>
      <c r="R1894">
        <v>9</v>
      </c>
      <c r="S1894">
        <v>9</v>
      </c>
      <c r="T1894">
        <v>164</v>
      </c>
      <c r="U1894">
        <v>244</v>
      </c>
      <c r="V1894">
        <v>10</v>
      </c>
      <c r="W1894">
        <v>92552</v>
      </c>
    </row>
    <row r="1895" spans="1:23" x14ac:dyDescent="0.25">
      <c r="A1895" t="s">
        <v>8370</v>
      </c>
      <c r="B1895" s="1">
        <v>43099</v>
      </c>
      <c r="C1895" s="1">
        <v>43089</v>
      </c>
      <c r="D1895">
        <v>14</v>
      </c>
      <c r="E1895">
        <v>19</v>
      </c>
      <c r="F1895" t="s">
        <v>8371</v>
      </c>
      <c r="G1895">
        <v>2160639</v>
      </c>
      <c r="H1895">
        <v>1218</v>
      </c>
      <c r="I1895">
        <v>63</v>
      </c>
      <c r="J1895">
        <v>118</v>
      </c>
      <c r="K1895" t="b">
        <v>0</v>
      </c>
      <c r="L1895" t="b">
        <v>0</v>
      </c>
      <c r="M1895">
        <v>1</v>
      </c>
      <c r="N1895" t="b">
        <v>1</v>
      </c>
      <c r="O1895" t="s">
        <v>8372</v>
      </c>
      <c r="P1895" t="s">
        <v>8373</v>
      </c>
      <c r="Q1895" t="s">
        <v>8374</v>
      </c>
      <c r="R1895">
        <v>9</v>
      </c>
      <c r="S1895">
        <v>10</v>
      </c>
      <c r="T1895">
        <v>12</v>
      </c>
      <c r="U1895">
        <v>36</v>
      </c>
      <c r="V1895">
        <v>11</v>
      </c>
      <c r="W1895">
        <v>182074</v>
      </c>
    </row>
    <row r="1896" spans="1:23" x14ac:dyDescent="0.25">
      <c r="A1896" t="s">
        <v>8375</v>
      </c>
      <c r="B1896" s="1">
        <v>43093</v>
      </c>
      <c r="C1896" s="1">
        <v>43090</v>
      </c>
      <c r="D1896">
        <v>13</v>
      </c>
      <c r="E1896">
        <v>25</v>
      </c>
      <c r="F1896" t="s">
        <v>5274</v>
      </c>
      <c r="G1896">
        <v>3309</v>
      </c>
      <c r="H1896">
        <v>35</v>
      </c>
      <c r="I1896">
        <v>8</v>
      </c>
      <c r="J1896">
        <v>17</v>
      </c>
      <c r="K1896" t="b">
        <v>0</v>
      </c>
      <c r="L1896" t="b">
        <v>0</v>
      </c>
      <c r="M1896">
        <v>3</v>
      </c>
      <c r="N1896" t="b">
        <v>1</v>
      </c>
      <c r="O1896" t="s">
        <v>8376</v>
      </c>
      <c r="P1896" t="s">
        <v>8377</v>
      </c>
      <c r="Q1896" t="s">
        <v>8378</v>
      </c>
      <c r="R1896">
        <v>3</v>
      </c>
      <c r="S1896">
        <v>3</v>
      </c>
      <c r="T1896">
        <v>18</v>
      </c>
      <c r="U1896">
        <v>48</v>
      </c>
      <c r="V1896">
        <v>7</v>
      </c>
      <c r="W1896">
        <v>91786</v>
      </c>
    </row>
    <row r="1897" spans="1:23" x14ac:dyDescent="0.25">
      <c r="A1897" t="s">
        <v>8379</v>
      </c>
      <c r="B1897" s="1">
        <v>43092</v>
      </c>
      <c r="C1897" s="1">
        <v>43089</v>
      </c>
      <c r="D1897">
        <v>20</v>
      </c>
      <c r="E1897">
        <v>28</v>
      </c>
      <c r="F1897" t="s">
        <v>49</v>
      </c>
      <c r="G1897">
        <v>402259</v>
      </c>
      <c r="H1897">
        <v>21968</v>
      </c>
      <c r="I1897">
        <v>512</v>
      </c>
      <c r="J1897">
        <v>2275</v>
      </c>
      <c r="K1897" t="b">
        <v>0</v>
      </c>
      <c r="L1897" t="b">
        <v>0</v>
      </c>
      <c r="M1897">
        <v>4</v>
      </c>
      <c r="N1897" t="b">
        <v>1</v>
      </c>
      <c r="O1897" t="s">
        <v>8380</v>
      </c>
      <c r="P1897" t="s">
        <v>8381</v>
      </c>
      <c r="Q1897" t="s">
        <v>8382</v>
      </c>
      <c r="R1897">
        <v>2</v>
      </c>
      <c r="S1897">
        <v>3</v>
      </c>
      <c r="T1897">
        <v>14</v>
      </c>
      <c r="U1897">
        <v>24</v>
      </c>
      <c r="V1897">
        <v>9</v>
      </c>
      <c r="W1897">
        <v>4652602</v>
      </c>
    </row>
    <row r="1898" spans="1:23" x14ac:dyDescent="0.25">
      <c r="A1898" t="s">
        <v>8383</v>
      </c>
      <c r="B1898" s="1">
        <v>43099</v>
      </c>
      <c r="C1898" s="1">
        <v>43089</v>
      </c>
      <c r="D1898">
        <v>17</v>
      </c>
      <c r="E1898">
        <v>10</v>
      </c>
      <c r="F1898" t="s">
        <v>8384</v>
      </c>
      <c r="G1898">
        <v>720749</v>
      </c>
      <c r="H1898">
        <v>4069</v>
      </c>
      <c r="I1898">
        <v>186</v>
      </c>
      <c r="J1898">
        <v>271</v>
      </c>
      <c r="K1898" t="b">
        <v>0</v>
      </c>
      <c r="L1898" t="b">
        <v>0</v>
      </c>
      <c r="M1898">
        <v>1</v>
      </c>
      <c r="N1898" t="b">
        <v>1</v>
      </c>
      <c r="O1898" t="s">
        <v>8385</v>
      </c>
      <c r="P1898" t="s">
        <v>8386</v>
      </c>
      <c r="Q1898" t="s">
        <v>8387</v>
      </c>
      <c r="R1898">
        <v>9</v>
      </c>
      <c r="S1898">
        <v>10</v>
      </c>
      <c r="T1898">
        <v>488</v>
      </c>
      <c r="U1898">
        <v>1378</v>
      </c>
      <c r="V1898">
        <v>16</v>
      </c>
      <c r="W1898">
        <v>187603</v>
      </c>
    </row>
    <row r="1899" spans="1:23" x14ac:dyDescent="0.25">
      <c r="A1899" t="s">
        <v>8388</v>
      </c>
      <c r="B1899" s="1">
        <v>43100</v>
      </c>
      <c r="C1899" s="1">
        <v>43089</v>
      </c>
      <c r="D1899">
        <v>22</v>
      </c>
      <c r="E1899">
        <v>25</v>
      </c>
      <c r="F1899" t="s">
        <v>4155</v>
      </c>
      <c r="G1899">
        <v>733180</v>
      </c>
      <c r="H1899">
        <v>36237</v>
      </c>
      <c r="I1899">
        <v>410</v>
      </c>
      <c r="J1899">
        <v>1006</v>
      </c>
      <c r="K1899" t="b">
        <v>0</v>
      </c>
      <c r="L1899" t="b">
        <v>0</v>
      </c>
      <c r="M1899">
        <v>2</v>
      </c>
      <c r="N1899" t="b">
        <v>1</v>
      </c>
      <c r="O1899" t="s">
        <v>8389</v>
      </c>
      <c r="P1899" t="s">
        <v>8390</v>
      </c>
      <c r="Q1899" t="s">
        <v>8391</v>
      </c>
      <c r="R1899">
        <v>10</v>
      </c>
      <c r="S1899">
        <v>11</v>
      </c>
      <c r="T1899">
        <v>183</v>
      </c>
      <c r="U1899">
        <v>308</v>
      </c>
      <c r="V1899">
        <v>29</v>
      </c>
      <c r="W1899">
        <v>1186609</v>
      </c>
    </row>
    <row r="1900" spans="1:23" x14ac:dyDescent="0.25">
      <c r="A1900" t="s">
        <v>8392</v>
      </c>
      <c r="B1900" s="1">
        <v>43098</v>
      </c>
      <c r="C1900" s="1">
        <v>43090</v>
      </c>
      <c r="D1900">
        <v>10</v>
      </c>
      <c r="E1900">
        <v>25</v>
      </c>
      <c r="F1900" t="s">
        <v>5348</v>
      </c>
      <c r="G1900">
        <v>10661</v>
      </c>
      <c r="H1900">
        <v>178</v>
      </c>
      <c r="I1900">
        <v>26</v>
      </c>
      <c r="J1900">
        <v>195</v>
      </c>
      <c r="K1900" t="b">
        <v>0</v>
      </c>
      <c r="L1900" t="b">
        <v>0</v>
      </c>
      <c r="M1900">
        <v>1</v>
      </c>
      <c r="N1900" t="b">
        <v>1</v>
      </c>
      <c r="O1900" t="s">
        <v>8393</v>
      </c>
      <c r="P1900" t="s">
        <v>8394</v>
      </c>
      <c r="Q1900" t="s">
        <v>8395</v>
      </c>
      <c r="R1900">
        <v>8</v>
      </c>
      <c r="S1900">
        <v>8</v>
      </c>
      <c r="T1900">
        <v>183</v>
      </c>
      <c r="U1900">
        <v>260</v>
      </c>
      <c r="V1900">
        <v>7</v>
      </c>
      <c r="W1900">
        <v>951035</v>
      </c>
    </row>
    <row r="1901" spans="1:23" x14ac:dyDescent="0.25">
      <c r="A1901" t="s">
        <v>8396</v>
      </c>
      <c r="B1901" s="1">
        <v>43092</v>
      </c>
      <c r="C1901" s="1">
        <v>43090</v>
      </c>
      <c r="D1901">
        <v>4</v>
      </c>
      <c r="E1901">
        <v>25</v>
      </c>
      <c r="F1901" t="s">
        <v>6503</v>
      </c>
      <c r="G1901">
        <v>73611</v>
      </c>
      <c r="H1901">
        <v>706</v>
      </c>
      <c r="I1901">
        <v>97</v>
      </c>
      <c r="J1901">
        <v>867</v>
      </c>
      <c r="K1901" t="b">
        <v>0</v>
      </c>
      <c r="L1901" t="b">
        <v>0</v>
      </c>
      <c r="M1901">
        <v>2</v>
      </c>
      <c r="N1901" t="b">
        <v>1</v>
      </c>
      <c r="O1901" t="s">
        <v>8397</v>
      </c>
      <c r="P1901" t="s">
        <v>8398</v>
      </c>
      <c r="Q1901" t="s">
        <v>8399</v>
      </c>
      <c r="R1901">
        <v>2</v>
      </c>
      <c r="S1901">
        <v>2</v>
      </c>
      <c r="T1901">
        <v>65</v>
      </c>
      <c r="U1901">
        <v>330</v>
      </c>
      <c r="V1901">
        <v>31</v>
      </c>
      <c r="W1901">
        <v>1957681</v>
      </c>
    </row>
    <row r="1902" spans="1:23" x14ac:dyDescent="0.25">
      <c r="A1902" t="s">
        <v>8400</v>
      </c>
      <c r="B1902" s="1">
        <v>43098</v>
      </c>
      <c r="C1902" s="1">
        <v>43089</v>
      </c>
      <c r="D1902">
        <v>20</v>
      </c>
      <c r="E1902">
        <v>1</v>
      </c>
      <c r="F1902" t="s">
        <v>8401</v>
      </c>
      <c r="G1902">
        <v>36515</v>
      </c>
      <c r="H1902">
        <v>1012</v>
      </c>
      <c r="I1902">
        <v>32</v>
      </c>
      <c r="J1902">
        <v>392</v>
      </c>
      <c r="K1902" t="b">
        <v>0</v>
      </c>
      <c r="L1902" t="b">
        <v>0</v>
      </c>
      <c r="M1902">
        <v>1</v>
      </c>
      <c r="N1902" t="b">
        <v>1</v>
      </c>
      <c r="O1902" t="s">
        <v>8402</v>
      </c>
      <c r="P1902" t="s">
        <v>8403</v>
      </c>
      <c r="Q1902" t="s">
        <v>8404</v>
      </c>
      <c r="R1902">
        <v>8</v>
      </c>
      <c r="S1902">
        <v>9</v>
      </c>
      <c r="T1902">
        <v>73</v>
      </c>
      <c r="U1902">
        <v>116</v>
      </c>
      <c r="V1902">
        <v>9</v>
      </c>
      <c r="W1902">
        <v>16235</v>
      </c>
    </row>
    <row r="1903" spans="1:23" x14ac:dyDescent="0.25">
      <c r="A1903" t="s">
        <v>8405</v>
      </c>
      <c r="B1903" s="1">
        <v>43096</v>
      </c>
      <c r="C1903" s="1">
        <v>43088</v>
      </c>
      <c r="D1903">
        <v>6</v>
      </c>
      <c r="E1903">
        <v>17</v>
      </c>
      <c r="F1903" t="s">
        <v>1466</v>
      </c>
      <c r="G1903">
        <v>788372</v>
      </c>
      <c r="H1903">
        <v>15343</v>
      </c>
      <c r="I1903">
        <v>265</v>
      </c>
      <c r="J1903">
        <v>2074</v>
      </c>
      <c r="K1903" t="b">
        <v>0</v>
      </c>
      <c r="L1903" t="b">
        <v>0</v>
      </c>
      <c r="M1903">
        <v>3</v>
      </c>
      <c r="N1903" t="b">
        <v>1</v>
      </c>
      <c r="O1903" t="s">
        <v>8406</v>
      </c>
      <c r="P1903" t="s">
        <v>8407</v>
      </c>
      <c r="Q1903" t="s">
        <v>8408</v>
      </c>
      <c r="R1903">
        <v>6</v>
      </c>
      <c r="S1903">
        <v>8</v>
      </c>
      <c r="T1903">
        <v>111</v>
      </c>
      <c r="U1903">
        <v>831</v>
      </c>
      <c r="V1903">
        <v>24</v>
      </c>
      <c r="W1903">
        <v>8707071</v>
      </c>
    </row>
    <row r="1904" spans="1:23" x14ac:dyDescent="0.25">
      <c r="A1904" t="s">
        <v>8409</v>
      </c>
      <c r="B1904" s="1">
        <v>43097</v>
      </c>
      <c r="C1904" s="1">
        <v>43089</v>
      </c>
      <c r="D1904">
        <v>20</v>
      </c>
      <c r="E1904">
        <v>28</v>
      </c>
      <c r="F1904" t="s">
        <v>8410</v>
      </c>
      <c r="G1904">
        <v>10194</v>
      </c>
      <c r="H1904">
        <v>594</v>
      </c>
      <c r="I1904">
        <v>15</v>
      </c>
      <c r="J1904">
        <v>81</v>
      </c>
      <c r="K1904" t="b">
        <v>0</v>
      </c>
      <c r="L1904" t="b">
        <v>0</v>
      </c>
      <c r="M1904">
        <v>3</v>
      </c>
      <c r="N1904" t="b">
        <v>1</v>
      </c>
      <c r="O1904" t="s">
        <v>8411</v>
      </c>
      <c r="P1904" t="s">
        <v>8412</v>
      </c>
      <c r="Q1904" t="s">
        <v>8413</v>
      </c>
      <c r="R1904">
        <v>7</v>
      </c>
      <c r="S1904">
        <v>8</v>
      </c>
      <c r="T1904">
        <v>85</v>
      </c>
      <c r="U1904">
        <v>145</v>
      </c>
      <c r="V1904">
        <v>16</v>
      </c>
      <c r="W1904">
        <v>457671</v>
      </c>
    </row>
    <row r="1905" spans="1:23" x14ac:dyDescent="0.25">
      <c r="A1905" t="s">
        <v>8414</v>
      </c>
      <c r="B1905" s="1">
        <v>43091</v>
      </c>
      <c r="C1905" s="1">
        <v>43089</v>
      </c>
      <c r="D1905">
        <v>16</v>
      </c>
      <c r="E1905">
        <v>22</v>
      </c>
      <c r="F1905" t="s">
        <v>3833</v>
      </c>
      <c r="G1905">
        <v>196285</v>
      </c>
      <c r="H1905">
        <v>5754</v>
      </c>
      <c r="I1905">
        <v>99</v>
      </c>
      <c r="J1905">
        <v>493</v>
      </c>
      <c r="K1905" t="b">
        <v>0</v>
      </c>
      <c r="L1905" t="b">
        <v>0</v>
      </c>
      <c r="M1905">
        <v>2</v>
      </c>
      <c r="N1905" t="b">
        <v>1</v>
      </c>
      <c r="O1905" t="s">
        <v>8415</v>
      </c>
      <c r="P1905" t="s">
        <v>8416</v>
      </c>
      <c r="Q1905" t="s">
        <v>8417</v>
      </c>
      <c r="R1905">
        <v>1</v>
      </c>
      <c r="S1905">
        <v>2</v>
      </c>
      <c r="T1905">
        <v>91</v>
      </c>
      <c r="U1905">
        <v>203</v>
      </c>
      <c r="V1905">
        <v>12</v>
      </c>
      <c r="W1905">
        <v>2060009</v>
      </c>
    </row>
    <row r="1906" spans="1:23" x14ac:dyDescent="0.25">
      <c r="A1906" t="s">
        <v>8418</v>
      </c>
      <c r="B1906" s="1">
        <v>43096</v>
      </c>
      <c r="C1906" s="1">
        <v>43087</v>
      </c>
      <c r="D1906">
        <v>22</v>
      </c>
      <c r="E1906">
        <v>27</v>
      </c>
      <c r="F1906" t="s">
        <v>8419</v>
      </c>
      <c r="G1906">
        <v>419538</v>
      </c>
      <c r="H1906">
        <v>15745</v>
      </c>
      <c r="I1906">
        <v>436</v>
      </c>
      <c r="J1906">
        <v>2474</v>
      </c>
      <c r="K1906" t="b">
        <v>0</v>
      </c>
      <c r="L1906" t="b">
        <v>0</v>
      </c>
      <c r="M1906">
        <v>2</v>
      </c>
      <c r="N1906" t="b">
        <v>1</v>
      </c>
      <c r="O1906" t="s">
        <v>8420</v>
      </c>
      <c r="P1906" t="s">
        <v>8421</v>
      </c>
      <c r="Q1906" t="s">
        <v>8422</v>
      </c>
      <c r="R1906">
        <v>6</v>
      </c>
      <c r="S1906">
        <v>9</v>
      </c>
      <c r="T1906">
        <v>69</v>
      </c>
      <c r="U1906">
        <v>105</v>
      </c>
      <c r="V1906">
        <v>23</v>
      </c>
      <c r="W1906">
        <v>1017715</v>
      </c>
    </row>
    <row r="1907" spans="1:23" x14ac:dyDescent="0.25">
      <c r="A1907" t="s">
        <v>8423</v>
      </c>
      <c r="B1907" s="1">
        <v>43096</v>
      </c>
      <c r="C1907" s="1">
        <v>43087</v>
      </c>
      <c r="D1907">
        <v>3</v>
      </c>
      <c r="E1907">
        <v>24</v>
      </c>
      <c r="F1907" t="s">
        <v>7470</v>
      </c>
      <c r="G1907">
        <v>45899</v>
      </c>
      <c r="H1907">
        <v>1722</v>
      </c>
      <c r="I1907">
        <v>50</v>
      </c>
      <c r="J1907">
        <v>142</v>
      </c>
      <c r="K1907" t="b">
        <v>0</v>
      </c>
      <c r="L1907" t="b">
        <v>0</v>
      </c>
      <c r="M1907">
        <v>6</v>
      </c>
      <c r="N1907" t="b">
        <v>1</v>
      </c>
      <c r="O1907" t="s">
        <v>8424</v>
      </c>
      <c r="P1907" t="s">
        <v>8425</v>
      </c>
      <c r="Q1907" t="s">
        <v>8426</v>
      </c>
      <c r="R1907">
        <v>6</v>
      </c>
      <c r="S1907">
        <v>9</v>
      </c>
      <c r="T1907">
        <v>126</v>
      </c>
      <c r="U1907">
        <v>391</v>
      </c>
      <c r="V1907">
        <v>24</v>
      </c>
      <c r="W1907">
        <v>968243</v>
      </c>
    </row>
    <row r="1908" spans="1:23" x14ac:dyDescent="0.25">
      <c r="A1908" t="s">
        <v>8427</v>
      </c>
      <c r="B1908" s="1">
        <v>43093</v>
      </c>
      <c r="C1908" s="1">
        <v>43088</v>
      </c>
      <c r="D1908">
        <v>10</v>
      </c>
      <c r="E1908">
        <v>25</v>
      </c>
      <c r="F1908" t="s">
        <v>8428</v>
      </c>
      <c r="G1908">
        <v>1593</v>
      </c>
      <c r="H1908">
        <v>6</v>
      </c>
      <c r="I1908">
        <v>1</v>
      </c>
      <c r="J1908">
        <v>3</v>
      </c>
      <c r="K1908" t="b">
        <v>0</v>
      </c>
      <c r="L1908" t="b">
        <v>0</v>
      </c>
      <c r="M1908">
        <v>2</v>
      </c>
      <c r="N1908" t="b">
        <v>1</v>
      </c>
      <c r="O1908" t="s">
        <v>8429</v>
      </c>
      <c r="P1908" t="s">
        <v>8430</v>
      </c>
      <c r="Q1908" t="s">
        <v>8431</v>
      </c>
      <c r="R1908">
        <v>3</v>
      </c>
      <c r="S1908">
        <v>5</v>
      </c>
      <c r="T1908">
        <v>32</v>
      </c>
      <c r="U1908">
        <v>107</v>
      </c>
      <c r="V1908">
        <v>12</v>
      </c>
      <c r="W1908">
        <v>34587</v>
      </c>
    </row>
    <row r="1909" spans="1:23" x14ac:dyDescent="0.25">
      <c r="A1909" t="s">
        <v>8432</v>
      </c>
      <c r="B1909" s="1">
        <v>43092</v>
      </c>
      <c r="C1909" s="1">
        <v>43087</v>
      </c>
      <c r="D1909">
        <v>17</v>
      </c>
      <c r="E1909">
        <v>10</v>
      </c>
      <c r="F1909" t="s">
        <v>8433</v>
      </c>
      <c r="G1909">
        <v>2717</v>
      </c>
      <c r="H1909">
        <v>5</v>
      </c>
      <c r="I1909">
        <v>0</v>
      </c>
      <c r="J1909">
        <v>0</v>
      </c>
      <c r="K1909" t="b">
        <v>0</v>
      </c>
      <c r="L1909" t="b">
        <v>0</v>
      </c>
      <c r="M1909">
        <v>2</v>
      </c>
      <c r="N1909" t="b">
        <v>1</v>
      </c>
      <c r="O1909" t="s">
        <v>8434</v>
      </c>
      <c r="P1909" t="s">
        <v>8435</v>
      </c>
      <c r="Q1909" t="s">
        <v>8436</v>
      </c>
      <c r="R1909">
        <v>2</v>
      </c>
      <c r="S1909">
        <v>5</v>
      </c>
      <c r="T1909">
        <v>23</v>
      </c>
      <c r="U1909">
        <v>32</v>
      </c>
      <c r="V1909">
        <v>4</v>
      </c>
      <c r="W1909">
        <v>21</v>
      </c>
    </row>
    <row r="1910" spans="1:23" x14ac:dyDescent="0.25">
      <c r="A1910" t="s">
        <v>8437</v>
      </c>
      <c r="B1910" s="1">
        <v>43091</v>
      </c>
      <c r="C1910" s="1">
        <v>43086</v>
      </c>
      <c r="D1910">
        <v>1</v>
      </c>
      <c r="E1910">
        <v>17</v>
      </c>
      <c r="F1910" t="s">
        <v>8438</v>
      </c>
      <c r="G1910">
        <v>220548</v>
      </c>
      <c r="H1910">
        <v>1857</v>
      </c>
      <c r="I1910">
        <v>26</v>
      </c>
      <c r="J1910">
        <v>423</v>
      </c>
      <c r="K1910" t="b">
        <v>0</v>
      </c>
      <c r="L1910" t="b">
        <v>0</v>
      </c>
      <c r="M1910">
        <v>2</v>
      </c>
      <c r="N1910" t="b">
        <v>1</v>
      </c>
      <c r="O1910" t="s">
        <v>8439</v>
      </c>
      <c r="P1910" t="s">
        <v>8440</v>
      </c>
      <c r="Q1910" t="s">
        <v>8441</v>
      </c>
      <c r="R1910">
        <v>1</v>
      </c>
      <c r="S1910">
        <v>5</v>
      </c>
      <c r="T1910">
        <v>12</v>
      </c>
      <c r="U1910">
        <v>94</v>
      </c>
      <c r="V1910">
        <v>27</v>
      </c>
      <c r="W1910">
        <v>97147</v>
      </c>
    </row>
    <row r="1911" spans="1:23" x14ac:dyDescent="0.25">
      <c r="A1911" t="s">
        <v>8442</v>
      </c>
      <c r="B1911" s="1">
        <v>43096</v>
      </c>
      <c r="C1911" s="1">
        <v>43091</v>
      </c>
      <c r="D1911">
        <v>5</v>
      </c>
      <c r="E1911">
        <v>10</v>
      </c>
      <c r="F1911" t="s">
        <v>8443</v>
      </c>
      <c r="G1911">
        <v>12730630</v>
      </c>
      <c r="H1911">
        <v>577712</v>
      </c>
      <c r="I1911">
        <v>10568</v>
      </c>
      <c r="J1911">
        <v>34480</v>
      </c>
      <c r="K1911" t="b">
        <v>0</v>
      </c>
      <c r="L1911" t="b">
        <v>0</v>
      </c>
      <c r="M1911">
        <v>4</v>
      </c>
      <c r="N1911" t="b">
        <v>1</v>
      </c>
      <c r="O1911" t="s">
        <v>8444</v>
      </c>
      <c r="P1911" t="s">
        <v>8445</v>
      </c>
      <c r="Q1911" t="s">
        <v>8446</v>
      </c>
      <c r="R1911">
        <v>5</v>
      </c>
      <c r="S1911">
        <v>5</v>
      </c>
      <c r="T1911">
        <v>68</v>
      </c>
      <c r="U1911">
        <v>332</v>
      </c>
      <c r="V1911">
        <v>14</v>
      </c>
      <c r="W1911">
        <v>5542020</v>
      </c>
    </row>
    <row r="1912" spans="1:23" x14ac:dyDescent="0.25">
      <c r="A1912" t="s">
        <v>8447</v>
      </c>
      <c r="B1912" s="1">
        <v>43103</v>
      </c>
      <c r="C1912" s="1">
        <v>43091</v>
      </c>
      <c r="D1912">
        <v>3</v>
      </c>
      <c r="E1912">
        <v>22</v>
      </c>
      <c r="F1912" t="s">
        <v>8448</v>
      </c>
      <c r="G1912">
        <v>4416751</v>
      </c>
      <c r="H1912">
        <v>63703</v>
      </c>
      <c r="I1912">
        <v>5533</v>
      </c>
      <c r="J1912">
        <v>4094</v>
      </c>
      <c r="K1912" t="b">
        <v>0</v>
      </c>
      <c r="L1912" t="b">
        <v>0</v>
      </c>
      <c r="M1912">
        <v>1</v>
      </c>
      <c r="N1912" t="b">
        <v>1</v>
      </c>
      <c r="O1912" t="s">
        <v>8449</v>
      </c>
      <c r="P1912" t="s">
        <v>8450</v>
      </c>
      <c r="Q1912" t="s">
        <v>8451</v>
      </c>
      <c r="R1912">
        <v>12</v>
      </c>
      <c r="S1912">
        <v>12</v>
      </c>
      <c r="T1912">
        <v>110</v>
      </c>
      <c r="U1912">
        <v>169</v>
      </c>
      <c r="V1912">
        <v>9</v>
      </c>
      <c r="W1912">
        <v>6588</v>
      </c>
    </row>
    <row r="1913" spans="1:23" x14ac:dyDescent="0.25">
      <c r="A1913" t="s">
        <v>8452</v>
      </c>
      <c r="B1913" s="1">
        <v>43104</v>
      </c>
      <c r="C1913" s="1">
        <v>43091</v>
      </c>
      <c r="D1913">
        <v>5</v>
      </c>
      <c r="E1913">
        <v>10</v>
      </c>
      <c r="F1913" t="s">
        <v>7997</v>
      </c>
      <c r="G1913">
        <v>5569216</v>
      </c>
      <c r="H1913">
        <v>146375</v>
      </c>
      <c r="I1913">
        <v>20217</v>
      </c>
      <c r="J1913">
        <v>21144</v>
      </c>
      <c r="K1913" t="b">
        <v>0</v>
      </c>
      <c r="L1913" t="b">
        <v>0</v>
      </c>
      <c r="M1913">
        <v>2</v>
      </c>
      <c r="N1913" t="b">
        <v>1</v>
      </c>
      <c r="O1913" t="s">
        <v>8453</v>
      </c>
      <c r="P1913" t="s">
        <v>8454</v>
      </c>
      <c r="Q1913" t="s">
        <v>8455</v>
      </c>
      <c r="R1913">
        <v>13</v>
      </c>
      <c r="S1913">
        <v>13</v>
      </c>
      <c r="T1913">
        <v>19</v>
      </c>
      <c r="U1913">
        <v>34</v>
      </c>
      <c r="V1913">
        <v>4</v>
      </c>
      <c r="W1913">
        <v>771269</v>
      </c>
    </row>
    <row r="1914" spans="1:23" x14ac:dyDescent="0.25">
      <c r="A1914" t="s">
        <v>8456</v>
      </c>
      <c r="B1914" s="1">
        <v>43092</v>
      </c>
      <c r="C1914" s="1">
        <v>43091</v>
      </c>
      <c r="D1914">
        <v>22</v>
      </c>
      <c r="E1914">
        <v>24</v>
      </c>
      <c r="F1914" t="s">
        <v>267</v>
      </c>
      <c r="G1914">
        <v>814603</v>
      </c>
      <c r="H1914">
        <v>30781</v>
      </c>
      <c r="I1914">
        <v>956</v>
      </c>
      <c r="J1914">
        <v>4389</v>
      </c>
      <c r="K1914" t="b">
        <v>0</v>
      </c>
      <c r="L1914" t="b">
        <v>0</v>
      </c>
      <c r="M1914">
        <v>2</v>
      </c>
      <c r="N1914" t="b">
        <v>1</v>
      </c>
      <c r="O1914" t="s">
        <v>8457</v>
      </c>
      <c r="P1914" t="s">
        <v>8458</v>
      </c>
      <c r="Q1914" t="s">
        <v>8459</v>
      </c>
      <c r="R1914">
        <v>1</v>
      </c>
      <c r="S1914">
        <v>1</v>
      </c>
      <c r="T1914">
        <v>113</v>
      </c>
      <c r="U1914">
        <v>458</v>
      </c>
      <c r="V1914">
        <v>25</v>
      </c>
      <c r="W1914">
        <v>16874196</v>
      </c>
    </row>
    <row r="1915" spans="1:23" x14ac:dyDescent="0.25">
      <c r="A1915" t="s">
        <v>8460</v>
      </c>
      <c r="B1915" s="1">
        <v>43104</v>
      </c>
      <c r="C1915" s="1">
        <v>43092</v>
      </c>
      <c r="D1915">
        <v>2</v>
      </c>
      <c r="E1915">
        <v>28</v>
      </c>
      <c r="F1915" t="s">
        <v>8461</v>
      </c>
      <c r="G1915">
        <v>2214150</v>
      </c>
      <c r="H1915">
        <v>25197</v>
      </c>
      <c r="I1915">
        <v>1786</v>
      </c>
      <c r="J1915">
        <v>0</v>
      </c>
      <c r="K1915" t="b">
        <v>1</v>
      </c>
      <c r="L1915" t="b">
        <v>0</v>
      </c>
      <c r="M1915">
        <v>0</v>
      </c>
      <c r="N1915" t="b">
        <v>0</v>
      </c>
      <c r="O1915" t="s">
        <v>8462</v>
      </c>
      <c r="P1915" t="s">
        <v>236</v>
      </c>
      <c r="Q1915" t="s">
        <v>8463</v>
      </c>
      <c r="R1915">
        <v>13</v>
      </c>
      <c r="S1915">
        <v>12</v>
      </c>
      <c r="T1915">
        <v>0</v>
      </c>
      <c r="U1915">
        <v>0</v>
      </c>
      <c r="V1915">
        <v>0</v>
      </c>
      <c r="W1915">
        <v>3035</v>
      </c>
    </row>
    <row r="1916" spans="1:23" x14ac:dyDescent="0.25">
      <c r="A1916" t="s">
        <v>8464</v>
      </c>
      <c r="B1916" s="1">
        <v>43103</v>
      </c>
      <c r="C1916" s="1">
        <v>43091</v>
      </c>
      <c r="D1916">
        <v>2</v>
      </c>
      <c r="E1916">
        <v>23</v>
      </c>
      <c r="F1916" t="s">
        <v>530</v>
      </c>
      <c r="G1916">
        <v>2206241</v>
      </c>
      <c r="H1916">
        <v>22393</v>
      </c>
      <c r="I1916">
        <v>2848</v>
      </c>
      <c r="J1916">
        <v>5237</v>
      </c>
      <c r="K1916" t="b">
        <v>0</v>
      </c>
      <c r="L1916" t="b">
        <v>0</v>
      </c>
      <c r="M1916">
        <v>7</v>
      </c>
      <c r="N1916" t="b">
        <v>1</v>
      </c>
      <c r="O1916" t="s">
        <v>8465</v>
      </c>
      <c r="P1916" t="s">
        <v>8466</v>
      </c>
      <c r="Q1916" t="s">
        <v>8467</v>
      </c>
      <c r="R1916">
        <v>12</v>
      </c>
      <c r="S1916">
        <v>12</v>
      </c>
      <c r="T1916">
        <v>488</v>
      </c>
      <c r="U1916">
        <v>2266</v>
      </c>
      <c r="V1916">
        <v>33</v>
      </c>
      <c r="W1916">
        <v>1968678</v>
      </c>
    </row>
    <row r="1917" spans="1:23" x14ac:dyDescent="0.25">
      <c r="A1917" t="s">
        <v>8468</v>
      </c>
      <c r="B1917" s="1">
        <v>43102</v>
      </c>
      <c r="C1917" s="1">
        <v>43091</v>
      </c>
      <c r="D1917">
        <v>16</v>
      </c>
      <c r="E1917">
        <v>27</v>
      </c>
      <c r="F1917" t="s">
        <v>8469</v>
      </c>
      <c r="G1917">
        <v>474698</v>
      </c>
      <c r="H1917">
        <v>11434</v>
      </c>
      <c r="I1917">
        <v>336</v>
      </c>
      <c r="J1917">
        <v>1537</v>
      </c>
      <c r="K1917" t="b">
        <v>0</v>
      </c>
      <c r="L1917" t="b">
        <v>0</v>
      </c>
      <c r="M1917">
        <v>5</v>
      </c>
      <c r="N1917" t="b">
        <v>1</v>
      </c>
      <c r="O1917" t="s">
        <v>8470</v>
      </c>
      <c r="P1917" t="s">
        <v>8471</v>
      </c>
      <c r="Q1917" t="s">
        <v>8472</v>
      </c>
      <c r="R1917">
        <v>11</v>
      </c>
      <c r="S1917">
        <v>11</v>
      </c>
      <c r="T1917">
        <v>140</v>
      </c>
      <c r="U1917">
        <v>986</v>
      </c>
      <c r="V1917">
        <v>41</v>
      </c>
      <c r="W1917">
        <v>505241</v>
      </c>
    </row>
    <row r="1918" spans="1:23" x14ac:dyDescent="0.25">
      <c r="A1918" t="s">
        <v>8473</v>
      </c>
      <c r="B1918" s="1">
        <v>43099</v>
      </c>
      <c r="C1918" s="1">
        <v>43091</v>
      </c>
      <c r="D1918">
        <v>21</v>
      </c>
      <c r="E1918">
        <v>24</v>
      </c>
      <c r="F1918" t="s">
        <v>876</v>
      </c>
      <c r="G1918">
        <v>1836620</v>
      </c>
      <c r="H1918">
        <v>139237</v>
      </c>
      <c r="I1918">
        <v>5668</v>
      </c>
      <c r="J1918">
        <v>11651</v>
      </c>
      <c r="K1918" t="b">
        <v>0</v>
      </c>
      <c r="L1918" t="b">
        <v>0</v>
      </c>
      <c r="M1918">
        <v>2</v>
      </c>
      <c r="N1918" t="b">
        <v>1</v>
      </c>
      <c r="O1918" t="s">
        <v>8474</v>
      </c>
      <c r="P1918" t="s">
        <v>8475</v>
      </c>
      <c r="Q1918" t="s">
        <v>8476</v>
      </c>
      <c r="R1918">
        <v>8</v>
      </c>
      <c r="S1918">
        <v>8</v>
      </c>
      <c r="T1918">
        <v>92</v>
      </c>
      <c r="U1918">
        <v>323</v>
      </c>
      <c r="V1918">
        <v>30</v>
      </c>
      <c r="W1918">
        <v>3225647</v>
      </c>
    </row>
    <row r="1919" spans="1:23" x14ac:dyDescent="0.25">
      <c r="A1919" t="s">
        <v>8477</v>
      </c>
      <c r="B1919" s="1">
        <v>43103</v>
      </c>
      <c r="C1919" s="1">
        <v>43091</v>
      </c>
      <c r="D1919">
        <v>5</v>
      </c>
      <c r="E1919">
        <v>10</v>
      </c>
      <c r="F1919" t="s">
        <v>4435</v>
      </c>
      <c r="G1919">
        <v>3953945</v>
      </c>
      <c r="H1919">
        <v>110060</v>
      </c>
      <c r="I1919">
        <v>3831</v>
      </c>
      <c r="J1919">
        <v>7273</v>
      </c>
      <c r="K1919" t="b">
        <v>0</v>
      </c>
      <c r="L1919" t="b">
        <v>0</v>
      </c>
      <c r="M1919">
        <v>1</v>
      </c>
      <c r="N1919" t="b">
        <v>1</v>
      </c>
      <c r="O1919" t="s">
        <v>8478</v>
      </c>
      <c r="P1919" t="s">
        <v>8479</v>
      </c>
      <c r="Q1919" t="s">
        <v>8480</v>
      </c>
      <c r="R1919">
        <v>12</v>
      </c>
      <c r="S1919">
        <v>12</v>
      </c>
      <c r="T1919">
        <v>171</v>
      </c>
      <c r="U1919">
        <v>399</v>
      </c>
      <c r="V1919">
        <v>12</v>
      </c>
      <c r="W1919">
        <v>1358269</v>
      </c>
    </row>
    <row r="1920" spans="1:23" x14ac:dyDescent="0.25">
      <c r="A1920" t="s">
        <v>8481</v>
      </c>
      <c r="B1920" s="1">
        <v>43103</v>
      </c>
      <c r="C1920" s="1">
        <v>43091</v>
      </c>
      <c r="D1920">
        <v>20</v>
      </c>
      <c r="E1920">
        <v>10</v>
      </c>
      <c r="F1920" t="s">
        <v>654</v>
      </c>
      <c r="G1920">
        <v>520319</v>
      </c>
      <c r="H1920">
        <v>16105</v>
      </c>
      <c r="I1920">
        <v>2041</v>
      </c>
      <c r="J1920">
        <v>4195</v>
      </c>
      <c r="K1920" t="b">
        <v>0</v>
      </c>
      <c r="L1920" t="b">
        <v>0</v>
      </c>
      <c r="M1920">
        <v>0</v>
      </c>
      <c r="N1920" t="b">
        <v>0</v>
      </c>
      <c r="O1920" t="s">
        <v>8482</v>
      </c>
      <c r="P1920" t="s">
        <v>8483</v>
      </c>
      <c r="Q1920" t="s">
        <v>8484</v>
      </c>
      <c r="R1920">
        <v>12</v>
      </c>
      <c r="S1920">
        <v>12</v>
      </c>
      <c r="T1920">
        <v>171</v>
      </c>
      <c r="U1920">
        <v>1047</v>
      </c>
      <c r="V1920">
        <v>50</v>
      </c>
      <c r="W1920">
        <v>1329828</v>
      </c>
    </row>
    <row r="1921" spans="1:23" x14ac:dyDescent="0.25">
      <c r="A1921" t="s">
        <v>8485</v>
      </c>
      <c r="B1921" s="1">
        <v>43103</v>
      </c>
      <c r="C1921" s="1">
        <v>43091</v>
      </c>
      <c r="D1921">
        <v>16</v>
      </c>
      <c r="E1921">
        <v>24</v>
      </c>
      <c r="F1921" t="s">
        <v>1109</v>
      </c>
      <c r="G1921">
        <v>306922</v>
      </c>
      <c r="H1921">
        <v>6688</v>
      </c>
      <c r="I1921">
        <v>327</v>
      </c>
      <c r="J1921">
        <v>801</v>
      </c>
      <c r="K1921" t="b">
        <v>0</v>
      </c>
      <c r="L1921" t="b">
        <v>0</v>
      </c>
      <c r="M1921">
        <v>4</v>
      </c>
      <c r="N1921" t="b">
        <v>1</v>
      </c>
      <c r="O1921" t="s">
        <v>8486</v>
      </c>
      <c r="P1921" t="s">
        <v>8487</v>
      </c>
      <c r="Q1921" t="s">
        <v>8488</v>
      </c>
      <c r="R1921">
        <v>12</v>
      </c>
      <c r="S1921">
        <v>12</v>
      </c>
      <c r="T1921">
        <v>42</v>
      </c>
      <c r="U1921">
        <v>150</v>
      </c>
      <c r="V1921">
        <v>30</v>
      </c>
      <c r="W1921">
        <v>1114778</v>
      </c>
    </row>
    <row r="1922" spans="1:23" x14ac:dyDescent="0.25">
      <c r="A1922" t="s">
        <v>8489</v>
      </c>
      <c r="B1922" s="1">
        <v>43097</v>
      </c>
      <c r="C1922" s="1">
        <v>43091</v>
      </c>
      <c r="D1922">
        <v>15</v>
      </c>
      <c r="E1922">
        <v>25</v>
      </c>
      <c r="F1922" t="s">
        <v>69</v>
      </c>
      <c r="G1922">
        <v>582785</v>
      </c>
      <c r="H1922">
        <v>13285</v>
      </c>
      <c r="I1922">
        <v>2515</v>
      </c>
      <c r="J1922">
        <v>5182</v>
      </c>
      <c r="K1922" t="b">
        <v>0</v>
      </c>
      <c r="L1922" t="b">
        <v>0</v>
      </c>
      <c r="M1922">
        <v>2</v>
      </c>
      <c r="N1922" t="b">
        <v>1</v>
      </c>
      <c r="O1922" t="s">
        <v>8490</v>
      </c>
      <c r="P1922" t="s">
        <v>8491</v>
      </c>
      <c r="Q1922" t="s">
        <v>8492</v>
      </c>
      <c r="R1922">
        <v>6</v>
      </c>
      <c r="S1922">
        <v>6</v>
      </c>
      <c r="T1922">
        <v>65</v>
      </c>
      <c r="U1922">
        <v>269</v>
      </c>
      <c r="V1922">
        <v>22</v>
      </c>
      <c r="W1922">
        <v>3808198</v>
      </c>
    </row>
    <row r="1923" spans="1:23" x14ac:dyDescent="0.25">
      <c r="A1923" t="s">
        <v>8493</v>
      </c>
      <c r="B1923" s="1">
        <v>43103</v>
      </c>
      <c r="C1923" s="1">
        <v>43091</v>
      </c>
      <c r="D1923">
        <v>5</v>
      </c>
      <c r="E1923">
        <v>23</v>
      </c>
      <c r="F1923" t="s">
        <v>2741</v>
      </c>
      <c r="G1923">
        <v>1093889</v>
      </c>
      <c r="H1923">
        <v>27329</v>
      </c>
      <c r="I1923">
        <v>1755</v>
      </c>
      <c r="J1923">
        <v>1799</v>
      </c>
      <c r="K1923" t="b">
        <v>0</v>
      </c>
      <c r="L1923" t="b">
        <v>0</v>
      </c>
      <c r="M1923">
        <v>2</v>
      </c>
      <c r="N1923" t="b">
        <v>1</v>
      </c>
      <c r="O1923" t="s">
        <v>8494</v>
      </c>
      <c r="P1923" t="s">
        <v>8495</v>
      </c>
      <c r="Q1923" t="s">
        <v>8496</v>
      </c>
      <c r="R1923">
        <v>12</v>
      </c>
      <c r="S1923">
        <v>12</v>
      </c>
      <c r="T1923">
        <v>19</v>
      </c>
      <c r="U1923">
        <v>31</v>
      </c>
      <c r="V1923">
        <v>3</v>
      </c>
      <c r="W1923">
        <v>1327783</v>
      </c>
    </row>
    <row r="1924" spans="1:23" x14ac:dyDescent="0.25">
      <c r="A1924" t="s">
        <v>8497</v>
      </c>
      <c r="B1924" s="1">
        <v>43102</v>
      </c>
      <c r="C1924" s="1">
        <v>43091</v>
      </c>
      <c r="D1924">
        <v>17</v>
      </c>
      <c r="E1924">
        <v>10</v>
      </c>
      <c r="F1924" t="s">
        <v>462</v>
      </c>
      <c r="G1924">
        <v>1509716</v>
      </c>
      <c r="H1924">
        <v>77243</v>
      </c>
      <c r="I1924">
        <v>1665</v>
      </c>
      <c r="J1924">
        <v>4279</v>
      </c>
      <c r="K1924" t="b">
        <v>0</v>
      </c>
      <c r="L1924" t="b">
        <v>0</v>
      </c>
      <c r="M1924">
        <v>9</v>
      </c>
      <c r="N1924" t="b">
        <v>1</v>
      </c>
      <c r="O1924" t="s">
        <v>8498</v>
      </c>
      <c r="P1924" t="s">
        <v>8499</v>
      </c>
      <c r="Q1924" t="s">
        <v>8500</v>
      </c>
      <c r="R1924">
        <v>11</v>
      </c>
      <c r="S1924">
        <v>11</v>
      </c>
      <c r="T1924">
        <v>25</v>
      </c>
      <c r="U1924">
        <v>166</v>
      </c>
      <c r="V1924">
        <v>45</v>
      </c>
      <c r="W1924">
        <v>12672164</v>
      </c>
    </row>
    <row r="1925" spans="1:23" x14ac:dyDescent="0.25">
      <c r="A1925" t="s">
        <v>8501</v>
      </c>
      <c r="B1925" s="1">
        <v>43102</v>
      </c>
      <c r="C1925" s="1">
        <v>43091</v>
      </c>
      <c r="D1925">
        <v>14</v>
      </c>
      <c r="E1925">
        <v>25</v>
      </c>
      <c r="F1925" t="s">
        <v>2749</v>
      </c>
      <c r="G1925">
        <v>1015745</v>
      </c>
      <c r="H1925">
        <v>10000</v>
      </c>
      <c r="I1925">
        <v>1034</v>
      </c>
      <c r="J1925">
        <v>3127</v>
      </c>
      <c r="K1925" t="b">
        <v>0</v>
      </c>
      <c r="L1925" t="b">
        <v>0</v>
      </c>
      <c r="M1925">
        <v>0</v>
      </c>
      <c r="N1925" t="b">
        <v>0</v>
      </c>
      <c r="O1925" t="s">
        <v>8502</v>
      </c>
      <c r="P1925" t="s">
        <v>8503</v>
      </c>
      <c r="Q1925" t="s">
        <v>8504</v>
      </c>
      <c r="R1925">
        <v>11</v>
      </c>
      <c r="S1925">
        <v>11</v>
      </c>
      <c r="T1925">
        <v>49</v>
      </c>
      <c r="U1925">
        <v>177</v>
      </c>
      <c r="V1925">
        <v>4</v>
      </c>
      <c r="W1925">
        <v>3095131</v>
      </c>
    </row>
    <row r="1926" spans="1:23" x14ac:dyDescent="0.25">
      <c r="A1926" t="s">
        <v>8505</v>
      </c>
      <c r="B1926" s="1">
        <v>43103</v>
      </c>
      <c r="C1926" s="1">
        <v>43091</v>
      </c>
      <c r="D1926">
        <v>22</v>
      </c>
      <c r="E1926">
        <v>26</v>
      </c>
      <c r="F1926" t="s">
        <v>8506</v>
      </c>
      <c r="G1926">
        <v>134436</v>
      </c>
      <c r="H1926">
        <v>6563</v>
      </c>
      <c r="I1926">
        <v>137</v>
      </c>
      <c r="J1926">
        <v>348</v>
      </c>
      <c r="K1926" t="b">
        <v>0</v>
      </c>
      <c r="L1926" t="b">
        <v>0</v>
      </c>
      <c r="M1926">
        <v>3</v>
      </c>
      <c r="N1926" t="b">
        <v>1</v>
      </c>
      <c r="O1926" t="s">
        <v>8507</v>
      </c>
      <c r="P1926" t="s">
        <v>8508</v>
      </c>
      <c r="Q1926" t="s">
        <v>8509</v>
      </c>
      <c r="R1926">
        <v>12</v>
      </c>
      <c r="S1926">
        <v>12</v>
      </c>
      <c r="T1926">
        <v>83</v>
      </c>
      <c r="U1926">
        <v>209</v>
      </c>
      <c r="V1926">
        <v>26</v>
      </c>
      <c r="W1926">
        <v>635670</v>
      </c>
    </row>
    <row r="1927" spans="1:23" x14ac:dyDescent="0.25">
      <c r="A1927" t="s">
        <v>8510</v>
      </c>
      <c r="B1927" s="1">
        <v>43103</v>
      </c>
      <c r="C1927" s="1">
        <v>43091</v>
      </c>
      <c r="D1927">
        <v>17</v>
      </c>
      <c r="E1927">
        <v>25</v>
      </c>
      <c r="F1927" t="s">
        <v>3456</v>
      </c>
      <c r="G1927">
        <v>189594</v>
      </c>
      <c r="H1927">
        <v>6437</v>
      </c>
      <c r="I1927">
        <v>6441</v>
      </c>
      <c r="J1927">
        <v>4517</v>
      </c>
      <c r="K1927" t="b">
        <v>0</v>
      </c>
      <c r="L1927" t="b">
        <v>0</v>
      </c>
      <c r="M1927">
        <v>0</v>
      </c>
      <c r="N1927" t="b">
        <v>0</v>
      </c>
      <c r="O1927" t="s">
        <v>8511</v>
      </c>
      <c r="P1927" t="s">
        <v>236</v>
      </c>
      <c r="Q1927" t="s">
        <v>3456</v>
      </c>
      <c r="R1927">
        <v>12</v>
      </c>
      <c r="S1927">
        <v>12</v>
      </c>
      <c r="T1927">
        <v>0</v>
      </c>
      <c r="U1927">
        <v>0</v>
      </c>
      <c r="V1927">
        <v>0</v>
      </c>
      <c r="W1927">
        <v>1036582</v>
      </c>
    </row>
    <row r="1928" spans="1:23" x14ac:dyDescent="0.25">
      <c r="A1928" t="s">
        <v>8512</v>
      </c>
      <c r="B1928" s="1">
        <v>43093</v>
      </c>
      <c r="C1928" s="1">
        <v>43091</v>
      </c>
      <c r="D1928">
        <v>16</v>
      </c>
      <c r="E1928">
        <v>22</v>
      </c>
      <c r="F1928" t="s">
        <v>139</v>
      </c>
      <c r="G1928">
        <v>21650</v>
      </c>
      <c r="H1928">
        <v>648</v>
      </c>
      <c r="I1928">
        <v>24</v>
      </c>
      <c r="J1928">
        <v>81</v>
      </c>
      <c r="K1928" t="b">
        <v>0</v>
      </c>
      <c r="L1928" t="b">
        <v>0</v>
      </c>
      <c r="M1928">
        <v>3</v>
      </c>
      <c r="N1928" t="b">
        <v>1</v>
      </c>
      <c r="O1928" t="s">
        <v>8513</v>
      </c>
      <c r="P1928" t="s">
        <v>8514</v>
      </c>
      <c r="Q1928" t="s">
        <v>8515</v>
      </c>
      <c r="R1928">
        <v>2</v>
      </c>
      <c r="S1928">
        <v>2</v>
      </c>
      <c r="T1928">
        <v>158</v>
      </c>
      <c r="U1928">
        <v>740</v>
      </c>
      <c r="V1928">
        <v>37</v>
      </c>
      <c r="W1928">
        <v>890739</v>
      </c>
    </row>
    <row r="1929" spans="1:23" x14ac:dyDescent="0.25">
      <c r="A1929" t="s">
        <v>8516</v>
      </c>
      <c r="B1929" s="1">
        <v>43103</v>
      </c>
      <c r="C1929" s="1">
        <v>43091</v>
      </c>
      <c r="D1929">
        <v>12</v>
      </c>
      <c r="E1929">
        <v>28</v>
      </c>
      <c r="F1929" t="s">
        <v>8517</v>
      </c>
      <c r="G1929">
        <v>481100</v>
      </c>
      <c r="H1929">
        <v>3047</v>
      </c>
      <c r="I1929">
        <v>261</v>
      </c>
      <c r="J1929">
        <v>519</v>
      </c>
      <c r="K1929" t="b">
        <v>0</v>
      </c>
      <c r="L1929" t="b">
        <v>0</v>
      </c>
      <c r="M1929">
        <v>1</v>
      </c>
      <c r="N1929" t="b">
        <v>1</v>
      </c>
      <c r="O1929" t="s">
        <v>8518</v>
      </c>
      <c r="P1929" t="s">
        <v>8519</v>
      </c>
      <c r="Q1929" t="s">
        <v>8520</v>
      </c>
      <c r="R1929">
        <v>12</v>
      </c>
      <c r="S1929">
        <v>12</v>
      </c>
      <c r="T1929">
        <v>13</v>
      </c>
      <c r="U1929">
        <v>64</v>
      </c>
      <c r="V1929">
        <v>18</v>
      </c>
      <c r="W1929">
        <v>3384</v>
      </c>
    </row>
    <row r="1930" spans="1:23" x14ac:dyDescent="0.25">
      <c r="A1930" t="s">
        <v>8521</v>
      </c>
      <c r="B1930" s="1">
        <v>43103</v>
      </c>
      <c r="C1930" s="1">
        <v>43091</v>
      </c>
      <c r="D1930">
        <v>3</v>
      </c>
      <c r="E1930">
        <v>10</v>
      </c>
      <c r="F1930" t="s">
        <v>5101</v>
      </c>
      <c r="G1930">
        <v>7721222</v>
      </c>
      <c r="H1930">
        <v>362970</v>
      </c>
      <c r="I1930">
        <v>19327</v>
      </c>
      <c r="J1930">
        <v>22297</v>
      </c>
      <c r="K1930" t="b">
        <v>0</v>
      </c>
      <c r="L1930" t="b">
        <v>0</v>
      </c>
      <c r="M1930">
        <v>1</v>
      </c>
      <c r="N1930" t="b">
        <v>1</v>
      </c>
      <c r="O1930" t="s">
        <v>8522</v>
      </c>
      <c r="P1930" t="s">
        <v>8523</v>
      </c>
      <c r="Q1930" t="s">
        <v>8524</v>
      </c>
      <c r="R1930">
        <v>12</v>
      </c>
      <c r="S1930">
        <v>12</v>
      </c>
      <c r="T1930">
        <v>5</v>
      </c>
      <c r="U1930">
        <v>69</v>
      </c>
      <c r="V1930">
        <v>37</v>
      </c>
      <c r="W1930">
        <v>7092637</v>
      </c>
    </row>
    <row r="1931" spans="1:23" x14ac:dyDescent="0.25">
      <c r="A1931" t="s">
        <v>8525</v>
      </c>
      <c r="B1931" s="1">
        <v>43102</v>
      </c>
      <c r="C1931" s="1">
        <v>43091</v>
      </c>
      <c r="D1931">
        <v>11</v>
      </c>
      <c r="E1931">
        <v>23</v>
      </c>
      <c r="F1931" t="s">
        <v>4488</v>
      </c>
      <c r="G1931">
        <v>207749</v>
      </c>
      <c r="H1931">
        <v>5660</v>
      </c>
      <c r="I1931">
        <v>131</v>
      </c>
      <c r="J1931">
        <v>502</v>
      </c>
      <c r="K1931" t="b">
        <v>0</v>
      </c>
      <c r="L1931" t="b">
        <v>0</v>
      </c>
      <c r="M1931">
        <v>0</v>
      </c>
      <c r="N1931" t="b">
        <v>0</v>
      </c>
      <c r="O1931" t="s">
        <v>8526</v>
      </c>
      <c r="P1931" t="s">
        <v>4490</v>
      </c>
      <c r="Q1931" t="s">
        <v>8527</v>
      </c>
      <c r="R1931">
        <v>11</v>
      </c>
      <c r="S1931">
        <v>11</v>
      </c>
      <c r="T1931">
        <v>59</v>
      </c>
      <c r="U1931">
        <v>185</v>
      </c>
      <c r="V1931">
        <v>23</v>
      </c>
      <c r="W1931">
        <v>658657</v>
      </c>
    </row>
    <row r="1932" spans="1:23" x14ac:dyDescent="0.25">
      <c r="A1932" t="s">
        <v>8528</v>
      </c>
      <c r="B1932" s="1">
        <v>43102</v>
      </c>
      <c r="C1932" s="1">
        <v>43090</v>
      </c>
      <c r="D1932">
        <v>23</v>
      </c>
      <c r="E1932">
        <v>10</v>
      </c>
      <c r="F1932" t="s">
        <v>3627</v>
      </c>
      <c r="G1932">
        <v>519197</v>
      </c>
      <c r="H1932">
        <v>39056</v>
      </c>
      <c r="I1932">
        <v>359</v>
      </c>
      <c r="J1932">
        <v>1968</v>
      </c>
      <c r="K1932" t="b">
        <v>0</v>
      </c>
      <c r="L1932" t="b">
        <v>0</v>
      </c>
      <c r="M1932">
        <v>2</v>
      </c>
      <c r="N1932" t="b">
        <v>1</v>
      </c>
      <c r="O1932" t="s">
        <v>8529</v>
      </c>
      <c r="P1932" t="s">
        <v>8530</v>
      </c>
      <c r="Q1932" t="s">
        <v>8531</v>
      </c>
      <c r="R1932">
        <v>11</v>
      </c>
      <c r="S1932">
        <v>12</v>
      </c>
      <c r="T1932">
        <v>4</v>
      </c>
      <c r="U1932">
        <v>8</v>
      </c>
      <c r="V1932">
        <v>3</v>
      </c>
      <c r="W1932">
        <v>11325240</v>
      </c>
    </row>
    <row r="1933" spans="1:23" x14ac:dyDescent="0.25">
      <c r="A1933" t="s">
        <v>8532</v>
      </c>
      <c r="B1933" s="1">
        <v>43102</v>
      </c>
      <c r="C1933" s="1">
        <v>43091</v>
      </c>
      <c r="D1933">
        <v>8</v>
      </c>
      <c r="E1933">
        <v>26</v>
      </c>
      <c r="F1933" t="s">
        <v>4463</v>
      </c>
      <c r="G1933">
        <v>262018</v>
      </c>
      <c r="H1933">
        <v>7749</v>
      </c>
      <c r="I1933">
        <v>189</v>
      </c>
      <c r="J1933">
        <v>1816</v>
      </c>
      <c r="K1933" t="b">
        <v>0</v>
      </c>
      <c r="L1933" t="b">
        <v>0</v>
      </c>
      <c r="M1933">
        <v>6</v>
      </c>
      <c r="N1933" t="b">
        <v>1</v>
      </c>
      <c r="O1933" t="s">
        <v>8533</v>
      </c>
      <c r="P1933" t="s">
        <v>8534</v>
      </c>
      <c r="Q1933" t="s">
        <v>8535</v>
      </c>
      <c r="R1933">
        <v>11</v>
      </c>
      <c r="S1933">
        <v>11</v>
      </c>
      <c r="T1933">
        <v>143</v>
      </c>
      <c r="U1933">
        <v>459</v>
      </c>
      <c r="V1933">
        <v>22</v>
      </c>
      <c r="W1933">
        <v>3409429</v>
      </c>
    </row>
    <row r="1934" spans="1:23" x14ac:dyDescent="0.25">
      <c r="A1934" t="s">
        <v>8536</v>
      </c>
      <c r="B1934" s="1">
        <v>43102</v>
      </c>
      <c r="C1934" s="1">
        <v>43091</v>
      </c>
      <c r="D1934">
        <v>11</v>
      </c>
      <c r="E1934">
        <v>24</v>
      </c>
      <c r="F1934" t="s">
        <v>8537</v>
      </c>
      <c r="G1934">
        <v>133049</v>
      </c>
      <c r="H1934">
        <v>6173</v>
      </c>
      <c r="I1934">
        <v>86</v>
      </c>
      <c r="J1934">
        <v>571</v>
      </c>
      <c r="K1934" t="b">
        <v>0</v>
      </c>
      <c r="L1934" t="b">
        <v>0</v>
      </c>
      <c r="M1934">
        <v>4</v>
      </c>
      <c r="N1934" t="b">
        <v>1</v>
      </c>
      <c r="O1934" t="s">
        <v>8538</v>
      </c>
      <c r="P1934" t="s">
        <v>8539</v>
      </c>
      <c r="Q1934" t="s">
        <v>8540</v>
      </c>
      <c r="R1934">
        <v>11</v>
      </c>
      <c r="S1934">
        <v>11</v>
      </c>
      <c r="T1934">
        <v>9</v>
      </c>
      <c r="U1934">
        <v>47</v>
      </c>
      <c r="V1934">
        <v>19</v>
      </c>
      <c r="W1934">
        <v>2823910</v>
      </c>
    </row>
    <row r="1935" spans="1:23" x14ac:dyDescent="0.25">
      <c r="A1935" t="s">
        <v>8541</v>
      </c>
      <c r="B1935" s="1">
        <v>43103</v>
      </c>
      <c r="C1935" s="1">
        <v>43091</v>
      </c>
      <c r="D1935">
        <v>5</v>
      </c>
      <c r="E1935">
        <v>10</v>
      </c>
      <c r="F1935" t="s">
        <v>3015</v>
      </c>
      <c r="G1935">
        <v>327786</v>
      </c>
      <c r="H1935">
        <v>8674</v>
      </c>
      <c r="I1935">
        <v>273</v>
      </c>
      <c r="J1935">
        <v>349</v>
      </c>
      <c r="K1935" t="b">
        <v>0</v>
      </c>
      <c r="L1935" t="b">
        <v>0</v>
      </c>
      <c r="M1935">
        <v>3</v>
      </c>
      <c r="N1935" t="b">
        <v>1</v>
      </c>
      <c r="O1935" t="s">
        <v>8542</v>
      </c>
      <c r="P1935" t="s">
        <v>8543</v>
      </c>
      <c r="Q1935" t="s">
        <v>8544</v>
      </c>
      <c r="R1935">
        <v>12</v>
      </c>
      <c r="S1935">
        <v>12</v>
      </c>
      <c r="T1935">
        <v>58</v>
      </c>
      <c r="U1935">
        <v>140</v>
      </c>
      <c r="V1935">
        <v>6</v>
      </c>
      <c r="W1935">
        <v>0</v>
      </c>
    </row>
    <row r="1936" spans="1:23" x14ac:dyDescent="0.25">
      <c r="A1936" t="s">
        <v>8545</v>
      </c>
      <c r="B1936" s="1">
        <v>43102</v>
      </c>
      <c r="C1936" s="1">
        <v>43091</v>
      </c>
      <c r="D1936">
        <v>7</v>
      </c>
      <c r="E1936">
        <v>22</v>
      </c>
      <c r="F1936" t="s">
        <v>3833</v>
      </c>
      <c r="G1936">
        <v>130546</v>
      </c>
      <c r="H1936">
        <v>4736</v>
      </c>
      <c r="I1936">
        <v>64</v>
      </c>
      <c r="J1936">
        <v>553</v>
      </c>
      <c r="K1936" t="b">
        <v>0</v>
      </c>
      <c r="L1936" t="b">
        <v>0</v>
      </c>
      <c r="M1936">
        <v>3</v>
      </c>
      <c r="N1936" t="b">
        <v>1</v>
      </c>
      <c r="O1936" t="s">
        <v>8546</v>
      </c>
      <c r="P1936" t="s">
        <v>8547</v>
      </c>
      <c r="Q1936" t="s">
        <v>8548</v>
      </c>
      <c r="R1936">
        <v>11</v>
      </c>
      <c r="S1936">
        <v>11</v>
      </c>
      <c r="T1936">
        <v>110</v>
      </c>
      <c r="U1936">
        <v>475</v>
      </c>
      <c r="V1936">
        <v>21</v>
      </c>
      <c r="W1936">
        <v>2060009</v>
      </c>
    </row>
    <row r="1937" spans="1:23" x14ac:dyDescent="0.25">
      <c r="A1937" t="s">
        <v>8549</v>
      </c>
      <c r="B1937" s="1">
        <v>43102</v>
      </c>
      <c r="C1937" s="1">
        <v>43091</v>
      </c>
      <c r="D1937">
        <v>1</v>
      </c>
      <c r="E1937">
        <v>43</v>
      </c>
      <c r="F1937" t="s">
        <v>8550</v>
      </c>
      <c r="G1937">
        <v>179723</v>
      </c>
      <c r="H1937">
        <v>4763</v>
      </c>
      <c r="I1937">
        <v>247</v>
      </c>
      <c r="J1937">
        <v>1998</v>
      </c>
      <c r="K1937" t="b">
        <v>0</v>
      </c>
      <c r="L1937" t="b">
        <v>0</v>
      </c>
      <c r="M1937">
        <v>3</v>
      </c>
      <c r="N1937" t="b">
        <v>1</v>
      </c>
      <c r="O1937" t="s">
        <v>8551</v>
      </c>
      <c r="P1937" t="s">
        <v>8552</v>
      </c>
      <c r="Q1937" t="s">
        <v>8553</v>
      </c>
      <c r="R1937">
        <v>11</v>
      </c>
      <c r="S1937">
        <v>11</v>
      </c>
      <c r="T1937">
        <v>113</v>
      </c>
      <c r="U1937">
        <v>419</v>
      </c>
      <c r="V1937">
        <v>44</v>
      </c>
      <c r="W1937">
        <v>1612248</v>
      </c>
    </row>
    <row r="1938" spans="1:23" x14ac:dyDescent="0.25">
      <c r="A1938" t="s">
        <v>8554</v>
      </c>
      <c r="B1938" s="1">
        <v>43102</v>
      </c>
      <c r="C1938" s="1">
        <v>43091</v>
      </c>
      <c r="D1938">
        <v>15</v>
      </c>
      <c r="E1938">
        <v>10</v>
      </c>
      <c r="F1938" t="s">
        <v>2446</v>
      </c>
      <c r="G1938">
        <v>16425</v>
      </c>
      <c r="H1938">
        <v>720</v>
      </c>
      <c r="I1938">
        <v>29</v>
      </c>
      <c r="J1938">
        <v>53</v>
      </c>
      <c r="K1938" t="b">
        <v>0</v>
      </c>
      <c r="L1938" t="b">
        <v>0</v>
      </c>
      <c r="M1938">
        <v>1</v>
      </c>
      <c r="N1938" t="b">
        <v>1</v>
      </c>
      <c r="O1938" t="s">
        <v>8555</v>
      </c>
      <c r="P1938" t="s">
        <v>8556</v>
      </c>
      <c r="Q1938" t="s">
        <v>8557</v>
      </c>
      <c r="R1938">
        <v>11</v>
      </c>
      <c r="S1938">
        <v>11</v>
      </c>
      <c r="T1938">
        <v>171</v>
      </c>
      <c r="U1938">
        <v>458</v>
      </c>
      <c r="V1938">
        <v>27</v>
      </c>
      <c r="W1938">
        <v>1315462</v>
      </c>
    </row>
    <row r="1939" spans="1:23" x14ac:dyDescent="0.25">
      <c r="A1939" t="s">
        <v>8558</v>
      </c>
      <c r="B1939" s="1">
        <v>43092</v>
      </c>
      <c r="C1939" s="1">
        <v>43091</v>
      </c>
      <c r="D1939">
        <v>13</v>
      </c>
      <c r="E1939">
        <v>17</v>
      </c>
      <c r="F1939" t="s">
        <v>975</v>
      </c>
      <c r="G1939">
        <v>11917</v>
      </c>
      <c r="H1939">
        <v>128</v>
      </c>
      <c r="I1939">
        <v>12</v>
      </c>
      <c r="J1939">
        <v>43</v>
      </c>
      <c r="K1939" t="b">
        <v>0</v>
      </c>
      <c r="L1939" t="b">
        <v>0</v>
      </c>
      <c r="M1939">
        <v>5</v>
      </c>
      <c r="N1939" t="b">
        <v>1</v>
      </c>
      <c r="O1939" t="s">
        <v>8559</v>
      </c>
      <c r="P1939" t="s">
        <v>8560</v>
      </c>
      <c r="Q1939" t="s">
        <v>8561</v>
      </c>
      <c r="R1939">
        <v>1</v>
      </c>
      <c r="S1939">
        <v>1</v>
      </c>
      <c r="T1939">
        <v>48</v>
      </c>
      <c r="U1939">
        <v>55</v>
      </c>
      <c r="V1939">
        <v>5</v>
      </c>
      <c r="W1939">
        <v>2702088</v>
      </c>
    </row>
    <row r="1940" spans="1:23" x14ac:dyDescent="0.25">
      <c r="A1940" t="s">
        <v>8562</v>
      </c>
      <c r="B1940" s="1">
        <v>43102</v>
      </c>
      <c r="C1940" s="1">
        <v>43091</v>
      </c>
      <c r="D1940">
        <v>4</v>
      </c>
      <c r="E1940">
        <v>25</v>
      </c>
      <c r="F1940" t="s">
        <v>8563</v>
      </c>
      <c r="G1940">
        <v>470348</v>
      </c>
      <c r="H1940">
        <v>7972</v>
      </c>
      <c r="I1940">
        <v>295</v>
      </c>
      <c r="J1940">
        <v>3413</v>
      </c>
      <c r="K1940" t="b">
        <v>0</v>
      </c>
      <c r="L1940" t="b">
        <v>0</v>
      </c>
      <c r="M1940">
        <v>2</v>
      </c>
      <c r="N1940" t="b">
        <v>1</v>
      </c>
      <c r="O1940" t="s">
        <v>8564</v>
      </c>
      <c r="P1940" t="s">
        <v>8565</v>
      </c>
      <c r="Q1940" t="s">
        <v>8566</v>
      </c>
      <c r="R1940">
        <v>11</v>
      </c>
      <c r="S1940">
        <v>11</v>
      </c>
      <c r="T1940">
        <v>85</v>
      </c>
      <c r="U1940">
        <v>158</v>
      </c>
      <c r="V1940">
        <v>7</v>
      </c>
      <c r="W1940">
        <v>0</v>
      </c>
    </row>
    <row r="1941" spans="1:23" x14ac:dyDescent="0.25">
      <c r="A1941" t="s">
        <v>8567</v>
      </c>
      <c r="B1941" s="1">
        <v>43102</v>
      </c>
      <c r="C1941" s="1">
        <v>43091</v>
      </c>
      <c r="D1941">
        <v>10</v>
      </c>
      <c r="E1941">
        <v>15</v>
      </c>
      <c r="F1941" t="s">
        <v>1515</v>
      </c>
      <c r="G1941">
        <v>31228</v>
      </c>
      <c r="H1941">
        <v>1159</v>
      </c>
      <c r="I1941">
        <v>19</v>
      </c>
      <c r="J1941">
        <v>104</v>
      </c>
      <c r="K1941" t="b">
        <v>0</v>
      </c>
      <c r="L1941" t="b">
        <v>0</v>
      </c>
      <c r="M1941">
        <v>6</v>
      </c>
      <c r="N1941" t="b">
        <v>1</v>
      </c>
      <c r="O1941" t="s">
        <v>8568</v>
      </c>
      <c r="P1941" t="s">
        <v>8569</v>
      </c>
      <c r="Q1941" t="s">
        <v>8570</v>
      </c>
      <c r="R1941">
        <v>11</v>
      </c>
      <c r="S1941">
        <v>11</v>
      </c>
      <c r="T1941">
        <v>69</v>
      </c>
      <c r="U1941">
        <v>343</v>
      </c>
      <c r="V1941">
        <v>26</v>
      </c>
      <c r="W1941">
        <v>2011793</v>
      </c>
    </row>
    <row r="1942" spans="1:23" x14ac:dyDescent="0.25">
      <c r="A1942" t="s">
        <v>8571</v>
      </c>
      <c r="B1942" s="1">
        <v>43095</v>
      </c>
      <c r="C1942" s="1">
        <v>43090</v>
      </c>
      <c r="D1942">
        <v>4</v>
      </c>
      <c r="E1942">
        <v>1</v>
      </c>
      <c r="F1942" t="s">
        <v>8572</v>
      </c>
      <c r="G1942">
        <v>35233</v>
      </c>
      <c r="H1942">
        <v>77</v>
      </c>
      <c r="I1942">
        <v>47</v>
      </c>
      <c r="J1942">
        <v>51</v>
      </c>
      <c r="K1942" t="b">
        <v>0</v>
      </c>
      <c r="L1942" t="b">
        <v>0</v>
      </c>
      <c r="M1942">
        <v>2</v>
      </c>
      <c r="N1942" t="b">
        <v>1</v>
      </c>
      <c r="O1942" t="s">
        <v>8573</v>
      </c>
      <c r="P1942" t="s">
        <v>8574</v>
      </c>
      <c r="Q1942" t="s">
        <v>8575</v>
      </c>
      <c r="R1942">
        <v>4</v>
      </c>
      <c r="S1942">
        <v>5</v>
      </c>
      <c r="T1942">
        <v>17</v>
      </c>
      <c r="U1942">
        <v>22</v>
      </c>
      <c r="V1942">
        <v>3</v>
      </c>
      <c r="W1942">
        <v>84</v>
      </c>
    </row>
    <row r="1943" spans="1:23" x14ac:dyDescent="0.25">
      <c r="A1943" t="s">
        <v>8576</v>
      </c>
      <c r="B1943" s="1">
        <v>43099</v>
      </c>
      <c r="C1943" s="1">
        <v>43091</v>
      </c>
      <c r="D1943">
        <v>0</v>
      </c>
      <c r="E1943">
        <v>26</v>
      </c>
      <c r="F1943" t="s">
        <v>4085</v>
      </c>
      <c r="G1943">
        <v>34032</v>
      </c>
      <c r="H1943">
        <v>1930</v>
      </c>
      <c r="I1943">
        <v>14</v>
      </c>
      <c r="J1943">
        <v>182</v>
      </c>
      <c r="K1943" t="b">
        <v>0</v>
      </c>
      <c r="L1943" t="b">
        <v>0</v>
      </c>
      <c r="M1943">
        <v>5</v>
      </c>
      <c r="N1943" t="b">
        <v>1</v>
      </c>
      <c r="O1943" t="s">
        <v>8577</v>
      </c>
      <c r="P1943" t="s">
        <v>8578</v>
      </c>
      <c r="Q1943" t="s">
        <v>8579</v>
      </c>
      <c r="R1943">
        <v>8</v>
      </c>
      <c r="S1943">
        <v>8</v>
      </c>
      <c r="T1943">
        <v>91</v>
      </c>
      <c r="U1943">
        <v>317</v>
      </c>
      <c r="V1943">
        <v>20</v>
      </c>
      <c r="W1943">
        <v>1325186</v>
      </c>
    </row>
    <row r="1944" spans="1:23" x14ac:dyDescent="0.25">
      <c r="A1944" t="s">
        <v>8580</v>
      </c>
      <c r="B1944" s="1">
        <v>43095</v>
      </c>
      <c r="C1944" s="1">
        <v>42511</v>
      </c>
      <c r="D1944">
        <v>23</v>
      </c>
      <c r="E1944">
        <v>17</v>
      </c>
      <c r="F1944" t="s">
        <v>8581</v>
      </c>
      <c r="G1944">
        <v>10655</v>
      </c>
      <c r="H1944">
        <v>17</v>
      </c>
      <c r="I1944">
        <v>0</v>
      </c>
      <c r="J1944">
        <v>6</v>
      </c>
      <c r="K1944" t="b">
        <v>0</v>
      </c>
      <c r="L1944" t="b">
        <v>0</v>
      </c>
      <c r="M1944">
        <v>0</v>
      </c>
      <c r="N1944" t="b">
        <v>0</v>
      </c>
      <c r="O1944" t="s">
        <v>8582</v>
      </c>
      <c r="P1944" t="s">
        <v>8583</v>
      </c>
      <c r="Q1944" t="s">
        <v>8584</v>
      </c>
      <c r="R1944">
        <v>4</v>
      </c>
      <c r="S1944">
        <v>584</v>
      </c>
      <c r="T1944">
        <v>144</v>
      </c>
      <c r="U1944">
        <v>242</v>
      </c>
      <c r="V1944">
        <v>7</v>
      </c>
      <c r="W1944">
        <v>1015229</v>
      </c>
    </row>
    <row r="1945" spans="1:23" x14ac:dyDescent="0.25">
      <c r="A1945" t="s">
        <v>8585</v>
      </c>
      <c r="B1945" s="1">
        <v>43096</v>
      </c>
      <c r="C1945" s="1">
        <v>43091</v>
      </c>
      <c r="D1945">
        <v>1</v>
      </c>
      <c r="E1945">
        <v>17</v>
      </c>
      <c r="F1945" t="s">
        <v>74</v>
      </c>
      <c r="G1945">
        <v>32275</v>
      </c>
      <c r="H1945">
        <v>916</v>
      </c>
      <c r="I1945">
        <v>25</v>
      </c>
      <c r="J1945">
        <v>216</v>
      </c>
      <c r="K1945" t="b">
        <v>0</v>
      </c>
      <c r="L1945" t="b">
        <v>0</v>
      </c>
      <c r="M1945">
        <v>6</v>
      </c>
      <c r="N1945" t="b">
        <v>1</v>
      </c>
      <c r="O1945" t="s">
        <v>8586</v>
      </c>
      <c r="P1945" t="s">
        <v>8587</v>
      </c>
      <c r="Q1945" t="s">
        <v>8588</v>
      </c>
      <c r="R1945">
        <v>5</v>
      </c>
      <c r="S1945">
        <v>5</v>
      </c>
      <c r="T1945">
        <v>111</v>
      </c>
      <c r="U1945">
        <v>1009</v>
      </c>
      <c r="V1945">
        <v>27</v>
      </c>
      <c r="W1945">
        <v>3212413</v>
      </c>
    </row>
    <row r="1946" spans="1:23" x14ac:dyDescent="0.25">
      <c r="A1946" t="s">
        <v>8589</v>
      </c>
      <c r="B1946" s="1">
        <v>43093</v>
      </c>
      <c r="C1946" s="1">
        <v>43090</v>
      </c>
      <c r="D1946">
        <v>17</v>
      </c>
      <c r="E1946">
        <v>24</v>
      </c>
      <c r="F1946" t="s">
        <v>5732</v>
      </c>
      <c r="G1946">
        <v>4862</v>
      </c>
      <c r="H1946">
        <v>65</v>
      </c>
      <c r="I1946">
        <v>0</v>
      </c>
      <c r="J1946">
        <v>0</v>
      </c>
      <c r="K1946" t="b">
        <v>0</v>
      </c>
      <c r="L1946" t="b">
        <v>0</v>
      </c>
      <c r="M1946">
        <v>2</v>
      </c>
      <c r="N1946" t="b">
        <v>1</v>
      </c>
      <c r="O1946" t="s">
        <v>8590</v>
      </c>
      <c r="P1946" t="s">
        <v>8591</v>
      </c>
      <c r="Q1946" t="s">
        <v>8592</v>
      </c>
      <c r="R1946">
        <v>2</v>
      </c>
      <c r="S1946">
        <v>3</v>
      </c>
      <c r="T1946">
        <v>7</v>
      </c>
      <c r="U1946">
        <v>28</v>
      </c>
      <c r="V1946">
        <v>6</v>
      </c>
      <c r="W1946">
        <v>0</v>
      </c>
    </row>
    <row r="1947" spans="1:23" x14ac:dyDescent="0.25">
      <c r="A1947" t="s">
        <v>8593</v>
      </c>
      <c r="B1947" s="1">
        <v>43098</v>
      </c>
      <c r="C1947" s="1">
        <v>43089</v>
      </c>
      <c r="D1947">
        <v>20</v>
      </c>
      <c r="E1947">
        <v>17</v>
      </c>
      <c r="F1947" t="s">
        <v>7250</v>
      </c>
      <c r="G1947">
        <v>83121</v>
      </c>
      <c r="H1947">
        <v>320</v>
      </c>
      <c r="I1947">
        <v>50</v>
      </c>
      <c r="J1947">
        <v>442</v>
      </c>
      <c r="K1947" t="b">
        <v>0</v>
      </c>
      <c r="L1947" t="b">
        <v>0</v>
      </c>
      <c r="M1947">
        <v>2</v>
      </c>
      <c r="N1947" t="b">
        <v>1</v>
      </c>
      <c r="O1947" t="s">
        <v>8594</v>
      </c>
      <c r="P1947" t="s">
        <v>8595</v>
      </c>
      <c r="Q1947" t="s">
        <v>8596</v>
      </c>
      <c r="R1947">
        <v>7</v>
      </c>
      <c r="S1947">
        <v>9</v>
      </c>
      <c r="T1947">
        <v>9</v>
      </c>
      <c r="U1947">
        <v>32</v>
      </c>
      <c r="V1947">
        <v>6</v>
      </c>
      <c r="W1947">
        <v>253444</v>
      </c>
    </row>
    <row r="1948" spans="1:23" x14ac:dyDescent="0.25">
      <c r="A1948" t="s">
        <v>8597</v>
      </c>
      <c r="B1948" s="1">
        <v>43097</v>
      </c>
      <c r="C1948" s="1">
        <v>43068</v>
      </c>
      <c r="D1948">
        <v>3</v>
      </c>
      <c r="E1948">
        <v>1</v>
      </c>
      <c r="F1948" t="s">
        <v>8598</v>
      </c>
      <c r="G1948">
        <v>3598</v>
      </c>
      <c r="H1948">
        <v>28</v>
      </c>
      <c r="I1948">
        <v>0</v>
      </c>
      <c r="J1948">
        <v>3</v>
      </c>
      <c r="K1948" t="b">
        <v>0</v>
      </c>
      <c r="L1948" t="b">
        <v>0</v>
      </c>
      <c r="M1948">
        <v>1</v>
      </c>
      <c r="N1948" t="b">
        <v>1</v>
      </c>
      <c r="O1948" t="s">
        <v>8599</v>
      </c>
      <c r="P1948" t="s">
        <v>8600</v>
      </c>
      <c r="Q1948" t="s">
        <v>8601</v>
      </c>
      <c r="R1948">
        <v>6</v>
      </c>
      <c r="S1948">
        <v>29</v>
      </c>
      <c r="T1948">
        <v>6</v>
      </c>
      <c r="U1948">
        <v>19</v>
      </c>
      <c r="V1948">
        <v>7</v>
      </c>
      <c r="W1948">
        <v>16</v>
      </c>
    </row>
    <row r="1949" spans="1:23" x14ac:dyDescent="0.25">
      <c r="A1949" t="s">
        <v>8602</v>
      </c>
      <c r="B1949" s="1">
        <v>43097</v>
      </c>
      <c r="C1949" s="1">
        <v>43089</v>
      </c>
      <c r="D1949">
        <v>23</v>
      </c>
      <c r="E1949">
        <v>10</v>
      </c>
      <c r="F1949" t="s">
        <v>8603</v>
      </c>
      <c r="G1949">
        <v>43597</v>
      </c>
      <c r="H1949">
        <v>5975</v>
      </c>
      <c r="I1949">
        <v>4</v>
      </c>
      <c r="J1949">
        <v>436</v>
      </c>
      <c r="K1949" t="b">
        <v>0</v>
      </c>
      <c r="L1949" t="b">
        <v>0</v>
      </c>
      <c r="M1949">
        <v>3</v>
      </c>
      <c r="N1949" t="b">
        <v>1</v>
      </c>
      <c r="O1949" t="s">
        <v>8604</v>
      </c>
      <c r="P1949" t="s">
        <v>8605</v>
      </c>
      <c r="Q1949" t="s">
        <v>8606</v>
      </c>
      <c r="R1949">
        <v>6</v>
      </c>
      <c r="S1949">
        <v>8</v>
      </c>
      <c r="T1949">
        <v>4</v>
      </c>
      <c r="U1949">
        <v>17</v>
      </c>
      <c r="V1949">
        <v>8</v>
      </c>
      <c r="W1949">
        <v>672714</v>
      </c>
    </row>
    <row r="1950" spans="1:23" x14ac:dyDescent="0.25">
      <c r="A1950" t="s">
        <v>8607</v>
      </c>
      <c r="B1950" s="1">
        <v>43098</v>
      </c>
      <c r="C1950" s="1">
        <v>43089</v>
      </c>
      <c r="D1950">
        <v>0</v>
      </c>
      <c r="E1950">
        <v>28</v>
      </c>
      <c r="F1950" t="s">
        <v>8608</v>
      </c>
      <c r="G1950">
        <v>143706</v>
      </c>
      <c r="H1950">
        <v>4196</v>
      </c>
      <c r="I1950">
        <v>72</v>
      </c>
      <c r="J1950">
        <v>277</v>
      </c>
      <c r="K1950" t="b">
        <v>0</v>
      </c>
      <c r="L1950" t="b">
        <v>0</v>
      </c>
      <c r="M1950">
        <v>5</v>
      </c>
      <c r="N1950" t="b">
        <v>1</v>
      </c>
      <c r="O1950" t="s">
        <v>8609</v>
      </c>
      <c r="P1950" t="s">
        <v>8610</v>
      </c>
      <c r="Q1950" t="s">
        <v>8611</v>
      </c>
      <c r="R1950">
        <v>7</v>
      </c>
      <c r="S1950">
        <v>9</v>
      </c>
      <c r="T1950">
        <v>488</v>
      </c>
      <c r="U1950">
        <v>1335</v>
      </c>
      <c r="V1950">
        <v>55</v>
      </c>
      <c r="W1950">
        <v>11647</v>
      </c>
    </row>
    <row r="1951" spans="1:23" x14ac:dyDescent="0.25">
      <c r="A1951" t="s">
        <v>8612</v>
      </c>
      <c r="B1951" s="1">
        <v>43096</v>
      </c>
      <c r="C1951" s="1">
        <v>43088</v>
      </c>
      <c r="D1951">
        <v>16</v>
      </c>
      <c r="E1951">
        <v>24</v>
      </c>
      <c r="F1951" t="s">
        <v>8613</v>
      </c>
      <c r="G1951">
        <v>8154</v>
      </c>
      <c r="H1951">
        <v>84</v>
      </c>
      <c r="I1951">
        <v>2</v>
      </c>
      <c r="J1951">
        <v>3</v>
      </c>
      <c r="K1951" t="b">
        <v>0</v>
      </c>
      <c r="L1951" t="b">
        <v>0</v>
      </c>
      <c r="M1951">
        <v>1</v>
      </c>
      <c r="N1951" t="b">
        <v>1</v>
      </c>
      <c r="O1951" t="s">
        <v>8614</v>
      </c>
      <c r="P1951" t="s">
        <v>8615</v>
      </c>
      <c r="Q1951" t="s">
        <v>8616</v>
      </c>
      <c r="R1951">
        <v>5</v>
      </c>
      <c r="S1951">
        <v>8</v>
      </c>
      <c r="T1951">
        <v>165</v>
      </c>
      <c r="U1951">
        <v>548</v>
      </c>
      <c r="V1951">
        <v>19</v>
      </c>
      <c r="W1951">
        <v>0</v>
      </c>
    </row>
    <row r="1952" spans="1:23" x14ac:dyDescent="0.25">
      <c r="A1952" t="s">
        <v>8617</v>
      </c>
      <c r="B1952" s="1">
        <v>43097</v>
      </c>
      <c r="C1952" s="1">
        <v>43090</v>
      </c>
      <c r="D1952">
        <v>3</v>
      </c>
      <c r="E1952">
        <v>28</v>
      </c>
      <c r="F1952" t="s">
        <v>7775</v>
      </c>
      <c r="G1952">
        <v>18001</v>
      </c>
      <c r="H1952">
        <v>1194</v>
      </c>
      <c r="I1952">
        <v>9</v>
      </c>
      <c r="J1952">
        <v>196</v>
      </c>
      <c r="K1952" t="b">
        <v>0</v>
      </c>
      <c r="L1952" t="b">
        <v>0</v>
      </c>
      <c r="M1952">
        <v>2</v>
      </c>
      <c r="N1952" t="b">
        <v>1</v>
      </c>
      <c r="O1952" t="s">
        <v>8618</v>
      </c>
      <c r="P1952" t="s">
        <v>8619</v>
      </c>
      <c r="Q1952" t="s">
        <v>8620</v>
      </c>
      <c r="R1952">
        <v>6</v>
      </c>
      <c r="S1952">
        <v>7</v>
      </c>
      <c r="T1952">
        <v>171</v>
      </c>
      <c r="U1952">
        <v>322</v>
      </c>
      <c r="V1952">
        <v>38</v>
      </c>
      <c r="W1952">
        <v>31169</v>
      </c>
    </row>
    <row r="1953" spans="1:23" x14ac:dyDescent="0.25">
      <c r="A1953" t="s">
        <v>8621</v>
      </c>
      <c r="B1953" s="1">
        <v>43096</v>
      </c>
      <c r="C1953" s="1">
        <v>43090</v>
      </c>
      <c r="D1953">
        <v>3</v>
      </c>
      <c r="E1953">
        <v>26</v>
      </c>
      <c r="F1953" t="s">
        <v>8622</v>
      </c>
      <c r="G1953">
        <v>4923</v>
      </c>
      <c r="H1953">
        <v>649</v>
      </c>
      <c r="I1953">
        <v>11</v>
      </c>
      <c r="J1953">
        <v>95</v>
      </c>
      <c r="K1953" t="b">
        <v>0</v>
      </c>
      <c r="L1953" t="b">
        <v>0</v>
      </c>
      <c r="M1953">
        <v>3</v>
      </c>
      <c r="N1953" t="b">
        <v>1</v>
      </c>
      <c r="O1953" t="s">
        <v>8623</v>
      </c>
      <c r="P1953" t="s">
        <v>8624</v>
      </c>
      <c r="Q1953" t="s">
        <v>8625</v>
      </c>
      <c r="R1953">
        <v>5</v>
      </c>
      <c r="S1953">
        <v>6</v>
      </c>
      <c r="T1953">
        <v>143</v>
      </c>
      <c r="U1953">
        <v>376</v>
      </c>
      <c r="V1953">
        <v>29</v>
      </c>
      <c r="W1953">
        <v>70984</v>
      </c>
    </row>
    <row r="1954" spans="1:23" x14ac:dyDescent="0.25">
      <c r="A1954" t="s">
        <v>8626</v>
      </c>
      <c r="B1954" s="1">
        <v>43095</v>
      </c>
      <c r="C1954" s="1">
        <v>43089</v>
      </c>
      <c r="D1954">
        <v>12</v>
      </c>
      <c r="E1954">
        <v>25</v>
      </c>
      <c r="F1954" t="s">
        <v>2598</v>
      </c>
      <c r="G1954">
        <v>3085</v>
      </c>
      <c r="H1954">
        <v>39</v>
      </c>
      <c r="I1954">
        <v>3</v>
      </c>
      <c r="J1954">
        <v>70</v>
      </c>
      <c r="K1954" t="b">
        <v>0</v>
      </c>
      <c r="L1954" t="b">
        <v>0</v>
      </c>
      <c r="M1954">
        <v>3</v>
      </c>
      <c r="N1954" t="b">
        <v>1</v>
      </c>
      <c r="O1954" t="s">
        <v>8627</v>
      </c>
      <c r="P1954" t="s">
        <v>8628</v>
      </c>
      <c r="Q1954" t="s">
        <v>8629</v>
      </c>
      <c r="R1954">
        <v>4</v>
      </c>
      <c r="S1954">
        <v>6</v>
      </c>
      <c r="T1954">
        <v>183</v>
      </c>
      <c r="U1954">
        <v>501</v>
      </c>
      <c r="V1954">
        <v>9</v>
      </c>
      <c r="W1954">
        <v>298962</v>
      </c>
    </row>
    <row r="1955" spans="1:23" x14ac:dyDescent="0.25">
      <c r="A1955" t="s">
        <v>8630</v>
      </c>
      <c r="B1955" s="1">
        <v>43095</v>
      </c>
      <c r="C1955" s="1">
        <v>43089</v>
      </c>
      <c r="D1955">
        <v>1</v>
      </c>
      <c r="E1955">
        <v>28</v>
      </c>
      <c r="F1955" t="s">
        <v>3617</v>
      </c>
      <c r="G1955">
        <v>25130</v>
      </c>
      <c r="H1955">
        <v>1345</v>
      </c>
      <c r="I1955">
        <v>6</v>
      </c>
      <c r="J1955">
        <v>164</v>
      </c>
      <c r="K1955" t="b">
        <v>0</v>
      </c>
      <c r="L1955" t="b">
        <v>0</v>
      </c>
      <c r="M1955">
        <v>5</v>
      </c>
      <c r="N1955" t="b">
        <v>1</v>
      </c>
      <c r="O1955" t="s">
        <v>8631</v>
      </c>
      <c r="P1955" t="s">
        <v>8632</v>
      </c>
      <c r="Q1955" t="s">
        <v>8633</v>
      </c>
      <c r="R1955">
        <v>4</v>
      </c>
      <c r="S1955">
        <v>6</v>
      </c>
      <c r="T1955">
        <v>119</v>
      </c>
      <c r="U1955">
        <v>370</v>
      </c>
      <c r="V1955">
        <v>69</v>
      </c>
      <c r="W1955">
        <v>35560</v>
      </c>
    </row>
    <row r="1956" spans="1:23" x14ac:dyDescent="0.25">
      <c r="A1956" t="s">
        <v>8634</v>
      </c>
      <c r="B1956" s="1">
        <v>43094</v>
      </c>
      <c r="C1956" s="1">
        <v>43086</v>
      </c>
      <c r="D1956">
        <v>2</v>
      </c>
      <c r="E1956">
        <v>27</v>
      </c>
      <c r="F1956" t="s">
        <v>8635</v>
      </c>
      <c r="G1956">
        <v>3483</v>
      </c>
      <c r="H1956">
        <v>67</v>
      </c>
      <c r="I1956">
        <v>1</v>
      </c>
      <c r="J1956">
        <v>8</v>
      </c>
      <c r="K1956" t="b">
        <v>0</v>
      </c>
      <c r="L1956" t="b">
        <v>0</v>
      </c>
      <c r="M1956">
        <v>2</v>
      </c>
      <c r="N1956" t="b">
        <v>1</v>
      </c>
      <c r="O1956" t="s">
        <v>8636</v>
      </c>
      <c r="P1956" t="s">
        <v>8637</v>
      </c>
      <c r="Q1956" t="s">
        <v>8638</v>
      </c>
      <c r="R1956">
        <v>3</v>
      </c>
      <c r="S1956">
        <v>8</v>
      </c>
      <c r="T1956">
        <v>3</v>
      </c>
      <c r="U1956">
        <v>4</v>
      </c>
      <c r="V1956">
        <v>2</v>
      </c>
      <c r="W1956">
        <v>4187</v>
      </c>
    </row>
    <row r="1957" spans="1:23" x14ac:dyDescent="0.25">
      <c r="A1957" t="s">
        <v>8639</v>
      </c>
      <c r="B1957" s="1">
        <v>43092</v>
      </c>
      <c r="C1957" s="1">
        <v>43087</v>
      </c>
      <c r="D1957">
        <v>22</v>
      </c>
      <c r="E1957">
        <v>24</v>
      </c>
      <c r="F1957" t="s">
        <v>4003</v>
      </c>
      <c r="G1957">
        <v>5443</v>
      </c>
      <c r="H1957">
        <v>46</v>
      </c>
      <c r="I1957">
        <v>26</v>
      </c>
      <c r="J1957">
        <v>27</v>
      </c>
      <c r="K1957" t="b">
        <v>0</v>
      </c>
      <c r="L1957" t="b">
        <v>0</v>
      </c>
      <c r="M1957">
        <v>1</v>
      </c>
      <c r="N1957" t="b">
        <v>1</v>
      </c>
      <c r="O1957" t="s">
        <v>8640</v>
      </c>
      <c r="P1957" t="s">
        <v>8195</v>
      </c>
      <c r="Q1957" t="s">
        <v>8641</v>
      </c>
      <c r="R1957">
        <v>1</v>
      </c>
      <c r="S1957">
        <v>5</v>
      </c>
      <c r="T1957">
        <v>139</v>
      </c>
      <c r="U1957">
        <v>769</v>
      </c>
      <c r="V1957">
        <v>44</v>
      </c>
      <c r="W1957">
        <v>86774</v>
      </c>
    </row>
    <row r="1958" spans="1:23" x14ac:dyDescent="0.25">
      <c r="A1958" t="s">
        <v>8642</v>
      </c>
      <c r="B1958" s="1">
        <v>43104</v>
      </c>
      <c r="C1958" s="1">
        <v>43092</v>
      </c>
      <c r="D1958">
        <v>15</v>
      </c>
      <c r="E1958">
        <v>26</v>
      </c>
      <c r="F1958" t="s">
        <v>1339</v>
      </c>
      <c r="G1958">
        <v>1535269</v>
      </c>
      <c r="H1958">
        <v>59280</v>
      </c>
      <c r="I1958">
        <v>2743</v>
      </c>
      <c r="J1958">
        <v>6699</v>
      </c>
      <c r="K1958" t="b">
        <v>0</v>
      </c>
      <c r="L1958" t="b">
        <v>0</v>
      </c>
      <c r="M1958">
        <v>4</v>
      </c>
      <c r="N1958" t="b">
        <v>1</v>
      </c>
      <c r="O1958" t="s">
        <v>8643</v>
      </c>
      <c r="P1958" t="s">
        <v>8644</v>
      </c>
      <c r="Q1958" t="s">
        <v>8645</v>
      </c>
      <c r="R1958">
        <v>12</v>
      </c>
      <c r="S1958">
        <v>12</v>
      </c>
      <c r="T1958">
        <v>488</v>
      </c>
      <c r="U1958">
        <v>1463</v>
      </c>
      <c r="V1958">
        <v>19</v>
      </c>
      <c r="W1958">
        <v>1115811</v>
      </c>
    </row>
    <row r="1959" spans="1:23" x14ac:dyDescent="0.25">
      <c r="A1959" t="s">
        <v>8646</v>
      </c>
      <c r="B1959" s="1">
        <v>43093</v>
      </c>
      <c r="C1959" s="1">
        <v>43092</v>
      </c>
      <c r="D1959">
        <v>20</v>
      </c>
      <c r="E1959">
        <v>10</v>
      </c>
      <c r="F1959" t="s">
        <v>8647</v>
      </c>
      <c r="G1959">
        <v>180919</v>
      </c>
      <c r="H1959">
        <v>5137</v>
      </c>
      <c r="I1959">
        <v>2646</v>
      </c>
      <c r="J1959">
        <v>1158</v>
      </c>
      <c r="K1959" t="b">
        <v>0</v>
      </c>
      <c r="L1959" t="b">
        <v>0</v>
      </c>
      <c r="M1959">
        <v>1</v>
      </c>
      <c r="N1959" t="b">
        <v>1</v>
      </c>
      <c r="O1959" t="s">
        <v>8648</v>
      </c>
      <c r="P1959" t="s">
        <v>8649</v>
      </c>
      <c r="Q1959" t="s">
        <v>8650</v>
      </c>
      <c r="R1959">
        <v>1</v>
      </c>
      <c r="S1959">
        <v>1</v>
      </c>
      <c r="T1959">
        <v>4</v>
      </c>
      <c r="U1959">
        <v>7</v>
      </c>
      <c r="V1959">
        <v>4</v>
      </c>
      <c r="W1959">
        <v>104929</v>
      </c>
    </row>
    <row r="1960" spans="1:23" x14ac:dyDescent="0.25">
      <c r="A1960" t="s">
        <v>8651</v>
      </c>
      <c r="B1960" s="1">
        <v>43104</v>
      </c>
      <c r="C1960" s="1">
        <v>43092</v>
      </c>
      <c r="D1960">
        <v>21</v>
      </c>
      <c r="E1960">
        <v>23</v>
      </c>
      <c r="F1960" t="s">
        <v>510</v>
      </c>
      <c r="G1960">
        <v>4147252</v>
      </c>
      <c r="H1960">
        <v>243307</v>
      </c>
      <c r="I1960">
        <v>10333</v>
      </c>
      <c r="J1960">
        <v>22917</v>
      </c>
      <c r="K1960" t="b">
        <v>0</v>
      </c>
      <c r="L1960" t="b">
        <v>0</v>
      </c>
      <c r="M1960">
        <v>4</v>
      </c>
      <c r="N1960" t="b">
        <v>1</v>
      </c>
      <c r="O1960" t="s">
        <v>8652</v>
      </c>
      <c r="P1960" t="s">
        <v>8653</v>
      </c>
      <c r="Q1960" t="s">
        <v>8654</v>
      </c>
      <c r="R1960">
        <v>12</v>
      </c>
      <c r="S1960">
        <v>12</v>
      </c>
      <c r="T1960">
        <v>441</v>
      </c>
      <c r="U1960">
        <v>618</v>
      </c>
      <c r="V1960">
        <v>28</v>
      </c>
      <c r="W1960">
        <v>13357328</v>
      </c>
    </row>
    <row r="1961" spans="1:23" x14ac:dyDescent="0.25">
      <c r="A1961" t="s">
        <v>8655</v>
      </c>
      <c r="B1961" s="1">
        <v>43104</v>
      </c>
      <c r="C1961" s="1">
        <v>43092</v>
      </c>
      <c r="D1961">
        <v>22</v>
      </c>
      <c r="E1961">
        <v>24</v>
      </c>
      <c r="F1961" t="s">
        <v>267</v>
      </c>
      <c r="G1961">
        <v>2403767</v>
      </c>
      <c r="H1961">
        <v>110163</v>
      </c>
      <c r="I1961">
        <v>3862</v>
      </c>
      <c r="J1961">
        <v>27434</v>
      </c>
      <c r="K1961" t="b">
        <v>0</v>
      </c>
      <c r="L1961" t="b">
        <v>0</v>
      </c>
      <c r="M1961">
        <v>8</v>
      </c>
      <c r="N1961" t="b">
        <v>1</v>
      </c>
      <c r="O1961" t="s">
        <v>8656</v>
      </c>
      <c r="P1961" t="s">
        <v>8657</v>
      </c>
      <c r="Q1961" t="s">
        <v>8658</v>
      </c>
      <c r="R1961">
        <v>12</v>
      </c>
      <c r="S1961">
        <v>12</v>
      </c>
      <c r="T1961">
        <v>113</v>
      </c>
      <c r="U1961">
        <v>494</v>
      </c>
      <c r="V1961">
        <v>30</v>
      </c>
      <c r="W1961">
        <v>16874196</v>
      </c>
    </row>
    <row r="1962" spans="1:23" x14ac:dyDescent="0.25">
      <c r="A1962" t="s">
        <v>8659</v>
      </c>
      <c r="B1962" s="1">
        <v>43104</v>
      </c>
      <c r="C1962" s="1">
        <v>43092</v>
      </c>
      <c r="D1962">
        <v>22</v>
      </c>
      <c r="E1962">
        <v>22</v>
      </c>
      <c r="F1962" t="s">
        <v>8660</v>
      </c>
      <c r="G1962">
        <v>1694330</v>
      </c>
      <c r="H1962">
        <v>117495</v>
      </c>
      <c r="I1962">
        <v>1510</v>
      </c>
      <c r="J1962">
        <v>6024</v>
      </c>
      <c r="K1962" t="b">
        <v>0</v>
      </c>
      <c r="L1962" t="b">
        <v>0</v>
      </c>
      <c r="M1962">
        <v>9</v>
      </c>
      <c r="N1962" t="b">
        <v>1</v>
      </c>
      <c r="O1962" t="s">
        <v>8661</v>
      </c>
      <c r="P1962" t="s">
        <v>8662</v>
      </c>
      <c r="Q1962" t="s">
        <v>8663</v>
      </c>
      <c r="R1962">
        <v>12</v>
      </c>
      <c r="S1962">
        <v>12</v>
      </c>
      <c r="T1962">
        <v>488</v>
      </c>
      <c r="U1962">
        <v>1309</v>
      </c>
      <c r="V1962">
        <v>25</v>
      </c>
      <c r="W1962">
        <v>8618223</v>
      </c>
    </row>
    <row r="1963" spans="1:23" x14ac:dyDescent="0.25">
      <c r="A1963" t="s">
        <v>8664</v>
      </c>
      <c r="B1963" s="1">
        <v>43099</v>
      </c>
      <c r="C1963" s="1">
        <v>43092</v>
      </c>
      <c r="D1963">
        <v>18</v>
      </c>
      <c r="E1963">
        <v>24</v>
      </c>
      <c r="F1963" t="s">
        <v>3297</v>
      </c>
      <c r="G1963">
        <v>2883649</v>
      </c>
      <c r="H1963">
        <v>36176</v>
      </c>
      <c r="I1963">
        <v>1704</v>
      </c>
      <c r="J1963">
        <v>2048</v>
      </c>
      <c r="K1963" t="b">
        <v>0</v>
      </c>
      <c r="L1963" t="b">
        <v>0</v>
      </c>
      <c r="M1963">
        <v>6</v>
      </c>
      <c r="N1963" t="b">
        <v>1</v>
      </c>
      <c r="O1963" t="s">
        <v>8665</v>
      </c>
      <c r="P1963" t="s">
        <v>8666</v>
      </c>
      <c r="Q1963" t="s">
        <v>8667</v>
      </c>
      <c r="R1963">
        <v>7</v>
      </c>
      <c r="S1963">
        <v>7</v>
      </c>
      <c r="T1963">
        <v>110</v>
      </c>
      <c r="U1963">
        <v>265</v>
      </c>
      <c r="V1963">
        <v>36</v>
      </c>
      <c r="W1963">
        <v>1625338</v>
      </c>
    </row>
    <row r="1964" spans="1:23" x14ac:dyDescent="0.25">
      <c r="A1964" t="s">
        <v>8668</v>
      </c>
      <c r="B1964" s="1">
        <v>43102</v>
      </c>
      <c r="C1964" s="1">
        <v>43092</v>
      </c>
      <c r="D1964">
        <v>18</v>
      </c>
      <c r="E1964">
        <v>22</v>
      </c>
      <c r="F1964" t="s">
        <v>5745</v>
      </c>
      <c r="G1964">
        <v>889056</v>
      </c>
      <c r="H1964">
        <v>62089</v>
      </c>
      <c r="I1964">
        <v>1061</v>
      </c>
      <c r="J1964">
        <v>4391</v>
      </c>
      <c r="K1964" t="b">
        <v>0</v>
      </c>
      <c r="L1964" t="b">
        <v>0</v>
      </c>
      <c r="M1964">
        <v>2</v>
      </c>
      <c r="N1964" t="b">
        <v>1</v>
      </c>
      <c r="O1964" t="s">
        <v>8669</v>
      </c>
      <c r="P1964" t="s">
        <v>8670</v>
      </c>
      <c r="Q1964" t="s">
        <v>8671</v>
      </c>
      <c r="R1964">
        <v>10</v>
      </c>
      <c r="S1964">
        <v>10</v>
      </c>
      <c r="T1964">
        <v>143</v>
      </c>
      <c r="U1964">
        <v>609</v>
      </c>
      <c r="V1964">
        <v>22</v>
      </c>
      <c r="W1964">
        <v>7252881</v>
      </c>
    </row>
    <row r="1965" spans="1:23" x14ac:dyDescent="0.25">
      <c r="A1965" t="s">
        <v>8672</v>
      </c>
      <c r="B1965" s="1">
        <v>43104</v>
      </c>
      <c r="C1965" s="1">
        <v>43092</v>
      </c>
      <c r="D1965">
        <v>15</v>
      </c>
      <c r="E1965">
        <v>24</v>
      </c>
      <c r="F1965" t="s">
        <v>2880</v>
      </c>
      <c r="G1965">
        <v>667346</v>
      </c>
      <c r="H1965">
        <v>35253</v>
      </c>
      <c r="I1965">
        <v>558</v>
      </c>
      <c r="J1965">
        <v>1796</v>
      </c>
      <c r="K1965" t="b">
        <v>0</v>
      </c>
      <c r="L1965" t="b">
        <v>0</v>
      </c>
      <c r="M1965">
        <v>0</v>
      </c>
      <c r="N1965" t="b">
        <v>0</v>
      </c>
      <c r="O1965" t="s">
        <v>8673</v>
      </c>
      <c r="P1965" t="s">
        <v>8674</v>
      </c>
      <c r="Q1965" t="s">
        <v>8675</v>
      </c>
      <c r="R1965">
        <v>12</v>
      </c>
      <c r="S1965">
        <v>12</v>
      </c>
      <c r="T1965">
        <v>69</v>
      </c>
      <c r="U1965">
        <v>136</v>
      </c>
      <c r="V1965">
        <v>12</v>
      </c>
      <c r="W1965">
        <v>2049015</v>
      </c>
    </row>
    <row r="1966" spans="1:23" x14ac:dyDescent="0.25">
      <c r="A1966" t="s">
        <v>8676</v>
      </c>
      <c r="B1966" s="1">
        <v>43104</v>
      </c>
      <c r="C1966" s="1">
        <v>43092</v>
      </c>
      <c r="D1966">
        <v>12</v>
      </c>
      <c r="E1966">
        <v>23</v>
      </c>
      <c r="F1966" t="s">
        <v>1039</v>
      </c>
      <c r="G1966">
        <v>1106875</v>
      </c>
      <c r="H1966">
        <v>10862</v>
      </c>
      <c r="I1966">
        <v>2666</v>
      </c>
      <c r="J1966">
        <v>2193</v>
      </c>
      <c r="K1966" t="b">
        <v>0</v>
      </c>
      <c r="L1966" t="b">
        <v>0</v>
      </c>
      <c r="M1966">
        <v>5</v>
      </c>
      <c r="N1966" t="b">
        <v>1</v>
      </c>
      <c r="O1966" t="s">
        <v>8677</v>
      </c>
      <c r="P1966" t="s">
        <v>8678</v>
      </c>
      <c r="Q1966" t="s">
        <v>8679</v>
      </c>
      <c r="R1966">
        <v>12</v>
      </c>
      <c r="S1966">
        <v>12</v>
      </c>
      <c r="T1966">
        <v>488</v>
      </c>
      <c r="U1966">
        <v>2870</v>
      </c>
      <c r="V1966">
        <v>38</v>
      </c>
      <c r="W1966">
        <v>15769455</v>
      </c>
    </row>
    <row r="1967" spans="1:23" x14ac:dyDescent="0.25">
      <c r="A1967" t="s">
        <v>8680</v>
      </c>
      <c r="B1967" s="1">
        <v>43102</v>
      </c>
      <c r="C1967" s="1">
        <v>43092</v>
      </c>
      <c r="D1967">
        <v>16</v>
      </c>
      <c r="E1967">
        <v>17</v>
      </c>
      <c r="F1967" t="s">
        <v>282</v>
      </c>
      <c r="G1967">
        <v>466388</v>
      </c>
      <c r="H1967">
        <v>13783</v>
      </c>
      <c r="I1967">
        <v>422</v>
      </c>
      <c r="J1967">
        <v>1345</v>
      </c>
      <c r="K1967" t="b">
        <v>0</v>
      </c>
      <c r="L1967" t="b">
        <v>0</v>
      </c>
      <c r="M1967">
        <v>3</v>
      </c>
      <c r="N1967" t="b">
        <v>1</v>
      </c>
      <c r="O1967" t="s">
        <v>8681</v>
      </c>
      <c r="P1967" t="s">
        <v>8682</v>
      </c>
      <c r="Q1967" t="s">
        <v>8683</v>
      </c>
      <c r="R1967">
        <v>10</v>
      </c>
      <c r="S1967">
        <v>10</v>
      </c>
      <c r="T1967">
        <v>32</v>
      </c>
      <c r="U1967">
        <v>360</v>
      </c>
      <c r="V1967">
        <v>29</v>
      </c>
      <c r="W1967">
        <v>23182596</v>
      </c>
    </row>
    <row r="1968" spans="1:23" x14ac:dyDescent="0.25">
      <c r="A1968" t="s">
        <v>8684</v>
      </c>
      <c r="B1968" s="1">
        <v>43103</v>
      </c>
      <c r="C1968" s="1">
        <v>43092</v>
      </c>
      <c r="D1968">
        <v>0</v>
      </c>
      <c r="E1968">
        <v>26</v>
      </c>
      <c r="F1968" t="s">
        <v>8685</v>
      </c>
      <c r="G1968">
        <v>324324</v>
      </c>
      <c r="H1968">
        <v>9080</v>
      </c>
      <c r="I1968">
        <v>368</v>
      </c>
      <c r="J1968">
        <v>1081</v>
      </c>
      <c r="K1968" t="b">
        <v>0</v>
      </c>
      <c r="L1968" t="b">
        <v>0</v>
      </c>
      <c r="M1968">
        <v>6</v>
      </c>
      <c r="N1968" t="b">
        <v>1</v>
      </c>
      <c r="O1968" t="s">
        <v>8686</v>
      </c>
      <c r="P1968" t="s">
        <v>8687</v>
      </c>
      <c r="Q1968" t="s">
        <v>8688</v>
      </c>
      <c r="R1968">
        <v>11</v>
      </c>
      <c r="S1968">
        <v>11</v>
      </c>
      <c r="T1968">
        <v>126</v>
      </c>
      <c r="U1968">
        <v>537</v>
      </c>
      <c r="V1968">
        <v>13</v>
      </c>
      <c r="W1968">
        <v>2278592</v>
      </c>
    </row>
    <row r="1969" spans="1:23" x14ac:dyDescent="0.25">
      <c r="A1969" t="s">
        <v>8689</v>
      </c>
      <c r="B1969" s="1">
        <v>43099</v>
      </c>
      <c r="C1969" s="1">
        <v>43092</v>
      </c>
      <c r="D1969">
        <v>18</v>
      </c>
      <c r="E1969">
        <v>26</v>
      </c>
      <c r="F1969" t="s">
        <v>49</v>
      </c>
      <c r="G1969">
        <v>147586</v>
      </c>
      <c r="H1969">
        <v>6294</v>
      </c>
      <c r="I1969">
        <v>413</v>
      </c>
      <c r="J1969">
        <v>806</v>
      </c>
      <c r="K1969" t="b">
        <v>0</v>
      </c>
      <c r="L1969" t="b">
        <v>0</v>
      </c>
      <c r="M1969">
        <v>1</v>
      </c>
      <c r="N1969" t="b">
        <v>1</v>
      </c>
      <c r="O1969" t="s">
        <v>8690</v>
      </c>
      <c r="P1969" t="s">
        <v>8691</v>
      </c>
      <c r="Q1969" t="s">
        <v>8692</v>
      </c>
      <c r="R1969">
        <v>7</v>
      </c>
      <c r="S1969">
        <v>7</v>
      </c>
      <c r="T1969">
        <v>14</v>
      </c>
      <c r="U1969">
        <v>44</v>
      </c>
      <c r="V1969">
        <v>9</v>
      </c>
      <c r="W1969">
        <v>4652602</v>
      </c>
    </row>
    <row r="1970" spans="1:23" x14ac:dyDescent="0.25">
      <c r="A1970" t="s">
        <v>8693</v>
      </c>
      <c r="B1970" s="1">
        <v>43096</v>
      </c>
      <c r="C1970" s="1">
        <v>43091</v>
      </c>
      <c r="D1970">
        <v>22</v>
      </c>
      <c r="E1970">
        <v>22</v>
      </c>
      <c r="F1970" t="s">
        <v>3260</v>
      </c>
      <c r="G1970">
        <v>313646</v>
      </c>
      <c r="H1970">
        <v>9086</v>
      </c>
      <c r="I1970">
        <v>416</v>
      </c>
      <c r="J1970">
        <v>1007</v>
      </c>
      <c r="K1970" t="b">
        <v>0</v>
      </c>
      <c r="L1970" t="b">
        <v>0</v>
      </c>
      <c r="M1970">
        <v>1</v>
      </c>
      <c r="N1970" t="b">
        <v>1</v>
      </c>
      <c r="O1970" t="s">
        <v>8694</v>
      </c>
      <c r="P1970" t="s">
        <v>8695</v>
      </c>
      <c r="Q1970" t="s">
        <v>8696</v>
      </c>
      <c r="R1970">
        <v>4</v>
      </c>
      <c r="S1970">
        <v>5</v>
      </c>
      <c r="T1970">
        <v>140</v>
      </c>
      <c r="U1970">
        <v>417</v>
      </c>
      <c r="V1970">
        <v>32</v>
      </c>
      <c r="W1970">
        <v>14889874</v>
      </c>
    </row>
    <row r="1971" spans="1:23" x14ac:dyDescent="0.25">
      <c r="A1971" t="s">
        <v>8697</v>
      </c>
      <c r="B1971" s="1">
        <v>43103</v>
      </c>
      <c r="C1971" s="1">
        <v>43091</v>
      </c>
      <c r="D1971">
        <v>23</v>
      </c>
      <c r="E1971">
        <v>26</v>
      </c>
      <c r="F1971" t="s">
        <v>8127</v>
      </c>
      <c r="G1971">
        <v>106781</v>
      </c>
      <c r="H1971">
        <v>3125</v>
      </c>
      <c r="I1971">
        <v>187</v>
      </c>
      <c r="J1971">
        <v>206</v>
      </c>
      <c r="K1971" t="b">
        <v>0</v>
      </c>
      <c r="L1971" t="b">
        <v>0</v>
      </c>
      <c r="M1971">
        <v>1</v>
      </c>
      <c r="N1971" t="b">
        <v>1</v>
      </c>
      <c r="O1971" t="s">
        <v>8698</v>
      </c>
      <c r="P1971" t="s">
        <v>8699</v>
      </c>
      <c r="Q1971" t="s">
        <v>8700</v>
      </c>
      <c r="R1971">
        <v>11</v>
      </c>
      <c r="S1971">
        <v>12</v>
      </c>
      <c r="T1971">
        <v>126</v>
      </c>
      <c r="U1971">
        <v>306</v>
      </c>
      <c r="V1971">
        <v>19</v>
      </c>
      <c r="W1971">
        <v>1387255</v>
      </c>
    </row>
    <row r="1972" spans="1:23" x14ac:dyDescent="0.25">
      <c r="A1972" t="s">
        <v>8701</v>
      </c>
      <c r="B1972" s="1">
        <v>43099</v>
      </c>
      <c r="C1972" s="1">
        <v>43092</v>
      </c>
      <c r="D1972">
        <v>0</v>
      </c>
      <c r="E1972">
        <v>26</v>
      </c>
      <c r="F1972" t="s">
        <v>5565</v>
      </c>
      <c r="G1972">
        <v>328740</v>
      </c>
      <c r="H1972">
        <v>33663</v>
      </c>
      <c r="I1972">
        <v>288</v>
      </c>
      <c r="J1972">
        <v>2665</v>
      </c>
      <c r="K1972" t="b">
        <v>0</v>
      </c>
      <c r="L1972" t="b">
        <v>0</v>
      </c>
      <c r="M1972">
        <v>1</v>
      </c>
      <c r="N1972" t="b">
        <v>1</v>
      </c>
      <c r="O1972" t="s">
        <v>8702</v>
      </c>
      <c r="P1972" t="s">
        <v>5567</v>
      </c>
      <c r="Q1972" t="s">
        <v>8703</v>
      </c>
      <c r="R1972">
        <v>7</v>
      </c>
      <c r="S1972">
        <v>7</v>
      </c>
      <c r="T1972">
        <v>5</v>
      </c>
      <c r="U1972">
        <v>17</v>
      </c>
      <c r="V1972">
        <v>4</v>
      </c>
      <c r="W1972">
        <v>1173240</v>
      </c>
    </row>
    <row r="1973" spans="1:23" x14ac:dyDescent="0.25">
      <c r="A1973" t="s">
        <v>8704</v>
      </c>
      <c r="B1973" s="1">
        <v>43103</v>
      </c>
      <c r="C1973" s="1">
        <v>43092</v>
      </c>
      <c r="D1973">
        <v>4</v>
      </c>
      <c r="E1973">
        <v>22</v>
      </c>
      <c r="F1973" t="s">
        <v>8705</v>
      </c>
      <c r="G1973">
        <v>188322</v>
      </c>
      <c r="H1973">
        <v>4773</v>
      </c>
      <c r="I1973">
        <v>173</v>
      </c>
      <c r="J1973">
        <v>720</v>
      </c>
      <c r="K1973" t="b">
        <v>0</v>
      </c>
      <c r="L1973" t="b">
        <v>0</v>
      </c>
      <c r="M1973">
        <v>1</v>
      </c>
      <c r="N1973" t="b">
        <v>1</v>
      </c>
      <c r="O1973" t="s">
        <v>8706</v>
      </c>
      <c r="P1973" t="s">
        <v>8707</v>
      </c>
      <c r="Q1973" t="s">
        <v>8708</v>
      </c>
      <c r="R1973">
        <v>11</v>
      </c>
      <c r="S1973">
        <v>11</v>
      </c>
      <c r="T1973">
        <v>2</v>
      </c>
      <c r="U1973">
        <v>27</v>
      </c>
      <c r="V1973">
        <v>26</v>
      </c>
      <c r="W1973">
        <v>180298</v>
      </c>
    </row>
    <row r="1974" spans="1:23" x14ac:dyDescent="0.25">
      <c r="A1974" t="s">
        <v>8709</v>
      </c>
      <c r="B1974" s="1">
        <v>43099</v>
      </c>
      <c r="C1974" s="1">
        <v>43091</v>
      </c>
      <c r="D1974">
        <v>13</v>
      </c>
      <c r="E1974">
        <v>15</v>
      </c>
      <c r="F1974" t="s">
        <v>659</v>
      </c>
      <c r="G1974">
        <v>324996</v>
      </c>
      <c r="H1974">
        <v>13078</v>
      </c>
      <c r="I1974">
        <v>204</v>
      </c>
      <c r="J1974">
        <v>338</v>
      </c>
      <c r="K1974" t="b">
        <v>0</v>
      </c>
      <c r="L1974" t="b">
        <v>0</v>
      </c>
      <c r="M1974">
        <v>4</v>
      </c>
      <c r="N1974" t="b">
        <v>1</v>
      </c>
      <c r="O1974" t="s">
        <v>8710</v>
      </c>
      <c r="P1974" t="s">
        <v>8711</v>
      </c>
      <c r="Q1974" t="s">
        <v>8712</v>
      </c>
      <c r="R1974">
        <v>7</v>
      </c>
      <c r="S1974">
        <v>8</v>
      </c>
      <c r="T1974">
        <v>488</v>
      </c>
      <c r="U1974">
        <v>1312</v>
      </c>
      <c r="V1974">
        <v>43</v>
      </c>
      <c r="W1974">
        <v>4673210</v>
      </c>
    </row>
    <row r="1975" spans="1:23" x14ac:dyDescent="0.25">
      <c r="A1975" t="s">
        <v>8713</v>
      </c>
      <c r="B1975" s="1">
        <v>43104</v>
      </c>
      <c r="C1975" s="1">
        <v>43092</v>
      </c>
      <c r="D1975">
        <v>13</v>
      </c>
      <c r="E1975">
        <v>25</v>
      </c>
      <c r="F1975" t="s">
        <v>6503</v>
      </c>
      <c r="G1975">
        <v>148054</v>
      </c>
      <c r="H1975">
        <v>725</v>
      </c>
      <c r="I1975">
        <v>135</v>
      </c>
      <c r="J1975">
        <v>469</v>
      </c>
      <c r="K1975" t="b">
        <v>0</v>
      </c>
      <c r="L1975" t="b">
        <v>0</v>
      </c>
      <c r="M1975">
        <v>3</v>
      </c>
      <c r="N1975" t="b">
        <v>1</v>
      </c>
      <c r="O1975" t="s">
        <v>8714</v>
      </c>
      <c r="P1975" t="s">
        <v>8715</v>
      </c>
      <c r="Q1975" t="s">
        <v>8716</v>
      </c>
      <c r="R1975">
        <v>12</v>
      </c>
      <c r="S1975">
        <v>12</v>
      </c>
      <c r="T1975">
        <v>183</v>
      </c>
      <c r="U1975">
        <v>290</v>
      </c>
      <c r="V1975">
        <v>19</v>
      </c>
      <c r="W1975">
        <v>1957681</v>
      </c>
    </row>
    <row r="1976" spans="1:23" x14ac:dyDescent="0.25">
      <c r="A1976" t="s">
        <v>8717</v>
      </c>
      <c r="B1976" s="1">
        <v>43103</v>
      </c>
      <c r="C1976" s="1">
        <v>43092</v>
      </c>
      <c r="D1976">
        <v>11</v>
      </c>
      <c r="E1976">
        <v>24</v>
      </c>
      <c r="F1976" t="s">
        <v>8718</v>
      </c>
      <c r="G1976">
        <v>351519</v>
      </c>
      <c r="H1976">
        <v>5979</v>
      </c>
      <c r="I1976">
        <v>231</v>
      </c>
      <c r="J1976">
        <v>147</v>
      </c>
      <c r="K1976" t="b">
        <v>0</v>
      </c>
      <c r="L1976" t="b">
        <v>0</v>
      </c>
      <c r="M1976">
        <v>1</v>
      </c>
      <c r="N1976" t="b">
        <v>1</v>
      </c>
      <c r="O1976" t="s">
        <v>8719</v>
      </c>
      <c r="P1976" t="s">
        <v>8720</v>
      </c>
      <c r="Q1976" t="s">
        <v>8721</v>
      </c>
      <c r="R1976">
        <v>11</v>
      </c>
      <c r="S1976">
        <v>11</v>
      </c>
      <c r="T1976">
        <v>126</v>
      </c>
      <c r="U1976">
        <v>165</v>
      </c>
      <c r="V1976">
        <v>26</v>
      </c>
      <c r="W1976">
        <v>3938715</v>
      </c>
    </row>
    <row r="1977" spans="1:23" x14ac:dyDescent="0.25">
      <c r="A1977" t="s">
        <v>8722</v>
      </c>
      <c r="B1977" s="1">
        <v>43103</v>
      </c>
      <c r="C1977" s="1">
        <v>43091</v>
      </c>
      <c r="D1977">
        <v>15</v>
      </c>
      <c r="E1977">
        <v>24</v>
      </c>
      <c r="F1977" t="s">
        <v>3010</v>
      </c>
      <c r="G1977">
        <v>99837</v>
      </c>
      <c r="H1977">
        <v>1087</v>
      </c>
      <c r="I1977">
        <v>81</v>
      </c>
      <c r="J1977">
        <v>147</v>
      </c>
      <c r="K1977" t="b">
        <v>0</v>
      </c>
      <c r="L1977" t="b">
        <v>0</v>
      </c>
      <c r="M1977">
        <v>8</v>
      </c>
      <c r="N1977" t="b">
        <v>1</v>
      </c>
      <c r="O1977" t="s">
        <v>8723</v>
      </c>
      <c r="P1977" t="s">
        <v>8724</v>
      </c>
      <c r="Q1977" t="s">
        <v>8725</v>
      </c>
      <c r="R1977">
        <v>11</v>
      </c>
      <c r="S1977">
        <v>12</v>
      </c>
      <c r="T1977">
        <v>165</v>
      </c>
      <c r="U1977">
        <v>1460</v>
      </c>
      <c r="V1977">
        <v>35</v>
      </c>
      <c r="W1977">
        <v>333336</v>
      </c>
    </row>
    <row r="1978" spans="1:23" x14ac:dyDescent="0.25">
      <c r="A1978" t="s">
        <v>8726</v>
      </c>
      <c r="B1978" s="1">
        <v>43104</v>
      </c>
      <c r="C1978" s="1">
        <v>43092</v>
      </c>
      <c r="D1978">
        <v>15</v>
      </c>
      <c r="E1978">
        <v>22</v>
      </c>
      <c r="F1978" t="s">
        <v>8727</v>
      </c>
      <c r="G1978">
        <v>234260</v>
      </c>
      <c r="H1978">
        <v>5144</v>
      </c>
      <c r="I1978">
        <v>1546</v>
      </c>
      <c r="J1978">
        <v>1394</v>
      </c>
      <c r="K1978" t="b">
        <v>0</v>
      </c>
      <c r="L1978" t="b">
        <v>0</v>
      </c>
      <c r="M1978">
        <v>2</v>
      </c>
      <c r="N1978" t="b">
        <v>1</v>
      </c>
      <c r="O1978" t="s">
        <v>8728</v>
      </c>
      <c r="P1978" t="s">
        <v>8729</v>
      </c>
      <c r="Q1978" t="s">
        <v>8730</v>
      </c>
      <c r="R1978">
        <v>12</v>
      </c>
      <c r="S1978">
        <v>12</v>
      </c>
      <c r="T1978">
        <v>488</v>
      </c>
      <c r="U1978">
        <v>869</v>
      </c>
      <c r="V1978">
        <v>35</v>
      </c>
      <c r="W1978">
        <v>41315</v>
      </c>
    </row>
    <row r="1979" spans="1:23" x14ac:dyDescent="0.25">
      <c r="A1979" t="s">
        <v>8731</v>
      </c>
      <c r="B1979" s="1">
        <v>43103</v>
      </c>
      <c r="C1979" s="1">
        <v>43091</v>
      </c>
      <c r="D1979">
        <v>22</v>
      </c>
      <c r="E1979">
        <v>19</v>
      </c>
      <c r="F1979" t="s">
        <v>8732</v>
      </c>
      <c r="G1979">
        <v>109525</v>
      </c>
      <c r="H1979">
        <v>1162</v>
      </c>
      <c r="I1979">
        <v>92</v>
      </c>
      <c r="J1979">
        <v>238</v>
      </c>
      <c r="K1979" t="b">
        <v>0</v>
      </c>
      <c r="L1979" t="b">
        <v>0</v>
      </c>
      <c r="M1979">
        <v>9</v>
      </c>
      <c r="N1979" t="b">
        <v>1</v>
      </c>
      <c r="O1979" t="s">
        <v>8733</v>
      </c>
      <c r="P1979" t="s">
        <v>8734</v>
      </c>
      <c r="Q1979" t="s">
        <v>8735</v>
      </c>
      <c r="R1979">
        <v>11</v>
      </c>
      <c r="S1979">
        <v>12</v>
      </c>
      <c r="T1979">
        <v>113</v>
      </c>
      <c r="U1979">
        <v>304</v>
      </c>
      <c r="V1979">
        <v>30</v>
      </c>
      <c r="W1979">
        <v>1069645</v>
      </c>
    </row>
    <row r="1980" spans="1:23" x14ac:dyDescent="0.25">
      <c r="A1980" t="s">
        <v>8736</v>
      </c>
      <c r="B1980" s="1">
        <v>43097</v>
      </c>
      <c r="C1980" s="1">
        <v>43090</v>
      </c>
      <c r="D1980">
        <v>18</v>
      </c>
      <c r="E1980">
        <v>23</v>
      </c>
      <c r="F1980" t="s">
        <v>1669</v>
      </c>
      <c r="G1980">
        <v>554706</v>
      </c>
      <c r="H1980">
        <v>19379</v>
      </c>
      <c r="I1980">
        <v>557</v>
      </c>
      <c r="J1980">
        <v>863</v>
      </c>
      <c r="K1980" t="b">
        <v>0</v>
      </c>
      <c r="L1980" t="b">
        <v>0</v>
      </c>
      <c r="M1980">
        <v>1</v>
      </c>
      <c r="N1980" t="b">
        <v>1</v>
      </c>
      <c r="O1980" t="s">
        <v>8737</v>
      </c>
      <c r="P1980" t="s">
        <v>8738</v>
      </c>
      <c r="Q1980" t="s">
        <v>8739</v>
      </c>
      <c r="R1980">
        <v>5</v>
      </c>
      <c r="S1980">
        <v>7</v>
      </c>
      <c r="T1980">
        <v>488</v>
      </c>
      <c r="U1980">
        <v>1493</v>
      </c>
      <c r="V1980">
        <v>25</v>
      </c>
      <c r="W1980">
        <v>12641442</v>
      </c>
    </row>
    <row r="1981" spans="1:23" x14ac:dyDescent="0.25">
      <c r="A1981" t="s">
        <v>8740</v>
      </c>
      <c r="B1981" s="1">
        <v>43102</v>
      </c>
      <c r="C1981" s="1">
        <v>43092</v>
      </c>
      <c r="D1981">
        <v>12</v>
      </c>
      <c r="E1981">
        <v>24</v>
      </c>
      <c r="F1981" t="s">
        <v>8741</v>
      </c>
      <c r="G1981">
        <v>97192</v>
      </c>
      <c r="H1981">
        <v>1924</v>
      </c>
      <c r="I1981">
        <v>119</v>
      </c>
      <c r="J1981">
        <v>206</v>
      </c>
      <c r="K1981" t="b">
        <v>0</v>
      </c>
      <c r="L1981" t="b">
        <v>0</v>
      </c>
      <c r="M1981">
        <v>2</v>
      </c>
      <c r="N1981" t="b">
        <v>1</v>
      </c>
      <c r="O1981" t="s">
        <v>8742</v>
      </c>
      <c r="P1981" t="s">
        <v>8743</v>
      </c>
      <c r="Q1981" t="s">
        <v>8744</v>
      </c>
      <c r="R1981">
        <v>10</v>
      </c>
      <c r="S1981">
        <v>10</v>
      </c>
      <c r="T1981">
        <v>5</v>
      </c>
      <c r="U1981">
        <v>14</v>
      </c>
      <c r="V1981">
        <v>6</v>
      </c>
      <c r="W1981">
        <v>2869728</v>
      </c>
    </row>
    <row r="1982" spans="1:23" x14ac:dyDescent="0.25">
      <c r="A1982" t="s">
        <v>8745</v>
      </c>
      <c r="B1982" s="1">
        <v>43103</v>
      </c>
      <c r="C1982" s="1">
        <v>43092</v>
      </c>
      <c r="D1982">
        <v>16</v>
      </c>
      <c r="E1982">
        <v>25</v>
      </c>
      <c r="F1982" t="s">
        <v>6454</v>
      </c>
      <c r="G1982">
        <v>25393</v>
      </c>
      <c r="H1982">
        <v>349</v>
      </c>
      <c r="I1982">
        <v>217</v>
      </c>
      <c r="J1982">
        <v>119</v>
      </c>
      <c r="K1982" t="b">
        <v>0</v>
      </c>
      <c r="L1982" t="b">
        <v>0</v>
      </c>
      <c r="M1982">
        <v>3</v>
      </c>
      <c r="N1982" t="b">
        <v>1</v>
      </c>
      <c r="O1982" t="s">
        <v>8746</v>
      </c>
      <c r="P1982" t="s">
        <v>8747</v>
      </c>
      <c r="Q1982" t="s">
        <v>8748</v>
      </c>
      <c r="R1982">
        <v>11</v>
      </c>
      <c r="S1982">
        <v>11</v>
      </c>
      <c r="T1982">
        <v>183</v>
      </c>
      <c r="U1982">
        <v>482</v>
      </c>
      <c r="V1982">
        <v>30</v>
      </c>
      <c r="W1982">
        <v>2727992</v>
      </c>
    </row>
    <row r="1983" spans="1:23" x14ac:dyDescent="0.25">
      <c r="A1983" t="s">
        <v>8749</v>
      </c>
      <c r="B1983" s="1">
        <v>43102</v>
      </c>
      <c r="C1983" s="1">
        <v>43091</v>
      </c>
      <c r="D1983">
        <v>17</v>
      </c>
      <c r="E1983">
        <v>10</v>
      </c>
      <c r="F1983" t="s">
        <v>8750</v>
      </c>
      <c r="G1983">
        <v>24371</v>
      </c>
      <c r="H1983">
        <v>74</v>
      </c>
      <c r="I1983">
        <v>9</v>
      </c>
      <c r="J1983">
        <v>16</v>
      </c>
      <c r="K1983" t="b">
        <v>0</v>
      </c>
      <c r="L1983" t="b">
        <v>0</v>
      </c>
      <c r="M1983">
        <v>2</v>
      </c>
      <c r="N1983" t="b">
        <v>1</v>
      </c>
      <c r="O1983" t="s">
        <v>8751</v>
      </c>
      <c r="P1983" t="s">
        <v>8752</v>
      </c>
      <c r="Q1983" t="s">
        <v>8753</v>
      </c>
      <c r="R1983">
        <v>10</v>
      </c>
      <c r="S1983">
        <v>11</v>
      </c>
      <c r="T1983">
        <v>2</v>
      </c>
      <c r="U1983">
        <v>15</v>
      </c>
      <c r="V1983">
        <v>14</v>
      </c>
      <c r="W1983">
        <v>9129</v>
      </c>
    </row>
    <row r="1984" spans="1:23" x14ac:dyDescent="0.25">
      <c r="A1984" t="s">
        <v>8754</v>
      </c>
      <c r="B1984" s="1">
        <v>43096</v>
      </c>
      <c r="C1984" s="1">
        <v>43091</v>
      </c>
      <c r="D1984">
        <v>3</v>
      </c>
      <c r="E1984">
        <v>17</v>
      </c>
      <c r="F1984" t="s">
        <v>975</v>
      </c>
      <c r="G1984">
        <v>47433</v>
      </c>
      <c r="H1984">
        <v>845</v>
      </c>
      <c r="I1984">
        <v>28</v>
      </c>
      <c r="J1984">
        <v>211</v>
      </c>
      <c r="K1984" t="b">
        <v>0</v>
      </c>
      <c r="L1984" t="b">
        <v>0</v>
      </c>
      <c r="M1984">
        <v>4</v>
      </c>
      <c r="N1984" t="b">
        <v>1</v>
      </c>
      <c r="O1984" t="s">
        <v>8755</v>
      </c>
      <c r="P1984" t="s">
        <v>8756</v>
      </c>
      <c r="Q1984" t="s">
        <v>8757</v>
      </c>
      <c r="R1984">
        <v>4</v>
      </c>
      <c r="S1984">
        <v>5</v>
      </c>
      <c r="T1984">
        <v>98</v>
      </c>
      <c r="U1984">
        <v>344</v>
      </c>
      <c r="V1984">
        <v>24</v>
      </c>
      <c r="W1984">
        <v>2702088</v>
      </c>
    </row>
    <row r="1985" spans="1:23" x14ac:dyDescent="0.25">
      <c r="A1985" t="s">
        <v>8758</v>
      </c>
      <c r="B1985" s="1">
        <v>43103</v>
      </c>
      <c r="C1985" s="1">
        <v>43091</v>
      </c>
      <c r="D1985">
        <v>19</v>
      </c>
      <c r="E1985">
        <v>1</v>
      </c>
      <c r="F1985" t="s">
        <v>8759</v>
      </c>
      <c r="G1985">
        <v>75433</v>
      </c>
      <c r="H1985">
        <v>1192</v>
      </c>
      <c r="I1985">
        <v>589</v>
      </c>
      <c r="J1985">
        <v>326</v>
      </c>
      <c r="K1985" t="b">
        <v>0</v>
      </c>
      <c r="L1985" t="b">
        <v>0</v>
      </c>
      <c r="M1985">
        <v>2</v>
      </c>
      <c r="N1985" t="b">
        <v>1</v>
      </c>
      <c r="O1985" t="s">
        <v>8760</v>
      </c>
      <c r="P1985" t="s">
        <v>8761</v>
      </c>
      <c r="Q1985" t="s">
        <v>8762</v>
      </c>
      <c r="R1985">
        <v>11</v>
      </c>
      <c r="S1985">
        <v>12</v>
      </c>
      <c r="T1985">
        <v>441</v>
      </c>
      <c r="U1985">
        <v>695</v>
      </c>
      <c r="V1985">
        <v>40</v>
      </c>
      <c r="W1985">
        <v>63986</v>
      </c>
    </row>
    <row r="1986" spans="1:23" x14ac:dyDescent="0.25">
      <c r="A1986" t="s">
        <v>8763</v>
      </c>
      <c r="B1986" s="1">
        <v>43102</v>
      </c>
      <c r="C1986" s="1">
        <v>43091</v>
      </c>
      <c r="D1986">
        <v>0</v>
      </c>
      <c r="E1986">
        <v>23</v>
      </c>
      <c r="F1986" t="s">
        <v>8764</v>
      </c>
      <c r="G1986">
        <v>24296</v>
      </c>
      <c r="H1986">
        <v>828</v>
      </c>
      <c r="I1986">
        <v>63</v>
      </c>
      <c r="J1986">
        <v>82</v>
      </c>
      <c r="K1986" t="b">
        <v>0</v>
      </c>
      <c r="L1986" t="b">
        <v>0</v>
      </c>
      <c r="M1986">
        <v>2</v>
      </c>
      <c r="N1986" t="b">
        <v>1</v>
      </c>
      <c r="O1986" t="s">
        <v>8765</v>
      </c>
      <c r="P1986" t="s">
        <v>8766</v>
      </c>
      <c r="Q1986" t="s">
        <v>8767</v>
      </c>
      <c r="R1986">
        <v>10</v>
      </c>
      <c r="S1986">
        <v>11</v>
      </c>
      <c r="T1986">
        <v>3</v>
      </c>
      <c r="U1986">
        <v>12</v>
      </c>
      <c r="V1986">
        <v>10</v>
      </c>
      <c r="W1986">
        <v>117528</v>
      </c>
    </row>
    <row r="1987" spans="1:23" x14ac:dyDescent="0.25">
      <c r="A1987" t="s">
        <v>8768</v>
      </c>
      <c r="B1987" s="1">
        <v>43093</v>
      </c>
      <c r="C1987" s="1">
        <v>43090</v>
      </c>
      <c r="D1987">
        <v>13</v>
      </c>
      <c r="E1987">
        <v>27</v>
      </c>
      <c r="F1987" t="s">
        <v>8769</v>
      </c>
      <c r="G1987">
        <v>3596</v>
      </c>
      <c r="H1987">
        <v>20</v>
      </c>
      <c r="I1987">
        <v>4</v>
      </c>
      <c r="J1987">
        <v>13</v>
      </c>
      <c r="K1987" t="b">
        <v>0</v>
      </c>
      <c r="L1987" t="b">
        <v>0</v>
      </c>
      <c r="M1987">
        <v>0</v>
      </c>
      <c r="N1987" t="b">
        <v>0</v>
      </c>
      <c r="O1987" t="s">
        <v>8770</v>
      </c>
      <c r="P1987" t="s">
        <v>8770</v>
      </c>
      <c r="Q1987" t="s">
        <v>8770</v>
      </c>
      <c r="R1987">
        <v>1</v>
      </c>
      <c r="S1987">
        <v>3</v>
      </c>
      <c r="T1987">
        <v>1</v>
      </c>
      <c r="U1987">
        <v>2</v>
      </c>
      <c r="V1987">
        <v>2</v>
      </c>
      <c r="W1987" t="s">
        <v>236</v>
      </c>
    </row>
    <row r="1988" spans="1:23" x14ac:dyDescent="0.25">
      <c r="A1988" t="s">
        <v>8771</v>
      </c>
      <c r="B1988" s="1">
        <v>43099</v>
      </c>
      <c r="C1988" s="1">
        <v>43089</v>
      </c>
      <c r="D1988">
        <v>23</v>
      </c>
      <c r="E1988">
        <v>23</v>
      </c>
      <c r="F1988" t="s">
        <v>899</v>
      </c>
      <c r="G1988">
        <v>109733</v>
      </c>
      <c r="H1988">
        <v>189</v>
      </c>
      <c r="I1988">
        <v>30</v>
      </c>
      <c r="J1988">
        <v>21</v>
      </c>
      <c r="K1988" t="b">
        <v>0</v>
      </c>
      <c r="L1988" t="b">
        <v>0</v>
      </c>
      <c r="M1988">
        <v>0</v>
      </c>
      <c r="N1988" t="b">
        <v>0</v>
      </c>
      <c r="O1988" t="s">
        <v>8772</v>
      </c>
      <c r="P1988" t="s">
        <v>901</v>
      </c>
      <c r="Q1988" t="s">
        <v>902</v>
      </c>
      <c r="R1988">
        <v>7</v>
      </c>
      <c r="S1988">
        <v>10</v>
      </c>
      <c r="T1988">
        <v>158</v>
      </c>
      <c r="U1988">
        <v>223</v>
      </c>
      <c r="V1988">
        <v>3</v>
      </c>
      <c r="W1988">
        <v>100966</v>
      </c>
    </row>
    <row r="1989" spans="1:23" x14ac:dyDescent="0.25">
      <c r="A1989" t="s">
        <v>8773</v>
      </c>
      <c r="B1989" s="1">
        <v>43098</v>
      </c>
      <c r="C1989" s="1">
        <v>43090</v>
      </c>
      <c r="D1989">
        <v>14</v>
      </c>
      <c r="E1989">
        <v>24</v>
      </c>
      <c r="F1989" t="s">
        <v>6436</v>
      </c>
      <c r="G1989">
        <v>3311</v>
      </c>
      <c r="H1989">
        <v>42</v>
      </c>
      <c r="I1989">
        <v>0</v>
      </c>
      <c r="J1989">
        <v>2</v>
      </c>
      <c r="K1989" t="b">
        <v>0</v>
      </c>
      <c r="L1989" t="b">
        <v>0</v>
      </c>
      <c r="M1989">
        <v>2</v>
      </c>
      <c r="N1989" t="b">
        <v>1</v>
      </c>
      <c r="O1989" t="s">
        <v>8774</v>
      </c>
      <c r="P1989" t="s">
        <v>8775</v>
      </c>
      <c r="Q1989" t="s">
        <v>8776</v>
      </c>
      <c r="R1989">
        <v>6</v>
      </c>
      <c r="S1989">
        <v>8</v>
      </c>
      <c r="T1989">
        <v>183</v>
      </c>
      <c r="U1989">
        <v>1211</v>
      </c>
      <c r="V1989">
        <v>33</v>
      </c>
      <c r="W1989">
        <v>253905</v>
      </c>
    </row>
    <row r="1990" spans="1:23" x14ac:dyDescent="0.25">
      <c r="A1990" t="s">
        <v>8777</v>
      </c>
      <c r="B1990" s="1">
        <v>43098</v>
      </c>
      <c r="C1990" s="1">
        <v>43089</v>
      </c>
      <c r="D1990">
        <v>17</v>
      </c>
      <c r="E1990">
        <v>24</v>
      </c>
      <c r="F1990" t="s">
        <v>8778</v>
      </c>
      <c r="G1990">
        <v>2164363</v>
      </c>
      <c r="H1990">
        <v>186</v>
      </c>
      <c r="I1990">
        <v>16</v>
      </c>
      <c r="J1990">
        <v>48</v>
      </c>
      <c r="K1990" t="b">
        <v>0</v>
      </c>
      <c r="L1990" t="b">
        <v>0</v>
      </c>
      <c r="M1990">
        <v>2</v>
      </c>
      <c r="N1990" t="b">
        <v>1</v>
      </c>
      <c r="O1990" t="s">
        <v>8779</v>
      </c>
      <c r="P1990" t="s">
        <v>8780</v>
      </c>
      <c r="Q1990" t="s">
        <v>8781</v>
      </c>
      <c r="R1990">
        <v>6</v>
      </c>
      <c r="S1990">
        <v>9</v>
      </c>
      <c r="T1990">
        <v>4</v>
      </c>
      <c r="U1990">
        <v>11</v>
      </c>
      <c r="V1990">
        <v>5</v>
      </c>
      <c r="W1990">
        <v>1162073</v>
      </c>
    </row>
    <row r="1991" spans="1:23" x14ac:dyDescent="0.25">
      <c r="A1991" t="s">
        <v>8782</v>
      </c>
      <c r="B1991" s="1">
        <v>43096</v>
      </c>
      <c r="C1991" s="1">
        <v>43088</v>
      </c>
      <c r="D1991">
        <v>17</v>
      </c>
      <c r="E1991">
        <v>10</v>
      </c>
      <c r="F1991" t="s">
        <v>3875</v>
      </c>
      <c r="G1991">
        <v>54811</v>
      </c>
      <c r="H1991">
        <v>2969</v>
      </c>
      <c r="I1991">
        <v>29</v>
      </c>
      <c r="J1991">
        <v>232</v>
      </c>
      <c r="K1991" t="b">
        <v>0</v>
      </c>
      <c r="L1991" t="b">
        <v>0</v>
      </c>
      <c r="M1991">
        <v>2</v>
      </c>
      <c r="N1991" t="b">
        <v>1</v>
      </c>
      <c r="O1991" t="s">
        <v>8783</v>
      </c>
      <c r="P1991" t="s">
        <v>8784</v>
      </c>
      <c r="Q1991" s="2" t="s">
        <v>8785</v>
      </c>
      <c r="R1991">
        <v>4</v>
      </c>
      <c r="S1991">
        <v>8</v>
      </c>
      <c r="T1991">
        <v>171</v>
      </c>
      <c r="U1991">
        <v>244</v>
      </c>
      <c r="V1991">
        <v>29</v>
      </c>
      <c r="W1991">
        <v>833314</v>
      </c>
    </row>
    <row r="1992" spans="1:23" x14ac:dyDescent="0.25">
      <c r="A1992" t="s">
        <v>8786</v>
      </c>
      <c r="B1992" s="1">
        <v>43104</v>
      </c>
      <c r="C1992" s="1">
        <v>43093</v>
      </c>
      <c r="D1992">
        <v>3</v>
      </c>
      <c r="E1992">
        <v>10</v>
      </c>
      <c r="F1992" t="s">
        <v>184</v>
      </c>
      <c r="G1992">
        <v>17629966</v>
      </c>
      <c r="H1992">
        <v>682328</v>
      </c>
      <c r="I1992">
        <v>35479</v>
      </c>
      <c r="J1992">
        <v>61132</v>
      </c>
      <c r="K1992" t="b">
        <v>0</v>
      </c>
      <c r="L1992" t="b">
        <v>0</v>
      </c>
      <c r="M1992">
        <v>4</v>
      </c>
      <c r="N1992" t="b">
        <v>1</v>
      </c>
      <c r="O1992" t="s">
        <v>8787</v>
      </c>
      <c r="P1992" t="s">
        <v>8788</v>
      </c>
      <c r="Q1992" t="s">
        <v>8789</v>
      </c>
      <c r="R1992">
        <v>11</v>
      </c>
      <c r="S1992">
        <v>11</v>
      </c>
      <c r="T1992">
        <v>35</v>
      </c>
      <c r="U1992">
        <v>140</v>
      </c>
      <c r="V1992">
        <v>28</v>
      </c>
      <c r="W1992">
        <v>26383080</v>
      </c>
    </row>
    <row r="1993" spans="1:23" x14ac:dyDescent="0.25">
      <c r="A1993" t="s">
        <v>8790</v>
      </c>
      <c r="B1993" s="1">
        <v>43096</v>
      </c>
      <c r="C1993" s="1">
        <v>43093</v>
      </c>
      <c r="D1993">
        <v>16</v>
      </c>
      <c r="E1993">
        <v>26</v>
      </c>
      <c r="F1993" t="s">
        <v>139</v>
      </c>
      <c r="G1993">
        <v>261810</v>
      </c>
      <c r="H1993">
        <v>3736</v>
      </c>
      <c r="I1993">
        <v>1074</v>
      </c>
      <c r="J1993">
        <v>1136</v>
      </c>
      <c r="K1993" t="b">
        <v>0</v>
      </c>
      <c r="L1993" t="b">
        <v>0</v>
      </c>
      <c r="M1993">
        <v>1</v>
      </c>
      <c r="N1993" t="b">
        <v>1</v>
      </c>
      <c r="O1993" t="s">
        <v>8791</v>
      </c>
      <c r="P1993" t="s">
        <v>8792</v>
      </c>
      <c r="Q1993" t="s">
        <v>8793</v>
      </c>
      <c r="R1993">
        <v>3</v>
      </c>
      <c r="S1993">
        <v>3</v>
      </c>
      <c r="T1993">
        <v>158</v>
      </c>
      <c r="U1993">
        <v>659</v>
      </c>
      <c r="V1993">
        <v>36</v>
      </c>
      <c r="W1993">
        <v>890739</v>
      </c>
    </row>
    <row r="1994" spans="1:23" x14ac:dyDescent="0.25">
      <c r="A1994" t="s">
        <v>8794</v>
      </c>
      <c r="B1994" s="1">
        <v>43104</v>
      </c>
      <c r="C1994" s="1">
        <v>43094</v>
      </c>
      <c r="D1994">
        <v>3</v>
      </c>
      <c r="E1994">
        <v>2</v>
      </c>
      <c r="F1994" t="s">
        <v>8795</v>
      </c>
      <c r="G1994">
        <v>485534</v>
      </c>
      <c r="H1994">
        <v>0</v>
      </c>
      <c r="I1994">
        <v>0</v>
      </c>
      <c r="J1994">
        <v>784</v>
      </c>
      <c r="K1994" t="b">
        <v>0</v>
      </c>
      <c r="L1994" t="b">
        <v>1</v>
      </c>
      <c r="M1994">
        <v>3</v>
      </c>
      <c r="N1994" t="b">
        <v>1</v>
      </c>
      <c r="O1994" t="s">
        <v>8796</v>
      </c>
      <c r="P1994" t="s">
        <v>8797</v>
      </c>
      <c r="Q1994" t="s">
        <v>8798</v>
      </c>
      <c r="R1994">
        <v>11</v>
      </c>
      <c r="S1994">
        <v>10</v>
      </c>
      <c r="T1994">
        <v>144</v>
      </c>
      <c r="U1994">
        <v>350</v>
      </c>
      <c r="V1994">
        <v>14</v>
      </c>
      <c r="W1994">
        <v>15382</v>
      </c>
    </row>
    <row r="1995" spans="1:23" x14ac:dyDescent="0.25">
      <c r="A1995" t="s">
        <v>8799</v>
      </c>
      <c r="B1995" s="1">
        <v>43104</v>
      </c>
      <c r="C1995" s="1">
        <v>43092</v>
      </c>
      <c r="D1995">
        <v>23</v>
      </c>
      <c r="E1995">
        <v>2</v>
      </c>
      <c r="F1995" t="s">
        <v>8800</v>
      </c>
      <c r="G1995">
        <v>168863</v>
      </c>
      <c r="H1995">
        <v>1181</v>
      </c>
      <c r="I1995">
        <v>282</v>
      </c>
      <c r="J1995">
        <v>255</v>
      </c>
      <c r="K1995" t="b">
        <v>0</v>
      </c>
      <c r="L1995" t="b">
        <v>0</v>
      </c>
      <c r="M1995">
        <v>3</v>
      </c>
      <c r="N1995" t="b">
        <v>1</v>
      </c>
      <c r="O1995" t="s">
        <v>8801</v>
      </c>
      <c r="P1995" t="s">
        <v>8802</v>
      </c>
      <c r="Q1995" t="s">
        <v>8803</v>
      </c>
      <c r="R1995">
        <v>11</v>
      </c>
      <c r="S1995">
        <v>12</v>
      </c>
      <c r="T1995">
        <v>20</v>
      </c>
      <c r="U1995">
        <v>28</v>
      </c>
      <c r="V1995">
        <v>7</v>
      </c>
      <c r="W1995">
        <v>103039</v>
      </c>
    </row>
    <row r="1996" spans="1:23" x14ac:dyDescent="0.25">
      <c r="A1996" t="s">
        <v>8804</v>
      </c>
      <c r="B1996" s="1">
        <v>43103</v>
      </c>
      <c r="C1996" s="1">
        <v>43091</v>
      </c>
      <c r="D1996">
        <v>22</v>
      </c>
      <c r="E1996">
        <v>10</v>
      </c>
      <c r="F1996" t="s">
        <v>8805</v>
      </c>
      <c r="G1996">
        <v>223245</v>
      </c>
      <c r="H1996">
        <v>11899</v>
      </c>
      <c r="I1996">
        <v>510</v>
      </c>
      <c r="J1996">
        <v>833</v>
      </c>
      <c r="K1996" t="b">
        <v>0</v>
      </c>
      <c r="L1996" t="b">
        <v>0</v>
      </c>
      <c r="M1996">
        <v>7</v>
      </c>
      <c r="N1996" t="b">
        <v>1</v>
      </c>
      <c r="O1996" t="s">
        <v>8806</v>
      </c>
      <c r="P1996" t="s">
        <v>8807</v>
      </c>
      <c r="Q1996" t="s">
        <v>8808</v>
      </c>
      <c r="R1996">
        <v>10</v>
      </c>
      <c r="S1996">
        <v>12</v>
      </c>
      <c r="T1996">
        <v>171</v>
      </c>
      <c r="U1996">
        <v>401</v>
      </c>
      <c r="V1996">
        <v>13</v>
      </c>
      <c r="W1996">
        <v>454266</v>
      </c>
    </row>
    <row r="1997" spans="1:23" x14ac:dyDescent="0.25">
      <c r="A1997" t="s">
        <v>8809</v>
      </c>
      <c r="B1997" s="1">
        <v>43104</v>
      </c>
      <c r="C1997" s="1">
        <v>43092</v>
      </c>
      <c r="D1997">
        <v>1</v>
      </c>
      <c r="E1997">
        <v>25</v>
      </c>
      <c r="F1997" t="s">
        <v>5274</v>
      </c>
      <c r="G1997">
        <v>243623</v>
      </c>
      <c r="H1997">
        <v>1504</v>
      </c>
      <c r="I1997">
        <v>223</v>
      </c>
      <c r="J1997">
        <v>1322</v>
      </c>
      <c r="K1997" t="b">
        <v>0</v>
      </c>
      <c r="L1997" t="b">
        <v>0</v>
      </c>
      <c r="M1997">
        <v>2</v>
      </c>
      <c r="N1997" t="b">
        <v>1</v>
      </c>
      <c r="O1997" t="s">
        <v>8810</v>
      </c>
      <c r="P1997" t="s">
        <v>8811</v>
      </c>
      <c r="Q1997" t="s">
        <v>8812</v>
      </c>
      <c r="R1997">
        <v>11</v>
      </c>
      <c r="S1997">
        <v>12</v>
      </c>
      <c r="T1997">
        <v>6</v>
      </c>
      <c r="U1997">
        <v>20</v>
      </c>
      <c r="V1997">
        <v>7</v>
      </c>
      <c r="W1997">
        <v>91786</v>
      </c>
    </row>
    <row r="1998" spans="1:23" x14ac:dyDescent="0.25">
      <c r="A1998" t="s">
        <v>8813</v>
      </c>
      <c r="B1998" s="1">
        <v>43102</v>
      </c>
      <c r="C1998" s="1">
        <v>43091</v>
      </c>
      <c r="D1998">
        <v>14</v>
      </c>
      <c r="E1998">
        <v>24</v>
      </c>
      <c r="F1998" t="s">
        <v>8814</v>
      </c>
      <c r="G1998">
        <v>6688</v>
      </c>
      <c r="H1998">
        <v>26</v>
      </c>
      <c r="I1998">
        <v>11</v>
      </c>
      <c r="J1998">
        <v>8</v>
      </c>
      <c r="K1998" t="b">
        <v>0</v>
      </c>
      <c r="L1998" t="b">
        <v>0</v>
      </c>
      <c r="M1998">
        <v>1</v>
      </c>
      <c r="N1998" t="b">
        <v>1</v>
      </c>
      <c r="O1998" t="s">
        <v>8815</v>
      </c>
      <c r="P1998" t="s">
        <v>8816</v>
      </c>
      <c r="Q1998" t="s">
        <v>8817</v>
      </c>
      <c r="R1998">
        <v>9</v>
      </c>
      <c r="S1998">
        <v>11</v>
      </c>
      <c r="T1998">
        <v>441</v>
      </c>
      <c r="U1998">
        <v>969</v>
      </c>
      <c r="V1998">
        <v>28</v>
      </c>
      <c r="W1998">
        <v>567188</v>
      </c>
    </row>
    <row r="1999" spans="1:23" x14ac:dyDescent="0.25">
      <c r="A1999" t="s">
        <v>8818</v>
      </c>
      <c r="B1999" s="1">
        <v>43099</v>
      </c>
      <c r="C1999" s="1">
        <v>43091</v>
      </c>
      <c r="D1999">
        <v>1</v>
      </c>
      <c r="E1999">
        <v>25</v>
      </c>
      <c r="F1999" t="s">
        <v>7732</v>
      </c>
      <c r="G1999">
        <v>1949</v>
      </c>
      <c r="H1999">
        <v>20</v>
      </c>
      <c r="I1999">
        <v>5</v>
      </c>
      <c r="J1999">
        <v>25</v>
      </c>
      <c r="K1999" t="b">
        <v>0</v>
      </c>
      <c r="L1999" t="b">
        <v>0</v>
      </c>
      <c r="M1999">
        <v>2</v>
      </c>
      <c r="N1999" t="b">
        <v>1</v>
      </c>
      <c r="O1999" t="s">
        <v>8819</v>
      </c>
      <c r="P1999" t="s">
        <v>8820</v>
      </c>
      <c r="Q1999" t="s">
        <v>8821</v>
      </c>
      <c r="R1999">
        <v>6</v>
      </c>
      <c r="S1999">
        <v>8</v>
      </c>
      <c r="T1999">
        <v>40</v>
      </c>
      <c r="U1999">
        <v>76</v>
      </c>
      <c r="V1999">
        <v>16</v>
      </c>
      <c r="W1999">
        <v>116532</v>
      </c>
    </row>
    <row r="2000" spans="1:23" x14ac:dyDescent="0.25">
      <c r="A2000" t="s">
        <v>8822</v>
      </c>
      <c r="B2000" s="1">
        <v>43100</v>
      </c>
      <c r="C2000" s="1">
        <v>43090</v>
      </c>
      <c r="D2000">
        <v>18</v>
      </c>
      <c r="E2000">
        <v>24</v>
      </c>
      <c r="F2000" t="s">
        <v>5732</v>
      </c>
      <c r="G2000">
        <v>4318</v>
      </c>
      <c r="H2000">
        <v>32</v>
      </c>
      <c r="I2000">
        <v>0</v>
      </c>
      <c r="J2000">
        <v>0</v>
      </c>
      <c r="K2000" t="b">
        <v>0</v>
      </c>
      <c r="L2000" t="b">
        <v>0</v>
      </c>
      <c r="M2000">
        <v>1</v>
      </c>
      <c r="N2000" t="b">
        <v>1</v>
      </c>
      <c r="O2000" t="s">
        <v>8823</v>
      </c>
      <c r="P2000" t="s">
        <v>8824</v>
      </c>
      <c r="Q2000" t="s">
        <v>8825</v>
      </c>
      <c r="R2000">
        <v>7</v>
      </c>
      <c r="S2000">
        <v>10</v>
      </c>
      <c r="T2000">
        <v>7</v>
      </c>
      <c r="U2000">
        <v>25</v>
      </c>
      <c r="V2000">
        <v>5</v>
      </c>
      <c r="W2000">
        <v>0</v>
      </c>
    </row>
    <row r="2001" spans="1:23" x14ac:dyDescent="0.25">
      <c r="A2001" t="s">
        <v>8826</v>
      </c>
      <c r="B2001" s="1">
        <v>43099</v>
      </c>
      <c r="C2001" s="1">
        <v>43091</v>
      </c>
      <c r="D2001">
        <v>2</v>
      </c>
      <c r="E2001">
        <v>24</v>
      </c>
      <c r="F2001" t="s">
        <v>8827</v>
      </c>
      <c r="G2001">
        <v>48112</v>
      </c>
      <c r="H2001">
        <v>94</v>
      </c>
      <c r="I2001">
        <v>10</v>
      </c>
      <c r="J2001">
        <v>9</v>
      </c>
      <c r="K2001" t="b">
        <v>0</v>
      </c>
      <c r="L2001" t="b">
        <v>0</v>
      </c>
      <c r="M2001">
        <v>3</v>
      </c>
      <c r="N2001" t="b">
        <v>1</v>
      </c>
      <c r="O2001" t="s">
        <v>8828</v>
      </c>
      <c r="P2001" t="s">
        <v>8829</v>
      </c>
      <c r="Q2001" t="s">
        <v>8828</v>
      </c>
      <c r="R2001">
        <v>6</v>
      </c>
      <c r="S2001">
        <v>8</v>
      </c>
      <c r="T2001">
        <v>23</v>
      </c>
      <c r="U2001">
        <v>31</v>
      </c>
      <c r="V2001">
        <v>8</v>
      </c>
      <c r="W2001">
        <v>4831</v>
      </c>
    </row>
    <row r="2002" spans="1:23" x14ac:dyDescent="0.25">
      <c r="A2002" t="s">
        <v>8830</v>
      </c>
      <c r="B2002" s="1">
        <v>43104</v>
      </c>
      <c r="C2002" s="1">
        <v>43094</v>
      </c>
      <c r="D2002">
        <v>18</v>
      </c>
      <c r="E2002">
        <v>24</v>
      </c>
      <c r="F2002" t="s">
        <v>5908</v>
      </c>
      <c r="G2002">
        <v>1461207</v>
      </c>
      <c r="H2002">
        <v>18543</v>
      </c>
      <c r="I2002">
        <v>5779</v>
      </c>
      <c r="J2002">
        <v>7539</v>
      </c>
      <c r="K2002" t="b">
        <v>0</v>
      </c>
      <c r="L2002" t="b">
        <v>0</v>
      </c>
      <c r="M2002">
        <v>5</v>
      </c>
      <c r="N2002" t="b">
        <v>1</v>
      </c>
      <c r="O2002" t="s">
        <v>8831</v>
      </c>
      <c r="P2002" t="s">
        <v>8832</v>
      </c>
      <c r="Q2002" t="s">
        <v>8833</v>
      </c>
      <c r="R2002">
        <v>10</v>
      </c>
      <c r="S2002">
        <v>10</v>
      </c>
      <c r="T2002">
        <v>4</v>
      </c>
      <c r="U2002">
        <v>37</v>
      </c>
      <c r="V2002">
        <v>24</v>
      </c>
      <c r="W2002">
        <v>4488789</v>
      </c>
    </row>
    <row r="2003" spans="1:23" x14ac:dyDescent="0.25">
      <c r="A2003" t="s">
        <v>8834</v>
      </c>
      <c r="B2003" s="1">
        <v>43102</v>
      </c>
      <c r="C2003" s="1">
        <v>43092</v>
      </c>
      <c r="D2003">
        <v>22</v>
      </c>
      <c r="E2003">
        <v>15</v>
      </c>
      <c r="F2003" t="s">
        <v>2171</v>
      </c>
      <c r="G2003">
        <v>75273</v>
      </c>
      <c r="H2003">
        <v>4408</v>
      </c>
      <c r="I2003">
        <v>81</v>
      </c>
      <c r="J2003">
        <v>558</v>
      </c>
      <c r="K2003" t="b">
        <v>0</v>
      </c>
      <c r="L2003" t="b">
        <v>0</v>
      </c>
      <c r="M2003">
        <v>3</v>
      </c>
      <c r="N2003" t="b">
        <v>1</v>
      </c>
      <c r="O2003" t="s">
        <v>8835</v>
      </c>
      <c r="P2003" t="s">
        <v>8836</v>
      </c>
      <c r="Q2003" t="s">
        <v>8837</v>
      </c>
      <c r="R2003">
        <v>8</v>
      </c>
      <c r="S2003">
        <v>10</v>
      </c>
      <c r="T2003">
        <v>488</v>
      </c>
      <c r="U2003">
        <v>834</v>
      </c>
      <c r="V2003">
        <v>27</v>
      </c>
      <c r="W2003">
        <v>48569</v>
      </c>
    </row>
    <row r="2004" spans="1:23" x14ac:dyDescent="0.25">
      <c r="A2004" t="s">
        <v>8838</v>
      </c>
      <c r="B2004" s="1">
        <v>43103</v>
      </c>
      <c r="C2004" s="1">
        <v>43092</v>
      </c>
      <c r="D2004">
        <v>17</v>
      </c>
      <c r="E2004">
        <v>24</v>
      </c>
      <c r="F2004" t="s">
        <v>8839</v>
      </c>
      <c r="G2004">
        <v>83499</v>
      </c>
      <c r="H2004">
        <v>1835</v>
      </c>
      <c r="I2004">
        <v>175</v>
      </c>
      <c r="J2004">
        <v>140</v>
      </c>
      <c r="K2004" t="b">
        <v>0</v>
      </c>
      <c r="L2004" t="b">
        <v>0</v>
      </c>
      <c r="M2004">
        <v>0</v>
      </c>
      <c r="N2004" t="b">
        <v>0</v>
      </c>
      <c r="O2004" t="s">
        <v>8840</v>
      </c>
      <c r="P2004" t="s">
        <v>8841</v>
      </c>
      <c r="Q2004" t="s">
        <v>8842</v>
      </c>
      <c r="R2004">
        <v>9</v>
      </c>
      <c r="S2004">
        <v>11</v>
      </c>
      <c r="T2004">
        <v>62</v>
      </c>
      <c r="U2004">
        <v>145</v>
      </c>
      <c r="V2004">
        <v>13</v>
      </c>
      <c r="W2004">
        <v>27817</v>
      </c>
    </row>
    <row r="2005" spans="1:23" x14ac:dyDescent="0.25">
      <c r="A2005" t="s">
        <v>8843</v>
      </c>
      <c r="B2005" s="1">
        <v>43103</v>
      </c>
      <c r="C2005" s="1">
        <v>43085</v>
      </c>
      <c r="D2005">
        <v>22</v>
      </c>
      <c r="E2005">
        <v>28</v>
      </c>
      <c r="F2005" t="s">
        <v>8844</v>
      </c>
      <c r="G2005">
        <v>55615</v>
      </c>
      <c r="H2005">
        <v>621</v>
      </c>
      <c r="I2005">
        <v>173</v>
      </c>
      <c r="J2005">
        <v>97</v>
      </c>
      <c r="K2005" t="b">
        <v>0</v>
      </c>
      <c r="L2005" t="b">
        <v>0</v>
      </c>
      <c r="M2005">
        <v>1</v>
      </c>
      <c r="N2005" t="b">
        <v>1</v>
      </c>
      <c r="O2005" t="s">
        <v>8845</v>
      </c>
      <c r="P2005" t="s">
        <v>8846</v>
      </c>
      <c r="Q2005" t="s">
        <v>8847</v>
      </c>
      <c r="R2005">
        <v>9</v>
      </c>
      <c r="S2005">
        <v>18</v>
      </c>
      <c r="T2005">
        <v>73</v>
      </c>
      <c r="U2005">
        <v>74</v>
      </c>
      <c r="V2005">
        <v>2</v>
      </c>
      <c r="W2005">
        <v>833</v>
      </c>
    </row>
    <row r="2006" spans="1:23" x14ac:dyDescent="0.25">
      <c r="A2006" t="s">
        <v>8848</v>
      </c>
      <c r="B2006" s="1">
        <v>43102</v>
      </c>
      <c r="C2006" s="1">
        <v>40162</v>
      </c>
      <c r="D2006">
        <v>23</v>
      </c>
      <c r="E2006">
        <v>17</v>
      </c>
      <c r="F2006" t="s">
        <v>8849</v>
      </c>
      <c r="G2006">
        <v>3170</v>
      </c>
      <c r="H2006">
        <v>4</v>
      </c>
      <c r="I2006">
        <v>0</v>
      </c>
      <c r="J2006">
        <v>1</v>
      </c>
      <c r="K2006" t="b">
        <v>0</v>
      </c>
      <c r="L2006" t="b">
        <v>0</v>
      </c>
      <c r="M2006">
        <v>3</v>
      </c>
      <c r="N2006" t="b">
        <v>1</v>
      </c>
      <c r="O2006" t="s">
        <v>8850</v>
      </c>
      <c r="P2006" t="s">
        <v>8851</v>
      </c>
      <c r="Q2006" t="s">
        <v>8852</v>
      </c>
      <c r="R2006">
        <v>8</v>
      </c>
      <c r="S2006">
        <v>2940</v>
      </c>
      <c r="T2006">
        <v>110</v>
      </c>
      <c r="U2006">
        <v>145</v>
      </c>
      <c r="V2006">
        <v>6</v>
      </c>
      <c r="W2006">
        <v>1014</v>
      </c>
    </row>
    <row r="2007" spans="1:23" x14ac:dyDescent="0.25">
      <c r="A2007" t="s">
        <v>8853</v>
      </c>
      <c r="B2007" s="1">
        <v>43102</v>
      </c>
      <c r="C2007" s="1">
        <v>43095</v>
      </c>
      <c r="D2007">
        <v>16</v>
      </c>
      <c r="E2007">
        <v>27</v>
      </c>
      <c r="F2007" t="s">
        <v>134</v>
      </c>
      <c r="G2007">
        <v>1709373</v>
      </c>
      <c r="H2007">
        <v>50835</v>
      </c>
      <c r="I2007">
        <v>2646</v>
      </c>
      <c r="J2007">
        <v>2937</v>
      </c>
      <c r="K2007" t="b">
        <v>0</v>
      </c>
      <c r="L2007" t="b">
        <v>0</v>
      </c>
      <c r="M2007">
        <v>3</v>
      </c>
      <c r="N2007" t="b">
        <v>1</v>
      </c>
      <c r="O2007" t="s">
        <v>8854</v>
      </c>
      <c r="P2007" t="s">
        <v>8855</v>
      </c>
      <c r="Q2007" t="s">
        <v>8856</v>
      </c>
      <c r="R2007">
        <v>7</v>
      </c>
      <c r="S2007">
        <v>7</v>
      </c>
      <c r="T2007">
        <v>158</v>
      </c>
      <c r="U2007">
        <v>206</v>
      </c>
      <c r="V2007">
        <v>6</v>
      </c>
      <c r="W2007">
        <v>1096490</v>
      </c>
    </row>
    <row r="2008" spans="1:23" x14ac:dyDescent="0.25">
      <c r="A2008" t="s">
        <v>8857</v>
      </c>
      <c r="B2008" s="1">
        <v>43104</v>
      </c>
      <c r="C2008" s="1">
        <v>43094</v>
      </c>
      <c r="D2008">
        <v>18</v>
      </c>
      <c r="E2008">
        <v>24</v>
      </c>
      <c r="F2008" t="s">
        <v>8858</v>
      </c>
      <c r="G2008">
        <v>1547151</v>
      </c>
      <c r="H2008">
        <v>30715</v>
      </c>
      <c r="I2008">
        <v>5595</v>
      </c>
      <c r="J2008">
        <v>13247</v>
      </c>
      <c r="K2008" t="b">
        <v>0</v>
      </c>
      <c r="L2008" t="b">
        <v>0</v>
      </c>
      <c r="M2008">
        <v>6</v>
      </c>
      <c r="N2008" t="b">
        <v>1</v>
      </c>
      <c r="O2008" t="s">
        <v>8859</v>
      </c>
      <c r="P2008" t="s">
        <v>8860</v>
      </c>
      <c r="Q2008" t="s">
        <v>8861</v>
      </c>
      <c r="R2008">
        <v>9</v>
      </c>
      <c r="S2008">
        <v>10</v>
      </c>
      <c r="T2008">
        <v>45</v>
      </c>
      <c r="U2008">
        <v>95</v>
      </c>
      <c r="V2008">
        <v>32</v>
      </c>
      <c r="W2008">
        <v>1028817</v>
      </c>
    </row>
    <row r="2009" spans="1:23" x14ac:dyDescent="0.25">
      <c r="A2009" t="s">
        <v>8862</v>
      </c>
      <c r="B2009" s="1">
        <v>43105</v>
      </c>
      <c r="C2009" s="1">
        <v>43095</v>
      </c>
      <c r="D2009">
        <v>13</v>
      </c>
      <c r="E2009">
        <v>17</v>
      </c>
      <c r="F2009" t="s">
        <v>8863</v>
      </c>
      <c r="G2009">
        <v>272859</v>
      </c>
      <c r="H2009">
        <v>2870</v>
      </c>
      <c r="I2009">
        <v>413</v>
      </c>
      <c r="J2009">
        <v>671</v>
      </c>
      <c r="K2009" t="b">
        <v>0</v>
      </c>
      <c r="L2009" t="b">
        <v>0</v>
      </c>
      <c r="M2009">
        <v>0</v>
      </c>
      <c r="N2009" t="b">
        <v>0</v>
      </c>
      <c r="O2009" t="s">
        <v>8864</v>
      </c>
      <c r="P2009" t="s">
        <v>8865</v>
      </c>
      <c r="Q2009" t="s">
        <v>8866</v>
      </c>
      <c r="R2009">
        <v>10</v>
      </c>
      <c r="S2009">
        <v>10</v>
      </c>
      <c r="T2009">
        <v>126</v>
      </c>
      <c r="U2009">
        <v>161</v>
      </c>
      <c r="V2009">
        <v>7</v>
      </c>
      <c r="W2009">
        <v>452841</v>
      </c>
    </row>
    <row r="2010" spans="1:23" x14ac:dyDescent="0.25">
      <c r="A2010" t="s">
        <v>8867</v>
      </c>
      <c r="B2010" s="1">
        <v>43104</v>
      </c>
      <c r="C2010" s="1">
        <v>43094</v>
      </c>
      <c r="D2010">
        <v>15</v>
      </c>
      <c r="E2010">
        <v>22</v>
      </c>
      <c r="F2010" t="s">
        <v>8868</v>
      </c>
      <c r="G2010">
        <v>2522343</v>
      </c>
      <c r="H2010">
        <v>52242</v>
      </c>
      <c r="I2010">
        <v>6285</v>
      </c>
      <c r="J2010">
        <v>0</v>
      </c>
      <c r="K2010" t="b">
        <v>1</v>
      </c>
      <c r="L2010" t="b">
        <v>0</v>
      </c>
      <c r="M2010">
        <v>0</v>
      </c>
      <c r="N2010" t="b">
        <v>0</v>
      </c>
      <c r="O2010" t="s">
        <v>8869</v>
      </c>
      <c r="P2010" t="s">
        <v>236</v>
      </c>
      <c r="Q2010" t="s">
        <v>8870</v>
      </c>
      <c r="R2010">
        <v>9</v>
      </c>
      <c r="S2010">
        <v>10</v>
      </c>
      <c r="T2010">
        <v>0</v>
      </c>
      <c r="U2010">
        <v>0</v>
      </c>
      <c r="V2010">
        <v>0</v>
      </c>
      <c r="W2010">
        <v>215081</v>
      </c>
    </row>
    <row r="2011" spans="1:23" x14ac:dyDescent="0.25">
      <c r="A2011" t="s">
        <v>8871</v>
      </c>
      <c r="B2011" s="1">
        <v>43104</v>
      </c>
      <c r="C2011" s="1">
        <v>43095</v>
      </c>
      <c r="D2011">
        <v>17</v>
      </c>
      <c r="E2011">
        <v>24</v>
      </c>
      <c r="F2011" t="s">
        <v>1571</v>
      </c>
      <c r="G2011">
        <v>461945</v>
      </c>
      <c r="H2011">
        <v>5063</v>
      </c>
      <c r="I2011">
        <v>589</v>
      </c>
      <c r="J2011">
        <v>710</v>
      </c>
      <c r="K2011" t="b">
        <v>0</v>
      </c>
      <c r="L2011" t="b">
        <v>0</v>
      </c>
      <c r="M2011">
        <v>2</v>
      </c>
      <c r="N2011" t="b">
        <v>1</v>
      </c>
      <c r="O2011" t="s">
        <v>8872</v>
      </c>
      <c r="P2011" t="s">
        <v>8873</v>
      </c>
      <c r="Q2011" t="s">
        <v>8874</v>
      </c>
      <c r="R2011">
        <v>9</v>
      </c>
      <c r="S2011">
        <v>9</v>
      </c>
      <c r="T2011">
        <v>2</v>
      </c>
      <c r="U2011">
        <v>4</v>
      </c>
      <c r="V2011">
        <v>2</v>
      </c>
      <c r="W2011">
        <v>5029965</v>
      </c>
    </row>
    <row r="2012" spans="1:23" x14ac:dyDescent="0.25">
      <c r="A2012" t="s">
        <v>8875</v>
      </c>
      <c r="B2012" s="1">
        <v>43098</v>
      </c>
      <c r="C2012" s="1">
        <v>43095</v>
      </c>
      <c r="D2012">
        <v>9</v>
      </c>
      <c r="E2012">
        <v>10</v>
      </c>
      <c r="F2012" t="s">
        <v>1838</v>
      </c>
      <c r="G2012">
        <v>5739252</v>
      </c>
      <c r="H2012">
        <v>782030</v>
      </c>
      <c r="I2012">
        <v>9905</v>
      </c>
      <c r="J2012">
        <v>90039</v>
      </c>
      <c r="K2012" t="b">
        <v>0</v>
      </c>
      <c r="L2012" t="b">
        <v>0</v>
      </c>
      <c r="M2012">
        <v>3</v>
      </c>
      <c r="N2012" t="b">
        <v>1</v>
      </c>
      <c r="O2012" t="s">
        <v>8876</v>
      </c>
      <c r="P2012" t="s">
        <v>8877</v>
      </c>
      <c r="Q2012" t="s">
        <v>8878</v>
      </c>
      <c r="R2012">
        <v>3</v>
      </c>
      <c r="S2012">
        <v>3</v>
      </c>
      <c r="T2012">
        <v>6</v>
      </c>
      <c r="U2012">
        <v>47</v>
      </c>
      <c r="V2012">
        <v>20</v>
      </c>
      <c r="W2012">
        <v>13551673</v>
      </c>
    </row>
    <row r="2013" spans="1:23" x14ac:dyDescent="0.25">
      <c r="A2013" t="s">
        <v>8879</v>
      </c>
      <c r="B2013" s="1">
        <v>43104</v>
      </c>
      <c r="C2013" s="1">
        <v>43092</v>
      </c>
      <c r="D2013">
        <v>2</v>
      </c>
      <c r="E2013">
        <v>23</v>
      </c>
      <c r="F2013" t="s">
        <v>8880</v>
      </c>
      <c r="G2013">
        <v>1587062</v>
      </c>
      <c r="H2013">
        <v>13824</v>
      </c>
      <c r="I2013">
        <v>1057</v>
      </c>
      <c r="J2013">
        <v>3163</v>
      </c>
      <c r="K2013" t="b">
        <v>0</v>
      </c>
      <c r="L2013" t="b">
        <v>0</v>
      </c>
      <c r="M2013">
        <v>0</v>
      </c>
      <c r="N2013" t="b">
        <v>0</v>
      </c>
      <c r="O2013" t="s">
        <v>8881</v>
      </c>
      <c r="P2013" t="s">
        <v>236</v>
      </c>
      <c r="R2013">
        <v>9</v>
      </c>
      <c r="S2013">
        <v>12</v>
      </c>
      <c r="T2013">
        <v>0</v>
      </c>
      <c r="U2013">
        <v>0</v>
      </c>
      <c r="V2013">
        <v>0</v>
      </c>
      <c r="W2013">
        <v>2713</v>
      </c>
    </row>
    <row r="2014" spans="1:23" x14ac:dyDescent="0.25">
      <c r="A2014" t="s">
        <v>8882</v>
      </c>
      <c r="B2014" s="1">
        <v>43103</v>
      </c>
      <c r="C2014" s="1">
        <v>43092</v>
      </c>
      <c r="D2014">
        <v>2</v>
      </c>
      <c r="E2014">
        <v>25</v>
      </c>
      <c r="F2014" t="s">
        <v>8883</v>
      </c>
      <c r="G2014">
        <v>1074082</v>
      </c>
      <c r="H2014">
        <v>13987</v>
      </c>
      <c r="I2014">
        <v>499</v>
      </c>
      <c r="J2014">
        <v>2727</v>
      </c>
      <c r="K2014" t="b">
        <v>0</v>
      </c>
      <c r="L2014" t="b">
        <v>0</v>
      </c>
      <c r="M2014">
        <v>2</v>
      </c>
      <c r="N2014" t="b">
        <v>1</v>
      </c>
      <c r="O2014" t="s">
        <v>8884</v>
      </c>
      <c r="P2014" t="s">
        <v>8885</v>
      </c>
      <c r="Q2014" t="s">
        <v>8886</v>
      </c>
      <c r="R2014">
        <v>8</v>
      </c>
      <c r="S2014">
        <v>11</v>
      </c>
      <c r="T2014">
        <v>12</v>
      </c>
      <c r="U2014">
        <v>18</v>
      </c>
      <c r="V2014">
        <v>4</v>
      </c>
      <c r="W2014">
        <v>2570</v>
      </c>
    </row>
    <row r="2015" spans="1:23" x14ac:dyDescent="0.25">
      <c r="A2015" t="s">
        <v>8887</v>
      </c>
      <c r="B2015" s="1">
        <v>43104</v>
      </c>
      <c r="C2015" s="1">
        <v>40685</v>
      </c>
      <c r="D2015">
        <v>23</v>
      </c>
      <c r="E2015">
        <v>25</v>
      </c>
      <c r="F2015" t="s">
        <v>6208</v>
      </c>
      <c r="G2015">
        <v>45777</v>
      </c>
      <c r="H2015">
        <v>449</v>
      </c>
      <c r="I2015">
        <v>60</v>
      </c>
      <c r="J2015">
        <v>185</v>
      </c>
      <c r="K2015" t="b">
        <v>0</v>
      </c>
      <c r="L2015" t="b">
        <v>0</v>
      </c>
      <c r="M2015">
        <v>3</v>
      </c>
      <c r="N2015" t="b">
        <v>1</v>
      </c>
      <c r="O2015" t="s">
        <v>8888</v>
      </c>
      <c r="P2015" t="s">
        <v>8889</v>
      </c>
      <c r="Q2015" t="s">
        <v>8890</v>
      </c>
      <c r="R2015">
        <v>9</v>
      </c>
      <c r="S2015">
        <v>2419</v>
      </c>
      <c r="T2015">
        <v>92</v>
      </c>
      <c r="U2015">
        <v>180</v>
      </c>
      <c r="V2015">
        <v>15</v>
      </c>
      <c r="W2015">
        <v>599310</v>
      </c>
    </row>
    <row r="2016" spans="1:23" x14ac:dyDescent="0.25">
      <c r="A2016" t="s">
        <v>8891</v>
      </c>
      <c r="B2016" s="1">
        <v>43098</v>
      </c>
      <c r="C2016" s="1">
        <v>43091</v>
      </c>
      <c r="D2016">
        <v>13</v>
      </c>
      <c r="E2016">
        <v>23</v>
      </c>
      <c r="F2016" t="s">
        <v>8892</v>
      </c>
      <c r="G2016">
        <v>587204</v>
      </c>
      <c r="H2016">
        <v>18411</v>
      </c>
      <c r="I2016">
        <v>228</v>
      </c>
      <c r="J2016">
        <v>722</v>
      </c>
      <c r="K2016" t="b">
        <v>0</v>
      </c>
      <c r="L2016" t="b">
        <v>0</v>
      </c>
      <c r="M2016">
        <v>2</v>
      </c>
      <c r="N2016" t="b">
        <v>1</v>
      </c>
      <c r="O2016" t="s">
        <v>8893</v>
      </c>
      <c r="P2016" t="s">
        <v>8894</v>
      </c>
      <c r="Q2016" t="s">
        <v>8895</v>
      </c>
      <c r="R2016">
        <v>3</v>
      </c>
      <c r="S2016">
        <v>7</v>
      </c>
      <c r="T2016">
        <v>488</v>
      </c>
      <c r="U2016">
        <v>1115</v>
      </c>
      <c r="V2016">
        <v>10</v>
      </c>
      <c r="W2016">
        <v>550888</v>
      </c>
    </row>
    <row r="2017" spans="1:23" x14ac:dyDescent="0.25">
      <c r="A2017" t="s">
        <v>8896</v>
      </c>
      <c r="B2017" s="1">
        <v>43103</v>
      </c>
      <c r="C2017" s="1">
        <v>43092</v>
      </c>
      <c r="D2017">
        <v>15</v>
      </c>
      <c r="E2017">
        <v>28</v>
      </c>
      <c r="F2017" t="s">
        <v>6850</v>
      </c>
      <c r="G2017">
        <v>241661</v>
      </c>
      <c r="H2017">
        <v>8909</v>
      </c>
      <c r="I2017">
        <v>255</v>
      </c>
      <c r="J2017">
        <v>675</v>
      </c>
      <c r="K2017" t="b">
        <v>0</v>
      </c>
      <c r="L2017" t="b">
        <v>0</v>
      </c>
      <c r="M2017">
        <v>11</v>
      </c>
      <c r="N2017" t="b">
        <v>1</v>
      </c>
      <c r="O2017" t="s">
        <v>8897</v>
      </c>
      <c r="P2017" t="s">
        <v>8898</v>
      </c>
      <c r="Q2017" t="s">
        <v>8899</v>
      </c>
      <c r="R2017">
        <v>8</v>
      </c>
      <c r="S2017">
        <v>11</v>
      </c>
      <c r="T2017">
        <v>119</v>
      </c>
      <c r="U2017">
        <v>496</v>
      </c>
      <c r="V2017">
        <v>32</v>
      </c>
      <c r="W2017">
        <v>742236</v>
      </c>
    </row>
    <row r="2018" spans="1:23" x14ac:dyDescent="0.25">
      <c r="A2018" t="s">
        <v>8900</v>
      </c>
      <c r="B2018" s="1">
        <v>43103</v>
      </c>
      <c r="C2018" s="1">
        <v>41811</v>
      </c>
      <c r="D2018">
        <v>6</v>
      </c>
      <c r="E2018">
        <v>1</v>
      </c>
      <c r="F2018" t="s">
        <v>8901</v>
      </c>
      <c r="G2018">
        <v>99066</v>
      </c>
      <c r="H2018">
        <v>398</v>
      </c>
      <c r="I2018">
        <v>6</v>
      </c>
      <c r="J2018">
        <v>83</v>
      </c>
      <c r="K2018" t="b">
        <v>0</v>
      </c>
      <c r="L2018" t="b">
        <v>0</v>
      </c>
      <c r="M2018">
        <v>9</v>
      </c>
      <c r="N2018" t="b">
        <v>1</v>
      </c>
      <c r="O2018" t="s">
        <v>8902</v>
      </c>
      <c r="P2018" t="s">
        <v>8903</v>
      </c>
      <c r="Q2018" t="s">
        <v>8904</v>
      </c>
      <c r="R2018">
        <v>8</v>
      </c>
      <c r="S2018">
        <v>1292</v>
      </c>
      <c r="T2018">
        <v>151</v>
      </c>
      <c r="U2018">
        <v>515</v>
      </c>
      <c r="V2018">
        <v>30</v>
      </c>
      <c r="W2018">
        <v>1727882</v>
      </c>
    </row>
    <row r="2019" spans="1:23" x14ac:dyDescent="0.25">
      <c r="A2019" t="s">
        <v>8905</v>
      </c>
      <c r="B2019" s="1">
        <v>43097</v>
      </c>
      <c r="C2019" s="1">
        <v>43090</v>
      </c>
      <c r="D2019">
        <v>23</v>
      </c>
      <c r="E2019">
        <v>15</v>
      </c>
      <c r="F2019" t="s">
        <v>4219</v>
      </c>
      <c r="G2019">
        <v>185620</v>
      </c>
      <c r="H2019">
        <v>4052</v>
      </c>
      <c r="I2019">
        <v>346</v>
      </c>
      <c r="J2019">
        <v>525</v>
      </c>
      <c r="K2019" t="b">
        <v>0</v>
      </c>
      <c r="L2019" t="b">
        <v>0</v>
      </c>
      <c r="M2019">
        <v>1</v>
      </c>
      <c r="N2019" t="b">
        <v>1</v>
      </c>
      <c r="O2019" t="s">
        <v>8906</v>
      </c>
      <c r="P2019" t="s">
        <v>8907</v>
      </c>
      <c r="Q2019" t="s">
        <v>8908</v>
      </c>
      <c r="R2019">
        <v>2</v>
      </c>
      <c r="S2019">
        <v>7</v>
      </c>
      <c r="T2019">
        <v>488</v>
      </c>
      <c r="U2019">
        <v>725</v>
      </c>
      <c r="V2019">
        <v>26</v>
      </c>
      <c r="W2019">
        <v>1062478</v>
      </c>
    </row>
    <row r="2020" spans="1:23" x14ac:dyDescent="0.25">
      <c r="A2020" t="s">
        <v>8909</v>
      </c>
      <c r="B2020" s="1">
        <v>43102</v>
      </c>
      <c r="C2020" s="1">
        <v>43090</v>
      </c>
      <c r="D2020">
        <v>16</v>
      </c>
      <c r="E2020">
        <v>27</v>
      </c>
      <c r="F2020" t="s">
        <v>109</v>
      </c>
      <c r="G2020">
        <v>241476</v>
      </c>
      <c r="H2020">
        <v>9401</v>
      </c>
      <c r="I2020">
        <v>114</v>
      </c>
      <c r="J2020">
        <v>357</v>
      </c>
      <c r="K2020" t="b">
        <v>0</v>
      </c>
      <c r="L2020" t="b">
        <v>0</v>
      </c>
      <c r="M2020">
        <v>2</v>
      </c>
      <c r="N2020" t="b">
        <v>1</v>
      </c>
      <c r="O2020" t="s">
        <v>8910</v>
      </c>
      <c r="P2020" t="s">
        <v>8911</v>
      </c>
      <c r="Q2020" t="s">
        <v>8912</v>
      </c>
      <c r="R2020">
        <v>7</v>
      </c>
      <c r="S2020">
        <v>12</v>
      </c>
      <c r="T2020">
        <v>71</v>
      </c>
      <c r="U2020">
        <v>115</v>
      </c>
      <c r="V2020">
        <v>10</v>
      </c>
      <c r="W2020">
        <v>6091542</v>
      </c>
    </row>
    <row r="2021" spans="1:23" x14ac:dyDescent="0.25">
      <c r="A2021" t="s">
        <v>8913</v>
      </c>
      <c r="B2021" s="1">
        <v>43106</v>
      </c>
      <c r="C2021" s="1">
        <v>43096</v>
      </c>
      <c r="D2021">
        <v>18</v>
      </c>
      <c r="E2021">
        <v>23</v>
      </c>
      <c r="F2021" t="s">
        <v>5984</v>
      </c>
      <c r="G2021">
        <v>3999438</v>
      </c>
      <c r="H2021">
        <v>104009</v>
      </c>
      <c r="I2021">
        <v>6930</v>
      </c>
      <c r="J2021">
        <v>8495</v>
      </c>
      <c r="K2021" t="b">
        <v>0</v>
      </c>
      <c r="L2021" t="b">
        <v>0</v>
      </c>
      <c r="M2021">
        <v>3</v>
      </c>
      <c r="N2021" t="b">
        <v>1</v>
      </c>
      <c r="O2021" t="s">
        <v>8914</v>
      </c>
      <c r="P2021" t="s">
        <v>8915</v>
      </c>
      <c r="Q2021" t="s">
        <v>8916</v>
      </c>
      <c r="R2021">
        <v>10</v>
      </c>
      <c r="S2021">
        <v>10</v>
      </c>
      <c r="T2021">
        <v>488</v>
      </c>
      <c r="U2021">
        <v>972</v>
      </c>
      <c r="V2021">
        <v>11</v>
      </c>
      <c r="W2021">
        <v>6673117</v>
      </c>
    </row>
    <row r="2022" spans="1:23" x14ac:dyDescent="0.25">
      <c r="A2022" t="s">
        <v>8917</v>
      </c>
      <c r="B2022" s="1">
        <v>43106</v>
      </c>
      <c r="C2022" s="1">
        <v>43096</v>
      </c>
      <c r="D2022">
        <v>15</v>
      </c>
      <c r="E2022">
        <v>24</v>
      </c>
      <c r="F2022" t="s">
        <v>8918</v>
      </c>
      <c r="G2022">
        <v>1397713</v>
      </c>
      <c r="H2022">
        <v>16471</v>
      </c>
      <c r="I2022">
        <v>3259</v>
      </c>
      <c r="J2022">
        <v>2221</v>
      </c>
      <c r="K2022" t="b">
        <v>0</v>
      </c>
      <c r="L2022" t="b">
        <v>0</v>
      </c>
      <c r="M2022">
        <v>2</v>
      </c>
      <c r="N2022" t="b">
        <v>1</v>
      </c>
      <c r="O2022" t="s">
        <v>8919</v>
      </c>
      <c r="P2022" t="s">
        <v>8920</v>
      </c>
      <c r="Q2022" t="s">
        <v>8921</v>
      </c>
      <c r="R2022">
        <v>10</v>
      </c>
      <c r="S2022">
        <v>10</v>
      </c>
      <c r="T2022">
        <v>150</v>
      </c>
      <c r="U2022">
        <v>482</v>
      </c>
      <c r="V2022">
        <v>38</v>
      </c>
      <c r="W2022">
        <v>958004</v>
      </c>
    </row>
    <row r="2023" spans="1:23" x14ac:dyDescent="0.25">
      <c r="A2023" t="s">
        <v>8922</v>
      </c>
      <c r="B2023" s="1">
        <v>43105</v>
      </c>
      <c r="C2023" s="1">
        <v>43096</v>
      </c>
      <c r="D2023">
        <v>14</v>
      </c>
      <c r="E2023">
        <v>24</v>
      </c>
      <c r="F2023" t="s">
        <v>317</v>
      </c>
      <c r="G2023">
        <v>1402875</v>
      </c>
      <c r="H2023">
        <v>37177</v>
      </c>
      <c r="I2023">
        <v>2303</v>
      </c>
      <c r="J2023">
        <v>7006</v>
      </c>
      <c r="K2023" t="b">
        <v>0</v>
      </c>
      <c r="L2023" t="b">
        <v>0</v>
      </c>
      <c r="M2023">
        <v>5</v>
      </c>
      <c r="N2023" t="b">
        <v>1</v>
      </c>
      <c r="O2023" t="s">
        <v>8923</v>
      </c>
      <c r="P2023" t="s">
        <v>8924</v>
      </c>
      <c r="Q2023" t="s">
        <v>8925</v>
      </c>
      <c r="R2023">
        <v>9</v>
      </c>
      <c r="S2023">
        <v>9</v>
      </c>
      <c r="T2023">
        <v>139</v>
      </c>
      <c r="U2023">
        <v>385</v>
      </c>
      <c r="V2023">
        <v>8</v>
      </c>
      <c r="W2023">
        <v>1400125</v>
      </c>
    </row>
    <row r="2024" spans="1:23" x14ac:dyDescent="0.25">
      <c r="A2024" t="s">
        <v>8926</v>
      </c>
      <c r="B2024" s="1">
        <v>43105</v>
      </c>
      <c r="C2024" s="1">
        <v>43095</v>
      </c>
      <c r="D2024">
        <v>20</v>
      </c>
      <c r="E2024">
        <v>26</v>
      </c>
      <c r="F2024" t="s">
        <v>8927</v>
      </c>
      <c r="G2024">
        <v>5452904</v>
      </c>
      <c r="H2024">
        <v>44368</v>
      </c>
      <c r="I2024">
        <v>11615</v>
      </c>
      <c r="J2024">
        <v>6256</v>
      </c>
      <c r="K2024" t="b">
        <v>0</v>
      </c>
      <c r="L2024" t="b">
        <v>0</v>
      </c>
      <c r="M2024">
        <v>3</v>
      </c>
      <c r="N2024" t="b">
        <v>1</v>
      </c>
      <c r="O2024" t="s">
        <v>8928</v>
      </c>
      <c r="P2024" t="s">
        <v>8929</v>
      </c>
      <c r="Q2024" t="s">
        <v>8930</v>
      </c>
      <c r="R2024">
        <v>9</v>
      </c>
      <c r="S2024">
        <v>10</v>
      </c>
      <c r="T2024">
        <v>119</v>
      </c>
      <c r="U2024">
        <v>167</v>
      </c>
      <c r="V2024">
        <v>19</v>
      </c>
      <c r="W2024">
        <v>4367461</v>
      </c>
    </row>
    <row r="2025" spans="1:23" x14ac:dyDescent="0.25">
      <c r="A2025" t="s">
        <v>8931</v>
      </c>
      <c r="B2025" s="1">
        <v>43105</v>
      </c>
      <c r="C2025" s="1">
        <v>43096</v>
      </c>
      <c r="D2025">
        <v>11</v>
      </c>
      <c r="E2025">
        <v>24</v>
      </c>
      <c r="F2025" t="s">
        <v>4536</v>
      </c>
      <c r="G2025">
        <v>1048474</v>
      </c>
      <c r="H2025">
        <v>16166</v>
      </c>
      <c r="I2025">
        <v>1633</v>
      </c>
      <c r="J2025">
        <v>2317</v>
      </c>
      <c r="K2025" t="b">
        <v>0</v>
      </c>
      <c r="L2025" t="b">
        <v>0</v>
      </c>
      <c r="M2025">
        <v>5</v>
      </c>
      <c r="N2025" t="b">
        <v>1</v>
      </c>
      <c r="O2025" t="s">
        <v>8932</v>
      </c>
      <c r="P2025" t="s">
        <v>8933</v>
      </c>
      <c r="Q2025" t="s">
        <v>8934</v>
      </c>
      <c r="R2025">
        <v>9</v>
      </c>
      <c r="S2025">
        <v>9</v>
      </c>
      <c r="T2025">
        <v>441</v>
      </c>
      <c r="U2025">
        <v>681</v>
      </c>
      <c r="V2025">
        <v>32</v>
      </c>
      <c r="W2025">
        <v>394290</v>
      </c>
    </row>
    <row r="2026" spans="1:23" x14ac:dyDescent="0.25">
      <c r="A2026" t="s">
        <v>8935</v>
      </c>
      <c r="B2026" s="1">
        <v>43105</v>
      </c>
      <c r="C2026" s="1">
        <v>43096</v>
      </c>
      <c r="D2026">
        <v>19</v>
      </c>
      <c r="E2026">
        <v>22</v>
      </c>
      <c r="F2026" t="s">
        <v>3260</v>
      </c>
      <c r="G2026">
        <v>802092</v>
      </c>
      <c r="H2026">
        <v>19983</v>
      </c>
      <c r="I2026">
        <v>1058</v>
      </c>
      <c r="J2026">
        <v>1071</v>
      </c>
      <c r="K2026" t="b">
        <v>0</v>
      </c>
      <c r="L2026" t="b">
        <v>0</v>
      </c>
      <c r="M2026">
        <v>4</v>
      </c>
      <c r="N2026" t="b">
        <v>1</v>
      </c>
      <c r="O2026" t="s">
        <v>8936</v>
      </c>
      <c r="P2026" t="s">
        <v>8937</v>
      </c>
      <c r="Q2026" t="s">
        <v>8938</v>
      </c>
      <c r="R2026">
        <v>9</v>
      </c>
      <c r="S2026">
        <v>9</v>
      </c>
      <c r="T2026">
        <v>126</v>
      </c>
      <c r="U2026">
        <v>267</v>
      </c>
      <c r="V2026">
        <v>18</v>
      </c>
      <c r="W2026">
        <v>14889874</v>
      </c>
    </row>
    <row r="2027" spans="1:23" x14ac:dyDescent="0.25">
      <c r="A2027" t="s">
        <v>8939</v>
      </c>
      <c r="B2027" s="1">
        <v>43105</v>
      </c>
      <c r="C2027" s="1">
        <v>43095</v>
      </c>
      <c r="D2027">
        <v>18</v>
      </c>
      <c r="E2027">
        <v>1</v>
      </c>
      <c r="F2027" t="s">
        <v>8940</v>
      </c>
      <c r="G2027">
        <v>2163062</v>
      </c>
      <c r="H2027">
        <v>38633</v>
      </c>
      <c r="I2027">
        <v>1770</v>
      </c>
      <c r="J2027">
        <v>6416</v>
      </c>
      <c r="K2027" t="b">
        <v>0</v>
      </c>
      <c r="L2027" t="b">
        <v>0</v>
      </c>
      <c r="M2027">
        <v>6</v>
      </c>
      <c r="N2027" t="b">
        <v>1</v>
      </c>
      <c r="O2027" t="s">
        <v>8941</v>
      </c>
      <c r="P2027" t="s">
        <v>8942</v>
      </c>
      <c r="Q2027" t="s">
        <v>8943</v>
      </c>
      <c r="R2027">
        <v>9</v>
      </c>
      <c r="S2027">
        <v>10</v>
      </c>
      <c r="T2027">
        <v>23</v>
      </c>
      <c r="U2027">
        <v>149</v>
      </c>
      <c r="V2027">
        <v>32</v>
      </c>
      <c r="W2027">
        <v>6179</v>
      </c>
    </row>
    <row r="2028" spans="1:23" x14ac:dyDescent="0.25">
      <c r="A2028" t="s">
        <v>8944</v>
      </c>
      <c r="B2028" s="1">
        <v>43104</v>
      </c>
      <c r="C2028" s="1">
        <v>43096</v>
      </c>
      <c r="D2028">
        <v>8</v>
      </c>
      <c r="E2028">
        <v>28</v>
      </c>
      <c r="F2028" t="s">
        <v>8945</v>
      </c>
      <c r="G2028">
        <v>1369181</v>
      </c>
      <c r="H2028">
        <v>42983</v>
      </c>
      <c r="I2028">
        <v>1473</v>
      </c>
      <c r="J2028">
        <v>5356</v>
      </c>
      <c r="K2028" t="b">
        <v>0</v>
      </c>
      <c r="L2028" t="b">
        <v>0</v>
      </c>
      <c r="M2028">
        <v>2</v>
      </c>
      <c r="N2028" t="b">
        <v>1</v>
      </c>
      <c r="O2028" t="s">
        <v>8946</v>
      </c>
      <c r="P2028" t="s">
        <v>8947</v>
      </c>
      <c r="Q2028" t="s">
        <v>8948</v>
      </c>
      <c r="R2028">
        <v>8</v>
      </c>
      <c r="S2028">
        <v>8</v>
      </c>
      <c r="T2028">
        <v>183</v>
      </c>
      <c r="U2028">
        <v>479</v>
      </c>
      <c r="V2028">
        <v>17</v>
      </c>
      <c r="W2028">
        <v>5451294</v>
      </c>
    </row>
    <row r="2029" spans="1:23" x14ac:dyDescent="0.25">
      <c r="A2029" t="s">
        <v>8949</v>
      </c>
      <c r="B2029" s="1">
        <v>43105</v>
      </c>
      <c r="C2029" s="1">
        <v>43095</v>
      </c>
      <c r="D2029">
        <v>22</v>
      </c>
      <c r="E2029">
        <v>22</v>
      </c>
      <c r="F2029" t="s">
        <v>4738</v>
      </c>
      <c r="G2029">
        <v>1593449</v>
      </c>
      <c r="H2029">
        <v>19173</v>
      </c>
      <c r="I2029">
        <v>16105</v>
      </c>
      <c r="J2029">
        <v>4335</v>
      </c>
      <c r="K2029" t="b">
        <v>0</v>
      </c>
      <c r="L2029" t="b">
        <v>0</v>
      </c>
      <c r="M2029">
        <v>3</v>
      </c>
      <c r="N2029" t="b">
        <v>1</v>
      </c>
      <c r="O2029" t="s">
        <v>8950</v>
      </c>
      <c r="P2029" t="s">
        <v>8951</v>
      </c>
      <c r="Q2029" t="s">
        <v>8952</v>
      </c>
      <c r="R2029">
        <v>9</v>
      </c>
      <c r="S2029">
        <v>10</v>
      </c>
      <c r="T2029">
        <v>111</v>
      </c>
      <c r="U2029">
        <v>435</v>
      </c>
      <c r="V2029">
        <v>14</v>
      </c>
      <c r="W2029">
        <v>7645824</v>
      </c>
    </row>
    <row r="2030" spans="1:23" x14ac:dyDescent="0.25">
      <c r="A2030" t="s">
        <v>8953</v>
      </c>
      <c r="B2030" s="1">
        <v>43105</v>
      </c>
      <c r="C2030" s="1">
        <v>43096</v>
      </c>
      <c r="D2030">
        <v>16</v>
      </c>
      <c r="E2030">
        <v>24</v>
      </c>
      <c r="F2030" t="s">
        <v>8954</v>
      </c>
      <c r="G2030">
        <v>258521</v>
      </c>
      <c r="H2030">
        <v>2940</v>
      </c>
      <c r="I2030">
        <v>224</v>
      </c>
      <c r="J2030">
        <v>366</v>
      </c>
      <c r="K2030" t="b">
        <v>0</v>
      </c>
      <c r="L2030" t="b">
        <v>0</v>
      </c>
      <c r="M2030">
        <v>3</v>
      </c>
      <c r="N2030" t="b">
        <v>1</v>
      </c>
      <c r="O2030" t="s">
        <v>8955</v>
      </c>
      <c r="P2030" t="s">
        <v>8956</v>
      </c>
      <c r="Q2030" t="s">
        <v>8957</v>
      </c>
      <c r="R2030">
        <v>9</v>
      </c>
      <c r="S2030">
        <v>9</v>
      </c>
      <c r="T2030">
        <v>74</v>
      </c>
      <c r="U2030">
        <v>101</v>
      </c>
      <c r="V2030">
        <v>7</v>
      </c>
      <c r="W2030">
        <v>125215</v>
      </c>
    </row>
    <row r="2031" spans="1:23" x14ac:dyDescent="0.25">
      <c r="A2031" t="s">
        <v>8958</v>
      </c>
      <c r="B2031" s="1">
        <v>43103</v>
      </c>
      <c r="C2031" s="1">
        <v>43096</v>
      </c>
      <c r="D2031">
        <v>16</v>
      </c>
      <c r="E2031">
        <v>17</v>
      </c>
      <c r="F2031" t="s">
        <v>975</v>
      </c>
      <c r="G2031">
        <v>687873</v>
      </c>
      <c r="H2031">
        <v>6025</v>
      </c>
      <c r="I2031">
        <v>531</v>
      </c>
      <c r="J2031">
        <v>3508</v>
      </c>
      <c r="K2031" t="b">
        <v>0</v>
      </c>
      <c r="L2031" t="b">
        <v>0</v>
      </c>
      <c r="M2031">
        <v>15</v>
      </c>
      <c r="N2031" t="b">
        <v>1</v>
      </c>
      <c r="O2031" t="s">
        <v>8959</v>
      </c>
      <c r="P2031" t="s">
        <v>8960</v>
      </c>
      <c r="Q2031" t="s">
        <v>8961</v>
      </c>
      <c r="R2031">
        <v>7</v>
      </c>
      <c r="S2031">
        <v>7</v>
      </c>
      <c r="T2031">
        <v>98</v>
      </c>
      <c r="U2031">
        <v>571</v>
      </c>
      <c r="V2031">
        <v>32</v>
      </c>
      <c r="W2031">
        <v>2702088</v>
      </c>
    </row>
    <row r="2032" spans="1:23" x14ac:dyDescent="0.25">
      <c r="A2032" t="s">
        <v>8962</v>
      </c>
      <c r="B2032" s="1">
        <v>43105</v>
      </c>
      <c r="C2032" s="1">
        <v>43096</v>
      </c>
      <c r="D2032">
        <v>14</v>
      </c>
      <c r="E2032">
        <v>26</v>
      </c>
      <c r="F2032" t="s">
        <v>604</v>
      </c>
      <c r="G2032">
        <v>1452367</v>
      </c>
      <c r="H2032">
        <v>40782</v>
      </c>
      <c r="I2032">
        <v>1469</v>
      </c>
      <c r="J2032">
        <v>999</v>
      </c>
      <c r="K2032" t="b">
        <v>0</v>
      </c>
      <c r="L2032" t="b">
        <v>0</v>
      </c>
      <c r="M2032">
        <v>3</v>
      </c>
      <c r="N2032" t="b">
        <v>1</v>
      </c>
      <c r="O2032" t="s">
        <v>8963</v>
      </c>
      <c r="P2032" t="s">
        <v>8964</v>
      </c>
      <c r="Q2032" s="2" t="s">
        <v>8965</v>
      </c>
      <c r="R2032">
        <v>9</v>
      </c>
      <c r="S2032">
        <v>9</v>
      </c>
      <c r="T2032">
        <v>143</v>
      </c>
      <c r="U2032">
        <v>801</v>
      </c>
      <c r="V2032">
        <v>29</v>
      </c>
      <c r="W2032">
        <v>2188912</v>
      </c>
    </row>
    <row r="2033" spans="1:23" x14ac:dyDescent="0.25">
      <c r="A2033" t="s">
        <v>8966</v>
      </c>
      <c r="B2033" s="1">
        <v>43105</v>
      </c>
      <c r="C2033" s="1">
        <v>43095</v>
      </c>
      <c r="D2033">
        <v>21</v>
      </c>
      <c r="E2033">
        <v>24</v>
      </c>
      <c r="F2033" t="s">
        <v>8967</v>
      </c>
      <c r="G2033">
        <v>438129</v>
      </c>
      <c r="H2033">
        <v>12054</v>
      </c>
      <c r="I2033">
        <v>545</v>
      </c>
      <c r="J2033">
        <v>1518</v>
      </c>
      <c r="K2033" t="b">
        <v>0</v>
      </c>
      <c r="L2033" t="b">
        <v>0</v>
      </c>
      <c r="M2033">
        <v>4</v>
      </c>
      <c r="N2033" t="b">
        <v>1</v>
      </c>
      <c r="O2033" t="s">
        <v>8968</v>
      </c>
      <c r="P2033" t="s">
        <v>8969</v>
      </c>
      <c r="Q2033" t="s">
        <v>8970</v>
      </c>
      <c r="R2033">
        <v>9</v>
      </c>
      <c r="S2033">
        <v>10</v>
      </c>
      <c r="T2033">
        <v>98</v>
      </c>
      <c r="U2033">
        <v>343</v>
      </c>
      <c r="V2033">
        <v>19</v>
      </c>
      <c r="W2033">
        <v>1074789</v>
      </c>
    </row>
    <row r="2034" spans="1:23" x14ac:dyDescent="0.25">
      <c r="A2034" t="s">
        <v>8971</v>
      </c>
      <c r="B2034" s="1">
        <v>43105</v>
      </c>
      <c r="C2034" s="1">
        <v>43095</v>
      </c>
      <c r="D2034">
        <v>22</v>
      </c>
      <c r="E2034">
        <v>17</v>
      </c>
      <c r="F2034" t="s">
        <v>5012</v>
      </c>
      <c r="G2034">
        <v>8930421</v>
      </c>
      <c r="H2034">
        <v>360921</v>
      </c>
      <c r="I2034">
        <v>3798</v>
      </c>
      <c r="J2034">
        <v>18030</v>
      </c>
      <c r="K2034" t="b">
        <v>0</v>
      </c>
      <c r="L2034" t="b">
        <v>0</v>
      </c>
      <c r="M2034">
        <v>4</v>
      </c>
      <c r="N2034" t="b">
        <v>1</v>
      </c>
      <c r="O2034" t="s">
        <v>8972</v>
      </c>
      <c r="P2034" t="s">
        <v>8973</v>
      </c>
      <c r="Q2034" t="s">
        <v>8974</v>
      </c>
      <c r="R2034">
        <v>9</v>
      </c>
      <c r="S2034">
        <v>10</v>
      </c>
      <c r="T2034">
        <v>139</v>
      </c>
      <c r="U2034">
        <v>819</v>
      </c>
      <c r="V2034">
        <v>37</v>
      </c>
      <c r="W2034">
        <v>27998379</v>
      </c>
    </row>
    <row r="2035" spans="1:23" x14ac:dyDescent="0.25">
      <c r="A2035" t="s">
        <v>8975</v>
      </c>
      <c r="B2035" s="1">
        <v>43104</v>
      </c>
      <c r="C2035" s="1">
        <v>43096</v>
      </c>
      <c r="D2035">
        <v>15</v>
      </c>
      <c r="E2035">
        <v>19</v>
      </c>
      <c r="F2035" t="s">
        <v>362</v>
      </c>
      <c r="G2035">
        <v>120441</v>
      </c>
      <c r="H2035">
        <v>1080</v>
      </c>
      <c r="I2035">
        <v>272</v>
      </c>
      <c r="J2035">
        <v>320</v>
      </c>
      <c r="K2035" t="b">
        <v>0</v>
      </c>
      <c r="L2035" t="b">
        <v>0</v>
      </c>
      <c r="M2035">
        <v>3</v>
      </c>
      <c r="N2035" t="b">
        <v>1</v>
      </c>
      <c r="O2035" t="s">
        <v>8976</v>
      </c>
      <c r="P2035" t="s">
        <v>8977</v>
      </c>
      <c r="Q2035" t="s">
        <v>8978</v>
      </c>
      <c r="R2035">
        <v>8</v>
      </c>
      <c r="S2035">
        <v>8</v>
      </c>
      <c r="T2035">
        <v>60</v>
      </c>
      <c r="U2035">
        <v>105</v>
      </c>
      <c r="V2035">
        <v>6</v>
      </c>
      <c r="W2035">
        <v>1461545</v>
      </c>
    </row>
    <row r="2036" spans="1:23" x14ac:dyDescent="0.25">
      <c r="A2036" t="s">
        <v>8979</v>
      </c>
      <c r="B2036" s="1">
        <v>43105</v>
      </c>
      <c r="C2036" s="1">
        <v>43095</v>
      </c>
      <c r="D2036">
        <v>14</v>
      </c>
      <c r="E2036">
        <v>24</v>
      </c>
      <c r="F2036" t="s">
        <v>2594</v>
      </c>
      <c r="G2036">
        <v>1180413</v>
      </c>
      <c r="H2036">
        <v>29897</v>
      </c>
      <c r="I2036">
        <v>433</v>
      </c>
      <c r="J2036">
        <v>2197</v>
      </c>
      <c r="K2036" t="b">
        <v>0</v>
      </c>
      <c r="L2036" t="b">
        <v>0</v>
      </c>
      <c r="M2036">
        <v>3</v>
      </c>
      <c r="N2036" t="b">
        <v>1</v>
      </c>
      <c r="O2036" t="s">
        <v>8980</v>
      </c>
      <c r="P2036" t="s">
        <v>8981</v>
      </c>
      <c r="Q2036" t="s">
        <v>8982</v>
      </c>
      <c r="R2036">
        <v>9</v>
      </c>
      <c r="S2036">
        <v>10</v>
      </c>
      <c r="T2036">
        <v>67</v>
      </c>
      <c r="U2036">
        <v>135</v>
      </c>
      <c r="V2036">
        <v>25</v>
      </c>
      <c r="W2036">
        <v>2322199</v>
      </c>
    </row>
    <row r="2037" spans="1:23" x14ac:dyDescent="0.25">
      <c r="A2037" t="s">
        <v>8983</v>
      </c>
      <c r="B2037" s="1">
        <v>43104</v>
      </c>
      <c r="C2037" s="1">
        <v>43095</v>
      </c>
      <c r="D2037">
        <v>17</v>
      </c>
      <c r="E2037">
        <v>1</v>
      </c>
      <c r="F2037" t="s">
        <v>491</v>
      </c>
      <c r="G2037">
        <v>855708</v>
      </c>
      <c r="H2037">
        <v>20606</v>
      </c>
      <c r="I2037">
        <v>644</v>
      </c>
      <c r="J2037">
        <v>2001</v>
      </c>
      <c r="K2037" t="b">
        <v>0</v>
      </c>
      <c r="L2037" t="b">
        <v>0</v>
      </c>
      <c r="M2037">
        <v>3</v>
      </c>
      <c r="N2037" t="b">
        <v>1</v>
      </c>
      <c r="O2037" t="s">
        <v>8984</v>
      </c>
      <c r="P2037" t="s">
        <v>8985</v>
      </c>
      <c r="Q2037" t="s">
        <v>8986</v>
      </c>
      <c r="R2037">
        <v>8</v>
      </c>
      <c r="S2037">
        <v>9</v>
      </c>
      <c r="T2037">
        <v>113</v>
      </c>
      <c r="U2037">
        <v>269</v>
      </c>
      <c r="V2037">
        <v>9</v>
      </c>
      <c r="W2037">
        <v>7579253</v>
      </c>
    </row>
    <row r="2038" spans="1:23" x14ac:dyDescent="0.25">
      <c r="A2038" t="s">
        <v>8987</v>
      </c>
      <c r="B2038" s="1">
        <v>43099</v>
      </c>
      <c r="C2038" s="1">
        <v>43095</v>
      </c>
      <c r="D2038">
        <v>21</v>
      </c>
      <c r="E2038">
        <v>26</v>
      </c>
      <c r="F2038" t="s">
        <v>7448</v>
      </c>
      <c r="G2038">
        <v>1966994</v>
      </c>
      <c r="H2038">
        <v>187947</v>
      </c>
      <c r="I2038">
        <v>1355</v>
      </c>
      <c r="J2038">
        <v>99980</v>
      </c>
      <c r="K2038" t="b">
        <v>0</v>
      </c>
      <c r="L2038" t="b">
        <v>0</v>
      </c>
      <c r="M2038">
        <v>1</v>
      </c>
      <c r="N2038" t="b">
        <v>1</v>
      </c>
      <c r="O2038" t="s">
        <v>8988</v>
      </c>
      <c r="P2038" t="s">
        <v>8989</v>
      </c>
      <c r="Q2038" t="s">
        <v>8990</v>
      </c>
      <c r="R2038">
        <v>3</v>
      </c>
      <c r="S2038">
        <v>4</v>
      </c>
      <c r="T2038">
        <v>143</v>
      </c>
      <c r="U2038">
        <v>514</v>
      </c>
      <c r="V2038">
        <v>30</v>
      </c>
      <c r="W2038">
        <v>9281359</v>
      </c>
    </row>
    <row r="2039" spans="1:23" x14ac:dyDescent="0.25">
      <c r="A2039" t="s">
        <v>8991</v>
      </c>
      <c r="B2039" s="1">
        <v>43105</v>
      </c>
      <c r="C2039" s="1">
        <v>43095</v>
      </c>
      <c r="D2039">
        <v>19</v>
      </c>
      <c r="E2039">
        <v>24</v>
      </c>
      <c r="F2039" t="s">
        <v>4869</v>
      </c>
      <c r="G2039">
        <v>502880</v>
      </c>
      <c r="H2039">
        <v>5551</v>
      </c>
      <c r="I2039">
        <v>260</v>
      </c>
      <c r="J2039">
        <v>473</v>
      </c>
      <c r="K2039" t="b">
        <v>0</v>
      </c>
      <c r="L2039" t="b">
        <v>0</v>
      </c>
      <c r="M2039">
        <v>2</v>
      </c>
      <c r="N2039" t="b">
        <v>1</v>
      </c>
      <c r="O2039" t="s">
        <v>8992</v>
      </c>
      <c r="P2039" t="s">
        <v>8993</v>
      </c>
      <c r="Q2039" t="s">
        <v>8994</v>
      </c>
      <c r="R2039">
        <v>9</v>
      </c>
      <c r="S2039">
        <v>10</v>
      </c>
      <c r="T2039">
        <v>140</v>
      </c>
      <c r="U2039">
        <v>660</v>
      </c>
      <c r="V2039">
        <v>43</v>
      </c>
      <c r="W2039">
        <v>247252</v>
      </c>
    </row>
    <row r="2040" spans="1:23" x14ac:dyDescent="0.25">
      <c r="A2040" t="s">
        <v>8995</v>
      </c>
      <c r="B2040" s="1">
        <v>43105</v>
      </c>
      <c r="C2040" s="1">
        <v>43095</v>
      </c>
      <c r="D2040">
        <v>15</v>
      </c>
      <c r="E2040">
        <v>24</v>
      </c>
      <c r="F2040" t="s">
        <v>4666</v>
      </c>
      <c r="G2040">
        <v>1166324</v>
      </c>
      <c r="H2040">
        <v>25124</v>
      </c>
      <c r="I2040">
        <v>1878</v>
      </c>
      <c r="J2040">
        <v>3940</v>
      </c>
      <c r="K2040" t="b">
        <v>0</v>
      </c>
      <c r="L2040" t="b">
        <v>0</v>
      </c>
      <c r="M2040">
        <v>3</v>
      </c>
      <c r="N2040" t="b">
        <v>1</v>
      </c>
      <c r="O2040" t="s">
        <v>8996</v>
      </c>
      <c r="P2040" t="s">
        <v>8997</v>
      </c>
      <c r="Q2040" t="s">
        <v>8998</v>
      </c>
      <c r="R2040">
        <v>9</v>
      </c>
      <c r="S2040">
        <v>10</v>
      </c>
      <c r="T2040">
        <v>488</v>
      </c>
      <c r="U2040">
        <v>1195</v>
      </c>
      <c r="V2040">
        <v>37</v>
      </c>
      <c r="W2040">
        <v>2018112</v>
      </c>
    </row>
    <row r="2041" spans="1:23" x14ac:dyDescent="0.25">
      <c r="A2041" t="s">
        <v>8999</v>
      </c>
      <c r="B2041" s="1">
        <v>43102</v>
      </c>
      <c r="C2041" s="1">
        <v>43095</v>
      </c>
      <c r="D2041">
        <v>5</v>
      </c>
      <c r="E2041">
        <v>17</v>
      </c>
      <c r="F2041" t="s">
        <v>74</v>
      </c>
      <c r="G2041">
        <v>1145202</v>
      </c>
      <c r="H2041">
        <v>8821</v>
      </c>
      <c r="I2041">
        <v>619</v>
      </c>
      <c r="J2041">
        <v>2661</v>
      </c>
      <c r="K2041" t="b">
        <v>0</v>
      </c>
      <c r="L2041" t="b">
        <v>0</v>
      </c>
      <c r="M2041">
        <v>7</v>
      </c>
      <c r="N2041" t="b">
        <v>1</v>
      </c>
      <c r="O2041" t="s">
        <v>9000</v>
      </c>
      <c r="P2041" t="s">
        <v>9001</v>
      </c>
      <c r="Q2041" t="s">
        <v>9002</v>
      </c>
      <c r="R2041">
        <v>6</v>
      </c>
      <c r="S2041">
        <v>7</v>
      </c>
      <c r="T2041">
        <v>139</v>
      </c>
      <c r="U2041">
        <v>1582</v>
      </c>
      <c r="V2041">
        <v>40</v>
      </c>
      <c r="W2041">
        <v>3212413</v>
      </c>
    </row>
    <row r="2042" spans="1:23" x14ac:dyDescent="0.25">
      <c r="A2042" t="s">
        <v>9003</v>
      </c>
      <c r="B2042" s="1">
        <v>43101</v>
      </c>
      <c r="C2042" s="1">
        <v>43095</v>
      </c>
      <c r="D2042">
        <v>16</v>
      </c>
      <c r="E2042">
        <v>22</v>
      </c>
      <c r="F2042" t="s">
        <v>139</v>
      </c>
      <c r="G2042">
        <v>72022</v>
      </c>
      <c r="H2042">
        <v>941</v>
      </c>
      <c r="I2042">
        <v>827</v>
      </c>
      <c r="J2042">
        <v>248</v>
      </c>
      <c r="K2042" t="b">
        <v>0</v>
      </c>
      <c r="L2042" t="b">
        <v>0</v>
      </c>
      <c r="M2042">
        <v>2</v>
      </c>
      <c r="N2042" t="b">
        <v>1</v>
      </c>
      <c r="O2042" t="s">
        <v>9004</v>
      </c>
      <c r="P2042" t="s">
        <v>9005</v>
      </c>
      <c r="Q2042" t="s">
        <v>9006</v>
      </c>
      <c r="R2042">
        <v>5</v>
      </c>
      <c r="S2042">
        <v>6</v>
      </c>
      <c r="T2042">
        <v>158</v>
      </c>
      <c r="U2042">
        <v>743</v>
      </c>
      <c r="V2042">
        <v>37</v>
      </c>
      <c r="W2042">
        <v>890739</v>
      </c>
    </row>
    <row r="2043" spans="1:23" x14ac:dyDescent="0.25">
      <c r="A2043" t="s">
        <v>9007</v>
      </c>
      <c r="B2043" s="1">
        <v>43097</v>
      </c>
      <c r="C2043" s="1">
        <v>43095</v>
      </c>
      <c r="D2043">
        <v>16</v>
      </c>
      <c r="E2043">
        <v>17</v>
      </c>
      <c r="F2043" t="s">
        <v>1466</v>
      </c>
      <c r="G2043">
        <v>524384</v>
      </c>
      <c r="H2043">
        <v>9049</v>
      </c>
      <c r="I2043">
        <v>125</v>
      </c>
      <c r="J2043">
        <v>541</v>
      </c>
      <c r="K2043" t="b">
        <v>0</v>
      </c>
      <c r="L2043" t="b">
        <v>0</v>
      </c>
      <c r="M2043">
        <v>6</v>
      </c>
      <c r="N2043" t="b">
        <v>1</v>
      </c>
      <c r="O2043" t="s">
        <v>9008</v>
      </c>
      <c r="P2043" t="s">
        <v>9009</v>
      </c>
      <c r="Q2043" t="s">
        <v>9010</v>
      </c>
      <c r="R2043">
        <v>1</v>
      </c>
      <c r="S2043">
        <v>2</v>
      </c>
      <c r="T2043">
        <v>111</v>
      </c>
      <c r="U2043">
        <v>819</v>
      </c>
      <c r="V2043">
        <v>22</v>
      </c>
      <c r="W2043">
        <v>8707071</v>
      </c>
    </row>
    <row r="2044" spans="1:23" x14ac:dyDescent="0.25">
      <c r="A2044" t="s">
        <v>9011</v>
      </c>
      <c r="B2044" s="1">
        <v>43104</v>
      </c>
      <c r="C2044" s="1">
        <v>43095</v>
      </c>
      <c r="D2044">
        <v>15</v>
      </c>
      <c r="E2044">
        <v>23</v>
      </c>
      <c r="F2044" t="s">
        <v>9012</v>
      </c>
      <c r="G2044">
        <v>179345</v>
      </c>
      <c r="H2044">
        <v>2975</v>
      </c>
      <c r="I2044">
        <v>86</v>
      </c>
      <c r="J2044">
        <v>199</v>
      </c>
      <c r="K2044" t="b">
        <v>0</v>
      </c>
      <c r="L2044" t="b">
        <v>0</v>
      </c>
      <c r="M2044">
        <v>6</v>
      </c>
      <c r="N2044" t="b">
        <v>1</v>
      </c>
      <c r="O2044" t="s">
        <v>9013</v>
      </c>
      <c r="P2044" t="s">
        <v>9014</v>
      </c>
      <c r="Q2044" t="s">
        <v>9015</v>
      </c>
      <c r="R2044">
        <v>8</v>
      </c>
      <c r="S2044">
        <v>9</v>
      </c>
      <c r="T2044">
        <v>441</v>
      </c>
      <c r="U2044">
        <v>971</v>
      </c>
      <c r="V2044">
        <v>37</v>
      </c>
      <c r="W2044">
        <v>83296</v>
      </c>
    </row>
    <row r="2045" spans="1:23" x14ac:dyDescent="0.25">
      <c r="A2045" t="s">
        <v>9016</v>
      </c>
      <c r="B2045" s="1">
        <v>43105</v>
      </c>
      <c r="C2045" s="1">
        <v>42962</v>
      </c>
      <c r="D2045">
        <v>18</v>
      </c>
      <c r="E2045">
        <v>28</v>
      </c>
      <c r="F2045" t="s">
        <v>9017</v>
      </c>
      <c r="G2045">
        <v>61475</v>
      </c>
      <c r="H2045">
        <v>2230</v>
      </c>
      <c r="I2045">
        <v>53</v>
      </c>
      <c r="J2045">
        <v>164</v>
      </c>
      <c r="K2045" t="b">
        <v>0</v>
      </c>
      <c r="L2045" t="b">
        <v>0</v>
      </c>
      <c r="M2045">
        <v>2</v>
      </c>
      <c r="N2045" t="b">
        <v>1</v>
      </c>
      <c r="O2045" t="s">
        <v>9018</v>
      </c>
      <c r="P2045" t="s">
        <v>9019</v>
      </c>
      <c r="Q2045" t="s">
        <v>9020</v>
      </c>
      <c r="R2045">
        <v>9</v>
      </c>
      <c r="S2045">
        <v>143</v>
      </c>
      <c r="T2045">
        <v>11</v>
      </c>
      <c r="U2045">
        <v>25</v>
      </c>
      <c r="V2045">
        <v>6</v>
      </c>
      <c r="W2045">
        <v>693</v>
      </c>
    </row>
    <row r="2046" spans="1:23" x14ac:dyDescent="0.25">
      <c r="A2046" t="s">
        <v>9021</v>
      </c>
      <c r="B2046" s="1">
        <v>43104</v>
      </c>
      <c r="C2046" s="1">
        <v>43095</v>
      </c>
      <c r="D2046">
        <v>9</v>
      </c>
      <c r="E2046">
        <v>28</v>
      </c>
      <c r="F2046" t="s">
        <v>9022</v>
      </c>
      <c r="G2046">
        <v>481918</v>
      </c>
      <c r="H2046">
        <v>7814</v>
      </c>
      <c r="I2046">
        <v>193</v>
      </c>
      <c r="J2046">
        <v>524</v>
      </c>
      <c r="K2046" t="b">
        <v>0</v>
      </c>
      <c r="L2046" t="b">
        <v>0</v>
      </c>
      <c r="M2046">
        <v>2</v>
      </c>
      <c r="N2046" t="b">
        <v>1</v>
      </c>
      <c r="O2046" t="s">
        <v>9023</v>
      </c>
      <c r="P2046" t="s">
        <v>9024</v>
      </c>
      <c r="Q2046" t="s">
        <v>9025</v>
      </c>
      <c r="R2046">
        <v>8</v>
      </c>
      <c r="S2046">
        <v>9</v>
      </c>
      <c r="T2046">
        <v>15</v>
      </c>
      <c r="U2046">
        <v>40</v>
      </c>
      <c r="V2046">
        <v>12</v>
      </c>
      <c r="W2046">
        <v>4703</v>
      </c>
    </row>
    <row r="2047" spans="1:23" x14ac:dyDescent="0.25">
      <c r="A2047" t="s">
        <v>9026</v>
      </c>
      <c r="B2047" s="1">
        <v>43104</v>
      </c>
      <c r="C2047" s="1">
        <v>43038</v>
      </c>
      <c r="D2047">
        <v>1</v>
      </c>
      <c r="E2047">
        <v>2</v>
      </c>
      <c r="F2047" t="s">
        <v>9027</v>
      </c>
      <c r="G2047">
        <v>41799</v>
      </c>
      <c r="H2047">
        <v>679</v>
      </c>
      <c r="I2047">
        <v>88</v>
      </c>
      <c r="J2047">
        <v>118</v>
      </c>
      <c r="K2047" t="b">
        <v>0</v>
      </c>
      <c r="L2047" t="b">
        <v>0</v>
      </c>
      <c r="M2047">
        <v>1</v>
      </c>
      <c r="N2047" t="b">
        <v>1</v>
      </c>
      <c r="O2047" t="s">
        <v>9028</v>
      </c>
      <c r="P2047" t="s">
        <v>9029</v>
      </c>
      <c r="Q2047" t="s">
        <v>9030</v>
      </c>
      <c r="R2047">
        <v>8</v>
      </c>
      <c r="S2047">
        <v>66</v>
      </c>
      <c r="T2047">
        <v>14</v>
      </c>
      <c r="U2047">
        <v>29</v>
      </c>
      <c r="V2047">
        <v>8</v>
      </c>
      <c r="W2047">
        <v>167</v>
      </c>
    </row>
    <row r="2048" spans="1:23" x14ac:dyDescent="0.25">
      <c r="A2048" t="s">
        <v>9031</v>
      </c>
      <c r="B2048" s="1">
        <v>43104</v>
      </c>
      <c r="C2048" s="1">
        <v>43092</v>
      </c>
      <c r="D2048">
        <v>20</v>
      </c>
      <c r="E2048">
        <v>1</v>
      </c>
      <c r="F2048" t="s">
        <v>1251</v>
      </c>
      <c r="G2048">
        <v>129207</v>
      </c>
      <c r="H2048">
        <v>4440</v>
      </c>
      <c r="I2048">
        <v>569</v>
      </c>
      <c r="J2048">
        <v>1254</v>
      </c>
      <c r="K2048" t="b">
        <v>0</v>
      </c>
      <c r="L2048" t="b">
        <v>0</v>
      </c>
      <c r="M2048">
        <v>4</v>
      </c>
      <c r="N2048" t="b">
        <v>1</v>
      </c>
      <c r="O2048" t="s">
        <v>9032</v>
      </c>
      <c r="P2048" t="s">
        <v>9033</v>
      </c>
      <c r="Q2048" t="s">
        <v>9034</v>
      </c>
      <c r="R2048">
        <v>8</v>
      </c>
      <c r="S2048">
        <v>12</v>
      </c>
      <c r="T2048">
        <v>73</v>
      </c>
      <c r="U2048">
        <v>210</v>
      </c>
      <c r="V2048">
        <v>12</v>
      </c>
      <c r="W2048">
        <v>284965</v>
      </c>
    </row>
    <row r="2049" spans="1:23" x14ac:dyDescent="0.25">
      <c r="A2049" t="s">
        <v>9035</v>
      </c>
      <c r="B2049" s="1">
        <v>43102</v>
      </c>
      <c r="C2049" s="1">
        <v>43089</v>
      </c>
      <c r="D2049">
        <v>15</v>
      </c>
      <c r="E2049">
        <v>10</v>
      </c>
      <c r="F2049" t="s">
        <v>9036</v>
      </c>
      <c r="G2049">
        <v>4795193</v>
      </c>
      <c r="H2049">
        <v>248867</v>
      </c>
      <c r="I2049">
        <v>2097</v>
      </c>
      <c r="J2049">
        <v>21392</v>
      </c>
      <c r="K2049" t="b">
        <v>0</v>
      </c>
      <c r="L2049" t="b">
        <v>0</v>
      </c>
      <c r="M2049">
        <v>3</v>
      </c>
      <c r="N2049" t="b">
        <v>1</v>
      </c>
      <c r="O2049" t="s">
        <v>9037</v>
      </c>
      <c r="P2049" t="s">
        <v>9038</v>
      </c>
      <c r="Q2049" t="s">
        <v>9039</v>
      </c>
      <c r="R2049">
        <v>6</v>
      </c>
      <c r="S2049">
        <v>13</v>
      </c>
      <c r="T2049">
        <v>2</v>
      </c>
      <c r="U2049">
        <v>8</v>
      </c>
      <c r="V2049">
        <v>7</v>
      </c>
      <c r="W2049">
        <v>1328578</v>
      </c>
    </row>
    <row r="2050" spans="1:23" x14ac:dyDescent="0.25">
      <c r="A2050" t="s">
        <v>9040</v>
      </c>
      <c r="B2050" s="1">
        <v>43102</v>
      </c>
      <c r="C2050" s="1">
        <v>43088</v>
      </c>
      <c r="D2050">
        <v>17</v>
      </c>
      <c r="E2050">
        <v>19</v>
      </c>
      <c r="F2050" t="s">
        <v>6322</v>
      </c>
      <c r="G2050">
        <v>81011</v>
      </c>
      <c r="H2050">
        <v>443</v>
      </c>
      <c r="I2050">
        <v>133</v>
      </c>
      <c r="J2050">
        <v>116</v>
      </c>
      <c r="K2050" t="b">
        <v>0</v>
      </c>
      <c r="L2050" t="b">
        <v>0</v>
      </c>
      <c r="M2050">
        <v>4</v>
      </c>
      <c r="N2050" t="b">
        <v>1</v>
      </c>
      <c r="O2050" t="s">
        <v>9041</v>
      </c>
      <c r="P2050" t="s">
        <v>9042</v>
      </c>
      <c r="Q2050" s="2" t="s">
        <v>9043</v>
      </c>
      <c r="R2050">
        <v>6</v>
      </c>
      <c r="S2050">
        <v>14</v>
      </c>
      <c r="T2050">
        <v>37</v>
      </c>
      <c r="U2050">
        <v>94</v>
      </c>
      <c r="V2050">
        <v>23</v>
      </c>
      <c r="W2050">
        <v>64591</v>
      </c>
    </row>
    <row r="2051" spans="1:23" x14ac:dyDescent="0.25">
      <c r="A2051" t="s">
        <v>9044</v>
      </c>
      <c r="B2051" s="1">
        <v>43105</v>
      </c>
      <c r="C2051" s="1">
        <v>43097</v>
      </c>
      <c r="D2051">
        <v>15</v>
      </c>
      <c r="E2051">
        <v>27</v>
      </c>
      <c r="F2051" t="s">
        <v>2800</v>
      </c>
      <c r="G2051">
        <v>1247284</v>
      </c>
      <c r="H2051">
        <v>23967</v>
      </c>
      <c r="I2051">
        <v>2108</v>
      </c>
      <c r="J2051">
        <v>3840</v>
      </c>
      <c r="K2051" t="b">
        <v>0</v>
      </c>
      <c r="L2051" t="b">
        <v>0</v>
      </c>
      <c r="M2051">
        <v>5</v>
      </c>
      <c r="N2051" t="b">
        <v>1</v>
      </c>
      <c r="O2051" t="s">
        <v>9045</v>
      </c>
      <c r="P2051" t="s">
        <v>9046</v>
      </c>
      <c r="Q2051" t="s">
        <v>9047</v>
      </c>
      <c r="R2051">
        <v>8</v>
      </c>
      <c r="S2051">
        <v>8</v>
      </c>
      <c r="T2051">
        <v>143</v>
      </c>
      <c r="U2051">
        <v>716</v>
      </c>
      <c r="V2051">
        <v>43</v>
      </c>
      <c r="W2051">
        <v>9133669</v>
      </c>
    </row>
    <row r="2052" spans="1:23" x14ac:dyDescent="0.25">
      <c r="A2052" t="s">
        <v>9048</v>
      </c>
      <c r="B2052" s="1">
        <v>43103</v>
      </c>
      <c r="C2052" s="1">
        <v>43097</v>
      </c>
      <c r="D2052">
        <v>14</v>
      </c>
      <c r="E2052">
        <v>27</v>
      </c>
      <c r="F2052" t="s">
        <v>124</v>
      </c>
      <c r="G2052">
        <v>1025006</v>
      </c>
      <c r="H2052">
        <v>20522</v>
      </c>
      <c r="I2052">
        <v>2674</v>
      </c>
      <c r="J2052">
        <v>4322</v>
      </c>
      <c r="K2052" t="b">
        <v>0</v>
      </c>
      <c r="L2052" t="b">
        <v>0</v>
      </c>
      <c r="M2052">
        <v>0</v>
      </c>
      <c r="N2052" t="b">
        <v>0</v>
      </c>
      <c r="O2052" t="s">
        <v>9049</v>
      </c>
      <c r="P2052" t="s">
        <v>9050</v>
      </c>
      <c r="Q2052" t="s">
        <v>9051</v>
      </c>
      <c r="R2052">
        <v>6</v>
      </c>
      <c r="S2052">
        <v>6</v>
      </c>
      <c r="T2052">
        <v>140</v>
      </c>
      <c r="U2052">
        <v>599</v>
      </c>
      <c r="V2052">
        <v>29</v>
      </c>
      <c r="W2052">
        <v>2098070</v>
      </c>
    </row>
    <row r="2053" spans="1:23" x14ac:dyDescent="0.25">
      <c r="A2053" t="s">
        <v>9052</v>
      </c>
      <c r="B2053" s="1">
        <v>43104</v>
      </c>
      <c r="C2053" s="1">
        <v>43097</v>
      </c>
      <c r="D2053">
        <v>6</v>
      </c>
      <c r="E2053">
        <v>23</v>
      </c>
      <c r="F2053" t="s">
        <v>2397</v>
      </c>
      <c r="G2053">
        <v>1983087</v>
      </c>
      <c r="H2053">
        <v>61712</v>
      </c>
      <c r="I2053">
        <v>3784</v>
      </c>
      <c r="J2053">
        <v>4241</v>
      </c>
      <c r="K2053" t="b">
        <v>0</v>
      </c>
      <c r="L2053" t="b">
        <v>0</v>
      </c>
      <c r="M2053">
        <v>6</v>
      </c>
      <c r="N2053" t="b">
        <v>1</v>
      </c>
      <c r="O2053" t="s">
        <v>9053</v>
      </c>
      <c r="P2053" t="s">
        <v>9054</v>
      </c>
      <c r="Q2053" t="s">
        <v>9055</v>
      </c>
      <c r="R2053">
        <v>7</v>
      </c>
      <c r="S2053">
        <v>7</v>
      </c>
      <c r="T2053">
        <v>488</v>
      </c>
      <c r="U2053">
        <v>1742</v>
      </c>
      <c r="V2053">
        <v>32</v>
      </c>
      <c r="W2053">
        <v>7937284</v>
      </c>
    </row>
    <row r="2054" spans="1:23" x14ac:dyDescent="0.25">
      <c r="A2054" t="s">
        <v>9056</v>
      </c>
      <c r="B2054" s="1">
        <v>43101</v>
      </c>
      <c r="C2054" s="1">
        <v>43097</v>
      </c>
      <c r="D2054">
        <v>17</v>
      </c>
      <c r="E2054">
        <v>24</v>
      </c>
      <c r="F2054" t="s">
        <v>737</v>
      </c>
      <c r="G2054">
        <v>617606</v>
      </c>
      <c r="H2054">
        <v>9669</v>
      </c>
      <c r="I2054">
        <v>397</v>
      </c>
      <c r="J2054">
        <v>927</v>
      </c>
      <c r="K2054" t="b">
        <v>0</v>
      </c>
      <c r="L2054" t="b">
        <v>0</v>
      </c>
      <c r="M2054">
        <v>4</v>
      </c>
      <c r="N2054" t="b">
        <v>1</v>
      </c>
      <c r="O2054" t="s">
        <v>9057</v>
      </c>
      <c r="P2054" t="s">
        <v>9058</v>
      </c>
      <c r="Q2054" t="s">
        <v>9059</v>
      </c>
      <c r="R2054">
        <v>4</v>
      </c>
      <c r="S2054">
        <v>4</v>
      </c>
      <c r="T2054">
        <v>151</v>
      </c>
      <c r="U2054">
        <v>645</v>
      </c>
      <c r="V2054">
        <v>22</v>
      </c>
      <c r="W2054">
        <v>3181914</v>
      </c>
    </row>
    <row r="2055" spans="1:23" x14ac:dyDescent="0.25">
      <c r="A2055" t="s">
        <v>9060</v>
      </c>
      <c r="B2055" s="1">
        <v>43102</v>
      </c>
      <c r="C2055" s="1">
        <v>43096</v>
      </c>
      <c r="D2055">
        <v>23</v>
      </c>
      <c r="E2055">
        <v>28</v>
      </c>
      <c r="F2055" t="s">
        <v>59</v>
      </c>
      <c r="G2055">
        <v>1063356</v>
      </c>
      <c r="H2055">
        <v>20974</v>
      </c>
      <c r="I2055">
        <v>3382</v>
      </c>
      <c r="J2055">
        <v>2775</v>
      </c>
      <c r="K2055" t="b">
        <v>0</v>
      </c>
      <c r="L2055" t="b">
        <v>0</v>
      </c>
      <c r="M2055">
        <v>2</v>
      </c>
      <c r="N2055" t="b">
        <v>1</v>
      </c>
      <c r="O2055" t="s">
        <v>9061</v>
      </c>
      <c r="P2055" t="s">
        <v>9062</v>
      </c>
      <c r="Q2055" t="s">
        <v>9063</v>
      </c>
      <c r="R2055">
        <v>5</v>
      </c>
      <c r="S2055">
        <v>6</v>
      </c>
      <c r="T2055">
        <v>113</v>
      </c>
      <c r="U2055">
        <v>173</v>
      </c>
      <c r="V2055">
        <v>15</v>
      </c>
      <c r="W2055">
        <v>10474796</v>
      </c>
    </row>
    <row r="2056" spans="1:23" x14ac:dyDescent="0.25">
      <c r="A2056" t="s">
        <v>9064</v>
      </c>
      <c r="B2056" s="1">
        <v>43100</v>
      </c>
      <c r="C2056" s="1">
        <v>43096</v>
      </c>
      <c r="D2056">
        <v>18</v>
      </c>
      <c r="E2056">
        <v>23</v>
      </c>
      <c r="F2056" t="s">
        <v>1669</v>
      </c>
      <c r="G2056">
        <v>1044836</v>
      </c>
      <c r="H2056">
        <v>26856</v>
      </c>
      <c r="I2056">
        <v>1230</v>
      </c>
      <c r="J2056">
        <v>1743</v>
      </c>
      <c r="K2056" t="b">
        <v>0</v>
      </c>
      <c r="L2056" t="b">
        <v>0</v>
      </c>
      <c r="M2056">
        <v>0</v>
      </c>
      <c r="N2056" t="b">
        <v>0</v>
      </c>
      <c r="O2056" t="s">
        <v>9065</v>
      </c>
      <c r="P2056" t="s">
        <v>9066</v>
      </c>
      <c r="Q2056" t="s">
        <v>9067</v>
      </c>
      <c r="R2056">
        <v>3</v>
      </c>
      <c r="S2056">
        <v>4</v>
      </c>
      <c r="T2056">
        <v>488</v>
      </c>
      <c r="U2056">
        <v>1300</v>
      </c>
      <c r="V2056">
        <v>18</v>
      </c>
      <c r="W2056">
        <v>12641442</v>
      </c>
    </row>
    <row r="2057" spans="1:23" x14ac:dyDescent="0.25">
      <c r="A2057" t="s">
        <v>9068</v>
      </c>
      <c r="B2057" s="1">
        <v>43099</v>
      </c>
      <c r="C2057" s="1">
        <v>43097</v>
      </c>
      <c r="D2057">
        <v>12</v>
      </c>
      <c r="E2057">
        <v>25</v>
      </c>
      <c r="F2057" t="s">
        <v>69</v>
      </c>
      <c r="G2057">
        <v>426790</v>
      </c>
      <c r="H2057">
        <v>13867</v>
      </c>
      <c r="I2057">
        <v>691</v>
      </c>
      <c r="J2057">
        <v>1570</v>
      </c>
      <c r="K2057" t="b">
        <v>0</v>
      </c>
      <c r="L2057" t="b">
        <v>0</v>
      </c>
      <c r="M2057">
        <v>1</v>
      </c>
      <c r="N2057" t="b">
        <v>1</v>
      </c>
      <c r="O2057" t="s">
        <v>9069</v>
      </c>
      <c r="P2057" t="s">
        <v>9070</v>
      </c>
      <c r="Q2057" t="s">
        <v>9071</v>
      </c>
      <c r="R2057">
        <v>2</v>
      </c>
      <c r="S2057">
        <v>2</v>
      </c>
      <c r="T2057">
        <v>140</v>
      </c>
      <c r="U2057">
        <v>367</v>
      </c>
      <c r="V2057">
        <v>35</v>
      </c>
      <c r="W2057">
        <v>3808198</v>
      </c>
    </row>
    <row r="2058" spans="1:23" x14ac:dyDescent="0.25">
      <c r="A2058" t="s">
        <v>9072</v>
      </c>
      <c r="B2058" s="1">
        <v>43103</v>
      </c>
      <c r="C2058" s="1">
        <v>43096</v>
      </c>
      <c r="D2058">
        <v>12</v>
      </c>
      <c r="E2058">
        <v>15</v>
      </c>
      <c r="F2058" t="s">
        <v>8022</v>
      </c>
      <c r="G2058">
        <v>876890</v>
      </c>
      <c r="H2058">
        <v>36083</v>
      </c>
      <c r="I2058">
        <v>485</v>
      </c>
      <c r="J2058">
        <v>4480</v>
      </c>
      <c r="K2058" t="b">
        <v>0</v>
      </c>
      <c r="L2058" t="b">
        <v>0</v>
      </c>
      <c r="M2058">
        <v>3</v>
      </c>
      <c r="N2058" t="b">
        <v>1</v>
      </c>
      <c r="O2058" t="s">
        <v>9073</v>
      </c>
      <c r="P2058" t="s">
        <v>9074</v>
      </c>
      <c r="Q2058" t="s">
        <v>9075</v>
      </c>
      <c r="R2058">
        <v>6</v>
      </c>
      <c r="S2058">
        <v>7</v>
      </c>
      <c r="T2058">
        <v>488</v>
      </c>
      <c r="U2058">
        <v>934</v>
      </c>
      <c r="V2058">
        <v>39</v>
      </c>
      <c r="W2058">
        <v>9715867</v>
      </c>
    </row>
    <row r="2059" spans="1:23" x14ac:dyDescent="0.25">
      <c r="A2059" t="s">
        <v>9076</v>
      </c>
      <c r="B2059" s="1">
        <v>43105</v>
      </c>
      <c r="C2059" s="1">
        <v>43096</v>
      </c>
      <c r="D2059">
        <v>23</v>
      </c>
      <c r="E2059">
        <v>24</v>
      </c>
      <c r="F2059" t="s">
        <v>149</v>
      </c>
      <c r="G2059">
        <v>238791</v>
      </c>
      <c r="H2059">
        <v>7035</v>
      </c>
      <c r="I2059">
        <v>363</v>
      </c>
      <c r="J2059">
        <v>947</v>
      </c>
      <c r="K2059" t="b">
        <v>0</v>
      </c>
      <c r="L2059" t="b">
        <v>0</v>
      </c>
      <c r="M2059">
        <v>5</v>
      </c>
      <c r="N2059" t="b">
        <v>1</v>
      </c>
      <c r="O2059" t="s">
        <v>9077</v>
      </c>
      <c r="P2059" t="s">
        <v>9078</v>
      </c>
      <c r="Q2059" t="s">
        <v>9079</v>
      </c>
      <c r="R2059">
        <v>8</v>
      </c>
      <c r="S2059">
        <v>9</v>
      </c>
      <c r="T2059">
        <v>3</v>
      </c>
      <c r="U2059">
        <v>17</v>
      </c>
      <c r="V2059">
        <v>14</v>
      </c>
      <c r="W2059">
        <v>1568812</v>
      </c>
    </row>
    <row r="2060" spans="1:23" x14ac:dyDescent="0.25">
      <c r="A2060" t="s">
        <v>9080</v>
      </c>
      <c r="B2060" s="1">
        <v>43105</v>
      </c>
      <c r="C2060" s="1">
        <v>43096</v>
      </c>
      <c r="D2060">
        <v>17</v>
      </c>
      <c r="E2060">
        <v>23</v>
      </c>
      <c r="F2060" t="s">
        <v>2645</v>
      </c>
      <c r="G2060">
        <v>3951217</v>
      </c>
      <c r="H2060">
        <v>115174</v>
      </c>
      <c r="I2060">
        <v>5488</v>
      </c>
      <c r="J2060">
        <v>4153</v>
      </c>
      <c r="K2060" t="b">
        <v>0</v>
      </c>
      <c r="L2060" t="b">
        <v>0</v>
      </c>
      <c r="M2060">
        <v>7</v>
      </c>
      <c r="N2060" t="b">
        <v>1</v>
      </c>
      <c r="O2060" t="s">
        <v>9081</v>
      </c>
      <c r="P2060" t="s">
        <v>9082</v>
      </c>
      <c r="Q2060" t="s">
        <v>9083</v>
      </c>
      <c r="R2060">
        <v>8</v>
      </c>
      <c r="S2060">
        <v>9</v>
      </c>
      <c r="T2060">
        <v>30</v>
      </c>
      <c r="U2060">
        <v>383</v>
      </c>
      <c r="V2060">
        <v>21</v>
      </c>
      <c r="W2060">
        <v>2644692</v>
      </c>
    </row>
    <row r="2061" spans="1:23" x14ac:dyDescent="0.25">
      <c r="A2061" t="s">
        <v>9084</v>
      </c>
      <c r="B2061" s="1">
        <v>43105</v>
      </c>
      <c r="C2061" s="1">
        <v>43095</v>
      </c>
      <c r="D2061">
        <v>23</v>
      </c>
      <c r="E2061">
        <v>1</v>
      </c>
      <c r="F2061" t="s">
        <v>9085</v>
      </c>
      <c r="G2061">
        <v>1603502</v>
      </c>
      <c r="H2061">
        <v>6239</v>
      </c>
      <c r="I2061">
        <v>710</v>
      </c>
      <c r="J2061">
        <v>568</v>
      </c>
      <c r="K2061" t="b">
        <v>0</v>
      </c>
      <c r="L2061" t="b">
        <v>0</v>
      </c>
      <c r="M2061">
        <v>0</v>
      </c>
      <c r="N2061" t="b">
        <v>0</v>
      </c>
      <c r="O2061" t="s">
        <v>9086</v>
      </c>
      <c r="P2061" t="s">
        <v>236</v>
      </c>
      <c r="Q2061" t="s">
        <v>9087</v>
      </c>
      <c r="R2061">
        <v>8</v>
      </c>
      <c r="S2061">
        <v>10</v>
      </c>
      <c r="T2061">
        <v>0</v>
      </c>
      <c r="U2061">
        <v>0</v>
      </c>
      <c r="V2061">
        <v>0</v>
      </c>
      <c r="W2061">
        <v>290597</v>
      </c>
    </row>
    <row r="2062" spans="1:23" x14ac:dyDescent="0.25">
      <c r="A2062" t="s">
        <v>9088</v>
      </c>
      <c r="B2062" s="1">
        <v>43105</v>
      </c>
      <c r="C2062" s="1">
        <v>43096</v>
      </c>
      <c r="D2062">
        <v>20</v>
      </c>
      <c r="E2062">
        <v>15</v>
      </c>
      <c r="F2062" t="s">
        <v>4219</v>
      </c>
      <c r="G2062">
        <v>975327</v>
      </c>
      <c r="H2062">
        <v>7745</v>
      </c>
      <c r="I2062">
        <v>431</v>
      </c>
      <c r="J2062">
        <v>796</v>
      </c>
      <c r="K2062" t="b">
        <v>0</v>
      </c>
      <c r="L2062" t="b">
        <v>0</v>
      </c>
      <c r="M2062">
        <v>3</v>
      </c>
      <c r="N2062" t="b">
        <v>1</v>
      </c>
      <c r="O2062" t="s">
        <v>9089</v>
      </c>
      <c r="P2062" t="s">
        <v>9090</v>
      </c>
      <c r="Q2062" t="s">
        <v>9091</v>
      </c>
      <c r="R2062">
        <v>8</v>
      </c>
      <c r="S2062">
        <v>9</v>
      </c>
      <c r="T2062">
        <v>69</v>
      </c>
      <c r="U2062">
        <v>157</v>
      </c>
      <c r="V2062">
        <v>23</v>
      </c>
      <c r="W2062">
        <v>1062478</v>
      </c>
    </row>
    <row r="2063" spans="1:23" x14ac:dyDescent="0.25">
      <c r="A2063" t="s">
        <v>9092</v>
      </c>
      <c r="B2063" s="1">
        <v>43103</v>
      </c>
      <c r="C2063" s="1">
        <v>43097</v>
      </c>
      <c r="D2063">
        <v>7</v>
      </c>
      <c r="E2063">
        <v>17</v>
      </c>
      <c r="F2063" t="s">
        <v>1466</v>
      </c>
      <c r="G2063">
        <v>376858</v>
      </c>
      <c r="H2063">
        <v>3979</v>
      </c>
      <c r="I2063">
        <v>1801</v>
      </c>
      <c r="J2063">
        <v>438</v>
      </c>
      <c r="K2063" t="b">
        <v>0</v>
      </c>
      <c r="L2063" t="b">
        <v>0</v>
      </c>
      <c r="M2063">
        <v>2</v>
      </c>
      <c r="N2063" t="b">
        <v>1</v>
      </c>
      <c r="O2063" t="s">
        <v>9093</v>
      </c>
      <c r="P2063" t="s">
        <v>9094</v>
      </c>
      <c r="Q2063" t="s">
        <v>9095</v>
      </c>
      <c r="R2063">
        <v>6</v>
      </c>
      <c r="S2063">
        <v>6</v>
      </c>
      <c r="T2063">
        <v>111</v>
      </c>
      <c r="U2063">
        <v>820</v>
      </c>
      <c r="V2063">
        <v>22</v>
      </c>
      <c r="W2063">
        <v>8707071</v>
      </c>
    </row>
    <row r="2064" spans="1:23" x14ac:dyDescent="0.25">
      <c r="A2064" t="s">
        <v>9096</v>
      </c>
      <c r="B2064" s="1">
        <v>43103</v>
      </c>
      <c r="C2064" s="1">
        <v>43096</v>
      </c>
      <c r="D2064">
        <v>15</v>
      </c>
      <c r="E2064">
        <v>19</v>
      </c>
      <c r="F2064" t="s">
        <v>4747</v>
      </c>
      <c r="G2064">
        <v>386697</v>
      </c>
      <c r="H2064">
        <v>13606</v>
      </c>
      <c r="I2064">
        <v>440</v>
      </c>
      <c r="J2064">
        <v>2654</v>
      </c>
      <c r="K2064" t="b">
        <v>0</v>
      </c>
      <c r="L2064" t="b">
        <v>0</v>
      </c>
      <c r="M2064">
        <v>12</v>
      </c>
      <c r="N2064" t="b">
        <v>1</v>
      </c>
      <c r="O2064" t="s">
        <v>9097</v>
      </c>
      <c r="P2064" t="s">
        <v>9098</v>
      </c>
      <c r="Q2064" t="s">
        <v>9099</v>
      </c>
      <c r="R2064">
        <v>6</v>
      </c>
      <c r="S2064">
        <v>7</v>
      </c>
      <c r="T2064">
        <v>139</v>
      </c>
      <c r="U2064">
        <v>973</v>
      </c>
      <c r="V2064">
        <v>42</v>
      </c>
      <c r="W2064">
        <v>1443945</v>
      </c>
    </row>
    <row r="2065" spans="1:23" x14ac:dyDescent="0.25">
      <c r="A2065" t="s">
        <v>9100</v>
      </c>
      <c r="B2065" s="1">
        <v>43105</v>
      </c>
      <c r="C2065" s="1">
        <v>43096</v>
      </c>
      <c r="D2065">
        <v>20</v>
      </c>
      <c r="E2065">
        <v>22</v>
      </c>
      <c r="F2065" t="s">
        <v>9101</v>
      </c>
      <c r="G2065">
        <v>73861</v>
      </c>
      <c r="H2065">
        <v>4009</v>
      </c>
      <c r="I2065">
        <v>411</v>
      </c>
      <c r="J2065">
        <v>207</v>
      </c>
      <c r="K2065" t="b">
        <v>0</v>
      </c>
      <c r="L2065" t="b">
        <v>0</v>
      </c>
      <c r="M2065">
        <v>1</v>
      </c>
      <c r="N2065" t="b">
        <v>1</v>
      </c>
      <c r="O2065" t="s">
        <v>9102</v>
      </c>
      <c r="P2065" t="s">
        <v>9103</v>
      </c>
      <c r="Q2065" t="s">
        <v>9104</v>
      </c>
      <c r="R2065">
        <v>8</v>
      </c>
      <c r="S2065">
        <v>9</v>
      </c>
      <c r="T2065">
        <v>488</v>
      </c>
      <c r="U2065">
        <v>1357</v>
      </c>
      <c r="V2065">
        <v>22</v>
      </c>
      <c r="W2065">
        <v>531509</v>
      </c>
    </row>
    <row r="2066" spans="1:23" x14ac:dyDescent="0.25">
      <c r="A2066" t="s">
        <v>9105</v>
      </c>
      <c r="B2066" s="1">
        <v>43105</v>
      </c>
      <c r="C2066" s="1">
        <v>43095</v>
      </c>
      <c r="D2066">
        <v>15</v>
      </c>
      <c r="E2066">
        <v>24</v>
      </c>
      <c r="F2066" t="s">
        <v>9106</v>
      </c>
      <c r="G2066">
        <v>1099860</v>
      </c>
      <c r="H2066">
        <v>37836</v>
      </c>
      <c r="I2066">
        <v>2435</v>
      </c>
      <c r="J2066">
        <v>11470</v>
      </c>
      <c r="K2066" t="b">
        <v>0</v>
      </c>
      <c r="L2066" t="b">
        <v>0</v>
      </c>
      <c r="M2066">
        <v>2</v>
      </c>
      <c r="N2066" t="b">
        <v>1</v>
      </c>
      <c r="O2066" t="s">
        <v>9107</v>
      </c>
      <c r="P2066" t="s">
        <v>9108</v>
      </c>
      <c r="Q2066" t="s">
        <v>9109</v>
      </c>
      <c r="R2066">
        <v>8</v>
      </c>
      <c r="S2066">
        <v>10</v>
      </c>
      <c r="T2066">
        <v>53</v>
      </c>
      <c r="U2066">
        <v>181</v>
      </c>
      <c r="V2066">
        <v>22</v>
      </c>
      <c r="W2066">
        <v>251492</v>
      </c>
    </row>
    <row r="2067" spans="1:23" x14ac:dyDescent="0.25">
      <c r="A2067" t="s">
        <v>9110</v>
      </c>
      <c r="B2067" s="1">
        <v>43105</v>
      </c>
      <c r="C2067" s="1">
        <v>43096</v>
      </c>
      <c r="D2067">
        <v>4</v>
      </c>
      <c r="E2067">
        <v>1</v>
      </c>
      <c r="F2067" t="s">
        <v>1479</v>
      </c>
      <c r="G2067">
        <v>108662</v>
      </c>
      <c r="H2067">
        <v>5878</v>
      </c>
      <c r="I2067">
        <v>425</v>
      </c>
      <c r="J2067">
        <v>1630</v>
      </c>
      <c r="K2067" t="b">
        <v>0</v>
      </c>
      <c r="L2067" t="b">
        <v>0</v>
      </c>
      <c r="M2067">
        <v>0</v>
      </c>
      <c r="N2067" t="b">
        <v>0</v>
      </c>
      <c r="O2067" t="s">
        <v>9111</v>
      </c>
      <c r="P2067" t="s">
        <v>236</v>
      </c>
      <c r="Q2067" t="s">
        <v>9112</v>
      </c>
      <c r="R2067">
        <v>8</v>
      </c>
      <c r="S2067">
        <v>9</v>
      </c>
      <c r="T2067">
        <v>0</v>
      </c>
      <c r="U2067">
        <v>0</v>
      </c>
      <c r="V2067">
        <v>0</v>
      </c>
      <c r="W2067">
        <v>214706</v>
      </c>
    </row>
    <row r="2068" spans="1:23" x14ac:dyDescent="0.25">
      <c r="A2068" t="s">
        <v>9113</v>
      </c>
      <c r="B2068" s="1">
        <v>43098</v>
      </c>
      <c r="C2068" s="1">
        <v>43097</v>
      </c>
      <c r="D2068">
        <v>16</v>
      </c>
      <c r="E2068">
        <v>1</v>
      </c>
      <c r="F2068" t="s">
        <v>8190</v>
      </c>
      <c r="G2068">
        <v>45851</v>
      </c>
      <c r="H2068">
        <v>335</v>
      </c>
      <c r="I2068">
        <v>110</v>
      </c>
      <c r="J2068">
        <v>125</v>
      </c>
      <c r="K2068" t="b">
        <v>0</v>
      </c>
      <c r="L2068" t="b">
        <v>0</v>
      </c>
      <c r="M2068">
        <v>0</v>
      </c>
      <c r="N2068" t="b">
        <v>0</v>
      </c>
      <c r="O2068" t="s">
        <v>9114</v>
      </c>
      <c r="P2068" t="s">
        <v>236</v>
      </c>
      <c r="Q2068" t="s">
        <v>9115</v>
      </c>
      <c r="R2068">
        <v>1</v>
      </c>
      <c r="S2068">
        <v>1</v>
      </c>
      <c r="T2068">
        <v>0</v>
      </c>
      <c r="U2068">
        <v>0</v>
      </c>
      <c r="V2068">
        <v>0</v>
      </c>
      <c r="W2068">
        <v>2212</v>
      </c>
    </row>
    <row r="2069" spans="1:23" x14ac:dyDescent="0.25">
      <c r="A2069" t="s">
        <v>9116</v>
      </c>
      <c r="B2069" s="1">
        <v>43102</v>
      </c>
      <c r="C2069" s="1">
        <v>43095</v>
      </c>
      <c r="D2069">
        <v>16</v>
      </c>
      <c r="E2069">
        <v>26</v>
      </c>
      <c r="F2069" t="s">
        <v>1104</v>
      </c>
      <c r="G2069">
        <v>725421</v>
      </c>
      <c r="H2069">
        <v>17659</v>
      </c>
      <c r="I2069">
        <v>618</v>
      </c>
      <c r="J2069">
        <v>3275</v>
      </c>
      <c r="K2069" t="b">
        <v>0</v>
      </c>
      <c r="L2069" t="b">
        <v>0</v>
      </c>
      <c r="M2069">
        <v>3</v>
      </c>
      <c r="N2069" t="b">
        <v>1</v>
      </c>
      <c r="O2069" t="s">
        <v>9117</v>
      </c>
      <c r="P2069" t="s">
        <v>9118</v>
      </c>
      <c r="Q2069" t="s">
        <v>9119</v>
      </c>
      <c r="R2069">
        <v>5</v>
      </c>
      <c r="S2069">
        <v>7</v>
      </c>
      <c r="T2069">
        <v>126</v>
      </c>
      <c r="U2069">
        <v>817</v>
      </c>
      <c r="V2069">
        <v>28</v>
      </c>
      <c r="W2069">
        <v>2871344</v>
      </c>
    </row>
    <row r="2070" spans="1:23" x14ac:dyDescent="0.25">
      <c r="A2070" t="s">
        <v>9120</v>
      </c>
      <c r="B2070" s="1">
        <v>43104</v>
      </c>
      <c r="C2070" s="1">
        <v>43096</v>
      </c>
      <c r="D2070">
        <v>19</v>
      </c>
      <c r="E2070">
        <v>24</v>
      </c>
      <c r="F2070" t="s">
        <v>387</v>
      </c>
      <c r="G2070">
        <v>47701</v>
      </c>
      <c r="H2070">
        <v>1337</v>
      </c>
      <c r="I2070">
        <v>332</v>
      </c>
      <c r="J2070">
        <v>639</v>
      </c>
      <c r="K2070" t="b">
        <v>0</v>
      </c>
      <c r="L2070" t="b">
        <v>0</v>
      </c>
      <c r="M2070">
        <v>5</v>
      </c>
      <c r="N2070" t="b">
        <v>1</v>
      </c>
      <c r="O2070" t="s">
        <v>9121</v>
      </c>
      <c r="P2070" t="s">
        <v>9122</v>
      </c>
      <c r="Q2070" t="s">
        <v>9123</v>
      </c>
      <c r="R2070">
        <v>7</v>
      </c>
      <c r="S2070">
        <v>8</v>
      </c>
      <c r="T2070">
        <v>124</v>
      </c>
      <c r="U2070">
        <v>396</v>
      </c>
      <c r="V2070">
        <v>14</v>
      </c>
      <c r="W2070">
        <v>116972</v>
      </c>
    </row>
    <row r="2071" spans="1:23" x14ac:dyDescent="0.25">
      <c r="A2071" t="s">
        <v>9124</v>
      </c>
      <c r="B2071" s="1">
        <v>43104</v>
      </c>
      <c r="C2071" s="1">
        <v>43095</v>
      </c>
      <c r="D2071">
        <v>15</v>
      </c>
      <c r="E2071">
        <v>28</v>
      </c>
      <c r="F2071" t="s">
        <v>9125</v>
      </c>
      <c r="G2071">
        <v>747391</v>
      </c>
      <c r="H2071">
        <v>35268</v>
      </c>
      <c r="I2071">
        <v>970</v>
      </c>
      <c r="J2071">
        <v>2112</v>
      </c>
      <c r="K2071" t="b">
        <v>0</v>
      </c>
      <c r="L2071" t="b">
        <v>0</v>
      </c>
      <c r="M2071">
        <v>7</v>
      </c>
      <c r="N2071" t="b">
        <v>1</v>
      </c>
      <c r="O2071" t="s">
        <v>9126</v>
      </c>
      <c r="P2071" t="s">
        <v>9127</v>
      </c>
      <c r="Q2071" t="s">
        <v>9128</v>
      </c>
      <c r="R2071">
        <v>7</v>
      </c>
      <c r="S2071">
        <v>9</v>
      </c>
      <c r="T2071">
        <v>140</v>
      </c>
      <c r="U2071">
        <v>636</v>
      </c>
      <c r="V2071">
        <v>25</v>
      </c>
      <c r="W2071">
        <v>5495041</v>
      </c>
    </row>
    <row r="2072" spans="1:23" x14ac:dyDescent="0.25">
      <c r="A2072" t="s">
        <v>9129</v>
      </c>
      <c r="B2072" s="1">
        <v>43102</v>
      </c>
      <c r="C2072" s="1">
        <v>43095</v>
      </c>
      <c r="D2072">
        <v>15</v>
      </c>
      <c r="E2072">
        <v>24</v>
      </c>
      <c r="F2072" t="s">
        <v>2353</v>
      </c>
      <c r="G2072">
        <v>12544</v>
      </c>
      <c r="H2072">
        <v>67</v>
      </c>
      <c r="I2072">
        <v>24</v>
      </c>
      <c r="J2072">
        <v>18</v>
      </c>
      <c r="K2072" t="b">
        <v>0</v>
      </c>
      <c r="L2072" t="b">
        <v>0</v>
      </c>
      <c r="M2072">
        <v>1</v>
      </c>
      <c r="N2072" t="b">
        <v>1</v>
      </c>
      <c r="O2072" t="s">
        <v>9130</v>
      </c>
      <c r="P2072" t="s">
        <v>9131</v>
      </c>
      <c r="Q2072" t="s">
        <v>9132</v>
      </c>
      <c r="R2072">
        <v>5</v>
      </c>
      <c r="S2072">
        <v>7</v>
      </c>
      <c r="T2072">
        <v>164</v>
      </c>
      <c r="U2072">
        <v>353</v>
      </c>
      <c r="V2072">
        <v>10</v>
      </c>
      <c r="W2072">
        <v>1006866</v>
      </c>
    </row>
    <row r="2073" spans="1:23" x14ac:dyDescent="0.25">
      <c r="A2073" t="s">
        <v>9133</v>
      </c>
      <c r="B2073" s="1">
        <v>43104</v>
      </c>
      <c r="C2073" s="1">
        <v>43094</v>
      </c>
      <c r="D2073">
        <v>20</v>
      </c>
      <c r="E2073">
        <v>24</v>
      </c>
      <c r="F2073" t="s">
        <v>3749</v>
      </c>
      <c r="G2073">
        <v>776332</v>
      </c>
      <c r="H2073">
        <v>56657</v>
      </c>
      <c r="I2073">
        <v>1225</v>
      </c>
      <c r="J2073">
        <v>3476</v>
      </c>
      <c r="K2073" t="b">
        <v>0</v>
      </c>
      <c r="L2073" t="b">
        <v>0</v>
      </c>
      <c r="M2073">
        <v>1</v>
      </c>
      <c r="N2073" t="b">
        <v>1</v>
      </c>
      <c r="O2073" t="s">
        <v>9134</v>
      </c>
      <c r="P2073" t="s">
        <v>9135</v>
      </c>
      <c r="Q2073" t="s">
        <v>9136</v>
      </c>
      <c r="R2073">
        <v>7</v>
      </c>
      <c r="S2073">
        <v>10</v>
      </c>
      <c r="T2073">
        <v>488</v>
      </c>
      <c r="U2073">
        <v>1069</v>
      </c>
      <c r="V2073">
        <v>15</v>
      </c>
      <c r="W2073">
        <v>1121792</v>
      </c>
    </row>
    <row r="2074" spans="1:23" x14ac:dyDescent="0.25">
      <c r="A2074" t="s">
        <v>9137</v>
      </c>
      <c r="B2074" s="1">
        <v>43099</v>
      </c>
      <c r="C2074" s="1">
        <v>43090</v>
      </c>
      <c r="D2074">
        <v>15</v>
      </c>
      <c r="E2074">
        <v>17</v>
      </c>
      <c r="F2074" t="s">
        <v>9138</v>
      </c>
      <c r="G2074">
        <v>108591</v>
      </c>
      <c r="H2074">
        <v>1758</v>
      </c>
      <c r="I2074">
        <v>43</v>
      </c>
      <c r="J2074">
        <v>69</v>
      </c>
      <c r="K2074" t="b">
        <v>0</v>
      </c>
      <c r="L2074" t="b">
        <v>0</v>
      </c>
      <c r="M2074">
        <v>4</v>
      </c>
      <c r="N2074" t="b">
        <v>1</v>
      </c>
      <c r="O2074" t="s">
        <v>9139</v>
      </c>
      <c r="P2074" t="s">
        <v>9140</v>
      </c>
      <c r="Q2074" t="s">
        <v>9141</v>
      </c>
      <c r="R2074">
        <v>2</v>
      </c>
      <c r="S2074">
        <v>9</v>
      </c>
      <c r="T2074">
        <v>158</v>
      </c>
      <c r="U2074">
        <v>351</v>
      </c>
      <c r="V2074">
        <v>30</v>
      </c>
      <c r="W2074">
        <v>1504844</v>
      </c>
    </row>
    <row r="2075" spans="1:23" x14ac:dyDescent="0.25">
      <c r="A2075" t="s">
        <v>9142</v>
      </c>
      <c r="B2075" s="1">
        <v>43098</v>
      </c>
      <c r="C2075" s="1">
        <v>43089</v>
      </c>
      <c r="D2075">
        <v>20</v>
      </c>
      <c r="E2075">
        <v>1</v>
      </c>
      <c r="F2075" t="s">
        <v>9143</v>
      </c>
      <c r="G2075">
        <v>26033</v>
      </c>
      <c r="H2075">
        <v>177</v>
      </c>
      <c r="I2075">
        <v>11</v>
      </c>
      <c r="J2075">
        <v>10</v>
      </c>
      <c r="K2075" t="b">
        <v>0</v>
      </c>
      <c r="L2075" t="b">
        <v>0</v>
      </c>
      <c r="M2075">
        <v>3</v>
      </c>
      <c r="N2075" t="b">
        <v>1</v>
      </c>
      <c r="O2075" t="s">
        <v>9144</v>
      </c>
      <c r="P2075" t="s">
        <v>9145</v>
      </c>
      <c r="Q2075" t="s">
        <v>9146</v>
      </c>
      <c r="R2075">
        <v>1</v>
      </c>
      <c r="S2075">
        <v>9</v>
      </c>
      <c r="T2075">
        <v>127</v>
      </c>
      <c r="U2075">
        <v>147</v>
      </c>
      <c r="V2075">
        <v>11</v>
      </c>
      <c r="W2075">
        <v>969847</v>
      </c>
    </row>
    <row r="2076" spans="1:23" x14ac:dyDescent="0.25">
      <c r="A2076" t="s">
        <v>9147</v>
      </c>
      <c r="B2076" s="1">
        <v>43107</v>
      </c>
      <c r="C2076" s="1">
        <v>43098</v>
      </c>
      <c r="D2076">
        <v>15</v>
      </c>
      <c r="E2076">
        <v>24</v>
      </c>
      <c r="F2076" t="s">
        <v>297</v>
      </c>
      <c r="G2076">
        <v>1467369</v>
      </c>
      <c r="H2076">
        <v>34123</v>
      </c>
      <c r="I2076">
        <v>1637</v>
      </c>
      <c r="J2076">
        <v>2188</v>
      </c>
      <c r="K2076" t="b">
        <v>0</v>
      </c>
      <c r="L2076" t="b">
        <v>0</v>
      </c>
      <c r="M2076">
        <v>4</v>
      </c>
      <c r="N2076" t="b">
        <v>1</v>
      </c>
      <c r="O2076" t="s">
        <v>9148</v>
      </c>
      <c r="P2076" t="s">
        <v>9149</v>
      </c>
      <c r="Q2076" t="s">
        <v>9150</v>
      </c>
      <c r="R2076">
        <v>9</v>
      </c>
      <c r="S2076">
        <v>9</v>
      </c>
      <c r="T2076">
        <v>105</v>
      </c>
      <c r="U2076">
        <v>223</v>
      </c>
      <c r="V2076">
        <v>19</v>
      </c>
      <c r="W2076">
        <v>1676098</v>
      </c>
    </row>
    <row r="2077" spans="1:23" x14ac:dyDescent="0.25">
      <c r="A2077" t="s">
        <v>9151</v>
      </c>
      <c r="B2077" s="1">
        <v>43107</v>
      </c>
      <c r="C2077" s="1">
        <v>43098</v>
      </c>
      <c r="D2077">
        <v>18</v>
      </c>
      <c r="E2077">
        <v>15</v>
      </c>
      <c r="F2077" t="s">
        <v>9152</v>
      </c>
      <c r="G2077">
        <v>2510144</v>
      </c>
      <c r="H2077">
        <v>25901</v>
      </c>
      <c r="I2077">
        <v>2590</v>
      </c>
      <c r="J2077">
        <v>2883</v>
      </c>
      <c r="K2077" t="b">
        <v>0</v>
      </c>
      <c r="L2077" t="b">
        <v>0</v>
      </c>
      <c r="M2077">
        <v>7</v>
      </c>
      <c r="N2077" t="b">
        <v>1</v>
      </c>
      <c r="O2077" t="s">
        <v>9153</v>
      </c>
      <c r="P2077" t="s">
        <v>9154</v>
      </c>
      <c r="Q2077" t="s">
        <v>9155</v>
      </c>
      <c r="R2077">
        <v>9</v>
      </c>
      <c r="S2077">
        <v>9</v>
      </c>
      <c r="T2077">
        <v>27</v>
      </c>
      <c r="U2077">
        <v>94</v>
      </c>
      <c r="V2077">
        <v>20</v>
      </c>
      <c r="W2077">
        <v>1303105</v>
      </c>
    </row>
    <row r="2078" spans="1:23" x14ac:dyDescent="0.25">
      <c r="A2078" t="s">
        <v>9156</v>
      </c>
      <c r="B2078" s="1">
        <v>43107</v>
      </c>
      <c r="C2078" s="1">
        <v>43098</v>
      </c>
      <c r="D2078">
        <v>17</v>
      </c>
      <c r="E2078">
        <v>10</v>
      </c>
      <c r="F2078" t="s">
        <v>9157</v>
      </c>
      <c r="G2078">
        <v>2467424</v>
      </c>
      <c r="H2078">
        <v>201742</v>
      </c>
      <c r="I2078">
        <v>2723</v>
      </c>
      <c r="J2078">
        <v>13761</v>
      </c>
      <c r="K2078" t="b">
        <v>0</v>
      </c>
      <c r="L2078" t="b">
        <v>0</v>
      </c>
      <c r="M2078">
        <v>4</v>
      </c>
      <c r="N2078" t="b">
        <v>1</v>
      </c>
      <c r="O2078" t="s">
        <v>9158</v>
      </c>
      <c r="P2078" t="s">
        <v>9159</v>
      </c>
      <c r="Q2078" t="s">
        <v>9160</v>
      </c>
      <c r="R2078">
        <v>9</v>
      </c>
      <c r="S2078">
        <v>9</v>
      </c>
      <c r="T2078">
        <v>31</v>
      </c>
      <c r="U2078">
        <v>91</v>
      </c>
      <c r="V2078">
        <v>8</v>
      </c>
      <c r="W2078">
        <v>6358719</v>
      </c>
    </row>
    <row r="2079" spans="1:23" x14ac:dyDescent="0.25">
      <c r="A2079" t="s">
        <v>9161</v>
      </c>
      <c r="B2079" s="1">
        <v>43106</v>
      </c>
      <c r="C2079" s="1">
        <v>43098</v>
      </c>
      <c r="D2079">
        <v>16</v>
      </c>
      <c r="E2079">
        <v>10</v>
      </c>
      <c r="F2079" t="s">
        <v>9162</v>
      </c>
      <c r="G2079">
        <v>654210</v>
      </c>
      <c r="H2079">
        <v>19555</v>
      </c>
      <c r="I2079">
        <v>1766</v>
      </c>
      <c r="J2079">
        <v>1365</v>
      </c>
      <c r="K2079" t="b">
        <v>0</v>
      </c>
      <c r="L2079" t="b">
        <v>0</v>
      </c>
      <c r="M2079">
        <v>1</v>
      </c>
      <c r="N2079" t="b">
        <v>1</v>
      </c>
      <c r="O2079" t="s">
        <v>9163</v>
      </c>
      <c r="P2079" t="s">
        <v>9164</v>
      </c>
      <c r="Q2079" t="s">
        <v>9165</v>
      </c>
      <c r="R2079">
        <v>8</v>
      </c>
      <c r="S2079">
        <v>8</v>
      </c>
      <c r="T2079">
        <v>22</v>
      </c>
      <c r="U2079">
        <v>99</v>
      </c>
      <c r="V2079">
        <v>31</v>
      </c>
      <c r="W2079">
        <v>862157</v>
      </c>
    </row>
    <row r="2080" spans="1:23" x14ac:dyDescent="0.25">
      <c r="A2080" t="s">
        <v>9166</v>
      </c>
      <c r="B2080" s="1">
        <v>43106</v>
      </c>
      <c r="C2080" s="1">
        <v>43098</v>
      </c>
      <c r="D2080">
        <v>15</v>
      </c>
      <c r="E2080">
        <v>24</v>
      </c>
      <c r="F2080" t="s">
        <v>9167</v>
      </c>
      <c r="G2080">
        <v>1203464</v>
      </c>
      <c r="H2080">
        <v>82357</v>
      </c>
      <c r="I2080">
        <v>2287</v>
      </c>
      <c r="J2080">
        <v>10306</v>
      </c>
      <c r="K2080" t="b">
        <v>0</v>
      </c>
      <c r="L2080" t="b">
        <v>0</v>
      </c>
      <c r="M2080">
        <v>7</v>
      </c>
      <c r="N2080" t="b">
        <v>1</v>
      </c>
      <c r="O2080" t="s">
        <v>9168</v>
      </c>
      <c r="P2080" t="s">
        <v>9169</v>
      </c>
      <c r="Q2080" t="s">
        <v>9170</v>
      </c>
      <c r="R2080">
        <v>8</v>
      </c>
      <c r="S2080">
        <v>8</v>
      </c>
      <c r="T2080">
        <v>171</v>
      </c>
      <c r="U2080">
        <v>576</v>
      </c>
      <c r="V2080">
        <v>16</v>
      </c>
      <c r="W2080">
        <v>1757236</v>
      </c>
    </row>
    <row r="2081" spans="1:23" x14ac:dyDescent="0.25">
      <c r="A2081" t="s">
        <v>9171</v>
      </c>
      <c r="B2081" s="1">
        <v>43106</v>
      </c>
      <c r="C2081" s="1">
        <v>43097</v>
      </c>
      <c r="D2081">
        <v>5</v>
      </c>
      <c r="E2081">
        <v>22</v>
      </c>
      <c r="F2081" t="s">
        <v>9172</v>
      </c>
      <c r="G2081">
        <v>1838296</v>
      </c>
      <c r="H2081">
        <v>28416</v>
      </c>
      <c r="I2081">
        <v>841</v>
      </c>
      <c r="J2081">
        <v>1951</v>
      </c>
      <c r="K2081" t="b">
        <v>0</v>
      </c>
      <c r="L2081" t="b">
        <v>0</v>
      </c>
      <c r="M2081">
        <v>0</v>
      </c>
      <c r="N2081" t="b">
        <v>0</v>
      </c>
      <c r="O2081" t="s">
        <v>9173</v>
      </c>
      <c r="P2081" t="s">
        <v>236</v>
      </c>
      <c r="Q2081" t="s">
        <v>9174</v>
      </c>
      <c r="R2081">
        <v>8</v>
      </c>
      <c r="S2081">
        <v>9</v>
      </c>
      <c r="T2081">
        <v>0</v>
      </c>
      <c r="U2081">
        <v>0</v>
      </c>
      <c r="V2081">
        <v>0</v>
      </c>
      <c r="W2081">
        <v>1644</v>
      </c>
    </row>
    <row r="2082" spans="1:23" x14ac:dyDescent="0.25">
      <c r="A2082" t="s">
        <v>9175</v>
      </c>
      <c r="B2082" s="1">
        <v>43105</v>
      </c>
      <c r="C2082" s="1">
        <v>43098</v>
      </c>
      <c r="D2082">
        <v>9</v>
      </c>
      <c r="E2082">
        <v>10</v>
      </c>
      <c r="F2082" t="s">
        <v>1838</v>
      </c>
      <c r="G2082">
        <v>2997335</v>
      </c>
      <c r="H2082">
        <v>381809</v>
      </c>
      <c r="I2082">
        <v>963</v>
      </c>
      <c r="J2082">
        <v>23925</v>
      </c>
      <c r="K2082" t="b">
        <v>0</v>
      </c>
      <c r="L2082" t="b">
        <v>0</v>
      </c>
      <c r="M2082">
        <v>2</v>
      </c>
      <c r="N2082" t="b">
        <v>1</v>
      </c>
      <c r="O2082" t="s">
        <v>9176</v>
      </c>
      <c r="P2082" t="s">
        <v>9177</v>
      </c>
      <c r="Q2082" t="s">
        <v>9178</v>
      </c>
      <c r="R2082">
        <v>7</v>
      </c>
      <c r="S2082">
        <v>7</v>
      </c>
      <c r="T2082">
        <v>6</v>
      </c>
      <c r="U2082">
        <v>37</v>
      </c>
      <c r="V2082">
        <v>15</v>
      </c>
      <c r="W2082">
        <v>13551673</v>
      </c>
    </row>
    <row r="2083" spans="1:23" x14ac:dyDescent="0.25">
      <c r="A2083" t="s">
        <v>9179</v>
      </c>
      <c r="B2083" s="1">
        <v>43107</v>
      </c>
      <c r="C2083" s="1">
        <v>43098</v>
      </c>
      <c r="D2083">
        <v>17</v>
      </c>
      <c r="E2083">
        <v>23</v>
      </c>
      <c r="F2083" t="s">
        <v>9180</v>
      </c>
      <c r="G2083">
        <v>535094</v>
      </c>
      <c r="H2083">
        <v>9247</v>
      </c>
      <c r="I2083">
        <v>617</v>
      </c>
      <c r="J2083">
        <v>635</v>
      </c>
      <c r="K2083" t="b">
        <v>0</v>
      </c>
      <c r="L2083" t="b">
        <v>0</v>
      </c>
      <c r="M2083">
        <v>2</v>
      </c>
      <c r="N2083" t="b">
        <v>1</v>
      </c>
      <c r="O2083" t="s">
        <v>9181</v>
      </c>
      <c r="P2083" t="s">
        <v>9182</v>
      </c>
      <c r="Q2083" t="s">
        <v>9183</v>
      </c>
      <c r="R2083">
        <v>9</v>
      </c>
      <c r="S2083">
        <v>9</v>
      </c>
      <c r="T2083">
        <v>13</v>
      </c>
      <c r="U2083">
        <v>65</v>
      </c>
      <c r="V2083">
        <v>9</v>
      </c>
      <c r="W2083">
        <v>3538</v>
      </c>
    </row>
    <row r="2084" spans="1:23" x14ac:dyDescent="0.25">
      <c r="A2084" t="s">
        <v>9184</v>
      </c>
      <c r="B2084" s="1">
        <v>43106</v>
      </c>
      <c r="C2084" s="1">
        <v>43098</v>
      </c>
      <c r="D2084">
        <v>20</v>
      </c>
      <c r="E2084">
        <v>17</v>
      </c>
      <c r="F2084" t="s">
        <v>7250</v>
      </c>
      <c r="G2084">
        <v>215603</v>
      </c>
      <c r="H2084">
        <v>1051</v>
      </c>
      <c r="I2084">
        <v>339</v>
      </c>
      <c r="J2084">
        <v>907</v>
      </c>
      <c r="K2084" t="b">
        <v>0</v>
      </c>
      <c r="L2084" t="b">
        <v>0</v>
      </c>
      <c r="M2084">
        <v>2</v>
      </c>
      <c r="N2084" t="b">
        <v>1</v>
      </c>
      <c r="O2084" t="s">
        <v>9185</v>
      </c>
      <c r="P2084" t="s">
        <v>8595</v>
      </c>
      <c r="Q2084" t="s">
        <v>9186</v>
      </c>
      <c r="R2084">
        <v>8</v>
      </c>
      <c r="S2084">
        <v>8</v>
      </c>
      <c r="T2084">
        <v>9</v>
      </c>
      <c r="U2084">
        <v>32</v>
      </c>
      <c r="V2084">
        <v>6</v>
      </c>
      <c r="W2084">
        <v>253444</v>
      </c>
    </row>
    <row r="2085" spans="1:23" x14ac:dyDescent="0.25">
      <c r="A2085" t="s">
        <v>9187</v>
      </c>
      <c r="B2085" s="1">
        <v>43107</v>
      </c>
      <c r="C2085" s="1">
        <v>43098</v>
      </c>
      <c r="D2085">
        <v>18</v>
      </c>
      <c r="E2085">
        <v>1</v>
      </c>
      <c r="F2085" t="s">
        <v>9188</v>
      </c>
      <c r="G2085">
        <v>628368</v>
      </c>
      <c r="H2085">
        <v>12979</v>
      </c>
      <c r="I2085">
        <v>544</v>
      </c>
      <c r="J2085">
        <v>1162</v>
      </c>
      <c r="K2085" t="b">
        <v>0</v>
      </c>
      <c r="L2085" t="b">
        <v>0</v>
      </c>
      <c r="M2085">
        <v>4</v>
      </c>
      <c r="N2085" t="b">
        <v>1</v>
      </c>
      <c r="O2085" t="s">
        <v>9189</v>
      </c>
      <c r="P2085" t="s">
        <v>9190</v>
      </c>
      <c r="Q2085" t="s">
        <v>9191</v>
      </c>
      <c r="R2085">
        <v>9</v>
      </c>
      <c r="S2085">
        <v>9</v>
      </c>
      <c r="T2085">
        <v>73</v>
      </c>
      <c r="U2085">
        <v>194</v>
      </c>
      <c r="V2085">
        <v>17</v>
      </c>
      <c r="W2085">
        <v>52923</v>
      </c>
    </row>
    <row r="2086" spans="1:23" x14ac:dyDescent="0.25">
      <c r="A2086" t="s">
        <v>9192</v>
      </c>
      <c r="B2086" s="1">
        <v>43106</v>
      </c>
      <c r="C2086" s="1">
        <v>43097</v>
      </c>
      <c r="D2086">
        <v>15</v>
      </c>
      <c r="E2086">
        <v>24</v>
      </c>
      <c r="F2086" t="s">
        <v>807</v>
      </c>
      <c r="G2086">
        <v>94373</v>
      </c>
      <c r="H2086">
        <v>1161</v>
      </c>
      <c r="I2086">
        <v>172</v>
      </c>
      <c r="J2086">
        <v>105</v>
      </c>
      <c r="K2086" t="b">
        <v>0</v>
      </c>
      <c r="L2086" t="b">
        <v>0</v>
      </c>
      <c r="M2086">
        <v>2</v>
      </c>
      <c r="N2086" t="b">
        <v>1</v>
      </c>
      <c r="O2086" t="s">
        <v>9193</v>
      </c>
      <c r="P2086" t="s">
        <v>9194</v>
      </c>
      <c r="Q2086" t="s">
        <v>9195</v>
      </c>
      <c r="R2086">
        <v>8</v>
      </c>
      <c r="S2086">
        <v>9</v>
      </c>
      <c r="T2086">
        <v>441</v>
      </c>
      <c r="U2086">
        <v>1043</v>
      </c>
      <c r="V2086">
        <v>31</v>
      </c>
      <c r="W2086">
        <v>899996</v>
      </c>
    </row>
    <row r="2087" spans="1:23" x14ac:dyDescent="0.25">
      <c r="A2087" t="s">
        <v>9196</v>
      </c>
      <c r="B2087" s="1">
        <v>43105</v>
      </c>
      <c r="C2087" s="1">
        <v>43096</v>
      </c>
      <c r="D2087">
        <v>21</v>
      </c>
      <c r="E2087">
        <v>23</v>
      </c>
      <c r="F2087" t="s">
        <v>2909</v>
      </c>
      <c r="G2087">
        <v>367012</v>
      </c>
      <c r="H2087">
        <v>26794</v>
      </c>
      <c r="I2087">
        <v>303</v>
      </c>
      <c r="J2087">
        <v>2109</v>
      </c>
      <c r="K2087" t="b">
        <v>0</v>
      </c>
      <c r="L2087" t="b">
        <v>0</v>
      </c>
      <c r="M2087">
        <v>3</v>
      </c>
      <c r="N2087" t="b">
        <v>1</v>
      </c>
      <c r="O2087" t="s">
        <v>9197</v>
      </c>
      <c r="P2087" t="s">
        <v>9198</v>
      </c>
      <c r="Q2087" t="s">
        <v>9199</v>
      </c>
      <c r="R2087">
        <v>7</v>
      </c>
      <c r="S2087">
        <v>9</v>
      </c>
      <c r="T2087">
        <v>488</v>
      </c>
      <c r="U2087">
        <v>1154</v>
      </c>
      <c r="V2087">
        <v>20</v>
      </c>
      <c r="W2087">
        <v>8657260</v>
      </c>
    </row>
    <row r="2088" spans="1:23" x14ac:dyDescent="0.25">
      <c r="A2088" t="s">
        <v>9200</v>
      </c>
      <c r="B2088" s="1">
        <v>43104</v>
      </c>
      <c r="C2088" s="1">
        <v>43074</v>
      </c>
      <c r="D2088">
        <v>3</v>
      </c>
      <c r="E2088">
        <v>28</v>
      </c>
      <c r="F2088" t="s">
        <v>9201</v>
      </c>
      <c r="G2088">
        <v>14459</v>
      </c>
      <c r="H2088">
        <v>64</v>
      </c>
      <c r="I2088">
        <v>31</v>
      </c>
      <c r="J2088">
        <v>27</v>
      </c>
      <c r="K2088" t="b">
        <v>0</v>
      </c>
      <c r="L2088" t="b">
        <v>0</v>
      </c>
      <c r="M2088">
        <v>2</v>
      </c>
      <c r="N2088" t="b">
        <v>1</v>
      </c>
      <c r="O2088" t="s">
        <v>9202</v>
      </c>
      <c r="P2088" t="s">
        <v>9203</v>
      </c>
      <c r="Q2088" t="s">
        <v>9204</v>
      </c>
      <c r="R2088">
        <v>6</v>
      </c>
      <c r="S2088">
        <v>30</v>
      </c>
      <c r="T2088">
        <v>4</v>
      </c>
      <c r="U2088">
        <v>8</v>
      </c>
      <c r="V2088">
        <v>4</v>
      </c>
      <c r="W2088">
        <v>903</v>
      </c>
    </row>
    <row r="2089" spans="1:23" x14ac:dyDescent="0.25">
      <c r="A2089" t="s">
        <v>9205</v>
      </c>
      <c r="B2089" s="1">
        <v>43105</v>
      </c>
      <c r="C2089" s="1">
        <v>43060</v>
      </c>
      <c r="D2089">
        <v>7</v>
      </c>
      <c r="E2089">
        <v>28</v>
      </c>
      <c r="F2089" t="s">
        <v>9206</v>
      </c>
      <c r="G2089">
        <v>151563</v>
      </c>
      <c r="H2089">
        <v>240</v>
      </c>
      <c r="I2089">
        <v>167</v>
      </c>
      <c r="J2089">
        <v>414</v>
      </c>
      <c r="K2089" t="b">
        <v>0</v>
      </c>
      <c r="L2089" t="b">
        <v>0</v>
      </c>
      <c r="M2089">
        <v>6</v>
      </c>
      <c r="N2089" t="b">
        <v>1</v>
      </c>
      <c r="O2089" t="s">
        <v>9207</v>
      </c>
      <c r="P2089" t="s">
        <v>9208</v>
      </c>
      <c r="Q2089" t="s">
        <v>9209</v>
      </c>
      <c r="R2089">
        <v>7</v>
      </c>
      <c r="S2089">
        <v>45</v>
      </c>
      <c r="T2089">
        <v>23</v>
      </c>
      <c r="U2089">
        <v>60</v>
      </c>
      <c r="V2089">
        <v>10</v>
      </c>
      <c r="W2089">
        <v>144</v>
      </c>
    </row>
    <row r="2090" spans="1:23" x14ac:dyDescent="0.25">
      <c r="A2090" t="s">
        <v>9210</v>
      </c>
      <c r="B2090" s="1">
        <v>43104</v>
      </c>
      <c r="C2090" s="1">
        <v>43095</v>
      </c>
      <c r="D2090">
        <v>23</v>
      </c>
      <c r="E2090">
        <v>15</v>
      </c>
      <c r="F2090" t="s">
        <v>9211</v>
      </c>
      <c r="G2090">
        <v>46054</v>
      </c>
      <c r="H2090">
        <v>2051</v>
      </c>
      <c r="I2090">
        <v>20</v>
      </c>
      <c r="J2090">
        <v>213</v>
      </c>
      <c r="K2090" t="b">
        <v>0</v>
      </c>
      <c r="L2090" t="b">
        <v>0</v>
      </c>
      <c r="M2090">
        <v>1</v>
      </c>
      <c r="N2090" t="b">
        <v>1</v>
      </c>
      <c r="O2090" t="s">
        <v>9212</v>
      </c>
      <c r="P2090" t="s">
        <v>9213</v>
      </c>
      <c r="Q2090" t="s">
        <v>9214</v>
      </c>
      <c r="R2090">
        <v>6</v>
      </c>
      <c r="S2090">
        <v>9</v>
      </c>
      <c r="T2090">
        <v>35</v>
      </c>
      <c r="U2090">
        <v>94</v>
      </c>
      <c r="V2090">
        <v>7</v>
      </c>
      <c r="W2090">
        <v>588371</v>
      </c>
    </row>
    <row r="2091" spans="1:23" x14ac:dyDescent="0.25">
      <c r="A2091" t="s">
        <v>9215</v>
      </c>
      <c r="B2091" s="1">
        <v>43104</v>
      </c>
      <c r="C2091" s="1">
        <v>40446</v>
      </c>
      <c r="D2091">
        <v>18</v>
      </c>
      <c r="E2091">
        <v>1</v>
      </c>
      <c r="F2091" t="s">
        <v>9216</v>
      </c>
      <c r="G2091">
        <v>18015</v>
      </c>
      <c r="H2091">
        <v>56</v>
      </c>
      <c r="I2091">
        <v>4</v>
      </c>
      <c r="J2091">
        <v>7</v>
      </c>
      <c r="K2091" t="b">
        <v>0</v>
      </c>
      <c r="L2091" t="b">
        <v>0</v>
      </c>
      <c r="M2091">
        <v>3</v>
      </c>
      <c r="N2091" t="b">
        <v>1</v>
      </c>
      <c r="O2091" t="s">
        <v>9217</v>
      </c>
      <c r="P2091" t="s">
        <v>9218</v>
      </c>
      <c r="Q2091" t="s">
        <v>9219</v>
      </c>
      <c r="R2091">
        <v>6</v>
      </c>
      <c r="S2091">
        <v>2658</v>
      </c>
      <c r="T2091">
        <v>73</v>
      </c>
      <c r="U2091">
        <v>78</v>
      </c>
      <c r="V2091">
        <v>6</v>
      </c>
      <c r="W2091">
        <v>1951</v>
      </c>
    </row>
    <row r="2092" spans="1:23" x14ac:dyDescent="0.25">
      <c r="A2092" t="s">
        <v>9220</v>
      </c>
      <c r="B2092" s="1">
        <v>43104</v>
      </c>
      <c r="C2092" s="1">
        <v>43093</v>
      </c>
      <c r="D2092">
        <v>18</v>
      </c>
      <c r="E2092">
        <v>24</v>
      </c>
      <c r="F2092" t="s">
        <v>9221</v>
      </c>
      <c r="G2092">
        <v>163440</v>
      </c>
      <c r="H2092">
        <v>13142</v>
      </c>
      <c r="I2092">
        <v>75</v>
      </c>
      <c r="J2092">
        <v>704</v>
      </c>
      <c r="K2092" t="b">
        <v>0</v>
      </c>
      <c r="L2092" t="b">
        <v>0</v>
      </c>
      <c r="M2092">
        <v>0</v>
      </c>
      <c r="N2092" t="b">
        <v>0</v>
      </c>
      <c r="O2092" t="s">
        <v>9222</v>
      </c>
      <c r="P2092" t="s">
        <v>236</v>
      </c>
      <c r="Q2092" t="s">
        <v>9223</v>
      </c>
      <c r="R2092">
        <v>6</v>
      </c>
      <c r="S2092">
        <v>11</v>
      </c>
      <c r="T2092">
        <v>0</v>
      </c>
      <c r="U2092">
        <v>0</v>
      </c>
      <c r="V2092">
        <v>0</v>
      </c>
      <c r="W2092">
        <v>49700</v>
      </c>
    </row>
    <row r="2093" spans="1:23" x14ac:dyDescent="0.25">
      <c r="A2093" t="s">
        <v>9224</v>
      </c>
      <c r="B2093" s="1">
        <v>43104</v>
      </c>
      <c r="C2093" s="1">
        <v>43094</v>
      </c>
      <c r="D2093">
        <v>13</v>
      </c>
      <c r="E2093">
        <v>23</v>
      </c>
      <c r="F2093" t="s">
        <v>9225</v>
      </c>
      <c r="G2093">
        <v>20960</v>
      </c>
      <c r="H2093">
        <v>318</v>
      </c>
      <c r="I2093">
        <v>5</v>
      </c>
      <c r="J2093">
        <v>34</v>
      </c>
      <c r="K2093" t="b">
        <v>0</v>
      </c>
      <c r="L2093" t="b">
        <v>0</v>
      </c>
      <c r="M2093">
        <v>2</v>
      </c>
      <c r="N2093" t="b">
        <v>1</v>
      </c>
      <c r="O2093" t="s">
        <v>9226</v>
      </c>
      <c r="P2093" t="s">
        <v>9227</v>
      </c>
      <c r="Q2093" t="s">
        <v>9228</v>
      </c>
      <c r="R2093">
        <v>6</v>
      </c>
      <c r="S2093">
        <v>10</v>
      </c>
      <c r="T2093">
        <v>55</v>
      </c>
      <c r="U2093">
        <v>56</v>
      </c>
      <c r="V2093">
        <v>2</v>
      </c>
      <c r="W2093">
        <v>18970</v>
      </c>
    </row>
    <row r="2094" spans="1:23" x14ac:dyDescent="0.25">
      <c r="A2094" t="s">
        <v>9229</v>
      </c>
      <c r="B2094" s="1">
        <v>43108</v>
      </c>
      <c r="C2094" s="1">
        <v>43099</v>
      </c>
      <c r="D2094">
        <v>20</v>
      </c>
      <c r="E2094">
        <v>1</v>
      </c>
      <c r="F2094" t="s">
        <v>5209</v>
      </c>
      <c r="G2094">
        <v>5986604</v>
      </c>
      <c r="H2094">
        <v>192698</v>
      </c>
      <c r="I2094">
        <v>10617</v>
      </c>
      <c r="J2094">
        <v>25712</v>
      </c>
      <c r="K2094" t="b">
        <v>0</v>
      </c>
      <c r="L2094" t="b">
        <v>0</v>
      </c>
      <c r="M2094">
        <v>3</v>
      </c>
      <c r="N2094" t="b">
        <v>1</v>
      </c>
      <c r="O2094" t="s">
        <v>9230</v>
      </c>
      <c r="P2094" t="s">
        <v>9231</v>
      </c>
      <c r="Q2094" t="s">
        <v>9232</v>
      </c>
      <c r="R2094">
        <v>9</v>
      </c>
      <c r="S2094">
        <v>9</v>
      </c>
      <c r="T2094">
        <v>42</v>
      </c>
      <c r="U2094">
        <v>101</v>
      </c>
      <c r="V2094">
        <v>22</v>
      </c>
      <c r="W2094">
        <v>6039808</v>
      </c>
    </row>
    <row r="2095" spans="1:23" x14ac:dyDescent="0.25">
      <c r="A2095" t="s">
        <v>9233</v>
      </c>
      <c r="B2095" s="1">
        <v>43108</v>
      </c>
      <c r="C2095" s="1">
        <v>43098</v>
      </c>
      <c r="D2095">
        <v>22</v>
      </c>
      <c r="E2095">
        <v>10</v>
      </c>
      <c r="F2095" t="s">
        <v>9234</v>
      </c>
      <c r="G2095">
        <v>6579609</v>
      </c>
      <c r="H2095">
        <v>133903</v>
      </c>
      <c r="I2095">
        <v>7395</v>
      </c>
      <c r="J2095">
        <v>16639</v>
      </c>
      <c r="K2095" t="b">
        <v>0</v>
      </c>
      <c r="L2095" t="b">
        <v>0</v>
      </c>
      <c r="M2095">
        <v>5</v>
      </c>
      <c r="N2095" t="b">
        <v>1</v>
      </c>
      <c r="O2095" t="s">
        <v>9235</v>
      </c>
      <c r="P2095" t="s">
        <v>9236</v>
      </c>
      <c r="Q2095" t="s">
        <v>9237</v>
      </c>
      <c r="R2095">
        <v>9</v>
      </c>
      <c r="S2095">
        <v>10</v>
      </c>
      <c r="T2095">
        <v>7</v>
      </c>
      <c r="U2095">
        <v>48</v>
      </c>
      <c r="V2095">
        <v>31</v>
      </c>
      <c r="W2095">
        <v>1019660</v>
      </c>
    </row>
    <row r="2096" spans="1:23" x14ac:dyDescent="0.25">
      <c r="A2096" t="s">
        <v>9238</v>
      </c>
      <c r="B2096" s="1">
        <v>43103</v>
      </c>
      <c r="C2096" s="1">
        <v>43099</v>
      </c>
      <c r="D2096">
        <v>13</v>
      </c>
      <c r="E2096">
        <v>25</v>
      </c>
      <c r="F2096" t="s">
        <v>69</v>
      </c>
      <c r="G2096">
        <v>2398601</v>
      </c>
      <c r="H2096">
        <v>89696</v>
      </c>
      <c r="I2096">
        <v>18778</v>
      </c>
      <c r="J2096">
        <v>20315</v>
      </c>
      <c r="K2096" t="b">
        <v>0</v>
      </c>
      <c r="L2096" t="b">
        <v>0</v>
      </c>
      <c r="M2096">
        <v>1</v>
      </c>
      <c r="N2096" t="b">
        <v>1</v>
      </c>
      <c r="O2096" t="s">
        <v>9239</v>
      </c>
      <c r="P2096" t="s">
        <v>9240</v>
      </c>
      <c r="Q2096" t="s">
        <v>9241</v>
      </c>
      <c r="R2096">
        <v>4</v>
      </c>
      <c r="S2096">
        <v>4</v>
      </c>
      <c r="T2096">
        <v>139</v>
      </c>
      <c r="U2096">
        <v>344</v>
      </c>
      <c r="V2096">
        <v>12</v>
      </c>
      <c r="W2096">
        <v>3808198</v>
      </c>
    </row>
    <row r="2097" spans="1:23" x14ac:dyDescent="0.25">
      <c r="A2097" t="s">
        <v>9242</v>
      </c>
      <c r="B2097" s="1">
        <v>43106</v>
      </c>
      <c r="C2097" s="1">
        <v>43098</v>
      </c>
      <c r="D2097">
        <v>22</v>
      </c>
      <c r="E2097">
        <v>26</v>
      </c>
      <c r="F2097" t="s">
        <v>7448</v>
      </c>
      <c r="G2097">
        <v>3963050</v>
      </c>
      <c r="H2097">
        <v>326557</v>
      </c>
      <c r="I2097">
        <v>2372</v>
      </c>
      <c r="J2097">
        <v>137991</v>
      </c>
      <c r="K2097" t="b">
        <v>0</v>
      </c>
      <c r="L2097" t="b">
        <v>0</v>
      </c>
      <c r="M2097">
        <v>7</v>
      </c>
      <c r="N2097" t="b">
        <v>1</v>
      </c>
      <c r="O2097" t="s">
        <v>9243</v>
      </c>
      <c r="P2097" t="s">
        <v>9244</v>
      </c>
      <c r="Q2097" t="s">
        <v>9245</v>
      </c>
      <c r="R2097">
        <v>7</v>
      </c>
      <c r="S2097">
        <v>8</v>
      </c>
      <c r="T2097">
        <v>143</v>
      </c>
      <c r="U2097">
        <v>627</v>
      </c>
      <c r="V2097">
        <v>33</v>
      </c>
      <c r="W2097">
        <v>9281359</v>
      </c>
    </row>
    <row r="2098" spans="1:23" x14ac:dyDescent="0.25">
      <c r="A2098" t="s">
        <v>9246</v>
      </c>
      <c r="B2098" s="1">
        <v>43107</v>
      </c>
      <c r="C2098" s="1">
        <v>43099</v>
      </c>
      <c r="D2098">
        <v>3</v>
      </c>
      <c r="E2098">
        <v>23</v>
      </c>
      <c r="F2098" t="s">
        <v>9247</v>
      </c>
      <c r="G2098">
        <v>649785</v>
      </c>
      <c r="H2098">
        <v>25653</v>
      </c>
      <c r="I2098">
        <v>1302</v>
      </c>
      <c r="J2098">
        <v>1494</v>
      </c>
      <c r="K2098" t="b">
        <v>0</v>
      </c>
      <c r="L2098" t="b">
        <v>0</v>
      </c>
      <c r="M2098">
        <v>1</v>
      </c>
      <c r="N2098" t="b">
        <v>1</v>
      </c>
      <c r="O2098" t="s">
        <v>9248</v>
      </c>
      <c r="P2098" t="s">
        <v>9249</v>
      </c>
      <c r="Q2098" t="s">
        <v>9250</v>
      </c>
      <c r="R2098">
        <v>8</v>
      </c>
      <c r="S2098">
        <v>8</v>
      </c>
      <c r="T2098">
        <v>62</v>
      </c>
      <c r="U2098">
        <v>130</v>
      </c>
      <c r="V2098">
        <v>18</v>
      </c>
      <c r="W2098">
        <v>2280407</v>
      </c>
    </row>
    <row r="2099" spans="1:23" x14ac:dyDescent="0.25">
      <c r="A2099" t="s">
        <v>9251</v>
      </c>
      <c r="B2099" s="1">
        <v>43107</v>
      </c>
      <c r="C2099" s="1">
        <v>43098</v>
      </c>
      <c r="D2099">
        <v>18</v>
      </c>
      <c r="E2099">
        <v>23</v>
      </c>
      <c r="F2099" t="s">
        <v>357</v>
      </c>
      <c r="G2099">
        <v>5179783</v>
      </c>
      <c r="H2099">
        <v>199176</v>
      </c>
      <c r="I2099">
        <v>19668</v>
      </c>
      <c r="J2099">
        <v>11483</v>
      </c>
      <c r="K2099" t="b">
        <v>0</v>
      </c>
      <c r="L2099" t="b">
        <v>0</v>
      </c>
      <c r="M2099">
        <v>10</v>
      </c>
      <c r="N2099" t="b">
        <v>1</v>
      </c>
      <c r="O2099" t="s">
        <v>9252</v>
      </c>
      <c r="P2099" t="s">
        <v>9253</v>
      </c>
      <c r="Q2099" t="s">
        <v>9254</v>
      </c>
      <c r="R2099">
        <v>8</v>
      </c>
      <c r="S2099">
        <v>9</v>
      </c>
      <c r="T2099">
        <v>30</v>
      </c>
      <c r="U2099">
        <v>419</v>
      </c>
      <c r="V2099">
        <v>25</v>
      </c>
      <c r="W2099">
        <v>8499294</v>
      </c>
    </row>
    <row r="2100" spans="1:23" x14ac:dyDescent="0.25">
      <c r="A2100" t="s">
        <v>9255</v>
      </c>
      <c r="B2100" s="1">
        <v>43108</v>
      </c>
      <c r="C2100" s="1">
        <v>43099</v>
      </c>
      <c r="D2100">
        <v>18</v>
      </c>
      <c r="E2100">
        <v>24</v>
      </c>
      <c r="F2100" t="s">
        <v>3297</v>
      </c>
      <c r="G2100">
        <v>1371599</v>
      </c>
      <c r="H2100">
        <v>13303</v>
      </c>
      <c r="I2100">
        <v>875</v>
      </c>
      <c r="J2100">
        <v>909</v>
      </c>
      <c r="K2100" t="b">
        <v>0</v>
      </c>
      <c r="L2100" t="b">
        <v>0</v>
      </c>
      <c r="M2100">
        <v>2</v>
      </c>
      <c r="N2100" t="b">
        <v>1</v>
      </c>
      <c r="O2100" t="s">
        <v>9256</v>
      </c>
      <c r="P2100" t="s">
        <v>9257</v>
      </c>
      <c r="Q2100" t="s">
        <v>9258</v>
      </c>
      <c r="R2100">
        <v>9</v>
      </c>
      <c r="S2100">
        <v>9</v>
      </c>
      <c r="T2100">
        <v>7</v>
      </c>
      <c r="U2100">
        <v>132</v>
      </c>
      <c r="V2100">
        <v>30</v>
      </c>
      <c r="W2100">
        <v>1625338</v>
      </c>
    </row>
    <row r="2101" spans="1:23" x14ac:dyDescent="0.25">
      <c r="A2101" t="s">
        <v>9259</v>
      </c>
      <c r="B2101" s="1">
        <v>43108</v>
      </c>
      <c r="C2101" s="1">
        <v>43099</v>
      </c>
      <c r="D2101">
        <v>14</v>
      </c>
      <c r="E2101">
        <v>15</v>
      </c>
      <c r="F2101" t="s">
        <v>9260</v>
      </c>
      <c r="G2101">
        <v>834551</v>
      </c>
      <c r="H2101">
        <v>15011</v>
      </c>
      <c r="I2101">
        <v>606</v>
      </c>
      <c r="J2101">
        <v>795</v>
      </c>
      <c r="K2101" t="b">
        <v>0</v>
      </c>
      <c r="L2101" t="b">
        <v>0</v>
      </c>
      <c r="M2101">
        <v>3</v>
      </c>
      <c r="N2101" t="b">
        <v>1</v>
      </c>
      <c r="O2101" t="s">
        <v>9261</v>
      </c>
      <c r="P2101" t="s">
        <v>9262</v>
      </c>
      <c r="Q2101" t="s">
        <v>9263</v>
      </c>
      <c r="R2101">
        <v>9</v>
      </c>
      <c r="S2101">
        <v>9</v>
      </c>
      <c r="T2101">
        <v>139</v>
      </c>
      <c r="U2101">
        <v>284</v>
      </c>
      <c r="V2101">
        <v>26</v>
      </c>
      <c r="W2101">
        <v>1246106</v>
      </c>
    </row>
    <row r="2102" spans="1:23" x14ac:dyDescent="0.25">
      <c r="A2102" t="s">
        <v>9264</v>
      </c>
      <c r="B2102" s="1">
        <v>43106</v>
      </c>
      <c r="C2102" s="1">
        <v>43098</v>
      </c>
      <c r="D2102">
        <v>22</v>
      </c>
      <c r="E2102">
        <v>22</v>
      </c>
      <c r="F2102" t="s">
        <v>49</v>
      </c>
      <c r="G2102">
        <v>553818</v>
      </c>
      <c r="H2102">
        <v>13166</v>
      </c>
      <c r="I2102">
        <v>1823</v>
      </c>
      <c r="J2102">
        <v>1770</v>
      </c>
      <c r="K2102" t="b">
        <v>0</v>
      </c>
      <c r="L2102" t="b">
        <v>0</v>
      </c>
      <c r="M2102">
        <v>5</v>
      </c>
      <c r="N2102" t="b">
        <v>1</v>
      </c>
      <c r="O2102" t="s">
        <v>9265</v>
      </c>
      <c r="P2102" t="s">
        <v>9266</v>
      </c>
      <c r="Q2102" t="s">
        <v>9267</v>
      </c>
      <c r="R2102">
        <v>7</v>
      </c>
      <c r="S2102">
        <v>8</v>
      </c>
      <c r="T2102">
        <v>73</v>
      </c>
      <c r="U2102">
        <v>140</v>
      </c>
      <c r="V2102">
        <v>7</v>
      </c>
      <c r="W2102">
        <v>4652602</v>
      </c>
    </row>
    <row r="2103" spans="1:23" x14ac:dyDescent="0.25">
      <c r="A2103" t="s">
        <v>9268</v>
      </c>
      <c r="B2103" s="1">
        <v>43106</v>
      </c>
      <c r="C2103" s="1">
        <v>43098</v>
      </c>
      <c r="D2103">
        <v>22</v>
      </c>
      <c r="E2103">
        <v>26</v>
      </c>
      <c r="F2103" t="s">
        <v>9269</v>
      </c>
      <c r="G2103">
        <v>1005215</v>
      </c>
      <c r="H2103">
        <v>58618</v>
      </c>
      <c r="I2103">
        <v>1639</v>
      </c>
      <c r="J2103">
        <v>5997</v>
      </c>
      <c r="K2103" t="b">
        <v>0</v>
      </c>
      <c r="L2103" t="b">
        <v>0</v>
      </c>
      <c r="M2103">
        <v>0</v>
      </c>
      <c r="N2103" t="b">
        <v>0</v>
      </c>
      <c r="O2103" t="s">
        <v>9270</v>
      </c>
      <c r="P2103" t="s">
        <v>9271</v>
      </c>
      <c r="Q2103" t="s">
        <v>9272</v>
      </c>
      <c r="R2103">
        <v>7</v>
      </c>
      <c r="S2103">
        <v>8</v>
      </c>
      <c r="T2103">
        <v>5</v>
      </c>
      <c r="U2103">
        <v>14</v>
      </c>
      <c r="V2103">
        <v>5</v>
      </c>
      <c r="W2103">
        <v>2179623</v>
      </c>
    </row>
    <row r="2104" spans="1:23" x14ac:dyDescent="0.25">
      <c r="A2104" t="s">
        <v>9273</v>
      </c>
      <c r="B2104" s="1">
        <v>43107</v>
      </c>
      <c r="C2104" s="1">
        <v>43099</v>
      </c>
      <c r="D2104">
        <v>3</v>
      </c>
      <c r="E2104">
        <v>26</v>
      </c>
      <c r="F2104" t="s">
        <v>3284</v>
      </c>
      <c r="G2104">
        <v>220550</v>
      </c>
      <c r="H2104">
        <v>7015</v>
      </c>
      <c r="I2104">
        <v>224</v>
      </c>
      <c r="J2104">
        <v>365</v>
      </c>
      <c r="K2104" t="b">
        <v>0</v>
      </c>
      <c r="L2104" t="b">
        <v>0</v>
      </c>
      <c r="M2104">
        <v>1</v>
      </c>
      <c r="N2104" t="b">
        <v>1</v>
      </c>
      <c r="O2104" t="s">
        <v>9274</v>
      </c>
      <c r="P2104" t="s">
        <v>9275</v>
      </c>
      <c r="Q2104" t="s">
        <v>3287</v>
      </c>
      <c r="R2104">
        <v>8</v>
      </c>
      <c r="S2104">
        <v>8</v>
      </c>
      <c r="T2104">
        <v>83</v>
      </c>
      <c r="U2104">
        <v>202</v>
      </c>
      <c r="V2104">
        <v>17</v>
      </c>
      <c r="W2104">
        <v>3049000</v>
      </c>
    </row>
    <row r="2105" spans="1:23" x14ac:dyDescent="0.25">
      <c r="A2105" t="s">
        <v>9276</v>
      </c>
      <c r="B2105" s="1">
        <v>43103</v>
      </c>
      <c r="C2105" s="1">
        <v>43098</v>
      </c>
      <c r="D2105">
        <v>17</v>
      </c>
      <c r="E2105">
        <v>22</v>
      </c>
      <c r="F2105" t="s">
        <v>1833</v>
      </c>
      <c r="G2105">
        <v>220181</v>
      </c>
      <c r="H2105">
        <v>12096</v>
      </c>
      <c r="I2105">
        <v>263</v>
      </c>
      <c r="J2105">
        <v>4746</v>
      </c>
      <c r="K2105" t="b">
        <v>0</v>
      </c>
      <c r="L2105" t="b">
        <v>0</v>
      </c>
      <c r="M2105">
        <v>1</v>
      </c>
      <c r="N2105" t="b">
        <v>1</v>
      </c>
      <c r="O2105" t="s">
        <v>9277</v>
      </c>
      <c r="P2105" t="s">
        <v>9278</v>
      </c>
      <c r="Q2105" t="s">
        <v>9279</v>
      </c>
      <c r="R2105">
        <v>4</v>
      </c>
      <c r="S2105">
        <v>5</v>
      </c>
      <c r="T2105">
        <v>69</v>
      </c>
      <c r="U2105">
        <v>128</v>
      </c>
      <c r="V2105">
        <v>29</v>
      </c>
      <c r="W2105">
        <v>3111110</v>
      </c>
    </row>
    <row r="2106" spans="1:23" x14ac:dyDescent="0.25">
      <c r="A2106" t="s">
        <v>9280</v>
      </c>
      <c r="B2106" s="1">
        <v>43106</v>
      </c>
      <c r="C2106" s="1">
        <v>43098</v>
      </c>
      <c r="D2106">
        <v>13</v>
      </c>
      <c r="E2106">
        <v>15</v>
      </c>
      <c r="F2106" t="s">
        <v>659</v>
      </c>
      <c r="G2106">
        <v>355153</v>
      </c>
      <c r="H2106">
        <v>10936</v>
      </c>
      <c r="I2106">
        <v>434</v>
      </c>
      <c r="J2106">
        <v>441</v>
      </c>
      <c r="K2106" t="b">
        <v>0</v>
      </c>
      <c r="L2106" t="b">
        <v>0</v>
      </c>
      <c r="M2106">
        <v>5</v>
      </c>
      <c r="N2106" t="b">
        <v>1</v>
      </c>
      <c r="O2106" t="s">
        <v>9281</v>
      </c>
      <c r="P2106" t="s">
        <v>9282</v>
      </c>
      <c r="Q2106" t="s">
        <v>9283</v>
      </c>
      <c r="R2106">
        <v>7</v>
      </c>
      <c r="S2106">
        <v>8</v>
      </c>
      <c r="T2106">
        <v>488</v>
      </c>
      <c r="U2106">
        <v>1433</v>
      </c>
      <c r="V2106">
        <v>47</v>
      </c>
      <c r="W2106">
        <v>4673210</v>
      </c>
    </row>
    <row r="2107" spans="1:23" x14ac:dyDescent="0.25">
      <c r="A2107" t="s">
        <v>9284</v>
      </c>
      <c r="B2107" s="1">
        <v>43106</v>
      </c>
      <c r="C2107" s="1">
        <v>43098</v>
      </c>
      <c r="D2107">
        <v>17</v>
      </c>
      <c r="E2107">
        <v>26</v>
      </c>
      <c r="F2107" t="s">
        <v>9285</v>
      </c>
      <c r="G2107">
        <v>468838</v>
      </c>
      <c r="H2107">
        <v>29553</v>
      </c>
      <c r="I2107">
        <v>494</v>
      </c>
      <c r="J2107">
        <v>1544</v>
      </c>
      <c r="K2107" t="b">
        <v>0</v>
      </c>
      <c r="L2107" t="b">
        <v>0</v>
      </c>
      <c r="M2107">
        <v>2</v>
      </c>
      <c r="N2107" t="b">
        <v>1</v>
      </c>
      <c r="O2107" t="s">
        <v>9286</v>
      </c>
      <c r="P2107" t="s">
        <v>9287</v>
      </c>
      <c r="Q2107" t="s">
        <v>9288</v>
      </c>
      <c r="R2107">
        <v>7</v>
      </c>
      <c r="S2107">
        <v>8</v>
      </c>
      <c r="T2107">
        <v>79</v>
      </c>
      <c r="U2107">
        <v>228</v>
      </c>
      <c r="V2107">
        <v>13</v>
      </c>
      <c r="W2107">
        <v>3645988</v>
      </c>
    </row>
    <row r="2108" spans="1:23" x14ac:dyDescent="0.25">
      <c r="A2108" t="s">
        <v>9289</v>
      </c>
      <c r="B2108" s="1">
        <v>43107</v>
      </c>
      <c r="C2108" s="1">
        <v>43099</v>
      </c>
      <c r="D2108">
        <v>18</v>
      </c>
      <c r="E2108">
        <v>26</v>
      </c>
      <c r="F2108" t="s">
        <v>9290</v>
      </c>
      <c r="G2108">
        <v>166418</v>
      </c>
      <c r="H2108">
        <v>9951</v>
      </c>
      <c r="I2108">
        <v>2014</v>
      </c>
      <c r="J2108">
        <v>2297</v>
      </c>
      <c r="K2108" t="b">
        <v>0</v>
      </c>
      <c r="L2108" t="b">
        <v>0</v>
      </c>
      <c r="M2108">
        <v>1</v>
      </c>
      <c r="N2108" t="b">
        <v>1</v>
      </c>
      <c r="O2108" t="s">
        <v>9291</v>
      </c>
      <c r="P2108" t="s">
        <v>9292</v>
      </c>
      <c r="Q2108" t="s">
        <v>9293</v>
      </c>
      <c r="R2108">
        <v>8</v>
      </c>
      <c r="S2108">
        <v>8</v>
      </c>
      <c r="T2108">
        <v>113</v>
      </c>
      <c r="U2108">
        <v>820</v>
      </c>
      <c r="V2108">
        <v>45</v>
      </c>
      <c r="W2108">
        <v>759167</v>
      </c>
    </row>
    <row r="2109" spans="1:23" x14ac:dyDescent="0.25">
      <c r="A2109" t="s">
        <v>9294</v>
      </c>
      <c r="B2109" s="1">
        <v>43106</v>
      </c>
      <c r="C2109" s="1">
        <v>43098</v>
      </c>
      <c r="D2109">
        <v>11</v>
      </c>
      <c r="E2109">
        <v>22</v>
      </c>
      <c r="F2109" t="s">
        <v>9295</v>
      </c>
      <c r="G2109">
        <v>372465</v>
      </c>
      <c r="H2109">
        <v>8738</v>
      </c>
      <c r="I2109">
        <v>183</v>
      </c>
      <c r="J2109">
        <v>741</v>
      </c>
      <c r="K2109" t="b">
        <v>0</v>
      </c>
      <c r="L2109" t="b">
        <v>0</v>
      </c>
      <c r="M2109">
        <v>1</v>
      </c>
      <c r="N2109" t="b">
        <v>1</v>
      </c>
      <c r="O2109" t="s">
        <v>9296</v>
      </c>
      <c r="P2109" t="s">
        <v>9297</v>
      </c>
      <c r="Q2109" t="s">
        <v>9298</v>
      </c>
      <c r="R2109">
        <v>7</v>
      </c>
      <c r="S2109">
        <v>8</v>
      </c>
      <c r="T2109">
        <v>5</v>
      </c>
      <c r="U2109">
        <v>8</v>
      </c>
      <c r="V2109">
        <v>4</v>
      </c>
      <c r="W2109">
        <v>698</v>
      </c>
    </row>
    <row r="2110" spans="1:23" x14ac:dyDescent="0.25">
      <c r="A2110" t="s">
        <v>9299</v>
      </c>
      <c r="B2110" s="1">
        <v>43106</v>
      </c>
      <c r="C2110" s="1">
        <v>43098</v>
      </c>
      <c r="D2110">
        <v>20</v>
      </c>
      <c r="E2110">
        <v>26</v>
      </c>
      <c r="F2110" t="s">
        <v>5565</v>
      </c>
      <c r="G2110">
        <v>246944</v>
      </c>
      <c r="H2110">
        <v>19564</v>
      </c>
      <c r="I2110">
        <v>356</v>
      </c>
      <c r="J2110">
        <v>1230</v>
      </c>
      <c r="K2110" t="b">
        <v>0</v>
      </c>
      <c r="L2110" t="b">
        <v>0</v>
      </c>
      <c r="M2110">
        <v>2</v>
      </c>
      <c r="N2110" t="b">
        <v>1</v>
      </c>
      <c r="O2110" t="s">
        <v>9300</v>
      </c>
      <c r="P2110" t="s">
        <v>9301</v>
      </c>
      <c r="Q2110" t="s">
        <v>9302</v>
      </c>
      <c r="R2110">
        <v>7</v>
      </c>
      <c r="S2110">
        <v>8</v>
      </c>
      <c r="T2110">
        <v>78</v>
      </c>
      <c r="U2110">
        <v>99</v>
      </c>
      <c r="V2110">
        <v>9</v>
      </c>
      <c r="W2110">
        <v>1173240</v>
      </c>
    </row>
    <row r="2111" spans="1:23" x14ac:dyDescent="0.25">
      <c r="A2111" t="s">
        <v>9303</v>
      </c>
      <c r="B2111" s="1">
        <v>43106</v>
      </c>
      <c r="C2111" s="1">
        <v>43099</v>
      </c>
      <c r="D2111">
        <v>8</v>
      </c>
      <c r="E2111">
        <v>26</v>
      </c>
      <c r="F2111" t="s">
        <v>9304</v>
      </c>
      <c r="G2111">
        <v>585765</v>
      </c>
      <c r="H2111">
        <v>16863</v>
      </c>
      <c r="I2111">
        <v>426</v>
      </c>
      <c r="J2111">
        <v>1136</v>
      </c>
      <c r="K2111" t="b">
        <v>0</v>
      </c>
      <c r="L2111" t="b">
        <v>0</v>
      </c>
      <c r="M2111">
        <v>0</v>
      </c>
      <c r="N2111" t="b">
        <v>0</v>
      </c>
      <c r="O2111" t="s">
        <v>9305</v>
      </c>
      <c r="P2111" t="s">
        <v>9306</v>
      </c>
      <c r="Q2111" t="s">
        <v>9307</v>
      </c>
      <c r="R2111">
        <v>7</v>
      </c>
      <c r="S2111">
        <v>7</v>
      </c>
      <c r="T2111">
        <v>4</v>
      </c>
      <c r="U2111">
        <v>22</v>
      </c>
      <c r="V2111">
        <v>19</v>
      </c>
      <c r="W2111">
        <v>3656884</v>
      </c>
    </row>
    <row r="2112" spans="1:23" x14ac:dyDescent="0.25">
      <c r="A2112" t="s">
        <v>9308</v>
      </c>
      <c r="B2112" s="1">
        <v>43106</v>
      </c>
      <c r="C2112" s="1">
        <v>43099</v>
      </c>
      <c r="D2112">
        <v>2</v>
      </c>
      <c r="E2112">
        <v>1</v>
      </c>
      <c r="F2112" t="s">
        <v>6782</v>
      </c>
      <c r="G2112">
        <v>71767</v>
      </c>
      <c r="H2112">
        <v>3262</v>
      </c>
      <c r="I2112">
        <v>166</v>
      </c>
      <c r="J2112">
        <v>128</v>
      </c>
      <c r="K2112" t="b">
        <v>0</v>
      </c>
      <c r="L2112" t="b">
        <v>0</v>
      </c>
      <c r="M2112">
        <v>2</v>
      </c>
      <c r="N2112" t="b">
        <v>1</v>
      </c>
      <c r="O2112" t="s">
        <v>9309</v>
      </c>
      <c r="P2112" t="s">
        <v>9310</v>
      </c>
      <c r="Q2112" t="s">
        <v>9311</v>
      </c>
      <c r="R2112">
        <v>7</v>
      </c>
      <c r="S2112">
        <v>7</v>
      </c>
      <c r="T2112">
        <v>91</v>
      </c>
      <c r="U2112">
        <v>126</v>
      </c>
      <c r="V2112">
        <v>15</v>
      </c>
      <c r="W2112">
        <v>992233</v>
      </c>
    </row>
    <row r="2113" spans="1:23" x14ac:dyDescent="0.25">
      <c r="A2113" t="s">
        <v>9312</v>
      </c>
      <c r="B2113" s="1">
        <v>43106</v>
      </c>
      <c r="C2113" s="1">
        <v>43097</v>
      </c>
      <c r="D2113">
        <v>19</v>
      </c>
      <c r="E2113">
        <v>24</v>
      </c>
      <c r="F2113" t="s">
        <v>876</v>
      </c>
      <c r="G2113">
        <v>2525116</v>
      </c>
      <c r="H2113">
        <v>227103</v>
      </c>
      <c r="I2113">
        <v>4866</v>
      </c>
      <c r="J2113">
        <v>16754</v>
      </c>
      <c r="K2113" t="b">
        <v>0</v>
      </c>
      <c r="L2113" t="b">
        <v>0</v>
      </c>
      <c r="M2113">
        <v>4</v>
      </c>
      <c r="N2113" t="b">
        <v>1</v>
      </c>
      <c r="O2113" t="s">
        <v>9313</v>
      </c>
      <c r="P2113" t="s">
        <v>9314</v>
      </c>
      <c r="Q2113" t="s">
        <v>9315</v>
      </c>
      <c r="R2113">
        <v>7</v>
      </c>
      <c r="S2113">
        <v>9</v>
      </c>
      <c r="T2113">
        <v>139</v>
      </c>
      <c r="U2113">
        <v>600</v>
      </c>
      <c r="V2113">
        <v>27</v>
      </c>
      <c r="W2113">
        <v>3225647</v>
      </c>
    </row>
    <row r="2114" spans="1:23" x14ac:dyDescent="0.25">
      <c r="A2114" t="s">
        <v>9316</v>
      </c>
      <c r="B2114" s="1">
        <v>43105</v>
      </c>
      <c r="C2114" s="1">
        <v>43096</v>
      </c>
      <c r="D2114">
        <v>21</v>
      </c>
      <c r="E2114">
        <v>22</v>
      </c>
      <c r="F2114" t="s">
        <v>9317</v>
      </c>
      <c r="G2114">
        <v>457181</v>
      </c>
      <c r="H2114">
        <v>15082</v>
      </c>
      <c r="I2114">
        <v>475</v>
      </c>
      <c r="J2114">
        <v>1002</v>
      </c>
      <c r="K2114" t="b">
        <v>0</v>
      </c>
      <c r="L2114" t="b">
        <v>0</v>
      </c>
      <c r="M2114">
        <v>3</v>
      </c>
      <c r="N2114" t="b">
        <v>1</v>
      </c>
      <c r="O2114" t="s">
        <v>9318</v>
      </c>
      <c r="P2114" t="s">
        <v>9319</v>
      </c>
      <c r="Q2114" t="s">
        <v>9320</v>
      </c>
      <c r="R2114">
        <v>6</v>
      </c>
      <c r="S2114">
        <v>9</v>
      </c>
      <c r="T2114">
        <v>92</v>
      </c>
      <c r="U2114">
        <v>298</v>
      </c>
      <c r="V2114">
        <v>26</v>
      </c>
      <c r="W2114">
        <v>724998</v>
      </c>
    </row>
    <row r="2115" spans="1:23" x14ac:dyDescent="0.25">
      <c r="A2115" t="s">
        <v>9321</v>
      </c>
      <c r="B2115" s="1">
        <v>43105</v>
      </c>
      <c r="C2115" s="1">
        <v>43098</v>
      </c>
      <c r="D2115">
        <v>0</v>
      </c>
      <c r="E2115">
        <v>10</v>
      </c>
      <c r="F2115" t="s">
        <v>9322</v>
      </c>
      <c r="G2115">
        <v>9020</v>
      </c>
      <c r="H2115">
        <v>123</v>
      </c>
      <c r="I2115">
        <v>6</v>
      </c>
      <c r="J2115">
        <v>18</v>
      </c>
      <c r="K2115" t="b">
        <v>0</v>
      </c>
      <c r="L2115" t="b">
        <v>0</v>
      </c>
      <c r="M2115">
        <v>3</v>
      </c>
      <c r="N2115" t="b">
        <v>1</v>
      </c>
      <c r="O2115" t="s">
        <v>9323</v>
      </c>
      <c r="P2115" t="s">
        <v>9324</v>
      </c>
      <c r="Q2115" t="s">
        <v>9325</v>
      </c>
      <c r="R2115">
        <v>6</v>
      </c>
      <c r="S2115">
        <v>7</v>
      </c>
      <c r="T2115">
        <v>14</v>
      </c>
      <c r="U2115">
        <v>20</v>
      </c>
      <c r="V2115">
        <v>7</v>
      </c>
      <c r="W2115">
        <v>610</v>
      </c>
    </row>
    <row r="2116" spans="1:23" x14ac:dyDescent="0.25">
      <c r="A2116" t="s">
        <v>9326</v>
      </c>
      <c r="B2116" s="1">
        <v>43105</v>
      </c>
      <c r="C2116" s="1">
        <v>43095</v>
      </c>
      <c r="D2116">
        <v>7</v>
      </c>
      <c r="E2116">
        <v>24</v>
      </c>
      <c r="F2116" t="s">
        <v>9327</v>
      </c>
      <c r="G2116">
        <v>2086</v>
      </c>
      <c r="H2116">
        <v>9</v>
      </c>
      <c r="I2116">
        <v>0</v>
      </c>
      <c r="J2116">
        <v>0</v>
      </c>
      <c r="K2116" t="b">
        <v>0</v>
      </c>
      <c r="L2116" t="b">
        <v>0</v>
      </c>
      <c r="M2116">
        <v>0</v>
      </c>
      <c r="N2116" t="b">
        <v>0</v>
      </c>
      <c r="O2116" t="s">
        <v>9328</v>
      </c>
      <c r="P2116" t="s">
        <v>236</v>
      </c>
      <c r="Q2116" t="s">
        <v>9329</v>
      </c>
      <c r="R2116">
        <v>6</v>
      </c>
      <c r="S2116">
        <v>10</v>
      </c>
      <c r="T2116">
        <v>0</v>
      </c>
      <c r="U2116">
        <v>0</v>
      </c>
      <c r="V2116">
        <v>0</v>
      </c>
      <c r="W2116">
        <v>607</v>
      </c>
    </row>
    <row r="2117" spans="1:23" x14ac:dyDescent="0.25">
      <c r="A2117" t="s">
        <v>9330</v>
      </c>
      <c r="B2117" s="1">
        <v>43105</v>
      </c>
      <c r="C2117" s="1">
        <v>42993</v>
      </c>
      <c r="D2117">
        <v>16</v>
      </c>
      <c r="E2117">
        <v>24</v>
      </c>
      <c r="F2117" t="s">
        <v>9331</v>
      </c>
      <c r="G2117">
        <v>2721</v>
      </c>
      <c r="H2117">
        <v>6</v>
      </c>
      <c r="I2117">
        <v>1</v>
      </c>
      <c r="J2117">
        <v>1</v>
      </c>
      <c r="K2117" t="b">
        <v>0</v>
      </c>
      <c r="L2117" t="b">
        <v>0</v>
      </c>
      <c r="M2117">
        <v>0</v>
      </c>
      <c r="N2117" t="b">
        <v>0</v>
      </c>
      <c r="O2117" t="s">
        <v>9332</v>
      </c>
      <c r="P2117" t="s">
        <v>236</v>
      </c>
      <c r="R2117">
        <v>6</v>
      </c>
      <c r="S2117">
        <v>112</v>
      </c>
      <c r="T2117">
        <v>0</v>
      </c>
      <c r="U2117">
        <v>0</v>
      </c>
      <c r="V2117">
        <v>0</v>
      </c>
      <c r="W2117">
        <v>1768</v>
      </c>
    </row>
    <row r="2118" spans="1:23" x14ac:dyDescent="0.25">
      <c r="A2118" t="s">
        <v>9333</v>
      </c>
      <c r="B2118" s="1">
        <v>43104</v>
      </c>
      <c r="C2118" s="1">
        <v>41984</v>
      </c>
      <c r="D2118">
        <v>7</v>
      </c>
      <c r="E2118">
        <v>22</v>
      </c>
      <c r="F2118" t="s">
        <v>9334</v>
      </c>
      <c r="G2118">
        <v>54529</v>
      </c>
      <c r="H2118">
        <v>582</v>
      </c>
      <c r="I2118">
        <v>7</v>
      </c>
      <c r="J2118">
        <v>34</v>
      </c>
      <c r="K2118" t="b">
        <v>0</v>
      </c>
      <c r="L2118" t="b">
        <v>0</v>
      </c>
      <c r="M2118">
        <v>0</v>
      </c>
      <c r="N2118" t="b">
        <v>0</v>
      </c>
      <c r="O2118" t="s">
        <v>9335</v>
      </c>
      <c r="P2118" t="s">
        <v>236</v>
      </c>
      <c r="Q2118" t="s">
        <v>9336</v>
      </c>
      <c r="R2118">
        <v>5</v>
      </c>
      <c r="S2118">
        <v>1120</v>
      </c>
      <c r="T2118">
        <v>0</v>
      </c>
      <c r="U2118">
        <v>0</v>
      </c>
      <c r="V2118">
        <v>0</v>
      </c>
      <c r="W2118">
        <v>17</v>
      </c>
    </row>
    <row r="2119" spans="1:23" x14ac:dyDescent="0.25">
      <c r="A2119" t="s">
        <v>9337</v>
      </c>
      <c r="B2119" s="1">
        <v>43104</v>
      </c>
      <c r="C2119" s="1">
        <v>41422</v>
      </c>
      <c r="D2119">
        <v>0</v>
      </c>
      <c r="E2119">
        <v>27</v>
      </c>
      <c r="F2119" t="s">
        <v>9338</v>
      </c>
      <c r="G2119">
        <v>13701</v>
      </c>
      <c r="H2119">
        <v>42</v>
      </c>
      <c r="I2119">
        <v>1</v>
      </c>
      <c r="J2119">
        <v>8</v>
      </c>
      <c r="K2119" t="b">
        <v>0</v>
      </c>
      <c r="L2119" t="b">
        <v>0</v>
      </c>
      <c r="M2119">
        <v>0</v>
      </c>
      <c r="N2119" t="b">
        <v>0</v>
      </c>
      <c r="O2119" t="s">
        <v>9339</v>
      </c>
      <c r="P2119" t="s">
        <v>236</v>
      </c>
      <c r="R2119">
        <v>5</v>
      </c>
      <c r="S2119">
        <v>1682</v>
      </c>
      <c r="T2119">
        <v>0</v>
      </c>
      <c r="U2119">
        <v>0</v>
      </c>
      <c r="V2119">
        <v>0</v>
      </c>
      <c r="W2119">
        <v>1634</v>
      </c>
    </row>
    <row r="2120" spans="1:23" x14ac:dyDescent="0.25">
      <c r="A2120" t="s">
        <v>9340</v>
      </c>
      <c r="B2120" s="1">
        <v>43104</v>
      </c>
      <c r="C2120" s="1">
        <v>43094</v>
      </c>
      <c r="D2120">
        <v>19</v>
      </c>
      <c r="E2120">
        <v>10</v>
      </c>
      <c r="F2120" t="s">
        <v>9341</v>
      </c>
      <c r="G2120">
        <v>10698770</v>
      </c>
      <c r="H2120">
        <v>479666</v>
      </c>
      <c r="I2120">
        <v>9690</v>
      </c>
      <c r="J2120">
        <v>29516</v>
      </c>
      <c r="K2120" t="b">
        <v>0</v>
      </c>
      <c r="L2120" t="b">
        <v>0</v>
      </c>
      <c r="M2120">
        <v>2</v>
      </c>
      <c r="N2120" t="b">
        <v>1</v>
      </c>
      <c r="O2120" t="s">
        <v>9342</v>
      </c>
      <c r="P2120" t="s">
        <v>9343</v>
      </c>
      <c r="Q2120" t="s">
        <v>9344</v>
      </c>
      <c r="R2120">
        <v>5</v>
      </c>
      <c r="S2120">
        <v>10</v>
      </c>
      <c r="T2120">
        <v>31</v>
      </c>
      <c r="U2120">
        <v>74</v>
      </c>
      <c r="V2120">
        <v>17</v>
      </c>
      <c r="W2120">
        <v>7126502</v>
      </c>
    </row>
    <row r="2121" spans="1:23" x14ac:dyDescent="0.25">
      <c r="A2121" t="s">
        <v>9345</v>
      </c>
      <c r="B2121" s="1">
        <v>43107</v>
      </c>
      <c r="C2121" s="1">
        <v>43099</v>
      </c>
      <c r="D2121">
        <v>17</v>
      </c>
      <c r="E2121">
        <v>23</v>
      </c>
      <c r="F2121" t="s">
        <v>1669</v>
      </c>
      <c r="G2121">
        <v>792979</v>
      </c>
      <c r="H2121">
        <v>24756</v>
      </c>
      <c r="I2121">
        <v>1634</v>
      </c>
      <c r="J2121">
        <v>1568</v>
      </c>
      <c r="K2121" t="b">
        <v>0</v>
      </c>
      <c r="L2121" t="b">
        <v>0</v>
      </c>
      <c r="M2121">
        <v>1</v>
      </c>
      <c r="N2121" t="b">
        <v>1</v>
      </c>
      <c r="O2121" t="s">
        <v>9346</v>
      </c>
      <c r="P2121" t="s">
        <v>9347</v>
      </c>
      <c r="Q2121" t="s">
        <v>9348</v>
      </c>
      <c r="R2121">
        <v>7</v>
      </c>
      <c r="S2121">
        <v>8</v>
      </c>
      <c r="T2121">
        <v>488</v>
      </c>
      <c r="U2121">
        <v>1384</v>
      </c>
      <c r="V2121">
        <v>25</v>
      </c>
      <c r="W2121">
        <v>12641442</v>
      </c>
    </row>
    <row r="2122" spans="1:23" x14ac:dyDescent="0.25">
      <c r="A2122" t="s">
        <v>9349</v>
      </c>
      <c r="B2122" s="1">
        <v>43104</v>
      </c>
      <c r="C2122" s="1">
        <v>43097</v>
      </c>
      <c r="D2122">
        <v>17</v>
      </c>
      <c r="E2122">
        <v>1</v>
      </c>
      <c r="F2122" t="s">
        <v>6787</v>
      </c>
      <c r="G2122">
        <v>92983</v>
      </c>
      <c r="H2122">
        <v>1639</v>
      </c>
      <c r="I2122">
        <v>106</v>
      </c>
      <c r="J2122">
        <v>116</v>
      </c>
      <c r="K2122" t="b">
        <v>0</v>
      </c>
      <c r="L2122" t="b">
        <v>0</v>
      </c>
      <c r="M2122">
        <v>1</v>
      </c>
      <c r="N2122" t="b">
        <v>1</v>
      </c>
      <c r="O2122" t="s">
        <v>9350</v>
      </c>
      <c r="P2122" t="s">
        <v>9351</v>
      </c>
      <c r="Q2122" t="s">
        <v>9352</v>
      </c>
      <c r="R2122">
        <v>4</v>
      </c>
      <c r="S2122">
        <v>7</v>
      </c>
      <c r="T2122">
        <v>69</v>
      </c>
      <c r="U2122">
        <v>89</v>
      </c>
      <c r="V2122">
        <v>14</v>
      </c>
      <c r="W2122">
        <v>93238</v>
      </c>
    </row>
    <row r="2123" spans="1:23" x14ac:dyDescent="0.25">
      <c r="A2123" t="s">
        <v>9353</v>
      </c>
      <c r="B2123" s="1">
        <v>43105</v>
      </c>
      <c r="C2123" s="1">
        <v>43098</v>
      </c>
      <c r="D2123">
        <v>15</v>
      </c>
      <c r="E2123">
        <v>24</v>
      </c>
      <c r="F2123" t="s">
        <v>3709</v>
      </c>
      <c r="G2123">
        <v>7662</v>
      </c>
      <c r="H2123">
        <v>52</v>
      </c>
      <c r="I2123">
        <v>4</v>
      </c>
      <c r="J2123">
        <v>3</v>
      </c>
      <c r="K2123" t="b">
        <v>0</v>
      </c>
      <c r="L2123" t="b">
        <v>0</v>
      </c>
      <c r="M2123">
        <v>4</v>
      </c>
      <c r="N2123" t="b">
        <v>1</v>
      </c>
      <c r="O2123" t="s">
        <v>9354</v>
      </c>
      <c r="P2123" t="s">
        <v>9355</v>
      </c>
      <c r="Q2123" t="s">
        <v>9356</v>
      </c>
      <c r="R2123">
        <v>5</v>
      </c>
      <c r="S2123">
        <v>7</v>
      </c>
      <c r="T2123">
        <v>165</v>
      </c>
      <c r="U2123">
        <v>474</v>
      </c>
      <c r="V2123">
        <v>12</v>
      </c>
      <c r="W2123">
        <v>362412</v>
      </c>
    </row>
    <row r="2124" spans="1:23" x14ac:dyDescent="0.25">
      <c r="A2124" t="s">
        <v>9357</v>
      </c>
      <c r="B2124" s="1">
        <v>43104</v>
      </c>
      <c r="C2124" s="1">
        <v>43096</v>
      </c>
      <c r="D2124">
        <v>18</v>
      </c>
      <c r="E2124">
        <v>17</v>
      </c>
      <c r="F2124" t="s">
        <v>9358</v>
      </c>
      <c r="G2124">
        <v>58556</v>
      </c>
      <c r="H2124">
        <v>975</v>
      </c>
      <c r="I2124">
        <v>24</v>
      </c>
      <c r="J2124">
        <v>44</v>
      </c>
      <c r="K2124" t="b">
        <v>0</v>
      </c>
      <c r="L2124" t="b">
        <v>0</v>
      </c>
      <c r="M2124">
        <v>2</v>
      </c>
      <c r="N2124" t="b">
        <v>1</v>
      </c>
      <c r="O2124" t="s">
        <v>9359</v>
      </c>
      <c r="P2124" t="s">
        <v>9360</v>
      </c>
      <c r="Q2124" t="s">
        <v>9361</v>
      </c>
      <c r="R2124">
        <v>4</v>
      </c>
      <c r="S2124">
        <v>8</v>
      </c>
      <c r="T2124">
        <v>3</v>
      </c>
      <c r="U2124">
        <v>31</v>
      </c>
      <c r="V2124">
        <v>22</v>
      </c>
      <c r="W2124">
        <v>264592</v>
      </c>
    </row>
    <row r="2125" spans="1:23" x14ac:dyDescent="0.25">
      <c r="A2125" t="s">
        <v>9362</v>
      </c>
      <c r="B2125" s="1">
        <v>43104</v>
      </c>
      <c r="C2125" s="1">
        <v>43094</v>
      </c>
      <c r="D2125">
        <v>20</v>
      </c>
      <c r="E2125">
        <v>22</v>
      </c>
      <c r="F2125" t="s">
        <v>2724</v>
      </c>
      <c r="G2125">
        <v>204083</v>
      </c>
      <c r="H2125">
        <v>29947</v>
      </c>
      <c r="I2125">
        <v>133</v>
      </c>
      <c r="J2125">
        <v>1606</v>
      </c>
      <c r="K2125" t="b">
        <v>0</v>
      </c>
      <c r="L2125" t="b">
        <v>0</v>
      </c>
      <c r="M2125">
        <v>5</v>
      </c>
      <c r="N2125" t="b">
        <v>1</v>
      </c>
      <c r="O2125" t="s">
        <v>9363</v>
      </c>
      <c r="P2125" t="s">
        <v>9364</v>
      </c>
      <c r="Q2125" t="s">
        <v>9365</v>
      </c>
      <c r="R2125">
        <v>4</v>
      </c>
      <c r="S2125">
        <v>10</v>
      </c>
      <c r="T2125">
        <v>488</v>
      </c>
      <c r="U2125">
        <v>1607</v>
      </c>
      <c r="V2125">
        <v>34</v>
      </c>
      <c r="W2125">
        <v>5608973</v>
      </c>
    </row>
    <row r="2126" spans="1:23" x14ac:dyDescent="0.25">
      <c r="A2126" t="s">
        <v>9366</v>
      </c>
      <c r="B2126" s="1">
        <v>43103</v>
      </c>
      <c r="C2126" s="1">
        <v>43101</v>
      </c>
      <c r="D2126">
        <v>15</v>
      </c>
      <c r="E2126">
        <v>24</v>
      </c>
      <c r="F2126" t="s">
        <v>737</v>
      </c>
      <c r="G2126">
        <v>2824423</v>
      </c>
      <c r="H2126">
        <v>65815</v>
      </c>
      <c r="I2126">
        <v>5212</v>
      </c>
      <c r="J2126">
        <v>6688</v>
      </c>
      <c r="K2126" t="b">
        <v>0</v>
      </c>
      <c r="L2126" t="b">
        <v>0</v>
      </c>
      <c r="M2126">
        <v>2</v>
      </c>
      <c r="N2126" t="b">
        <v>1</v>
      </c>
      <c r="O2126" t="s">
        <v>9367</v>
      </c>
      <c r="P2126" t="s">
        <v>9368</v>
      </c>
      <c r="Q2126" t="s">
        <v>9369</v>
      </c>
      <c r="R2126">
        <v>2</v>
      </c>
      <c r="S2126">
        <v>2</v>
      </c>
      <c r="T2126">
        <v>441</v>
      </c>
      <c r="U2126">
        <v>1389</v>
      </c>
      <c r="V2126">
        <v>26</v>
      </c>
      <c r="W2126">
        <v>3181914</v>
      </c>
    </row>
    <row r="2127" spans="1:23" x14ac:dyDescent="0.25">
      <c r="A2127" t="s">
        <v>9370</v>
      </c>
      <c r="B2127" s="1">
        <v>43109</v>
      </c>
      <c r="C2127" s="1">
        <v>43101</v>
      </c>
      <c r="D2127">
        <v>1</v>
      </c>
      <c r="E2127">
        <v>24</v>
      </c>
      <c r="F2127" t="s">
        <v>9371</v>
      </c>
      <c r="G2127">
        <v>900285</v>
      </c>
      <c r="H2127">
        <v>18257</v>
      </c>
      <c r="I2127">
        <v>973</v>
      </c>
      <c r="J2127">
        <v>1459</v>
      </c>
      <c r="K2127" t="b">
        <v>0</v>
      </c>
      <c r="L2127" t="b">
        <v>0</v>
      </c>
      <c r="M2127">
        <v>2</v>
      </c>
      <c r="N2127" t="b">
        <v>1</v>
      </c>
      <c r="O2127" t="s">
        <v>9372</v>
      </c>
      <c r="P2127" t="s">
        <v>9373</v>
      </c>
      <c r="Q2127" t="s">
        <v>9374</v>
      </c>
      <c r="R2127">
        <v>8</v>
      </c>
      <c r="S2127">
        <v>8</v>
      </c>
      <c r="T2127">
        <v>10</v>
      </c>
      <c r="U2127">
        <v>33</v>
      </c>
      <c r="V2127">
        <v>10</v>
      </c>
      <c r="W2127">
        <v>2162</v>
      </c>
    </row>
    <row r="2128" spans="1:23" x14ac:dyDescent="0.25">
      <c r="A2128" t="s">
        <v>9375</v>
      </c>
      <c r="B2128" s="1">
        <v>43109</v>
      </c>
      <c r="C2128" s="1">
        <v>43101</v>
      </c>
      <c r="D2128">
        <v>14</v>
      </c>
      <c r="E2128">
        <v>24</v>
      </c>
      <c r="F2128" t="s">
        <v>9376</v>
      </c>
      <c r="G2128">
        <v>1896045</v>
      </c>
      <c r="H2128">
        <v>75614</v>
      </c>
      <c r="I2128">
        <v>1356</v>
      </c>
      <c r="J2128">
        <v>5115</v>
      </c>
      <c r="K2128" t="b">
        <v>0</v>
      </c>
      <c r="L2128" t="b">
        <v>0</v>
      </c>
      <c r="M2128">
        <v>0</v>
      </c>
      <c r="N2128" t="b">
        <v>0</v>
      </c>
      <c r="O2128" t="s">
        <v>9377</v>
      </c>
      <c r="P2128" t="s">
        <v>9378</v>
      </c>
      <c r="Q2128" t="s">
        <v>9379</v>
      </c>
      <c r="R2128">
        <v>8</v>
      </c>
      <c r="S2128">
        <v>8</v>
      </c>
      <c r="T2128">
        <v>21</v>
      </c>
      <c r="U2128">
        <v>55</v>
      </c>
      <c r="V2128">
        <v>11</v>
      </c>
      <c r="W2128">
        <v>834261</v>
      </c>
    </row>
    <row r="2129" spans="1:23" x14ac:dyDescent="0.25">
      <c r="A2129" t="s">
        <v>9380</v>
      </c>
      <c r="B2129" s="1">
        <v>43104</v>
      </c>
      <c r="C2129" s="1">
        <v>43102</v>
      </c>
      <c r="D2129">
        <v>2</v>
      </c>
      <c r="E2129">
        <v>24</v>
      </c>
      <c r="F2129" t="s">
        <v>9381</v>
      </c>
      <c r="G2129">
        <v>3322130</v>
      </c>
      <c r="H2129">
        <v>35099</v>
      </c>
      <c r="I2129">
        <v>6902</v>
      </c>
      <c r="J2129">
        <v>4030</v>
      </c>
      <c r="K2129" t="b">
        <v>0</v>
      </c>
      <c r="L2129" t="b">
        <v>0</v>
      </c>
      <c r="M2129">
        <v>2</v>
      </c>
      <c r="N2129" t="b">
        <v>1</v>
      </c>
      <c r="O2129" t="s">
        <v>9382</v>
      </c>
      <c r="P2129" t="s">
        <v>9383</v>
      </c>
      <c r="Q2129" t="s">
        <v>9384</v>
      </c>
      <c r="R2129">
        <v>3</v>
      </c>
      <c r="S2129">
        <v>2</v>
      </c>
      <c r="T2129">
        <v>151</v>
      </c>
      <c r="U2129">
        <v>401</v>
      </c>
      <c r="V2129">
        <v>25</v>
      </c>
      <c r="W2129">
        <v>383936</v>
      </c>
    </row>
    <row r="2130" spans="1:23" x14ac:dyDescent="0.25">
      <c r="A2130" t="s">
        <v>9385</v>
      </c>
      <c r="B2130" s="1">
        <v>43109</v>
      </c>
      <c r="C2130" s="1">
        <v>43101</v>
      </c>
      <c r="D2130">
        <v>6</v>
      </c>
      <c r="E2130">
        <v>10</v>
      </c>
      <c r="F2130" t="s">
        <v>9386</v>
      </c>
      <c r="G2130">
        <v>475296</v>
      </c>
      <c r="H2130">
        <v>4504</v>
      </c>
      <c r="I2130">
        <v>2774</v>
      </c>
      <c r="J2130">
        <v>2223</v>
      </c>
      <c r="K2130" t="b">
        <v>0</v>
      </c>
      <c r="L2130" t="b">
        <v>0</v>
      </c>
      <c r="M2130">
        <v>0</v>
      </c>
      <c r="N2130" t="b">
        <v>0</v>
      </c>
      <c r="O2130" t="s">
        <v>9387</v>
      </c>
      <c r="P2130" t="s">
        <v>9388</v>
      </c>
      <c r="Q2130" t="s">
        <v>9389</v>
      </c>
      <c r="R2130">
        <v>8</v>
      </c>
      <c r="S2130">
        <v>8</v>
      </c>
      <c r="T2130">
        <v>1</v>
      </c>
      <c r="U2130">
        <v>4</v>
      </c>
      <c r="V2130">
        <v>4</v>
      </c>
      <c r="W2130" t="s">
        <v>236</v>
      </c>
    </row>
    <row r="2131" spans="1:23" x14ac:dyDescent="0.25">
      <c r="A2131" t="s">
        <v>9390</v>
      </c>
      <c r="B2131" s="1">
        <v>43102</v>
      </c>
      <c r="C2131" s="1">
        <v>43100</v>
      </c>
      <c r="D2131">
        <v>16</v>
      </c>
      <c r="E2131">
        <v>26</v>
      </c>
      <c r="F2131" t="s">
        <v>139</v>
      </c>
      <c r="G2131">
        <v>100264</v>
      </c>
      <c r="H2131">
        <v>2040</v>
      </c>
      <c r="I2131">
        <v>237</v>
      </c>
      <c r="J2131">
        <v>452</v>
      </c>
      <c r="K2131" t="b">
        <v>0</v>
      </c>
      <c r="L2131" t="b">
        <v>0</v>
      </c>
      <c r="M2131">
        <v>4</v>
      </c>
      <c r="N2131" t="b">
        <v>1</v>
      </c>
      <c r="O2131" t="s">
        <v>9391</v>
      </c>
      <c r="P2131" t="s">
        <v>9392</v>
      </c>
      <c r="Q2131" t="s">
        <v>9393</v>
      </c>
      <c r="R2131">
        <v>1</v>
      </c>
      <c r="S2131">
        <v>2</v>
      </c>
      <c r="T2131">
        <v>158</v>
      </c>
      <c r="U2131">
        <v>678</v>
      </c>
      <c r="V2131">
        <v>37</v>
      </c>
      <c r="W2131">
        <v>890739</v>
      </c>
    </row>
    <row r="2132" spans="1:23" x14ac:dyDescent="0.25">
      <c r="A2132" t="s">
        <v>9394</v>
      </c>
      <c r="B2132" s="1">
        <v>43107</v>
      </c>
      <c r="C2132" s="1">
        <v>43070</v>
      </c>
      <c r="D2132">
        <v>13</v>
      </c>
      <c r="E2132">
        <v>28</v>
      </c>
      <c r="F2132" t="s">
        <v>9395</v>
      </c>
      <c r="G2132">
        <v>90179</v>
      </c>
      <c r="H2132">
        <v>587</v>
      </c>
      <c r="I2132">
        <v>755</v>
      </c>
      <c r="J2132">
        <v>315</v>
      </c>
      <c r="K2132" t="b">
        <v>0</v>
      </c>
      <c r="L2132" t="b">
        <v>0</v>
      </c>
      <c r="M2132">
        <v>1</v>
      </c>
      <c r="N2132" t="b">
        <v>1</v>
      </c>
      <c r="O2132" t="s">
        <v>9396</v>
      </c>
      <c r="P2132" t="s">
        <v>9397</v>
      </c>
      <c r="Q2132" t="s">
        <v>9398</v>
      </c>
      <c r="R2132">
        <v>6</v>
      </c>
      <c r="S2132">
        <v>37</v>
      </c>
      <c r="T2132">
        <v>45</v>
      </c>
      <c r="U2132">
        <v>96</v>
      </c>
      <c r="V2132">
        <v>12</v>
      </c>
      <c r="W2132">
        <v>26790</v>
      </c>
    </row>
    <row r="2133" spans="1:23" x14ac:dyDescent="0.25">
      <c r="A2133" t="s">
        <v>9399</v>
      </c>
      <c r="B2133" s="1">
        <v>43103</v>
      </c>
      <c r="C2133" s="1">
        <v>43098</v>
      </c>
      <c r="D2133">
        <v>2</v>
      </c>
      <c r="E2133">
        <v>23</v>
      </c>
      <c r="F2133" t="s">
        <v>899</v>
      </c>
      <c r="G2133">
        <v>22795</v>
      </c>
      <c r="H2133">
        <v>39</v>
      </c>
      <c r="I2133">
        <v>4</v>
      </c>
      <c r="J2133">
        <v>6</v>
      </c>
      <c r="K2133" t="b">
        <v>0</v>
      </c>
      <c r="L2133" t="b">
        <v>0</v>
      </c>
      <c r="M2133">
        <v>0</v>
      </c>
      <c r="N2133" t="b">
        <v>0</v>
      </c>
      <c r="O2133" t="s">
        <v>9400</v>
      </c>
      <c r="P2133" t="s">
        <v>901</v>
      </c>
      <c r="Q2133" t="s">
        <v>902</v>
      </c>
      <c r="R2133">
        <v>2</v>
      </c>
      <c r="S2133">
        <v>5</v>
      </c>
      <c r="T2133">
        <v>158</v>
      </c>
      <c r="U2133">
        <v>223</v>
      </c>
      <c r="V2133">
        <v>3</v>
      </c>
      <c r="W2133">
        <v>100966</v>
      </c>
    </row>
    <row r="2134" spans="1:23" x14ac:dyDescent="0.25">
      <c r="A2134" t="s">
        <v>9401</v>
      </c>
      <c r="B2134" s="1">
        <v>43104</v>
      </c>
      <c r="C2134" s="1">
        <v>43092</v>
      </c>
      <c r="D2134">
        <v>14</v>
      </c>
      <c r="E2134">
        <v>23</v>
      </c>
      <c r="F2134" t="s">
        <v>9402</v>
      </c>
      <c r="G2134">
        <v>2251104</v>
      </c>
      <c r="H2134">
        <v>27656</v>
      </c>
      <c r="I2134">
        <v>3257</v>
      </c>
      <c r="J2134">
        <v>1249</v>
      </c>
      <c r="K2134" t="b">
        <v>0</v>
      </c>
      <c r="L2134" t="b">
        <v>0</v>
      </c>
      <c r="M2134">
        <v>3</v>
      </c>
      <c r="N2134" t="b">
        <v>1</v>
      </c>
      <c r="O2134" t="s">
        <v>9403</v>
      </c>
      <c r="P2134" t="s">
        <v>9404</v>
      </c>
      <c r="Q2134" t="s">
        <v>9405</v>
      </c>
      <c r="R2134">
        <v>3</v>
      </c>
      <c r="S2134">
        <v>12</v>
      </c>
      <c r="T2134">
        <v>73</v>
      </c>
      <c r="U2134">
        <v>153</v>
      </c>
      <c r="V2134">
        <v>29</v>
      </c>
      <c r="W2134">
        <v>13501782</v>
      </c>
    </row>
    <row r="2135" spans="1:23" x14ac:dyDescent="0.25">
      <c r="A2135" t="s">
        <v>9406</v>
      </c>
      <c r="B2135" s="1">
        <v>43104</v>
      </c>
      <c r="C2135" s="1">
        <v>43094</v>
      </c>
      <c r="D2135">
        <v>17</v>
      </c>
      <c r="E2135">
        <v>1</v>
      </c>
      <c r="F2135" t="s">
        <v>9407</v>
      </c>
      <c r="G2135">
        <v>26735</v>
      </c>
      <c r="H2135">
        <v>676</v>
      </c>
      <c r="I2135">
        <v>9</v>
      </c>
      <c r="J2135">
        <v>56</v>
      </c>
      <c r="K2135" t="b">
        <v>0</v>
      </c>
      <c r="L2135" t="b">
        <v>0</v>
      </c>
      <c r="M2135">
        <v>2</v>
      </c>
      <c r="N2135" t="b">
        <v>1</v>
      </c>
      <c r="O2135" t="s">
        <v>9408</v>
      </c>
      <c r="P2135" t="s">
        <v>9409</v>
      </c>
      <c r="Q2135" t="s">
        <v>9410</v>
      </c>
      <c r="R2135">
        <v>3</v>
      </c>
      <c r="S2135">
        <v>10</v>
      </c>
      <c r="T2135">
        <v>127</v>
      </c>
      <c r="U2135">
        <v>245</v>
      </c>
      <c r="V2135">
        <v>7</v>
      </c>
      <c r="W2135">
        <v>25929</v>
      </c>
    </row>
    <row r="2136" spans="1:23" x14ac:dyDescent="0.25">
      <c r="A2136" t="s">
        <v>9411</v>
      </c>
      <c r="B2136" s="1">
        <v>43109</v>
      </c>
      <c r="C2136" s="1">
        <v>43102</v>
      </c>
      <c r="D2136">
        <v>16</v>
      </c>
      <c r="E2136">
        <v>24</v>
      </c>
      <c r="F2136" t="s">
        <v>6111</v>
      </c>
      <c r="G2136">
        <v>37539570</v>
      </c>
      <c r="H2136">
        <v>1402578</v>
      </c>
      <c r="I2136">
        <v>1674420</v>
      </c>
      <c r="J2136">
        <v>1361580</v>
      </c>
      <c r="K2136" t="b">
        <v>0</v>
      </c>
      <c r="L2136" t="b">
        <v>0</v>
      </c>
      <c r="M2136">
        <v>0</v>
      </c>
      <c r="N2136" t="b">
        <v>0</v>
      </c>
      <c r="O2136" t="s">
        <v>9412</v>
      </c>
      <c r="P2136" t="s">
        <v>9413</v>
      </c>
      <c r="R2136">
        <v>7</v>
      </c>
      <c r="S2136">
        <v>7</v>
      </c>
      <c r="T2136">
        <v>441</v>
      </c>
      <c r="U2136">
        <v>818</v>
      </c>
      <c r="V2136">
        <v>20</v>
      </c>
      <c r="W2136">
        <v>16927506</v>
      </c>
    </row>
    <row r="2137" spans="1:23" x14ac:dyDescent="0.25">
      <c r="A2137" t="s">
        <v>9414</v>
      </c>
      <c r="B2137" s="1">
        <v>43104</v>
      </c>
      <c r="C2137" s="1">
        <v>43102</v>
      </c>
      <c r="D2137">
        <v>15</v>
      </c>
      <c r="E2137">
        <v>10</v>
      </c>
      <c r="F2137" t="s">
        <v>9415</v>
      </c>
      <c r="G2137">
        <v>1402868</v>
      </c>
      <c r="H2137">
        <v>29970</v>
      </c>
      <c r="I2137">
        <v>1940</v>
      </c>
      <c r="J2137">
        <v>4023</v>
      </c>
      <c r="K2137" t="b">
        <v>0</v>
      </c>
      <c r="L2137" t="b">
        <v>0</v>
      </c>
      <c r="M2137">
        <v>6</v>
      </c>
      <c r="N2137" t="b">
        <v>1</v>
      </c>
      <c r="O2137" t="s">
        <v>9416</v>
      </c>
      <c r="P2137" t="s">
        <v>9417</v>
      </c>
      <c r="Q2137" t="s">
        <v>9418</v>
      </c>
      <c r="R2137">
        <v>2</v>
      </c>
      <c r="S2137">
        <v>2</v>
      </c>
      <c r="T2137">
        <v>151</v>
      </c>
      <c r="U2137">
        <v>441</v>
      </c>
      <c r="V2137">
        <v>10</v>
      </c>
      <c r="W2137">
        <v>7065880</v>
      </c>
    </row>
    <row r="2138" spans="1:23" x14ac:dyDescent="0.25">
      <c r="A2138" t="s">
        <v>9419</v>
      </c>
      <c r="B2138" s="1">
        <v>43109</v>
      </c>
      <c r="C2138" s="1">
        <v>43102</v>
      </c>
      <c r="D2138">
        <v>18</v>
      </c>
      <c r="E2138">
        <v>20</v>
      </c>
      <c r="F2138" t="s">
        <v>9420</v>
      </c>
      <c r="G2138">
        <v>1316002</v>
      </c>
      <c r="H2138">
        <v>50126</v>
      </c>
      <c r="I2138">
        <v>1866</v>
      </c>
      <c r="J2138">
        <v>12664</v>
      </c>
      <c r="K2138" t="b">
        <v>0</v>
      </c>
      <c r="L2138" t="b">
        <v>0</v>
      </c>
      <c r="M2138">
        <v>3</v>
      </c>
      <c r="N2138" t="b">
        <v>1</v>
      </c>
      <c r="O2138" t="s">
        <v>9421</v>
      </c>
      <c r="P2138" t="s">
        <v>9422</v>
      </c>
      <c r="Q2138" t="s">
        <v>9423</v>
      </c>
      <c r="R2138">
        <v>7</v>
      </c>
      <c r="S2138">
        <v>7</v>
      </c>
      <c r="T2138">
        <v>139</v>
      </c>
      <c r="U2138">
        <v>365</v>
      </c>
      <c r="V2138">
        <v>27</v>
      </c>
      <c r="W2138">
        <v>2252103</v>
      </c>
    </row>
    <row r="2139" spans="1:23" x14ac:dyDescent="0.25">
      <c r="A2139" t="s">
        <v>9424</v>
      </c>
      <c r="B2139" s="1">
        <v>43109</v>
      </c>
      <c r="C2139" s="1">
        <v>43102</v>
      </c>
      <c r="D2139">
        <v>17</v>
      </c>
      <c r="E2139">
        <v>10</v>
      </c>
      <c r="F2139" t="s">
        <v>9425</v>
      </c>
      <c r="G2139">
        <v>1272955</v>
      </c>
      <c r="H2139">
        <v>60978</v>
      </c>
      <c r="I2139">
        <v>1401</v>
      </c>
      <c r="J2139">
        <v>4316</v>
      </c>
      <c r="K2139" t="b">
        <v>0</v>
      </c>
      <c r="L2139" t="b">
        <v>0</v>
      </c>
      <c r="M2139">
        <v>9</v>
      </c>
      <c r="N2139" t="b">
        <v>1</v>
      </c>
      <c r="O2139" t="s">
        <v>9426</v>
      </c>
      <c r="P2139" t="s">
        <v>9427</v>
      </c>
      <c r="Q2139" t="s">
        <v>9428</v>
      </c>
      <c r="R2139">
        <v>7</v>
      </c>
      <c r="S2139">
        <v>7</v>
      </c>
      <c r="T2139">
        <v>43</v>
      </c>
      <c r="U2139">
        <v>97</v>
      </c>
      <c r="V2139">
        <v>11</v>
      </c>
      <c r="W2139">
        <v>242188</v>
      </c>
    </row>
    <row r="2140" spans="1:23" x14ac:dyDescent="0.25">
      <c r="A2140" t="s">
        <v>9429</v>
      </c>
      <c r="B2140" s="1">
        <v>43109</v>
      </c>
      <c r="C2140" s="1">
        <v>43102</v>
      </c>
      <c r="D2140">
        <v>16</v>
      </c>
      <c r="E2140">
        <v>27</v>
      </c>
      <c r="F2140" t="s">
        <v>2650</v>
      </c>
      <c r="G2140">
        <v>774407</v>
      </c>
      <c r="H2140">
        <v>23638</v>
      </c>
      <c r="I2140">
        <v>505</v>
      </c>
      <c r="J2140">
        <v>1671</v>
      </c>
      <c r="K2140" t="b">
        <v>0</v>
      </c>
      <c r="L2140" t="b">
        <v>0</v>
      </c>
      <c r="M2140">
        <v>5</v>
      </c>
      <c r="N2140" t="b">
        <v>1</v>
      </c>
      <c r="O2140" t="s">
        <v>9430</v>
      </c>
      <c r="P2140" t="s">
        <v>9431</v>
      </c>
      <c r="Q2140" t="s">
        <v>9432</v>
      </c>
      <c r="R2140">
        <v>7</v>
      </c>
      <c r="S2140">
        <v>7</v>
      </c>
      <c r="T2140">
        <v>158</v>
      </c>
      <c r="U2140">
        <v>368</v>
      </c>
      <c r="V2140">
        <v>32</v>
      </c>
      <c r="W2140">
        <v>1120982</v>
      </c>
    </row>
    <row r="2141" spans="1:23" x14ac:dyDescent="0.25">
      <c r="A2141" t="s">
        <v>9433</v>
      </c>
      <c r="B2141" s="1">
        <v>43106</v>
      </c>
      <c r="C2141" s="1">
        <v>43102</v>
      </c>
      <c r="D2141">
        <v>4</v>
      </c>
      <c r="E2141">
        <v>17</v>
      </c>
      <c r="F2141" t="s">
        <v>282</v>
      </c>
      <c r="G2141">
        <v>5103093</v>
      </c>
      <c r="H2141">
        <v>64177</v>
      </c>
      <c r="I2141">
        <v>3885</v>
      </c>
      <c r="J2141">
        <v>6259</v>
      </c>
      <c r="K2141" t="b">
        <v>0</v>
      </c>
      <c r="L2141" t="b">
        <v>0</v>
      </c>
      <c r="M2141">
        <v>3</v>
      </c>
      <c r="N2141" t="b">
        <v>1</v>
      </c>
      <c r="O2141" t="s">
        <v>9434</v>
      </c>
      <c r="P2141" t="s">
        <v>9435</v>
      </c>
      <c r="Q2141" s="2" t="s">
        <v>9436</v>
      </c>
      <c r="R2141">
        <v>4</v>
      </c>
      <c r="S2141">
        <v>4</v>
      </c>
      <c r="T2141">
        <v>33</v>
      </c>
      <c r="U2141">
        <v>437</v>
      </c>
      <c r="V2141">
        <v>28</v>
      </c>
      <c r="W2141">
        <v>23182596</v>
      </c>
    </row>
    <row r="2142" spans="1:23" x14ac:dyDescent="0.25">
      <c r="A2142" t="s">
        <v>9437</v>
      </c>
      <c r="B2142" s="1">
        <v>43109</v>
      </c>
      <c r="C2142" s="1">
        <v>43102</v>
      </c>
      <c r="D2142">
        <v>15</v>
      </c>
      <c r="E2142">
        <v>27</v>
      </c>
      <c r="F2142" t="s">
        <v>109</v>
      </c>
      <c r="G2142">
        <v>690478</v>
      </c>
      <c r="H2142">
        <v>25400</v>
      </c>
      <c r="I2142">
        <v>523</v>
      </c>
      <c r="J2142">
        <v>640</v>
      </c>
      <c r="K2142" t="b">
        <v>0</v>
      </c>
      <c r="L2142" t="b">
        <v>0</v>
      </c>
      <c r="M2142">
        <v>1</v>
      </c>
      <c r="N2142" t="b">
        <v>1</v>
      </c>
      <c r="O2142" t="s">
        <v>9438</v>
      </c>
      <c r="P2142" t="s">
        <v>9439</v>
      </c>
      <c r="Q2142" t="s">
        <v>9440</v>
      </c>
      <c r="R2142">
        <v>7</v>
      </c>
      <c r="S2142">
        <v>7</v>
      </c>
      <c r="T2142">
        <v>71</v>
      </c>
      <c r="U2142">
        <v>144</v>
      </c>
      <c r="V2142">
        <v>13</v>
      </c>
      <c r="W2142">
        <v>6091542</v>
      </c>
    </row>
    <row r="2143" spans="1:23" x14ac:dyDescent="0.25">
      <c r="A2143" t="s">
        <v>9441</v>
      </c>
      <c r="B2143" s="1">
        <v>43103</v>
      </c>
      <c r="C2143" s="1">
        <v>43102</v>
      </c>
      <c r="D2143">
        <v>14</v>
      </c>
      <c r="E2143">
        <v>24</v>
      </c>
      <c r="F2143" t="s">
        <v>550</v>
      </c>
      <c r="G2143">
        <v>276170</v>
      </c>
      <c r="H2143">
        <v>9504</v>
      </c>
      <c r="I2143">
        <v>291</v>
      </c>
      <c r="J2143">
        <v>698</v>
      </c>
      <c r="K2143" t="b">
        <v>0</v>
      </c>
      <c r="L2143" t="b">
        <v>0</v>
      </c>
      <c r="M2143">
        <v>7</v>
      </c>
      <c r="N2143" t="b">
        <v>1</v>
      </c>
      <c r="O2143" t="s">
        <v>9442</v>
      </c>
      <c r="P2143" t="s">
        <v>9443</v>
      </c>
      <c r="Q2143" t="s">
        <v>9444</v>
      </c>
      <c r="R2143">
        <v>1</v>
      </c>
      <c r="S2143">
        <v>1</v>
      </c>
      <c r="T2143">
        <v>488</v>
      </c>
      <c r="U2143">
        <v>1700</v>
      </c>
      <c r="V2143">
        <v>23</v>
      </c>
      <c r="W2143">
        <v>23760020</v>
      </c>
    </row>
    <row r="2144" spans="1:23" x14ac:dyDescent="0.25">
      <c r="A2144" t="s">
        <v>9445</v>
      </c>
      <c r="B2144" s="1">
        <v>43109</v>
      </c>
      <c r="C2144" s="1">
        <v>43102</v>
      </c>
      <c r="D2144">
        <v>16</v>
      </c>
      <c r="E2144">
        <v>25</v>
      </c>
      <c r="F2144" t="s">
        <v>1793</v>
      </c>
      <c r="G2144">
        <v>142825</v>
      </c>
      <c r="H2144">
        <v>1437</v>
      </c>
      <c r="I2144">
        <v>726</v>
      </c>
      <c r="J2144">
        <v>486</v>
      </c>
      <c r="K2144" t="b">
        <v>0</v>
      </c>
      <c r="L2144" t="b">
        <v>0</v>
      </c>
      <c r="M2144">
        <v>4</v>
      </c>
      <c r="N2144" t="b">
        <v>1</v>
      </c>
      <c r="O2144" t="s">
        <v>9446</v>
      </c>
      <c r="P2144" t="s">
        <v>9447</v>
      </c>
      <c r="Q2144" t="s">
        <v>9448</v>
      </c>
      <c r="R2144">
        <v>7</v>
      </c>
      <c r="S2144">
        <v>7</v>
      </c>
      <c r="T2144">
        <v>126</v>
      </c>
      <c r="U2144">
        <v>436</v>
      </c>
      <c r="V2144">
        <v>27</v>
      </c>
      <c r="W2144">
        <v>630508</v>
      </c>
    </row>
    <row r="2145" spans="1:23" x14ac:dyDescent="0.25">
      <c r="A2145" t="s">
        <v>9449</v>
      </c>
      <c r="B2145" s="1">
        <v>43107</v>
      </c>
      <c r="C2145" s="1">
        <v>43102</v>
      </c>
      <c r="D2145">
        <v>7</v>
      </c>
      <c r="E2145">
        <v>22</v>
      </c>
      <c r="F2145" t="s">
        <v>3833</v>
      </c>
      <c r="G2145">
        <v>264912</v>
      </c>
      <c r="H2145">
        <v>8384</v>
      </c>
      <c r="I2145">
        <v>123</v>
      </c>
      <c r="J2145">
        <v>354</v>
      </c>
      <c r="K2145" t="b">
        <v>0</v>
      </c>
      <c r="L2145" t="b">
        <v>0</v>
      </c>
      <c r="M2145">
        <v>3</v>
      </c>
      <c r="N2145" t="b">
        <v>1</v>
      </c>
      <c r="O2145" t="s">
        <v>9450</v>
      </c>
      <c r="P2145" t="s">
        <v>9451</v>
      </c>
      <c r="Q2145" t="s">
        <v>9452</v>
      </c>
      <c r="R2145">
        <v>5</v>
      </c>
      <c r="S2145">
        <v>5</v>
      </c>
      <c r="T2145">
        <v>91</v>
      </c>
      <c r="U2145">
        <v>309</v>
      </c>
      <c r="V2145">
        <v>18</v>
      </c>
      <c r="W2145">
        <v>2060009</v>
      </c>
    </row>
    <row r="2146" spans="1:23" x14ac:dyDescent="0.25">
      <c r="A2146" t="s">
        <v>9453</v>
      </c>
      <c r="B2146" s="1">
        <v>43109</v>
      </c>
      <c r="C2146" s="1">
        <v>43102</v>
      </c>
      <c r="D2146">
        <v>8</v>
      </c>
      <c r="E2146">
        <v>26</v>
      </c>
      <c r="F2146" t="s">
        <v>9454</v>
      </c>
      <c r="G2146">
        <v>625574</v>
      </c>
      <c r="H2146">
        <v>16025</v>
      </c>
      <c r="I2146">
        <v>246</v>
      </c>
      <c r="J2146">
        <v>3150</v>
      </c>
      <c r="K2146" t="b">
        <v>0</v>
      </c>
      <c r="L2146" t="b">
        <v>0</v>
      </c>
      <c r="M2146">
        <v>3</v>
      </c>
      <c r="N2146" t="b">
        <v>1</v>
      </c>
      <c r="O2146" t="s">
        <v>9455</v>
      </c>
      <c r="P2146" t="s">
        <v>9456</v>
      </c>
      <c r="Q2146" t="s">
        <v>9457</v>
      </c>
      <c r="R2146">
        <v>7</v>
      </c>
      <c r="S2146">
        <v>7</v>
      </c>
      <c r="T2146">
        <v>50</v>
      </c>
      <c r="U2146">
        <v>118</v>
      </c>
      <c r="V2146">
        <v>20</v>
      </c>
      <c r="W2146">
        <v>3264529</v>
      </c>
    </row>
    <row r="2147" spans="1:23" x14ac:dyDescent="0.25">
      <c r="A2147" t="s">
        <v>9458</v>
      </c>
      <c r="B2147" s="1">
        <v>43109</v>
      </c>
      <c r="C2147" s="1">
        <v>43101</v>
      </c>
      <c r="D2147">
        <v>5</v>
      </c>
      <c r="E2147">
        <v>10</v>
      </c>
      <c r="F2147" t="s">
        <v>9459</v>
      </c>
      <c r="G2147">
        <v>1216232</v>
      </c>
      <c r="H2147">
        <v>0</v>
      </c>
      <c r="I2147">
        <v>0</v>
      </c>
      <c r="J2147">
        <v>5286</v>
      </c>
      <c r="K2147" t="b">
        <v>0</v>
      </c>
      <c r="L2147" t="b">
        <v>1</v>
      </c>
      <c r="M2147">
        <v>4</v>
      </c>
      <c r="N2147" t="b">
        <v>1</v>
      </c>
      <c r="O2147" t="s">
        <v>9460</v>
      </c>
      <c r="P2147" t="s">
        <v>9461</v>
      </c>
      <c r="Q2147" t="s">
        <v>9462</v>
      </c>
      <c r="R2147">
        <v>7</v>
      </c>
      <c r="S2147">
        <v>8</v>
      </c>
      <c r="T2147">
        <v>171</v>
      </c>
      <c r="U2147">
        <v>433</v>
      </c>
      <c r="V2147">
        <v>26</v>
      </c>
      <c r="W2147">
        <v>41039</v>
      </c>
    </row>
    <row r="2148" spans="1:23" x14ac:dyDescent="0.25">
      <c r="A2148" t="s">
        <v>9463</v>
      </c>
      <c r="B2148" s="1">
        <v>43109</v>
      </c>
      <c r="C2148" s="1">
        <v>43102</v>
      </c>
      <c r="D2148">
        <v>15</v>
      </c>
      <c r="E2148">
        <v>24</v>
      </c>
      <c r="F2148" t="s">
        <v>609</v>
      </c>
      <c r="G2148">
        <v>141520</v>
      </c>
      <c r="H2148">
        <v>2611</v>
      </c>
      <c r="I2148">
        <v>925</v>
      </c>
      <c r="J2148">
        <v>546</v>
      </c>
      <c r="K2148" t="b">
        <v>0</v>
      </c>
      <c r="L2148" t="b">
        <v>0</v>
      </c>
      <c r="M2148">
        <v>3</v>
      </c>
      <c r="N2148" t="b">
        <v>1</v>
      </c>
      <c r="O2148" t="s">
        <v>9464</v>
      </c>
      <c r="P2148" t="s">
        <v>9465</v>
      </c>
      <c r="Q2148" t="s">
        <v>9466</v>
      </c>
      <c r="R2148">
        <v>7</v>
      </c>
      <c r="S2148">
        <v>7</v>
      </c>
      <c r="T2148">
        <v>143</v>
      </c>
      <c r="U2148">
        <v>569</v>
      </c>
      <c r="V2148">
        <v>30</v>
      </c>
      <c r="W2148">
        <v>694662</v>
      </c>
    </row>
    <row r="2149" spans="1:23" x14ac:dyDescent="0.25">
      <c r="A2149" t="s">
        <v>9467</v>
      </c>
      <c r="B2149" s="1">
        <v>43104</v>
      </c>
      <c r="C2149" s="1">
        <v>43101</v>
      </c>
      <c r="D2149">
        <v>22</v>
      </c>
      <c r="E2149">
        <v>24</v>
      </c>
      <c r="F2149" t="s">
        <v>9468</v>
      </c>
      <c r="G2149">
        <v>173210</v>
      </c>
      <c r="H2149">
        <v>6356</v>
      </c>
      <c r="I2149">
        <v>424</v>
      </c>
      <c r="J2149">
        <v>1536</v>
      </c>
      <c r="K2149" t="b">
        <v>0</v>
      </c>
      <c r="L2149" t="b">
        <v>0</v>
      </c>
      <c r="M2149">
        <v>1</v>
      </c>
      <c r="N2149" t="b">
        <v>1</v>
      </c>
      <c r="O2149" t="s">
        <v>9469</v>
      </c>
      <c r="P2149" t="s">
        <v>9470</v>
      </c>
      <c r="Q2149" s="2" t="s">
        <v>9471</v>
      </c>
      <c r="R2149">
        <v>2</v>
      </c>
      <c r="S2149">
        <v>3</v>
      </c>
      <c r="T2149">
        <v>23</v>
      </c>
      <c r="U2149">
        <v>94</v>
      </c>
      <c r="V2149">
        <v>13</v>
      </c>
      <c r="W2149">
        <v>345366</v>
      </c>
    </row>
    <row r="2150" spans="1:23" x14ac:dyDescent="0.25">
      <c r="A2150" t="s">
        <v>9472</v>
      </c>
      <c r="B2150" s="1">
        <v>43109</v>
      </c>
      <c r="C2150" s="1">
        <v>43101</v>
      </c>
      <c r="D2150">
        <v>23</v>
      </c>
      <c r="E2150">
        <v>28</v>
      </c>
      <c r="F2150" t="s">
        <v>59</v>
      </c>
      <c r="G2150">
        <v>1080873</v>
      </c>
      <c r="H2150">
        <v>48129</v>
      </c>
      <c r="I2150">
        <v>1185</v>
      </c>
      <c r="J2150">
        <v>4366</v>
      </c>
      <c r="K2150" t="b">
        <v>0</v>
      </c>
      <c r="L2150" t="b">
        <v>0</v>
      </c>
      <c r="M2150">
        <v>2</v>
      </c>
      <c r="N2150" t="b">
        <v>1</v>
      </c>
      <c r="O2150" t="s">
        <v>9473</v>
      </c>
      <c r="P2150" t="s">
        <v>9474</v>
      </c>
      <c r="Q2150" t="s">
        <v>9475</v>
      </c>
      <c r="R2150">
        <v>7</v>
      </c>
      <c r="S2150">
        <v>8</v>
      </c>
      <c r="T2150">
        <v>53</v>
      </c>
      <c r="U2150">
        <v>99</v>
      </c>
      <c r="V2150">
        <v>11</v>
      </c>
      <c r="W2150">
        <v>10474796</v>
      </c>
    </row>
    <row r="2151" spans="1:23" x14ac:dyDescent="0.25">
      <c r="A2151" t="s">
        <v>9476</v>
      </c>
      <c r="B2151" s="1">
        <v>43109</v>
      </c>
      <c r="C2151" s="1">
        <v>43101</v>
      </c>
      <c r="D2151">
        <v>19</v>
      </c>
      <c r="E2151">
        <v>26</v>
      </c>
      <c r="F2151" t="s">
        <v>9477</v>
      </c>
      <c r="G2151">
        <v>1277105</v>
      </c>
      <c r="H2151">
        <v>33039</v>
      </c>
      <c r="I2151">
        <v>1491</v>
      </c>
      <c r="J2151">
        <v>2035</v>
      </c>
      <c r="K2151" t="b">
        <v>0</v>
      </c>
      <c r="L2151" t="b">
        <v>0</v>
      </c>
      <c r="M2151">
        <v>2</v>
      </c>
      <c r="N2151" t="b">
        <v>1</v>
      </c>
      <c r="O2151" t="s">
        <v>9478</v>
      </c>
      <c r="P2151" t="s">
        <v>9479</v>
      </c>
      <c r="Q2151" t="s">
        <v>9480</v>
      </c>
      <c r="R2151">
        <v>7</v>
      </c>
      <c r="S2151">
        <v>8</v>
      </c>
      <c r="T2151">
        <v>119</v>
      </c>
      <c r="U2151">
        <v>400</v>
      </c>
      <c r="V2151">
        <v>32</v>
      </c>
      <c r="W2151">
        <v>1951736</v>
      </c>
    </row>
    <row r="2152" spans="1:23" x14ac:dyDescent="0.25">
      <c r="A2152" t="s">
        <v>9481</v>
      </c>
      <c r="B2152" s="1">
        <v>43108</v>
      </c>
      <c r="C2152" s="1">
        <v>43101</v>
      </c>
      <c r="D2152">
        <v>20</v>
      </c>
      <c r="E2152">
        <v>26</v>
      </c>
      <c r="F2152" t="s">
        <v>3307</v>
      </c>
      <c r="G2152">
        <v>117072</v>
      </c>
      <c r="H2152">
        <v>3824</v>
      </c>
      <c r="I2152">
        <v>201</v>
      </c>
      <c r="J2152">
        <v>287</v>
      </c>
      <c r="K2152" t="b">
        <v>0</v>
      </c>
      <c r="L2152" t="b">
        <v>0</v>
      </c>
      <c r="M2152">
        <v>2</v>
      </c>
      <c r="N2152" t="b">
        <v>1</v>
      </c>
      <c r="O2152" t="s">
        <v>9482</v>
      </c>
      <c r="P2152" t="s">
        <v>9483</v>
      </c>
      <c r="Q2152" t="s">
        <v>9484</v>
      </c>
      <c r="R2152">
        <v>6</v>
      </c>
      <c r="S2152">
        <v>7</v>
      </c>
      <c r="T2152">
        <v>6</v>
      </c>
      <c r="U2152">
        <v>28</v>
      </c>
      <c r="V2152">
        <v>10</v>
      </c>
      <c r="W2152">
        <v>3889712</v>
      </c>
    </row>
    <row r="2153" spans="1:23" x14ac:dyDescent="0.25">
      <c r="A2153" t="s">
        <v>9485</v>
      </c>
      <c r="B2153" s="1">
        <v>43107</v>
      </c>
      <c r="C2153" s="1">
        <v>43102</v>
      </c>
      <c r="D2153">
        <v>20</v>
      </c>
      <c r="E2153">
        <v>24</v>
      </c>
      <c r="F2153" t="s">
        <v>2353</v>
      </c>
      <c r="G2153">
        <v>87198</v>
      </c>
      <c r="H2153">
        <v>395</v>
      </c>
      <c r="I2153">
        <v>449</v>
      </c>
      <c r="J2153">
        <v>394</v>
      </c>
      <c r="K2153" t="b">
        <v>0</v>
      </c>
      <c r="L2153" t="b">
        <v>0</v>
      </c>
      <c r="M2153">
        <v>5</v>
      </c>
      <c r="N2153" t="b">
        <v>1</v>
      </c>
      <c r="O2153" t="s">
        <v>9486</v>
      </c>
      <c r="P2153" t="s">
        <v>9487</v>
      </c>
      <c r="Q2153" t="s">
        <v>9488</v>
      </c>
      <c r="R2153">
        <v>5</v>
      </c>
      <c r="S2153">
        <v>5</v>
      </c>
      <c r="T2153">
        <v>164</v>
      </c>
      <c r="U2153">
        <v>445</v>
      </c>
      <c r="V2153">
        <v>23</v>
      </c>
      <c r="W2153">
        <v>1006866</v>
      </c>
    </row>
    <row r="2154" spans="1:23" x14ac:dyDescent="0.25">
      <c r="A2154" t="s">
        <v>9489</v>
      </c>
      <c r="B2154" s="1">
        <v>43104</v>
      </c>
      <c r="C2154" s="1">
        <v>43101</v>
      </c>
      <c r="D2154">
        <v>20</v>
      </c>
      <c r="E2154">
        <v>26</v>
      </c>
      <c r="F2154" t="s">
        <v>1104</v>
      </c>
      <c r="G2154">
        <v>278510</v>
      </c>
      <c r="H2154">
        <v>6701</v>
      </c>
      <c r="I2154">
        <v>198</v>
      </c>
      <c r="J2154">
        <v>916</v>
      </c>
      <c r="K2154" t="b">
        <v>0</v>
      </c>
      <c r="L2154" t="b">
        <v>0</v>
      </c>
      <c r="M2154">
        <v>2</v>
      </c>
      <c r="N2154" t="b">
        <v>1</v>
      </c>
      <c r="O2154" t="s">
        <v>9490</v>
      </c>
      <c r="P2154" t="s">
        <v>9491</v>
      </c>
      <c r="Q2154" t="s">
        <v>9492</v>
      </c>
      <c r="R2154">
        <v>2</v>
      </c>
      <c r="S2154">
        <v>3</v>
      </c>
      <c r="T2154">
        <v>143</v>
      </c>
      <c r="U2154">
        <v>913</v>
      </c>
      <c r="V2154">
        <v>21</v>
      </c>
      <c r="W2154">
        <v>2871344</v>
      </c>
    </row>
    <row r="2155" spans="1:23" x14ac:dyDescent="0.25">
      <c r="A2155" t="s">
        <v>9493</v>
      </c>
      <c r="B2155" s="1">
        <v>43109</v>
      </c>
      <c r="C2155" s="1">
        <v>43102</v>
      </c>
      <c r="D2155">
        <v>7</v>
      </c>
      <c r="E2155">
        <v>22</v>
      </c>
      <c r="F2155" t="s">
        <v>9494</v>
      </c>
      <c r="G2155">
        <v>104235</v>
      </c>
      <c r="H2155">
        <v>13220</v>
      </c>
      <c r="I2155">
        <v>70</v>
      </c>
      <c r="J2155">
        <v>671</v>
      </c>
      <c r="K2155" t="b">
        <v>0</v>
      </c>
      <c r="L2155" t="b">
        <v>0</v>
      </c>
      <c r="M2155">
        <v>1</v>
      </c>
      <c r="N2155" t="b">
        <v>1</v>
      </c>
      <c r="O2155" t="s">
        <v>9495</v>
      </c>
      <c r="P2155" t="s">
        <v>9496</v>
      </c>
      <c r="Q2155" t="s">
        <v>9497</v>
      </c>
      <c r="R2155">
        <v>7</v>
      </c>
      <c r="S2155">
        <v>7</v>
      </c>
      <c r="T2155">
        <v>44</v>
      </c>
      <c r="U2155">
        <v>169</v>
      </c>
      <c r="V2155">
        <v>12</v>
      </c>
      <c r="W2155">
        <v>328706</v>
      </c>
    </row>
    <row r="2156" spans="1:23" x14ac:dyDescent="0.25">
      <c r="A2156" t="s">
        <v>9498</v>
      </c>
      <c r="B2156" s="1">
        <v>43106</v>
      </c>
      <c r="C2156" s="1">
        <v>43101</v>
      </c>
      <c r="D2156">
        <v>22</v>
      </c>
      <c r="E2156">
        <v>27</v>
      </c>
      <c r="F2156" t="s">
        <v>119</v>
      </c>
      <c r="G2156">
        <v>214129</v>
      </c>
      <c r="H2156">
        <v>6010</v>
      </c>
      <c r="I2156">
        <v>898</v>
      </c>
      <c r="J2156">
        <v>713</v>
      </c>
      <c r="K2156" t="b">
        <v>0</v>
      </c>
      <c r="L2156" t="b">
        <v>0</v>
      </c>
      <c r="M2156">
        <v>2</v>
      </c>
      <c r="N2156" t="b">
        <v>1</v>
      </c>
      <c r="O2156" t="s">
        <v>9499</v>
      </c>
      <c r="P2156" t="s">
        <v>9500</v>
      </c>
      <c r="Q2156" t="s">
        <v>9501</v>
      </c>
      <c r="R2156">
        <v>4</v>
      </c>
      <c r="S2156">
        <v>5</v>
      </c>
      <c r="T2156">
        <v>140</v>
      </c>
      <c r="U2156">
        <v>416</v>
      </c>
      <c r="V2156">
        <v>16</v>
      </c>
      <c r="W2156">
        <v>4853444</v>
      </c>
    </row>
    <row r="2157" spans="1:23" x14ac:dyDescent="0.25">
      <c r="A2157" t="s">
        <v>9502</v>
      </c>
      <c r="B2157" s="1">
        <v>43108</v>
      </c>
      <c r="C2157" s="1">
        <v>43101</v>
      </c>
      <c r="D2157">
        <v>6</v>
      </c>
      <c r="E2157">
        <v>27</v>
      </c>
      <c r="F2157" t="s">
        <v>8469</v>
      </c>
      <c r="G2157">
        <v>181739</v>
      </c>
      <c r="H2157">
        <v>5600</v>
      </c>
      <c r="I2157">
        <v>230</v>
      </c>
      <c r="J2157">
        <v>711</v>
      </c>
      <c r="K2157" t="b">
        <v>0</v>
      </c>
      <c r="L2157" t="b">
        <v>0</v>
      </c>
      <c r="M2157">
        <v>1</v>
      </c>
      <c r="N2157" t="b">
        <v>1</v>
      </c>
      <c r="O2157" t="s">
        <v>9503</v>
      </c>
      <c r="P2157" t="s">
        <v>9504</v>
      </c>
      <c r="Q2157" t="s">
        <v>9505</v>
      </c>
      <c r="R2157">
        <v>6</v>
      </c>
      <c r="S2157">
        <v>7</v>
      </c>
      <c r="T2157">
        <v>140</v>
      </c>
      <c r="U2157">
        <v>849</v>
      </c>
      <c r="V2157">
        <v>30</v>
      </c>
      <c r="W2157">
        <v>505241</v>
      </c>
    </row>
    <row r="2158" spans="1:23" x14ac:dyDescent="0.25">
      <c r="A2158" t="s">
        <v>9506</v>
      </c>
      <c r="B2158" s="1">
        <v>43103</v>
      </c>
      <c r="C2158" s="1">
        <v>43101</v>
      </c>
      <c r="D2158">
        <v>19</v>
      </c>
      <c r="E2158">
        <v>17</v>
      </c>
      <c r="F2158" t="s">
        <v>74</v>
      </c>
      <c r="G2158">
        <v>161543</v>
      </c>
      <c r="H2158">
        <v>2765</v>
      </c>
      <c r="I2158">
        <v>113</v>
      </c>
      <c r="J2158">
        <v>658</v>
      </c>
      <c r="K2158" t="b">
        <v>0</v>
      </c>
      <c r="L2158" t="b">
        <v>0</v>
      </c>
      <c r="M2158">
        <v>7</v>
      </c>
      <c r="N2158" t="b">
        <v>1</v>
      </c>
      <c r="O2158" t="s">
        <v>9507</v>
      </c>
      <c r="P2158" t="s">
        <v>9508</v>
      </c>
      <c r="Q2158" t="s">
        <v>9509</v>
      </c>
      <c r="R2158">
        <v>1</v>
      </c>
      <c r="S2158">
        <v>2</v>
      </c>
      <c r="T2158">
        <v>111</v>
      </c>
      <c r="U2158">
        <v>1017</v>
      </c>
      <c r="V2158">
        <v>38</v>
      </c>
      <c r="W2158">
        <v>3212413</v>
      </c>
    </row>
    <row r="2159" spans="1:23" x14ac:dyDescent="0.25">
      <c r="A2159" t="s">
        <v>9510</v>
      </c>
      <c r="B2159" s="1">
        <v>43103</v>
      </c>
      <c r="C2159" s="1">
        <v>43102</v>
      </c>
      <c r="D2159">
        <v>16</v>
      </c>
      <c r="E2159">
        <v>26</v>
      </c>
      <c r="F2159" t="s">
        <v>139</v>
      </c>
      <c r="G2159">
        <v>35862</v>
      </c>
      <c r="H2159">
        <v>964</v>
      </c>
      <c r="I2159">
        <v>137</v>
      </c>
      <c r="J2159">
        <v>75</v>
      </c>
      <c r="K2159" t="b">
        <v>0</v>
      </c>
      <c r="L2159" t="b">
        <v>0</v>
      </c>
      <c r="M2159">
        <v>4</v>
      </c>
      <c r="N2159" t="b">
        <v>1</v>
      </c>
      <c r="O2159" t="s">
        <v>9511</v>
      </c>
      <c r="P2159" t="s">
        <v>9512</v>
      </c>
      <c r="Q2159" t="s">
        <v>9513</v>
      </c>
      <c r="R2159">
        <v>1</v>
      </c>
      <c r="S2159">
        <v>1</v>
      </c>
      <c r="T2159">
        <v>47</v>
      </c>
      <c r="U2159">
        <v>399</v>
      </c>
      <c r="V2159">
        <v>36</v>
      </c>
      <c r="W2159">
        <v>890739</v>
      </c>
    </row>
    <row r="2160" spans="1:23" x14ac:dyDescent="0.25">
      <c r="A2160" t="s">
        <v>9514</v>
      </c>
      <c r="B2160" s="1">
        <v>43107</v>
      </c>
      <c r="C2160" s="1">
        <v>43101</v>
      </c>
      <c r="D2160">
        <v>12</v>
      </c>
      <c r="E2160">
        <v>10</v>
      </c>
      <c r="F2160" t="s">
        <v>9515</v>
      </c>
      <c r="G2160">
        <v>533105</v>
      </c>
      <c r="H2160">
        <v>45076</v>
      </c>
      <c r="I2160">
        <v>443</v>
      </c>
      <c r="J2160">
        <v>2977</v>
      </c>
      <c r="K2160" t="b">
        <v>0</v>
      </c>
      <c r="L2160" t="b">
        <v>0</v>
      </c>
      <c r="M2160">
        <v>3</v>
      </c>
      <c r="N2160" t="b">
        <v>1</v>
      </c>
      <c r="O2160" t="s">
        <v>9516</v>
      </c>
      <c r="P2160" t="s">
        <v>9517</v>
      </c>
      <c r="Q2160" t="s">
        <v>9518</v>
      </c>
      <c r="R2160">
        <v>5</v>
      </c>
      <c r="S2160">
        <v>6</v>
      </c>
      <c r="T2160">
        <v>31</v>
      </c>
      <c r="U2160">
        <v>52</v>
      </c>
      <c r="V2160">
        <v>3</v>
      </c>
      <c r="W2160">
        <v>2147756</v>
      </c>
    </row>
    <row r="2161" spans="1:23" x14ac:dyDescent="0.25">
      <c r="A2161" t="s">
        <v>9519</v>
      </c>
      <c r="B2161" s="1">
        <v>43104</v>
      </c>
      <c r="C2161" s="1">
        <v>43101</v>
      </c>
      <c r="D2161">
        <v>23</v>
      </c>
      <c r="E2161">
        <v>25</v>
      </c>
      <c r="F2161" t="s">
        <v>4967</v>
      </c>
      <c r="G2161">
        <v>29202</v>
      </c>
      <c r="H2161">
        <v>228</v>
      </c>
      <c r="I2161">
        <v>64</v>
      </c>
      <c r="J2161">
        <v>196</v>
      </c>
      <c r="K2161" t="b">
        <v>0</v>
      </c>
      <c r="L2161" t="b">
        <v>0</v>
      </c>
      <c r="M2161">
        <v>2</v>
      </c>
      <c r="N2161" t="b">
        <v>1</v>
      </c>
      <c r="O2161" t="s">
        <v>9520</v>
      </c>
      <c r="P2161" t="s">
        <v>9521</v>
      </c>
      <c r="Q2161" t="s">
        <v>9522</v>
      </c>
      <c r="R2161">
        <v>2</v>
      </c>
      <c r="S2161">
        <v>3</v>
      </c>
      <c r="T2161">
        <v>8</v>
      </c>
      <c r="U2161">
        <v>12</v>
      </c>
      <c r="V2161">
        <v>2</v>
      </c>
      <c r="W2161">
        <v>634903</v>
      </c>
    </row>
    <row r="2162" spans="1:23" x14ac:dyDescent="0.25">
      <c r="A2162" t="s">
        <v>9523</v>
      </c>
      <c r="B2162" s="1">
        <v>43108</v>
      </c>
      <c r="C2162" s="1">
        <v>43101</v>
      </c>
      <c r="D2162">
        <v>16</v>
      </c>
      <c r="E2162">
        <v>27</v>
      </c>
      <c r="F2162" t="s">
        <v>134</v>
      </c>
      <c r="G2162">
        <v>241441</v>
      </c>
      <c r="H2162">
        <v>16851</v>
      </c>
      <c r="I2162">
        <v>221</v>
      </c>
      <c r="J2162">
        <v>867</v>
      </c>
      <c r="K2162" t="b">
        <v>0</v>
      </c>
      <c r="L2162" t="b">
        <v>0</v>
      </c>
      <c r="M2162">
        <v>0</v>
      </c>
      <c r="N2162" t="b">
        <v>0</v>
      </c>
      <c r="O2162" t="s">
        <v>9524</v>
      </c>
      <c r="P2162" t="s">
        <v>9525</v>
      </c>
      <c r="Q2162" t="s">
        <v>9526</v>
      </c>
      <c r="R2162">
        <v>6</v>
      </c>
      <c r="S2162">
        <v>7</v>
      </c>
      <c r="T2162">
        <v>17</v>
      </c>
      <c r="U2162">
        <v>45</v>
      </c>
      <c r="V2162">
        <v>9</v>
      </c>
      <c r="W2162">
        <v>1096490</v>
      </c>
    </row>
    <row r="2163" spans="1:23" x14ac:dyDescent="0.25">
      <c r="A2163" t="s">
        <v>9527</v>
      </c>
      <c r="B2163" s="1">
        <v>43107</v>
      </c>
      <c r="C2163" s="1">
        <v>43101</v>
      </c>
      <c r="D2163">
        <v>13</v>
      </c>
      <c r="E2163">
        <v>25</v>
      </c>
      <c r="F2163" t="s">
        <v>3360</v>
      </c>
      <c r="G2163">
        <v>77788</v>
      </c>
      <c r="H2163">
        <v>501</v>
      </c>
      <c r="I2163">
        <v>33</v>
      </c>
      <c r="J2163">
        <v>160</v>
      </c>
      <c r="K2163" t="b">
        <v>0</v>
      </c>
      <c r="L2163" t="b">
        <v>0</v>
      </c>
      <c r="M2163">
        <v>8</v>
      </c>
      <c r="N2163" t="b">
        <v>1</v>
      </c>
      <c r="O2163" t="s">
        <v>9528</v>
      </c>
      <c r="P2163" t="s">
        <v>9529</v>
      </c>
      <c r="Q2163" t="s">
        <v>9530</v>
      </c>
      <c r="R2163">
        <v>5</v>
      </c>
      <c r="S2163">
        <v>6</v>
      </c>
      <c r="T2163">
        <v>127</v>
      </c>
      <c r="U2163">
        <v>341</v>
      </c>
      <c r="V2163">
        <v>33</v>
      </c>
      <c r="W2163">
        <v>82521</v>
      </c>
    </row>
    <row r="2164" spans="1:23" x14ac:dyDescent="0.25">
      <c r="A2164" t="s">
        <v>9531</v>
      </c>
      <c r="B2164" s="1">
        <v>43108</v>
      </c>
      <c r="C2164" s="1">
        <v>43100</v>
      </c>
      <c r="D2164">
        <v>16</v>
      </c>
      <c r="E2164">
        <v>22</v>
      </c>
      <c r="F2164" t="s">
        <v>5745</v>
      </c>
      <c r="G2164">
        <v>648993</v>
      </c>
      <c r="H2164">
        <v>70174</v>
      </c>
      <c r="I2164">
        <v>343</v>
      </c>
      <c r="J2164">
        <v>2935</v>
      </c>
      <c r="K2164" t="b">
        <v>0</v>
      </c>
      <c r="L2164" t="b">
        <v>0</v>
      </c>
      <c r="M2164">
        <v>1</v>
      </c>
      <c r="N2164" t="b">
        <v>1</v>
      </c>
      <c r="O2164" t="s">
        <v>9532</v>
      </c>
      <c r="P2164" t="s">
        <v>9533</v>
      </c>
      <c r="Q2164" t="s">
        <v>9534</v>
      </c>
      <c r="R2164">
        <v>6</v>
      </c>
      <c r="S2164">
        <v>8</v>
      </c>
      <c r="T2164">
        <v>143</v>
      </c>
      <c r="U2164">
        <v>497</v>
      </c>
      <c r="V2164">
        <v>15</v>
      </c>
      <c r="W2164">
        <v>7252881</v>
      </c>
    </row>
    <row r="2165" spans="1:23" x14ac:dyDescent="0.25">
      <c r="A2165" t="s">
        <v>9535</v>
      </c>
      <c r="B2165" s="1">
        <v>43108</v>
      </c>
      <c r="C2165" s="1">
        <v>43100</v>
      </c>
      <c r="D2165">
        <v>11</v>
      </c>
      <c r="E2165">
        <v>10</v>
      </c>
      <c r="F2165" t="s">
        <v>9536</v>
      </c>
      <c r="G2165">
        <v>3053922</v>
      </c>
      <c r="H2165">
        <v>95363</v>
      </c>
      <c r="I2165">
        <v>1852</v>
      </c>
      <c r="J2165">
        <v>3276</v>
      </c>
      <c r="K2165" t="b">
        <v>0</v>
      </c>
      <c r="L2165" t="b">
        <v>0</v>
      </c>
      <c r="M2165">
        <v>4</v>
      </c>
      <c r="N2165" t="b">
        <v>1</v>
      </c>
      <c r="O2165" t="s">
        <v>9537</v>
      </c>
      <c r="P2165" t="s">
        <v>9538</v>
      </c>
      <c r="Q2165" t="s">
        <v>9539</v>
      </c>
      <c r="R2165">
        <v>6</v>
      </c>
      <c r="S2165">
        <v>8</v>
      </c>
      <c r="T2165">
        <v>171</v>
      </c>
      <c r="U2165">
        <v>261</v>
      </c>
      <c r="V2165">
        <v>7</v>
      </c>
      <c r="W2165">
        <v>11585128</v>
      </c>
    </row>
    <row r="2166" spans="1:23" x14ac:dyDescent="0.25">
      <c r="A2166" t="s">
        <v>9540</v>
      </c>
      <c r="B2166" s="1">
        <v>43108</v>
      </c>
      <c r="C2166" s="1">
        <v>43101</v>
      </c>
      <c r="D2166">
        <v>14</v>
      </c>
      <c r="E2166">
        <v>26</v>
      </c>
      <c r="F2166" t="s">
        <v>1171</v>
      </c>
      <c r="G2166">
        <v>53006</v>
      </c>
      <c r="H2166">
        <v>3064</v>
      </c>
      <c r="I2166">
        <v>38</v>
      </c>
      <c r="J2166">
        <v>279</v>
      </c>
      <c r="K2166" t="b">
        <v>0</v>
      </c>
      <c r="L2166" t="b">
        <v>0</v>
      </c>
      <c r="M2166">
        <v>3</v>
      </c>
      <c r="N2166" t="b">
        <v>1</v>
      </c>
      <c r="O2166" t="s">
        <v>9541</v>
      </c>
      <c r="P2166" t="s">
        <v>9542</v>
      </c>
      <c r="Q2166" t="s">
        <v>9543</v>
      </c>
      <c r="R2166">
        <v>6</v>
      </c>
      <c r="S2166">
        <v>7</v>
      </c>
      <c r="T2166">
        <v>14</v>
      </c>
      <c r="U2166">
        <v>114</v>
      </c>
      <c r="V2166">
        <v>17</v>
      </c>
      <c r="W2166">
        <v>387825</v>
      </c>
    </row>
    <row r="2167" spans="1:23" x14ac:dyDescent="0.25">
      <c r="A2167" t="s">
        <v>9544</v>
      </c>
      <c r="B2167" s="1">
        <v>43108</v>
      </c>
      <c r="C2167" s="1">
        <v>43100</v>
      </c>
      <c r="D2167">
        <v>14</v>
      </c>
      <c r="E2167">
        <v>27</v>
      </c>
      <c r="F2167" t="s">
        <v>802</v>
      </c>
      <c r="G2167">
        <v>223475</v>
      </c>
      <c r="H2167">
        <v>11180</v>
      </c>
      <c r="I2167">
        <v>491</v>
      </c>
      <c r="J2167">
        <v>740</v>
      </c>
      <c r="K2167" t="b">
        <v>0</v>
      </c>
      <c r="L2167" t="b">
        <v>0</v>
      </c>
      <c r="M2167">
        <v>3</v>
      </c>
      <c r="N2167" t="b">
        <v>1</v>
      </c>
      <c r="O2167" t="s">
        <v>9545</v>
      </c>
      <c r="P2167" t="s">
        <v>9546</v>
      </c>
      <c r="Q2167" t="s">
        <v>9547</v>
      </c>
      <c r="R2167">
        <v>6</v>
      </c>
      <c r="S2167">
        <v>8</v>
      </c>
      <c r="T2167">
        <v>139</v>
      </c>
      <c r="U2167">
        <v>581</v>
      </c>
      <c r="V2167">
        <v>33</v>
      </c>
      <c r="W2167">
        <v>3331145</v>
      </c>
    </row>
    <row r="2168" spans="1:23" x14ac:dyDescent="0.25">
      <c r="A2168" t="s">
        <v>9548</v>
      </c>
      <c r="B2168" s="1">
        <v>43108</v>
      </c>
      <c r="C2168" s="1">
        <v>43100</v>
      </c>
      <c r="D2168">
        <v>1</v>
      </c>
      <c r="E2168">
        <v>23</v>
      </c>
      <c r="F2168" t="s">
        <v>5533</v>
      </c>
      <c r="G2168">
        <v>1002679</v>
      </c>
      <c r="H2168">
        <v>57879</v>
      </c>
      <c r="I2168">
        <v>1412</v>
      </c>
      <c r="J2168">
        <v>9228</v>
      </c>
      <c r="K2168" t="b">
        <v>0</v>
      </c>
      <c r="L2168" t="b">
        <v>0</v>
      </c>
      <c r="M2168">
        <v>1</v>
      </c>
      <c r="N2168" t="b">
        <v>1</v>
      </c>
      <c r="O2168" t="s">
        <v>9549</v>
      </c>
      <c r="P2168" t="s">
        <v>9550</v>
      </c>
      <c r="Q2168" t="s">
        <v>9551</v>
      </c>
      <c r="R2168">
        <v>6</v>
      </c>
      <c r="S2168">
        <v>8</v>
      </c>
      <c r="T2168">
        <v>488</v>
      </c>
      <c r="U2168">
        <v>1424</v>
      </c>
      <c r="V2168">
        <v>17</v>
      </c>
      <c r="W2168">
        <v>5436226</v>
      </c>
    </row>
    <row r="2169" spans="1:23" x14ac:dyDescent="0.25">
      <c r="A2169" t="s">
        <v>9552</v>
      </c>
      <c r="B2169" s="1">
        <v>43107</v>
      </c>
      <c r="C2169" s="1">
        <v>43099</v>
      </c>
      <c r="D2169">
        <v>18</v>
      </c>
      <c r="E2169">
        <v>17</v>
      </c>
      <c r="F2169" t="s">
        <v>9553</v>
      </c>
      <c r="G2169">
        <v>898422</v>
      </c>
      <c r="H2169">
        <v>12414</v>
      </c>
      <c r="I2169">
        <v>922</v>
      </c>
      <c r="J2169">
        <v>1452</v>
      </c>
      <c r="K2169" t="b">
        <v>0</v>
      </c>
      <c r="L2169" t="b">
        <v>0</v>
      </c>
      <c r="M2169">
        <v>4</v>
      </c>
      <c r="N2169" t="b">
        <v>1</v>
      </c>
      <c r="O2169" t="s">
        <v>9554</v>
      </c>
      <c r="P2169" t="s">
        <v>9555</v>
      </c>
      <c r="Q2169" t="s">
        <v>9556</v>
      </c>
      <c r="R2169">
        <v>5</v>
      </c>
      <c r="S2169">
        <v>8</v>
      </c>
      <c r="T2169">
        <v>113</v>
      </c>
      <c r="U2169">
        <v>269</v>
      </c>
      <c r="V2169">
        <v>29</v>
      </c>
      <c r="W2169">
        <v>5376647</v>
      </c>
    </row>
    <row r="2170" spans="1:23" x14ac:dyDescent="0.25">
      <c r="A2170" t="s">
        <v>9557</v>
      </c>
      <c r="B2170" s="1">
        <v>43107</v>
      </c>
      <c r="C2170" s="1">
        <v>43100</v>
      </c>
      <c r="D2170">
        <v>0</v>
      </c>
      <c r="E2170">
        <v>15</v>
      </c>
      <c r="F2170" t="s">
        <v>2244</v>
      </c>
      <c r="G2170">
        <v>436505</v>
      </c>
      <c r="H2170">
        <v>25146</v>
      </c>
      <c r="I2170">
        <v>630</v>
      </c>
      <c r="J2170">
        <v>5421</v>
      </c>
      <c r="K2170" t="b">
        <v>0</v>
      </c>
      <c r="L2170" t="b">
        <v>0</v>
      </c>
      <c r="M2170">
        <v>2</v>
      </c>
      <c r="N2170" t="b">
        <v>1</v>
      </c>
      <c r="O2170" t="s">
        <v>9558</v>
      </c>
      <c r="P2170" t="s">
        <v>9559</v>
      </c>
      <c r="Q2170" t="s">
        <v>9560</v>
      </c>
      <c r="R2170">
        <v>5</v>
      </c>
      <c r="S2170">
        <v>7</v>
      </c>
      <c r="T2170">
        <v>32</v>
      </c>
      <c r="U2170">
        <v>81</v>
      </c>
      <c r="V2170">
        <v>29</v>
      </c>
      <c r="W2170">
        <v>1176502</v>
      </c>
    </row>
    <row r="2171" spans="1:23" x14ac:dyDescent="0.25">
      <c r="A2171" t="s">
        <v>9561</v>
      </c>
      <c r="B2171" s="1">
        <v>43107</v>
      </c>
      <c r="C2171" s="1">
        <v>43099</v>
      </c>
      <c r="D2171">
        <v>16</v>
      </c>
      <c r="E2171">
        <v>24</v>
      </c>
      <c r="F2171" t="s">
        <v>272</v>
      </c>
      <c r="G2171">
        <v>2792376</v>
      </c>
      <c r="H2171">
        <v>168973</v>
      </c>
      <c r="I2171">
        <v>1325</v>
      </c>
      <c r="J2171">
        <v>18940</v>
      </c>
      <c r="K2171" t="b">
        <v>0</v>
      </c>
      <c r="L2171" t="b">
        <v>0</v>
      </c>
      <c r="M2171">
        <v>2</v>
      </c>
      <c r="N2171" t="b">
        <v>1</v>
      </c>
      <c r="O2171" t="s">
        <v>9562</v>
      </c>
      <c r="P2171" t="s">
        <v>9563</v>
      </c>
      <c r="Q2171" t="s">
        <v>9564</v>
      </c>
      <c r="R2171">
        <v>5</v>
      </c>
      <c r="S2171">
        <v>8</v>
      </c>
      <c r="T2171">
        <v>139</v>
      </c>
      <c r="U2171">
        <v>305</v>
      </c>
      <c r="V2171">
        <v>30</v>
      </c>
      <c r="W2171">
        <v>5008492</v>
      </c>
    </row>
    <row r="2172" spans="1:23" x14ac:dyDescent="0.25">
      <c r="A2172" t="s">
        <v>9565</v>
      </c>
      <c r="B2172" s="1">
        <v>43107</v>
      </c>
      <c r="C2172" s="1">
        <v>43098</v>
      </c>
      <c r="D2172">
        <v>8</v>
      </c>
      <c r="E2172">
        <v>10</v>
      </c>
      <c r="F2172" t="s">
        <v>9566</v>
      </c>
      <c r="G2172">
        <v>2090172</v>
      </c>
      <c r="H2172">
        <v>26797</v>
      </c>
      <c r="I2172">
        <v>2721</v>
      </c>
      <c r="J2172">
        <v>2792</v>
      </c>
      <c r="K2172" t="b">
        <v>0</v>
      </c>
      <c r="L2172" t="b">
        <v>0</v>
      </c>
      <c r="M2172">
        <v>2</v>
      </c>
      <c r="N2172" t="b">
        <v>1</v>
      </c>
      <c r="O2172" t="s">
        <v>9567</v>
      </c>
      <c r="P2172" t="s">
        <v>9568</v>
      </c>
      <c r="Q2172" t="s">
        <v>9569</v>
      </c>
      <c r="R2172">
        <v>5</v>
      </c>
      <c r="S2172">
        <v>9</v>
      </c>
      <c r="T2172">
        <v>22</v>
      </c>
      <c r="U2172">
        <v>60</v>
      </c>
      <c r="V2172">
        <v>17</v>
      </c>
      <c r="W2172">
        <v>0</v>
      </c>
    </row>
    <row r="2173" spans="1:23" x14ac:dyDescent="0.25">
      <c r="A2173" t="s">
        <v>9570</v>
      </c>
      <c r="B2173" s="1">
        <v>43107</v>
      </c>
      <c r="C2173" s="1">
        <v>43099</v>
      </c>
      <c r="D2173">
        <v>20</v>
      </c>
      <c r="E2173">
        <v>26</v>
      </c>
      <c r="F2173" t="s">
        <v>9571</v>
      </c>
      <c r="G2173">
        <v>294310</v>
      </c>
      <c r="H2173">
        <v>12964</v>
      </c>
      <c r="I2173">
        <v>120</v>
      </c>
      <c r="J2173">
        <v>1371</v>
      </c>
      <c r="K2173" t="b">
        <v>0</v>
      </c>
      <c r="L2173" t="b">
        <v>0</v>
      </c>
      <c r="M2173">
        <v>1</v>
      </c>
      <c r="N2173" t="b">
        <v>1</v>
      </c>
      <c r="O2173" t="s">
        <v>9572</v>
      </c>
      <c r="P2173" t="s">
        <v>9573</v>
      </c>
      <c r="Q2173" t="s">
        <v>9574</v>
      </c>
      <c r="R2173">
        <v>5</v>
      </c>
      <c r="S2173">
        <v>8</v>
      </c>
      <c r="T2173">
        <v>4</v>
      </c>
      <c r="U2173">
        <v>10</v>
      </c>
      <c r="V2173">
        <v>4</v>
      </c>
      <c r="W2173">
        <v>117525</v>
      </c>
    </row>
    <row r="2174" spans="1:23" x14ac:dyDescent="0.25">
      <c r="A2174" t="s">
        <v>9575</v>
      </c>
      <c r="B2174" s="1">
        <v>43107</v>
      </c>
      <c r="C2174" s="1">
        <v>43091</v>
      </c>
      <c r="D2174">
        <v>15</v>
      </c>
      <c r="E2174">
        <v>22</v>
      </c>
      <c r="F2174" t="s">
        <v>9576</v>
      </c>
      <c r="G2174">
        <v>9560</v>
      </c>
      <c r="H2174">
        <v>239</v>
      </c>
      <c r="I2174">
        <v>19</v>
      </c>
      <c r="J2174">
        <v>61</v>
      </c>
      <c r="K2174" t="b">
        <v>0</v>
      </c>
      <c r="L2174" t="b">
        <v>0</v>
      </c>
      <c r="M2174">
        <v>5</v>
      </c>
      <c r="N2174" t="b">
        <v>1</v>
      </c>
      <c r="O2174" t="s">
        <v>9577</v>
      </c>
      <c r="P2174" t="s">
        <v>9578</v>
      </c>
      <c r="Q2174" t="s">
        <v>9579</v>
      </c>
      <c r="R2174">
        <v>5</v>
      </c>
      <c r="S2174">
        <v>16</v>
      </c>
      <c r="T2174">
        <v>119</v>
      </c>
      <c r="U2174">
        <v>498</v>
      </c>
      <c r="V2174">
        <v>34</v>
      </c>
      <c r="W2174">
        <v>568</v>
      </c>
    </row>
    <row r="2175" spans="1:23" x14ac:dyDescent="0.25">
      <c r="A2175" t="s">
        <v>9580</v>
      </c>
      <c r="B2175" s="1">
        <v>43107</v>
      </c>
      <c r="C2175" s="1">
        <v>43099</v>
      </c>
      <c r="D2175">
        <v>17</v>
      </c>
      <c r="E2175">
        <v>10</v>
      </c>
      <c r="F2175" t="s">
        <v>462</v>
      </c>
      <c r="G2175">
        <v>809063</v>
      </c>
      <c r="H2175">
        <v>40638</v>
      </c>
      <c r="I2175">
        <v>746</v>
      </c>
      <c r="J2175">
        <v>3704</v>
      </c>
      <c r="K2175" t="b">
        <v>0</v>
      </c>
      <c r="L2175" t="b">
        <v>0</v>
      </c>
      <c r="M2175">
        <v>4</v>
      </c>
      <c r="N2175" t="b">
        <v>1</v>
      </c>
      <c r="O2175" t="s">
        <v>9581</v>
      </c>
      <c r="P2175" t="s">
        <v>9582</v>
      </c>
      <c r="Q2175" t="s">
        <v>9583</v>
      </c>
      <c r="R2175">
        <v>5</v>
      </c>
      <c r="S2175">
        <v>8</v>
      </c>
      <c r="T2175">
        <v>25</v>
      </c>
      <c r="U2175">
        <v>75</v>
      </c>
      <c r="V2175">
        <v>11</v>
      </c>
      <c r="W2175">
        <v>12672164</v>
      </c>
    </row>
    <row r="2176" spans="1:23" x14ac:dyDescent="0.25">
      <c r="A2176" t="s">
        <v>9584</v>
      </c>
      <c r="B2176" s="1">
        <v>43106</v>
      </c>
      <c r="C2176" s="1">
        <v>43099</v>
      </c>
      <c r="D2176">
        <v>18</v>
      </c>
      <c r="E2176">
        <v>24</v>
      </c>
      <c r="F2176" t="s">
        <v>8333</v>
      </c>
      <c r="G2176">
        <v>662688</v>
      </c>
      <c r="H2176">
        <v>28240</v>
      </c>
      <c r="I2176">
        <v>128</v>
      </c>
      <c r="J2176">
        <v>809</v>
      </c>
      <c r="K2176" t="b">
        <v>0</v>
      </c>
      <c r="L2176" t="b">
        <v>0</v>
      </c>
      <c r="M2176">
        <v>3</v>
      </c>
      <c r="N2176" t="b">
        <v>1</v>
      </c>
      <c r="O2176" t="s">
        <v>9585</v>
      </c>
      <c r="P2176" t="s">
        <v>9586</v>
      </c>
      <c r="Q2176" t="s">
        <v>9587</v>
      </c>
      <c r="R2176">
        <v>4</v>
      </c>
      <c r="S2176">
        <v>7</v>
      </c>
      <c r="T2176">
        <v>91</v>
      </c>
      <c r="U2176">
        <v>188</v>
      </c>
      <c r="V2176">
        <v>16</v>
      </c>
      <c r="W2176">
        <v>630199</v>
      </c>
    </row>
    <row r="2177" spans="1:23" x14ac:dyDescent="0.25">
      <c r="A2177" t="s">
        <v>9588</v>
      </c>
      <c r="B2177" s="1">
        <v>43106</v>
      </c>
      <c r="C2177" s="1">
        <v>43097</v>
      </c>
      <c r="D2177">
        <v>22</v>
      </c>
      <c r="E2177">
        <v>26</v>
      </c>
      <c r="F2177" t="s">
        <v>6728</v>
      </c>
      <c r="G2177">
        <v>302719</v>
      </c>
      <c r="H2177">
        <v>14565</v>
      </c>
      <c r="I2177">
        <v>601</v>
      </c>
      <c r="J2177">
        <v>1933</v>
      </c>
      <c r="K2177" t="b">
        <v>0</v>
      </c>
      <c r="L2177" t="b">
        <v>0</v>
      </c>
      <c r="M2177">
        <v>3</v>
      </c>
      <c r="N2177" t="b">
        <v>1</v>
      </c>
      <c r="O2177" t="s">
        <v>9589</v>
      </c>
      <c r="P2177" t="s">
        <v>9590</v>
      </c>
      <c r="Q2177" t="s">
        <v>9591</v>
      </c>
      <c r="R2177">
        <v>4</v>
      </c>
      <c r="S2177">
        <v>9</v>
      </c>
      <c r="T2177">
        <v>9</v>
      </c>
      <c r="U2177">
        <v>61</v>
      </c>
      <c r="V2177">
        <v>27</v>
      </c>
      <c r="W2177">
        <v>1095997</v>
      </c>
    </row>
    <row r="2178" spans="1:23" x14ac:dyDescent="0.25">
      <c r="A2178" t="s">
        <v>9592</v>
      </c>
      <c r="B2178" s="1">
        <v>43103</v>
      </c>
      <c r="C2178" s="1">
        <v>43097</v>
      </c>
      <c r="D2178">
        <v>13</v>
      </c>
      <c r="E2178">
        <v>25</v>
      </c>
      <c r="F2178" t="s">
        <v>2749</v>
      </c>
      <c r="G2178">
        <v>144967</v>
      </c>
      <c r="H2178">
        <v>987</v>
      </c>
      <c r="I2178">
        <v>120</v>
      </c>
      <c r="J2178">
        <v>521</v>
      </c>
      <c r="K2178" t="b">
        <v>0</v>
      </c>
      <c r="L2178" t="b">
        <v>0</v>
      </c>
      <c r="M2178">
        <v>0</v>
      </c>
      <c r="N2178" t="b">
        <v>0</v>
      </c>
      <c r="O2178" t="s">
        <v>9593</v>
      </c>
      <c r="P2178" t="s">
        <v>9594</v>
      </c>
      <c r="Q2178" t="s">
        <v>9595</v>
      </c>
      <c r="R2178">
        <v>1</v>
      </c>
      <c r="S2178">
        <v>6</v>
      </c>
      <c r="T2178">
        <v>49</v>
      </c>
      <c r="U2178">
        <v>201</v>
      </c>
      <c r="V2178">
        <v>5</v>
      </c>
      <c r="W2178">
        <v>3095131</v>
      </c>
    </row>
    <row r="2179" spans="1:23" x14ac:dyDescent="0.25">
      <c r="A2179" t="s">
        <v>9596</v>
      </c>
      <c r="B2179" s="1">
        <v>43105</v>
      </c>
      <c r="C2179" s="1">
        <v>43097</v>
      </c>
      <c r="D2179">
        <v>20</v>
      </c>
      <c r="E2179">
        <v>27</v>
      </c>
      <c r="F2179" t="s">
        <v>9597</v>
      </c>
      <c r="G2179">
        <v>188210</v>
      </c>
      <c r="H2179">
        <v>6197</v>
      </c>
      <c r="I2179">
        <v>123</v>
      </c>
      <c r="J2179">
        <v>437</v>
      </c>
      <c r="K2179" t="b">
        <v>0</v>
      </c>
      <c r="L2179" t="b">
        <v>0</v>
      </c>
      <c r="M2179">
        <v>5</v>
      </c>
      <c r="N2179" t="b">
        <v>1</v>
      </c>
      <c r="O2179" t="s">
        <v>9598</v>
      </c>
      <c r="P2179" t="s">
        <v>9599</v>
      </c>
      <c r="Q2179" t="s">
        <v>9600</v>
      </c>
      <c r="R2179">
        <v>3</v>
      </c>
      <c r="S2179">
        <v>8</v>
      </c>
      <c r="T2179">
        <v>72</v>
      </c>
      <c r="U2179">
        <v>101</v>
      </c>
      <c r="V2179">
        <v>13</v>
      </c>
      <c r="W2179">
        <v>54529</v>
      </c>
    </row>
    <row r="2180" spans="1:23" x14ac:dyDescent="0.25">
      <c r="A2180" t="s">
        <v>9601</v>
      </c>
      <c r="B2180" s="1">
        <v>43105</v>
      </c>
      <c r="C2180" s="1">
        <v>43096</v>
      </c>
      <c r="D2180">
        <v>18</v>
      </c>
      <c r="E2180">
        <v>10</v>
      </c>
      <c r="F2180" t="s">
        <v>3627</v>
      </c>
      <c r="G2180">
        <v>985433</v>
      </c>
      <c r="H2180">
        <v>97405</v>
      </c>
      <c r="I2180">
        <v>2486</v>
      </c>
      <c r="J2180">
        <v>6844</v>
      </c>
      <c r="K2180" t="b">
        <v>0</v>
      </c>
      <c r="L2180" t="b">
        <v>0</v>
      </c>
      <c r="M2180">
        <v>0</v>
      </c>
      <c r="N2180" t="b">
        <v>0</v>
      </c>
      <c r="O2180" t="s">
        <v>9602</v>
      </c>
      <c r="P2180" t="s">
        <v>236</v>
      </c>
      <c r="Q2180" t="s">
        <v>9603</v>
      </c>
      <c r="R2180">
        <v>3</v>
      </c>
      <c r="S2180">
        <v>9</v>
      </c>
      <c r="T2180">
        <v>0</v>
      </c>
      <c r="U2180">
        <v>0</v>
      </c>
      <c r="V2180">
        <v>0</v>
      </c>
      <c r="W2180">
        <v>11325240</v>
      </c>
    </row>
    <row r="2181" spans="1:23" x14ac:dyDescent="0.25">
      <c r="A2181" t="s">
        <v>9604</v>
      </c>
      <c r="B2181" s="1">
        <v>43104</v>
      </c>
      <c r="C2181" s="1">
        <v>43062</v>
      </c>
      <c r="D2181">
        <v>13</v>
      </c>
      <c r="E2181">
        <v>24</v>
      </c>
      <c r="F2181" t="s">
        <v>9605</v>
      </c>
      <c r="G2181">
        <v>856802</v>
      </c>
      <c r="H2181">
        <v>5702</v>
      </c>
      <c r="I2181">
        <v>239</v>
      </c>
      <c r="J2181">
        <v>1197</v>
      </c>
      <c r="K2181" t="b">
        <v>0</v>
      </c>
      <c r="L2181" t="b">
        <v>0</v>
      </c>
      <c r="M2181">
        <v>1</v>
      </c>
      <c r="N2181" t="b">
        <v>1</v>
      </c>
      <c r="O2181" t="s">
        <v>9606</v>
      </c>
      <c r="P2181" t="s">
        <v>9607</v>
      </c>
      <c r="Q2181" t="s">
        <v>9606</v>
      </c>
      <c r="R2181">
        <v>2</v>
      </c>
      <c r="S2181">
        <v>42</v>
      </c>
      <c r="T2181">
        <v>1</v>
      </c>
      <c r="U2181">
        <v>4</v>
      </c>
      <c r="V2181">
        <v>4</v>
      </c>
      <c r="W2181">
        <v>2717</v>
      </c>
    </row>
    <row r="2182" spans="1:23" x14ac:dyDescent="0.25">
      <c r="A2182" t="s">
        <v>9608</v>
      </c>
      <c r="B2182" s="1">
        <v>43104</v>
      </c>
      <c r="C2182" s="1">
        <v>43094</v>
      </c>
      <c r="D2182">
        <v>16</v>
      </c>
      <c r="E2182">
        <v>26</v>
      </c>
      <c r="F2182" t="s">
        <v>9609</v>
      </c>
      <c r="G2182">
        <v>28484</v>
      </c>
      <c r="H2182">
        <v>334</v>
      </c>
      <c r="I2182">
        <v>23</v>
      </c>
      <c r="J2182">
        <v>21</v>
      </c>
      <c r="K2182" t="b">
        <v>0</v>
      </c>
      <c r="L2182" t="b">
        <v>0</v>
      </c>
      <c r="M2182">
        <v>4</v>
      </c>
      <c r="N2182" t="b">
        <v>1</v>
      </c>
      <c r="O2182" t="s">
        <v>9610</v>
      </c>
      <c r="P2182" t="s">
        <v>9611</v>
      </c>
      <c r="Q2182" t="s">
        <v>9612</v>
      </c>
      <c r="R2182">
        <v>2</v>
      </c>
      <c r="S2182">
        <v>10</v>
      </c>
      <c r="T2182">
        <v>143</v>
      </c>
      <c r="U2182">
        <v>494</v>
      </c>
      <c r="V2182">
        <v>34</v>
      </c>
      <c r="W2182">
        <v>585</v>
      </c>
    </row>
    <row r="2183" spans="1:23" x14ac:dyDescent="0.25">
      <c r="A2183" t="s">
        <v>9613</v>
      </c>
      <c r="B2183" s="1">
        <v>43112</v>
      </c>
      <c r="C2183" s="1">
        <v>43104</v>
      </c>
      <c r="D2183">
        <v>4</v>
      </c>
      <c r="E2183">
        <v>10</v>
      </c>
      <c r="F2183" t="s">
        <v>2375</v>
      </c>
      <c r="G2183">
        <v>57951412</v>
      </c>
      <c r="H2183">
        <v>1919583</v>
      </c>
      <c r="I2183">
        <v>73239</v>
      </c>
      <c r="J2183">
        <v>133601</v>
      </c>
      <c r="K2183" t="b">
        <v>0</v>
      </c>
      <c r="L2183" t="b">
        <v>0</v>
      </c>
      <c r="M2183">
        <v>7</v>
      </c>
      <c r="N2183" t="b">
        <v>1</v>
      </c>
      <c r="O2183" t="s">
        <v>9614</v>
      </c>
      <c r="P2183" t="s">
        <v>9615</v>
      </c>
      <c r="Q2183" t="s">
        <v>9616</v>
      </c>
      <c r="R2183">
        <v>7</v>
      </c>
      <c r="S2183">
        <v>8</v>
      </c>
      <c r="T2183">
        <v>124</v>
      </c>
      <c r="U2183">
        <v>294</v>
      </c>
      <c r="V2183">
        <v>14</v>
      </c>
      <c r="W2183">
        <v>20307317</v>
      </c>
    </row>
    <row r="2184" spans="1:23" x14ac:dyDescent="0.25">
      <c r="A2184" t="s">
        <v>9617</v>
      </c>
      <c r="B2184" s="1">
        <v>43109</v>
      </c>
      <c r="C2184" s="1">
        <v>43103</v>
      </c>
      <c r="D2184">
        <v>16</v>
      </c>
      <c r="E2184">
        <v>24</v>
      </c>
      <c r="F2184" t="s">
        <v>4907</v>
      </c>
      <c r="G2184">
        <v>6062089</v>
      </c>
      <c r="H2184">
        <v>123467</v>
      </c>
      <c r="I2184">
        <v>26995</v>
      </c>
      <c r="J2184">
        <v>35574</v>
      </c>
      <c r="K2184" t="b">
        <v>0</v>
      </c>
      <c r="L2184" t="b">
        <v>0</v>
      </c>
      <c r="M2184">
        <v>3</v>
      </c>
      <c r="N2184" t="b">
        <v>1</v>
      </c>
      <c r="O2184" t="s">
        <v>9618</v>
      </c>
      <c r="P2184" t="s">
        <v>9619</v>
      </c>
      <c r="Q2184" t="s">
        <v>9620</v>
      </c>
      <c r="R2184">
        <v>6</v>
      </c>
      <c r="S2184">
        <v>6</v>
      </c>
      <c r="T2184">
        <v>164</v>
      </c>
      <c r="U2184">
        <v>721</v>
      </c>
      <c r="V2184">
        <v>28</v>
      </c>
      <c r="W2184">
        <v>2786000</v>
      </c>
    </row>
    <row r="2185" spans="1:23" x14ac:dyDescent="0.25">
      <c r="A2185" t="s">
        <v>9621</v>
      </c>
      <c r="B2185" s="1">
        <v>43109</v>
      </c>
      <c r="C2185" s="1">
        <v>43103</v>
      </c>
      <c r="D2185">
        <v>16</v>
      </c>
      <c r="E2185">
        <v>24</v>
      </c>
      <c r="F2185" t="s">
        <v>3957</v>
      </c>
      <c r="G2185">
        <v>6263424</v>
      </c>
      <c r="H2185">
        <v>103930</v>
      </c>
      <c r="I2185">
        <v>25648</v>
      </c>
      <c r="J2185">
        <v>30662</v>
      </c>
      <c r="K2185" t="b">
        <v>0</v>
      </c>
      <c r="L2185" t="b">
        <v>0</v>
      </c>
      <c r="M2185">
        <v>2</v>
      </c>
      <c r="N2185" t="b">
        <v>1</v>
      </c>
      <c r="O2185" t="s">
        <v>9622</v>
      </c>
      <c r="P2185" t="s">
        <v>9623</v>
      </c>
      <c r="Q2185" t="s">
        <v>9624</v>
      </c>
      <c r="R2185">
        <v>6</v>
      </c>
      <c r="S2185">
        <v>6</v>
      </c>
      <c r="T2185">
        <v>32</v>
      </c>
      <c r="U2185">
        <v>55</v>
      </c>
      <c r="V2185">
        <v>20</v>
      </c>
      <c r="W2185">
        <v>1869690</v>
      </c>
    </row>
    <row r="2186" spans="1:23" x14ac:dyDescent="0.25">
      <c r="A2186" t="s">
        <v>9625</v>
      </c>
      <c r="B2186" s="1">
        <v>43109</v>
      </c>
      <c r="C2186" s="1">
        <v>43103</v>
      </c>
      <c r="D2186">
        <v>12</v>
      </c>
      <c r="E2186">
        <v>15</v>
      </c>
      <c r="F2186" t="s">
        <v>8022</v>
      </c>
      <c r="G2186">
        <v>2620061</v>
      </c>
      <c r="H2186">
        <v>59416</v>
      </c>
      <c r="I2186">
        <v>1201</v>
      </c>
      <c r="J2186">
        <v>8529</v>
      </c>
      <c r="K2186" t="b">
        <v>0</v>
      </c>
      <c r="L2186" t="b">
        <v>0</v>
      </c>
      <c r="M2186">
        <v>1</v>
      </c>
      <c r="N2186" t="b">
        <v>1</v>
      </c>
      <c r="O2186" t="s">
        <v>9626</v>
      </c>
      <c r="P2186" t="s">
        <v>9627</v>
      </c>
      <c r="Q2186" t="s">
        <v>9628</v>
      </c>
      <c r="R2186">
        <v>6</v>
      </c>
      <c r="S2186">
        <v>6</v>
      </c>
      <c r="T2186">
        <v>488</v>
      </c>
      <c r="U2186">
        <v>879</v>
      </c>
      <c r="V2186">
        <v>39</v>
      </c>
      <c r="W2186">
        <v>9715867</v>
      </c>
    </row>
    <row r="2187" spans="1:23" x14ac:dyDescent="0.25">
      <c r="A2187" t="s">
        <v>9629</v>
      </c>
      <c r="B2187" s="1">
        <v>43109</v>
      </c>
      <c r="C2187" s="1">
        <v>43103</v>
      </c>
      <c r="D2187">
        <v>20</v>
      </c>
      <c r="E2187">
        <v>23</v>
      </c>
      <c r="F2187" t="s">
        <v>1044</v>
      </c>
      <c r="G2187">
        <v>2443384</v>
      </c>
      <c r="H2187">
        <v>76967</v>
      </c>
      <c r="I2187">
        <v>4562</v>
      </c>
      <c r="J2187">
        <v>5014</v>
      </c>
      <c r="K2187" t="b">
        <v>0</v>
      </c>
      <c r="L2187" t="b">
        <v>0</v>
      </c>
      <c r="M2187">
        <v>9</v>
      </c>
      <c r="N2187" t="b">
        <v>1</v>
      </c>
      <c r="O2187" t="s">
        <v>9630</v>
      </c>
      <c r="P2187" t="s">
        <v>9631</v>
      </c>
      <c r="Q2187" t="s">
        <v>9632</v>
      </c>
      <c r="R2187">
        <v>6</v>
      </c>
      <c r="S2187">
        <v>6</v>
      </c>
      <c r="T2187">
        <v>67</v>
      </c>
      <c r="U2187">
        <v>412</v>
      </c>
      <c r="V2187">
        <v>24</v>
      </c>
      <c r="W2187">
        <v>2613499</v>
      </c>
    </row>
    <row r="2188" spans="1:23" x14ac:dyDescent="0.25">
      <c r="A2188" t="s">
        <v>9633</v>
      </c>
      <c r="B2188" s="1">
        <v>43104</v>
      </c>
      <c r="C2188" s="1">
        <v>43103</v>
      </c>
      <c r="D2188">
        <v>8</v>
      </c>
      <c r="E2188">
        <v>24</v>
      </c>
      <c r="F2188" t="s">
        <v>624</v>
      </c>
      <c r="G2188">
        <v>783794</v>
      </c>
      <c r="H2188">
        <v>10038</v>
      </c>
      <c r="I2188">
        <v>2827</v>
      </c>
      <c r="J2188">
        <v>1566</v>
      </c>
      <c r="K2188" t="b">
        <v>0</v>
      </c>
      <c r="L2188" t="b">
        <v>0</v>
      </c>
      <c r="M2188">
        <v>0</v>
      </c>
      <c r="N2188" t="b">
        <v>0</v>
      </c>
      <c r="O2188" t="s">
        <v>9634</v>
      </c>
      <c r="P2188" t="s">
        <v>626</v>
      </c>
      <c r="Q2188" t="s">
        <v>9635</v>
      </c>
      <c r="R2188">
        <v>1</v>
      </c>
      <c r="S2188">
        <v>1</v>
      </c>
      <c r="T2188">
        <v>488</v>
      </c>
      <c r="U2188">
        <v>3345</v>
      </c>
      <c r="V2188">
        <v>30</v>
      </c>
      <c r="W2188">
        <v>3965373</v>
      </c>
    </row>
    <row r="2189" spans="1:23" x14ac:dyDescent="0.25">
      <c r="A2189" t="s">
        <v>9636</v>
      </c>
      <c r="B2189" s="1">
        <v>43109</v>
      </c>
      <c r="C2189" s="1">
        <v>43103</v>
      </c>
      <c r="D2189">
        <v>16</v>
      </c>
      <c r="E2189">
        <v>24</v>
      </c>
      <c r="F2189" t="s">
        <v>4861</v>
      </c>
      <c r="G2189">
        <v>5053825</v>
      </c>
      <c r="H2189">
        <v>14222</v>
      </c>
      <c r="I2189">
        <v>1490</v>
      </c>
      <c r="J2189">
        <v>2424</v>
      </c>
      <c r="K2189" t="b">
        <v>0</v>
      </c>
      <c r="L2189" t="b">
        <v>0</v>
      </c>
      <c r="M2189">
        <v>2</v>
      </c>
      <c r="N2189" t="b">
        <v>1</v>
      </c>
      <c r="O2189" t="s">
        <v>9637</v>
      </c>
      <c r="P2189" t="s">
        <v>9638</v>
      </c>
      <c r="Q2189" t="s">
        <v>9639</v>
      </c>
      <c r="R2189">
        <v>6</v>
      </c>
      <c r="S2189">
        <v>6</v>
      </c>
      <c r="T2189">
        <v>15</v>
      </c>
      <c r="U2189">
        <v>45</v>
      </c>
      <c r="V2189">
        <v>22</v>
      </c>
      <c r="W2189">
        <v>1446544</v>
      </c>
    </row>
    <row r="2190" spans="1:23" x14ac:dyDescent="0.25">
      <c r="A2190" t="s">
        <v>9640</v>
      </c>
      <c r="B2190" s="1">
        <v>43106</v>
      </c>
      <c r="C2190" s="1">
        <v>43103</v>
      </c>
      <c r="D2190">
        <v>13</v>
      </c>
      <c r="E2190">
        <v>25</v>
      </c>
      <c r="F2190" t="s">
        <v>69</v>
      </c>
      <c r="G2190">
        <v>700096</v>
      </c>
      <c r="H2190">
        <v>33259</v>
      </c>
      <c r="I2190">
        <v>914</v>
      </c>
      <c r="J2190">
        <v>2859</v>
      </c>
      <c r="K2190" t="b">
        <v>0</v>
      </c>
      <c r="L2190" t="b">
        <v>0</v>
      </c>
      <c r="M2190">
        <v>0</v>
      </c>
      <c r="N2190" t="b">
        <v>0</v>
      </c>
      <c r="O2190" t="s">
        <v>9641</v>
      </c>
      <c r="P2190" t="s">
        <v>9642</v>
      </c>
      <c r="Q2190" t="s">
        <v>9643</v>
      </c>
      <c r="R2190">
        <v>3</v>
      </c>
      <c r="S2190">
        <v>3</v>
      </c>
      <c r="T2190">
        <v>39</v>
      </c>
      <c r="U2190">
        <v>180</v>
      </c>
      <c r="V2190">
        <v>20</v>
      </c>
      <c r="W2190">
        <v>3808198</v>
      </c>
    </row>
    <row r="2191" spans="1:23" x14ac:dyDescent="0.25">
      <c r="A2191" t="s">
        <v>9644</v>
      </c>
      <c r="B2191" s="1">
        <v>43109</v>
      </c>
      <c r="C2191" s="1">
        <v>43103</v>
      </c>
      <c r="D2191">
        <v>15</v>
      </c>
      <c r="E2191">
        <v>19</v>
      </c>
      <c r="F2191" t="s">
        <v>4747</v>
      </c>
      <c r="G2191">
        <v>1065389</v>
      </c>
      <c r="H2191">
        <v>25277</v>
      </c>
      <c r="I2191">
        <v>798</v>
      </c>
      <c r="J2191">
        <v>5498</v>
      </c>
      <c r="K2191" t="b">
        <v>0</v>
      </c>
      <c r="L2191" t="b">
        <v>0</v>
      </c>
      <c r="M2191">
        <v>13</v>
      </c>
      <c r="N2191" t="b">
        <v>1</v>
      </c>
      <c r="O2191" t="s">
        <v>9645</v>
      </c>
      <c r="P2191" t="s">
        <v>9646</v>
      </c>
      <c r="Q2191" t="s">
        <v>9647</v>
      </c>
      <c r="R2191">
        <v>6</v>
      </c>
      <c r="S2191">
        <v>6</v>
      </c>
      <c r="T2191">
        <v>139</v>
      </c>
      <c r="U2191">
        <v>768</v>
      </c>
      <c r="V2191">
        <v>40</v>
      </c>
      <c r="W2191">
        <v>1443945</v>
      </c>
    </row>
    <row r="2192" spans="1:23" x14ac:dyDescent="0.25">
      <c r="A2192" t="s">
        <v>9648</v>
      </c>
      <c r="B2192" s="1">
        <v>43109</v>
      </c>
      <c r="C2192" s="1">
        <v>43103</v>
      </c>
      <c r="D2192">
        <v>17</v>
      </c>
      <c r="E2192">
        <v>23</v>
      </c>
      <c r="F2192" t="s">
        <v>9649</v>
      </c>
      <c r="G2192">
        <v>1354670</v>
      </c>
      <c r="H2192">
        <v>36803</v>
      </c>
      <c r="I2192">
        <v>1157</v>
      </c>
      <c r="J2192">
        <v>1299</v>
      </c>
      <c r="K2192" t="b">
        <v>0</v>
      </c>
      <c r="L2192" t="b">
        <v>0</v>
      </c>
      <c r="M2192">
        <v>4</v>
      </c>
      <c r="N2192" t="b">
        <v>1</v>
      </c>
      <c r="O2192" t="s">
        <v>9650</v>
      </c>
      <c r="P2192" t="s">
        <v>9651</v>
      </c>
      <c r="Q2192" t="s">
        <v>9652</v>
      </c>
      <c r="R2192">
        <v>6</v>
      </c>
      <c r="S2192">
        <v>6</v>
      </c>
      <c r="T2192">
        <v>488</v>
      </c>
      <c r="U2192">
        <v>1622</v>
      </c>
      <c r="V2192">
        <v>38</v>
      </c>
      <c r="W2192">
        <v>1735104</v>
      </c>
    </row>
    <row r="2193" spans="1:23" x14ac:dyDescent="0.25">
      <c r="A2193" t="s">
        <v>9653</v>
      </c>
      <c r="B2193" s="1">
        <v>43107</v>
      </c>
      <c r="C2193" s="1">
        <v>43103</v>
      </c>
      <c r="D2193">
        <v>10</v>
      </c>
      <c r="E2193">
        <v>15</v>
      </c>
      <c r="F2193" t="s">
        <v>1515</v>
      </c>
      <c r="G2193">
        <v>590444</v>
      </c>
      <c r="H2193">
        <v>5748</v>
      </c>
      <c r="I2193">
        <v>438</v>
      </c>
      <c r="J2193">
        <v>875</v>
      </c>
      <c r="K2193" t="b">
        <v>0</v>
      </c>
      <c r="L2193" t="b">
        <v>0</v>
      </c>
      <c r="M2193">
        <v>7</v>
      </c>
      <c r="N2193" t="b">
        <v>1</v>
      </c>
      <c r="O2193" t="s">
        <v>9654</v>
      </c>
      <c r="P2193" t="s">
        <v>9655</v>
      </c>
      <c r="Q2193" t="s">
        <v>9656</v>
      </c>
      <c r="R2193">
        <v>4</v>
      </c>
      <c r="S2193">
        <v>4</v>
      </c>
      <c r="T2193">
        <v>69</v>
      </c>
      <c r="U2193">
        <v>281</v>
      </c>
      <c r="V2193">
        <v>25</v>
      </c>
      <c r="W2193">
        <v>2011793</v>
      </c>
    </row>
    <row r="2194" spans="1:23" x14ac:dyDescent="0.25">
      <c r="A2194" t="s">
        <v>9657</v>
      </c>
      <c r="B2194" s="1">
        <v>43109</v>
      </c>
      <c r="C2194" s="1">
        <v>43103</v>
      </c>
      <c r="D2194">
        <v>11</v>
      </c>
      <c r="E2194">
        <v>23</v>
      </c>
      <c r="F2194" t="s">
        <v>9658</v>
      </c>
      <c r="G2194">
        <v>1202392</v>
      </c>
      <c r="H2194">
        <v>27324</v>
      </c>
      <c r="I2194">
        <v>501</v>
      </c>
      <c r="J2194">
        <v>3060</v>
      </c>
      <c r="K2194" t="b">
        <v>0</v>
      </c>
      <c r="L2194" t="b">
        <v>0</v>
      </c>
      <c r="M2194">
        <v>0</v>
      </c>
      <c r="N2194" t="b">
        <v>0</v>
      </c>
      <c r="O2194" t="s">
        <v>9659</v>
      </c>
      <c r="P2194" t="s">
        <v>9660</v>
      </c>
      <c r="Q2194" t="s">
        <v>9661</v>
      </c>
      <c r="R2194">
        <v>6</v>
      </c>
      <c r="S2194">
        <v>6</v>
      </c>
      <c r="T2194">
        <v>126</v>
      </c>
      <c r="U2194">
        <v>357</v>
      </c>
      <c r="V2194">
        <v>49</v>
      </c>
      <c r="W2194">
        <v>2472987</v>
      </c>
    </row>
    <row r="2195" spans="1:23" x14ac:dyDescent="0.25">
      <c r="A2195" t="s">
        <v>9662</v>
      </c>
      <c r="B2195" s="1">
        <v>43104</v>
      </c>
      <c r="C2195" s="1">
        <v>43103</v>
      </c>
      <c r="D2195">
        <v>14</v>
      </c>
      <c r="E2195">
        <v>24</v>
      </c>
      <c r="F2195" t="s">
        <v>550</v>
      </c>
      <c r="G2195">
        <v>186023</v>
      </c>
      <c r="H2195">
        <v>3442</v>
      </c>
      <c r="I2195">
        <v>106</v>
      </c>
      <c r="J2195">
        <v>159</v>
      </c>
      <c r="K2195" t="b">
        <v>0</v>
      </c>
      <c r="L2195" t="b">
        <v>0</v>
      </c>
      <c r="M2195">
        <v>5</v>
      </c>
      <c r="N2195" t="b">
        <v>1</v>
      </c>
      <c r="O2195" t="s">
        <v>9663</v>
      </c>
      <c r="P2195" t="s">
        <v>9664</v>
      </c>
      <c r="Q2195" t="s">
        <v>9665</v>
      </c>
      <c r="R2195">
        <v>1</v>
      </c>
      <c r="S2195">
        <v>1</v>
      </c>
      <c r="T2195">
        <v>93</v>
      </c>
      <c r="U2195">
        <v>557</v>
      </c>
      <c r="V2195">
        <v>37</v>
      </c>
      <c r="W2195">
        <v>23760020</v>
      </c>
    </row>
    <row r="2196" spans="1:23" x14ac:dyDescent="0.25">
      <c r="A2196" t="s">
        <v>9666</v>
      </c>
      <c r="B2196" s="1">
        <v>43105</v>
      </c>
      <c r="C2196" s="1">
        <v>43103</v>
      </c>
      <c r="D2196">
        <v>15</v>
      </c>
      <c r="E2196">
        <v>24</v>
      </c>
      <c r="F2196" t="s">
        <v>737</v>
      </c>
      <c r="G2196">
        <v>300313</v>
      </c>
      <c r="H2196">
        <v>7198</v>
      </c>
      <c r="I2196">
        <v>615</v>
      </c>
      <c r="J2196">
        <v>1104</v>
      </c>
      <c r="K2196" t="b">
        <v>0</v>
      </c>
      <c r="L2196" t="b">
        <v>0</v>
      </c>
      <c r="M2196">
        <v>6</v>
      </c>
      <c r="N2196" t="b">
        <v>1</v>
      </c>
      <c r="O2196" t="s">
        <v>9667</v>
      </c>
      <c r="P2196" t="s">
        <v>9668</v>
      </c>
      <c r="Q2196" t="s">
        <v>9669</v>
      </c>
      <c r="R2196">
        <v>2</v>
      </c>
      <c r="S2196">
        <v>2</v>
      </c>
      <c r="T2196">
        <v>441</v>
      </c>
      <c r="U2196">
        <v>1571</v>
      </c>
      <c r="V2196">
        <v>39</v>
      </c>
      <c r="W2196">
        <v>3181914</v>
      </c>
    </row>
    <row r="2197" spans="1:23" x14ac:dyDescent="0.25">
      <c r="A2197" t="s">
        <v>9670</v>
      </c>
      <c r="B2197" s="1">
        <v>43109</v>
      </c>
      <c r="C2197" s="1">
        <v>43103</v>
      </c>
      <c r="D2197">
        <v>3</v>
      </c>
      <c r="E2197">
        <v>26</v>
      </c>
      <c r="F2197" t="s">
        <v>1071</v>
      </c>
      <c r="G2197">
        <v>595836</v>
      </c>
      <c r="H2197">
        <v>43506</v>
      </c>
      <c r="I2197">
        <v>585</v>
      </c>
      <c r="J2197">
        <v>1722</v>
      </c>
      <c r="K2197" t="b">
        <v>0</v>
      </c>
      <c r="L2197" t="b">
        <v>0</v>
      </c>
      <c r="M2197">
        <v>3</v>
      </c>
      <c r="N2197" t="b">
        <v>1</v>
      </c>
      <c r="O2197" t="s">
        <v>9671</v>
      </c>
      <c r="P2197" t="s">
        <v>9672</v>
      </c>
      <c r="Q2197" t="s">
        <v>9673</v>
      </c>
      <c r="R2197">
        <v>6</v>
      </c>
      <c r="S2197">
        <v>6</v>
      </c>
      <c r="T2197">
        <v>6</v>
      </c>
      <c r="U2197">
        <v>12</v>
      </c>
      <c r="V2197">
        <v>7</v>
      </c>
      <c r="W2197">
        <v>2168843</v>
      </c>
    </row>
    <row r="2198" spans="1:23" x14ac:dyDescent="0.25">
      <c r="A2198" t="s">
        <v>9674</v>
      </c>
      <c r="B2198" s="1">
        <v>43109</v>
      </c>
      <c r="C2198" s="1">
        <v>43103</v>
      </c>
      <c r="D2198">
        <v>17</v>
      </c>
      <c r="E2198">
        <v>17</v>
      </c>
      <c r="F2198" t="s">
        <v>6216</v>
      </c>
      <c r="G2198">
        <v>292015</v>
      </c>
      <c r="H2198">
        <v>5190</v>
      </c>
      <c r="I2198">
        <v>239</v>
      </c>
      <c r="J2198">
        <v>570</v>
      </c>
      <c r="K2198" t="b">
        <v>0</v>
      </c>
      <c r="L2198" t="b">
        <v>0</v>
      </c>
      <c r="M2198">
        <v>3</v>
      </c>
      <c r="N2198" t="b">
        <v>1</v>
      </c>
      <c r="O2198" t="s">
        <v>9675</v>
      </c>
      <c r="P2198" t="s">
        <v>9676</v>
      </c>
      <c r="Q2198" t="s">
        <v>9677</v>
      </c>
      <c r="R2198">
        <v>6</v>
      </c>
      <c r="S2198">
        <v>6</v>
      </c>
      <c r="T2198">
        <v>78</v>
      </c>
      <c r="U2198">
        <v>410</v>
      </c>
      <c r="V2198">
        <v>38</v>
      </c>
      <c r="W2198">
        <v>5525136</v>
      </c>
    </row>
    <row r="2199" spans="1:23" x14ac:dyDescent="0.25">
      <c r="A2199" t="s">
        <v>9678</v>
      </c>
      <c r="B2199" s="1">
        <v>43109</v>
      </c>
      <c r="C2199" s="1">
        <v>43102</v>
      </c>
      <c r="D2199">
        <v>22</v>
      </c>
      <c r="E2199">
        <v>23</v>
      </c>
      <c r="F2199" t="s">
        <v>1066</v>
      </c>
      <c r="G2199">
        <v>1924405</v>
      </c>
      <c r="H2199">
        <v>251227</v>
      </c>
      <c r="I2199">
        <v>797</v>
      </c>
      <c r="J2199">
        <v>18021</v>
      </c>
      <c r="K2199" t="b">
        <v>0</v>
      </c>
      <c r="L2199" t="b">
        <v>0</v>
      </c>
      <c r="M2199">
        <v>3</v>
      </c>
      <c r="N2199" t="b">
        <v>1</v>
      </c>
      <c r="O2199" t="s">
        <v>9679</v>
      </c>
      <c r="P2199" t="s">
        <v>9680</v>
      </c>
      <c r="Q2199" t="s">
        <v>9681</v>
      </c>
      <c r="R2199">
        <v>6</v>
      </c>
      <c r="S2199">
        <v>7</v>
      </c>
      <c r="T2199">
        <v>139</v>
      </c>
      <c r="U2199">
        <v>167</v>
      </c>
      <c r="V2199">
        <v>8</v>
      </c>
      <c r="W2199">
        <v>5190943</v>
      </c>
    </row>
    <row r="2200" spans="1:23" x14ac:dyDescent="0.25">
      <c r="A2200" t="s">
        <v>9682</v>
      </c>
      <c r="B2200" s="1">
        <v>43109</v>
      </c>
      <c r="C2200" s="1">
        <v>43102</v>
      </c>
      <c r="D2200">
        <v>21</v>
      </c>
      <c r="E2200">
        <v>22</v>
      </c>
      <c r="F2200" t="s">
        <v>1833</v>
      </c>
      <c r="G2200">
        <v>220164</v>
      </c>
      <c r="H2200">
        <v>13681</v>
      </c>
      <c r="I2200">
        <v>207</v>
      </c>
      <c r="J2200">
        <v>2397</v>
      </c>
      <c r="K2200" t="b">
        <v>0</v>
      </c>
      <c r="L2200" t="b">
        <v>0</v>
      </c>
      <c r="M2200">
        <v>0</v>
      </c>
      <c r="N2200" t="b">
        <v>0</v>
      </c>
      <c r="O2200" t="s">
        <v>9683</v>
      </c>
      <c r="P2200" t="s">
        <v>9684</v>
      </c>
      <c r="Q2200" t="s">
        <v>9685</v>
      </c>
      <c r="R2200">
        <v>6</v>
      </c>
      <c r="S2200">
        <v>7</v>
      </c>
      <c r="T2200">
        <v>126</v>
      </c>
      <c r="U2200">
        <v>418</v>
      </c>
      <c r="V2200">
        <v>18</v>
      </c>
      <c r="W2200">
        <v>3111110</v>
      </c>
    </row>
    <row r="2201" spans="1:23" x14ac:dyDescent="0.25">
      <c r="A2201" t="s">
        <v>9686</v>
      </c>
      <c r="B2201" s="1">
        <v>43109</v>
      </c>
      <c r="C2201" s="1">
        <v>43103</v>
      </c>
      <c r="D2201">
        <v>14</v>
      </c>
      <c r="E2201">
        <v>10</v>
      </c>
      <c r="F2201" t="s">
        <v>1980</v>
      </c>
      <c r="G2201">
        <v>1120978</v>
      </c>
      <c r="H2201">
        <v>83380</v>
      </c>
      <c r="I2201">
        <v>619</v>
      </c>
      <c r="J2201">
        <v>4452</v>
      </c>
      <c r="K2201" t="b">
        <v>0</v>
      </c>
      <c r="L2201" t="b">
        <v>0</v>
      </c>
      <c r="M2201">
        <v>7</v>
      </c>
      <c r="N2201" t="b">
        <v>1</v>
      </c>
      <c r="O2201" t="s">
        <v>9687</v>
      </c>
      <c r="P2201" t="s">
        <v>9688</v>
      </c>
      <c r="Q2201" t="s">
        <v>9689</v>
      </c>
      <c r="R2201">
        <v>6</v>
      </c>
      <c r="S2201">
        <v>6</v>
      </c>
      <c r="T2201">
        <v>139</v>
      </c>
      <c r="U2201">
        <v>714</v>
      </c>
      <c r="V2201">
        <v>34</v>
      </c>
      <c r="W2201">
        <v>3919412</v>
      </c>
    </row>
    <row r="2202" spans="1:23" x14ac:dyDescent="0.25">
      <c r="A2202" t="s">
        <v>9690</v>
      </c>
      <c r="B2202" s="1">
        <v>43109</v>
      </c>
      <c r="C2202" s="1">
        <v>43102</v>
      </c>
      <c r="D2202">
        <v>22</v>
      </c>
      <c r="E2202">
        <v>28</v>
      </c>
      <c r="F2202" t="s">
        <v>585</v>
      </c>
      <c r="G2202">
        <v>1044905</v>
      </c>
      <c r="H2202">
        <v>83454</v>
      </c>
      <c r="I2202">
        <v>761</v>
      </c>
      <c r="J2202">
        <v>4681</v>
      </c>
      <c r="K2202" t="b">
        <v>0</v>
      </c>
      <c r="L2202" t="b">
        <v>0</v>
      </c>
      <c r="M2202">
        <v>1</v>
      </c>
      <c r="N2202" t="b">
        <v>1</v>
      </c>
      <c r="O2202" t="s">
        <v>9691</v>
      </c>
      <c r="P2202" t="s">
        <v>9692</v>
      </c>
      <c r="Q2202" t="s">
        <v>9693</v>
      </c>
      <c r="R2202">
        <v>6</v>
      </c>
      <c r="S2202">
        <v>7</v>
      </c>
      <c r="T2202">
        <v>21</v>
      </c>
      <c r="U2202">
        <v>67</v>
      </c>
      <c r="V2202">
        <v>10</v>
      </c>
      <c r="W2202">
        <v>5887416</v>
      </c>
    </row>
    <row r="2203" spans="1:23" x14ac:dyDescent="0.25">
      <c r="A2203" t="s">
        <v>9694</v>
      </c>
      <c r="B2203" s="1">
        <v>43106</v>
      </c>
      <c r="C2203" s="1">
        <v>43102</v>
      </c>
      <c r="D2203">
        <v>23</v>
      </c>
      <c r="E2203">
        <v>17</v>
      </c>
      <c r="F2203" t="s">
        <v>74</v>
      </c>
      <c r="G2203">
        <v>307093</v>
      </c>
      <c r="H2203">
        <v>4334</v>
      </c>
      <c r="I2203">
        <v>972</v>
      </c>
      <c r="J2203">
        <v>3054</v>
      </c>
      <c r="K2203" t="b">
        <v>0</v>
      </c>
      <c r="L2203" t="b">
        <v>0</v>
      </c>
      <c r="M2203">
        <v>6</v>
      </c>
      <c r="N2203" t="b">
        <v>1</v>
      </c>
      <c r="O2203" t="s">
        <v>9695</v>
      </c>
      <c r="P2203" t="s">
        <v>9696</v>
      </c>
      <c r="Q2203" t="s">
        <v>9697</v>
      </c>
      <c r="R2203">
        <v>3</v>
      </c>
      <c r="S2203">
        <v>4</v>
      </c>
      <c r="T2203">
        <v>111</v>
      </c>
      <c r="U2203">
        <v>766</v>
      </c>
      <c r="V2203">
        <v>30</v>
      </c>
      <c r="W2203">
        <v>3212413</v>
      </c>
    </row>
    <row r="2204" spans="1:23" x14ac:dyDescent="0.25">
      <c r="A2204" t="s">
        <v>9698</v>
      </c>
      <c r="B2204" s="1">
        <v>43105</v>
      </c>
      <c r="C2204" s="1">
        <v>43103</v>
      </c>
      <c r="D2204">
        <v>13</v>
      </c>
      <c r="E2204">
        <v>17</v>
      </c>
      <c r="F2204" t="s">
        <v>975</v>
      </c>
      <c r="G2204">
        <v>29769</v>
      </c>
      <c r="H2204">
        <v>251</v>
      </c>
      <c r="I2204">
        <v>24</v>
      </c>
      <c r="J2204">
        <v>75</v>
      </c>
      <c r="K2204" t="b">
        <v>0</v>
      </c>
      <c r="L2204" t="b">
        <v>0</v>
      </c>
      <c r="M2204">
        <v>6</v>
      </c>
      <c r="N2204" t="b">
        <v>1</v>
      </c>
      <c r="O2204" t="s">
        <v>9699</v>
      </c>
      <c r="P2204" t="s">
        <v>9700</v>
      </c>
      <c r="Q2204" t="s">
        <v>9701</v>
      </c>
      <c r="R2204">
        <v>2</v>
      </c>
      <c r="S2204">
        <v>2</v>
      </c>
      <c r="T2204">
        <v>79</v>
      </c>
      <c r="U2204">
        <v>237</v>
      </c>
      <c r="V2204">
        <v>11</v>
      </c>
      <c r="W2204">
        <v>2702088</v>
      </c>
    </row>
    <row r="2205" spans="1:23" x14ac:dyDescent="0.25">
      <c r="A2205" t="s">
        <v>9702</v>
      </c>
      <c r="B2205" s="1">
        <v>43109</v>
      </c>
      <c r="C2205" s="1">
        <v>43102</v>
      </c>
      <c r="D2205">
        <v>16</v>
      </c>
      <c r="E2205">
        <v>27</v>
      </c>
      <c r="F2205" t="s">
        <v>6841</v>
      </c>
      <c r="G2205">
        <v>163727</v>
      </c>
      <c r="H2205">
        <v>2740</v>
      </c>
      <c r="I2205">
        <v>155</v>
      </c>
      <c r="J2205">
        <v>445</v>
      </c>
      <c r="K2205" t="b">
        <v>0</v>
      </c>
      <c r="L2205" t="b">
        <v>0</v>
      </c>
      <c r="M2205">
        <v>1</v>
      </c>
      <c r="N2205" t="b">
        <v>1</v>
      </c>
      <c r="O2205" t="s">
        <v>9703</v>
      </c>
      <c r="P2205" t="s">
        <v>9704</v>
      </c>
      <c r="Q2205" t="s">
        <v>9705</v>
      </c>
      <c r="R2205">
        <v>6</v>
      </c>
      <c r="S2205">
        <v>7</v>
      </c>
      <c r="T2205">
        <v>79</v>
      </c>
      <c r="U2205">
        <v>225</v>
      </c>
      <c r="V2205">
        <v>30</v>
      </c>
      <c r="W2205">
        <v>3482825</v>
      </c>
    </row>
    <row r="2206" spans="1:23" x14ac:dyDescent="0.25">
      <c r="A2206" t="s">
        <v>9706</v>
      </c>
      <c r="B2206" s="1">
        <v>43105</v>
      </c>
      <c r="C2206" s="1">
        <v>43102</v>
      </c>
      <c r="D2206">
        <v>18</v>
      </c>
      <c r="E2206">
        <v>24</v>
      </c>
      <c r="F2206" t="s">
        <v>1474</v>
      </c>
      <c r="G2206">
        <v>93217</v>
      </c>
      <c r="H2206">
        <v>2813</v>
      </c>
      <c r="I2206">
        <v>280</v>
      </c>
      <c r="J2206">
        <v>1423</v>
      </c>
      <c r="K2206" t="b">
        <v>0</v>
      </c>
      <c r="L2206" t="b">
        <v>0</v>
      </c>
      <c r="M2206">
        <v>2</v>
      </c>
      <c r="N2206" t="b">
        <v>1</v>
      </c>
      <c r="O2206" t="s">
        <v>9707</v>
      </c>
      <c r="P2206" t="s">
        <v>9708</v>
      </c>
      <c r="Q2206" t="s">
        <v>9709</v>
      </c>
      <c r="R2206">
        <v>2</v>
      </c>
      <c r="S2206">
        <v>3</v>
      </c>
      <c r="T2206">
        <v>21</v>
      </c>
      <c r="U2206">
        <v>92</v>
      </c>
      <c r="V2206">
        <v>13</v>
      </c>
      <c r="W2206">
        <v>435897</v>
      </c>
    </row>
    <row r="2207" spans="1:23" x14ac:dyDescent="0.25">
      <c r="A2207" t="s">
        <v>9710</v>
      </c>
      <c r="B2207" s="1">
        <v>43104</v>
      </c>
      <c r="C2207" s="1">
        <v>43103</v>
      </c>
      <c r="D2207">
        <v>7</v>
      </c>
      <c r="E2207">
        <v>17</v>
      </c>
      <c r="F2207" t="s">
        <v>1466</v>
      </c>
      <c r="G2207">
        <v>146536</v>
      </c>
      <c r="H2207">
        <v>1691</v>
      </c>
      <c r="I2207">
        <v>1762</v>
      </c>
      <c r="J2207">
        <v>250</v>
      </c>
      <c r="K2207" t="b">
        <v>0</v>
      </c>
      <c r="L2207" t="b">
        <v>0</v>
      </c>
      <c r="M2207">
        <v>1</v>
      </c>
      <c r="N2207" t="b">
        <v>1</v>
      </c>
      <c r="O2207" t="s">
        <v>9711</v>
      </c>
      <c r="P2207" t="s">
        <v>9712</v>
      </c>
      <c r="Q2207" t="s">
        <v>9713</v>
      </c>
      <c r="R2207">
        <v>1</v>
      </c>
      <c r="S2207">
        <v>1</v>
      </c>
      <c r="T2207">
        <v>111</v>
      </c>
      <c r="U2207">
        <v>772</v>
      </c>
      <c r="V2207">
        <v>15</v>
      </c>
      <c r="W2207">
        <v>8707071</v>
      </c>
    </row>
    <row r="2208" spans="1:23" x14ac:dyDescent="0.25">
      <c r="A2208" t="s">
        <v>9714</v>
      </c>
      <c r="B2208" s="1">
        <v>43104</v>
      </c>
      <c r="C2208" s="1">
        <v>43102</v>
      </c>
      <c r="D2208">
        <v>19</v>
      </c>
      <c r="E2208">
        <v>26</v>
      </c>
      <c r="F2208" t="s">
        <v>159</v>
      </c>
      <c r="G2208">
        <v>319303</v>
      </c>
      <c r="H2208">
        <v>13486</v>
      </c>
      <c r="I2208">
        <v>237</v>
      </c>
      <c r="J2208">
        <v>1339</v>
      </c>
      <c r="K2208" t="b">
        <v>0</v>
      </c>
      <c r="L2208" t="b">
        <v>0</v>
      </c>
      <c r="M2208">
        <v>4</v>
      </c>
      <c r="N2208" t="b">
        <v>1</v>
      </c>
      <c r="O2208" t="s">
        <v>9715</v>
      </c>
      <c r="P2208" t="s">
        <v>9716</v>
      </c>
      <c r="Q2208" t="s">
        <v>9717</v>
      </c>
      <c r="R2208">
        <v>1</v>
      </c>
      <c r="S2208">
        <v>2</v>
      </c>
      <c r="T2208">
        <v>85</v>
      </c>
      <c r="U2208">
        <v>177</v>
      </c>
      <c r="V2208">
        <v>14</v>
      </c>
      <c r="W2208">
        <v>1689905</v>
      </c>
    </row>
    <row r="2209" spans="1:23" x14ac:dyDescent="0.25">
      <c r="A2209" t="s">
        <v>9718</v>
      </c>
      <c r="B2209" s="1">
        <v>43104</v>
      </c>
      <c r="C2209" s="1">
        <v>43102</v>
      </c>
      <c r="D2209">
        <v>20</v>
      </c>
      <c r="E2209">
        <v>25</v>
      </c>
      <c r="F2209" t="s">
        <v>2749</v>
      </c>
      <c r="G2209">
        <v>42607</v>
      </c>
      <c r="H2209">
        <v>451</v>
      </c>
      <c r="I2209">
        <v>374</v>
      </c>
      <c r="J2209">
        <v>1178</v>
      </c>
      <c r="K2209" t="b">
        <v>0</v>
      </c>
      <c r="L2209" t="b">
        <v>0</v>
      </c>
      <c r="M2209">
        <v>3</v>
      </c>
      <c r="N2209" t="b">
        <v>1</v>
      </c>
      <c r="O2209" t="s">
        <v>9719</v>
      </c>
      <c r="P2209" t="s">
        <v>9720</v>
      </c>
      <c r="Q2209" t="s">
        <v>9721</v>
      </c>
      <c r="R2209">
        <v>1</v>
      </c>
      <c r="S2209">
        <v>2</v>
      </c>
      <c r="T2209">
        <v>45</v>
      </c>
      <c r="U2209">
        <v>176</v>
      </c>
      <c r="V2209">
        <v>10</v>
      </c>
      <c r="W2209">
        <v>3095131</v>
      </c>
    </row>
    <row r="2210" spans="1:23" x14ac:dyDescent="0.25">
      <c r="A2210" t="s">
        <v>9722</v>
      </c>
      <c r="B2210" s="1">
        <v>43109</v>
      </c>
      <c r="C2210" s="1">
        <v>43102</v>
      </c>
      <c r="D2210">
        <v>19</v>
      </c>
      <c r="E2210">
        <v>23</v>
      </c>
      <c r="F2210" t="s">
        <v>3771</v>
      </c>
      <c r="G2210">
        <v>88663</v>
      </c>
      <c r="H2210">
        <v>6177</v>
      </c>
      <c r="I2210">
        <v>36</v>
      </c>
      <c r="J2210">
        <v>509</v>
      </c>
      <c r="K2210" t="b">
        <v>0</v>
      </c>
      <c r="L2210" t="b">
        <v>0</v>
      </c>
      <c r="M2210">
        <v>1</v>
      </c>
      <c r="N2210" t="b">
        <v>1</v>
      </c>
      <c r="O2210" t="s">
        <v>9723</v>
      </c>
      <c r="P2210" t="s">
        <v>9724</v>
      </c>
      <c r="Q2210" t="s">
        <v>9725</v>
      </c>
      <c r="R2210">
        <v>6</v>
      </c>
      <c r="S2210">
        <v>7</v>
      </c>
      <c r="T2210">
        <v>48</v>
      </c>
      <c r="U2210">
        <v>167</v>
      </c>
      <c r="V2210">
        <v>30</v>
      </c>
      <c r="W2210">
        <v>882394</v>
      </c>
    </row>
    <row r="2211" spans="1:23" x14ac:dyDescent="0.25">
      <c r="A2211" t="s">
        <v>9726</v>
      </c>
      <c r="B2211" s="1">
        <v>43109</v>
      </c>
      <c r="C2211" s="1">
        <v>43102</v>
      </c>
      <c r="D2211">
        <v>17</v>
      </c>
      <c r="E2211">
        <v>22</v>
      </c>
      <c r="F2211" t="s">
        <v>9727</v>
      </c>
      <c r="G2211">
        <v>214676</v>
      </c>
      <c r="H2211">
        <v>10683</v>
      </c>
      <c r="I2211">
        <v>69</v>
      </c>
      <c r="J2211">
        <v>362</v>
      </c>
      <c r="K2211" t="b">
        <v>0</v>
      </c>
      <c r="L2211" t="b">
        <v>0</v>
      </c>
      <c r="M2211">
        <v>3</v>
      </c>
      <c r="N2211" t="b">
        <v>1</v>
      </c>
      <c r="O2211" t="s">
        <v>9728</v>
      </c>
      <c r="P2211" t="s">
        <v>9729</v>
      </c>
      <c r="Q2211" t="s">
        <v>9730</v>
      </c>
      <c r="R2211">
        <v>6</v>
      </c>
      <c r="S2211">
        <v>7</v>
      </c>
      <c r="T2211">
        <v>165</v>
      </c>
      <c r="U2211">
        <v>394</v>
      </c>
      <c r="V2211">
        <v>19</v>
      </c>
      <c r="W2211">
        <v>258368</v>
      </c>
    </row>
    <row r="2212" spans="1:23" x14ac:dyDescent="0.25">
      <c r="A2212" t="s">
        <v>9731</v>
      </c>
      <c r="B2212" s="1">
        <v>43105</v>
      </c>
      <c r="C2212" s="1">
        <v>43103</v>
      </c>
      <c r="D2212">
        <v>16</v>
      </c>
      <c r="E2212">
        <v>22</v>
      </c>
      <c r="F2212" t="s">
        <v>139</v>
      </c>
      <c r="G2212">
        <v>11133</v>
      </c>
      <c r="H2212">
        <v>366</v>
      </c>
      <c r="I2212">
        <v>25</v>
      </c>
      <c r="J2212">
        <v>50</v>
      </c>
      <c r="K2212" t="b">
        <v>0</v>
      </c>
      <c r="L2212" t="b">
        <v>0</v>
      </c>
      <c r="M2212">
        <v>2</v>
      </c>
      <c r="N2212" t="b">
        <v>1</v>
      </c>
      <c r="O2212" t="s">
        <v>9732</v>
      </c>
      <c r="P2212" t="s">
        <v>9733</v>
      </c>
      <c r="Q2212" t="s">
        <v>9734</v>
      </c>
      <c r="R2212">
        <v>2</v>
      </c>
      <c r="S2212">
        <v>2</v>
      </c>
      <c r="T2212">
        <v>47</v>
      </c>
      <c r="U2212">
        <v>457</v>
      </c>
      <c r="V2212">
        <v>39</v>
      </c>
      <c r="W2212">
        <v>890739</v>
      </c>
    </row>
    <row r="2213" spans="1:23" x14ac:dyDescent="0.25">
      <c r="A2213" t="s">
        <v>9735</v>
      </c>
      <c r="B2213" s="1">
        <v>43109</v>
      </c>
      <c r="C2213" s="1">
        <v>43103</v>
      </c>
      <c r="D2213">
        <v>8</v>
      </c>
      <c r="E2213">
        <v>25</v>
      </c>
      <c r="F2213" t="s">
        <v>5158</v>
      </c>
      <c r="G2213">
        <v>13532</v>
      </c>
      <c r="H2213">
        <v>64</v>
      </c>
      <c r="I2213">
        <v>9</v>
      </c>
      <c r="J2213">
        <v>0</v>
      </c>
      <c r="K2213" t="b">
        <v>1</v>
      </c>
      <c r="L2213" t="b">
        <v>0</v>
      </c>
      <c r="M2213">
        <v>0</v>
      </c>
      <c r="N2213" t="b">
        <v>0</v>
      </c>
      <c r="O2213" t="s">
        <v>9736</v>
      </c>
      <c r="P2213" t="s">
        <v>9737</v>
      </c>
      <c r="Q2213" s="2" t="s">
        <v>9738</v>
      </c>
      <c r="R2213">
        <v>5</v>
      </c>
      <c r="S2213">
        <v>6</v>
      </c>
      <c r="T2213">
        <v>183</v>
      </c>
      <c r="U2213">
        <v>565</v>
      </c>
      <c r="V2213">
        <v>32</v>
      </c>
      <c r="W2213">
        <v>793607</v>
      </c>
    </row>
    <row r="2214" spans="1:23" x14ac:dyDescent="0.25">
      <c r="A2214" t="s">
        <v>9739</v>
      </c>
      <c r="B2214" s="1">
        <v>43108</v>
      </c>
      <c r="C2214" s="1">
        <v>43101</v>
      </c>
      <c r="D2214">
        <v>14</v>
      </c>
      <c r="E2214">
        <v>27</v>
      </c>
      <c r="F2214" t="s">
        <v>124</v>
      </c>
      <c r="G2214">
        <v>484353</v>
      </c>
      <c r="H2214">
        <v>17378</v>
      </c>
      <c r="I2214">
        <v>271</v>
      </c>
      <c r="J2214">
        <v>1653</v>
      </c>
      <c r="K2214" t="b">
        <v>0</v>
      </c>
      <c r="L2214" t="b">
        <v>0</v>
      </c>
      <c r="M2214">
        <v>0</v>
      </c>
      <c r="N2214" t="b">
        <v>0</v>
      </c>
      <c r="O2214" t="s">
        <v>9740</v>
      </c>
      <c r="P2214" t="s">
        <v>9741</v>
      </c>
      <c r="Q2214" t="s">
        <v>9742</v>
      </c>
      <c r="R2214">
        <v>5</v>
      </c>
      <c r="S2214">
        <v>7</v>
      </c>
      <c r="T2214">
        <v>140</v>
      </c>
      <c r="U2214">
        <v>597</v>
      </c>
      <c r="V2214">
        <v>32</v>
      </c>
      <c r="W2214">
        <v>2098070</v>
      </c>
    </row>
    <row r="2215" spans="1:23" x14ac:dyDescent="0.25">
      <c r="A2215" t="s">
        <v>9743</v>
      </c>
      <c r="B2215" s="1">
        <v>43108</v>
      </c>
      <c r="C2215" s="1">
        <v>43101</v>
      </c>
      <c r="D2215">
        <v>21</v>
      </c>
      <c r="E2215">
        <v>28</v>
      </c>
      <c r="F2215" t="s">
        <v>8622</v>
      </c>
      <c r="G2215">
        <v>277281</v>
      </c>
      <c r="H2215">
        <v>5031</v>
      </c>
      <c r="I2215">
        <v>363</v>
      </c>
      <c r="J2215">
        <v>406</v>
      </c>
      <c r="K2215" t="b">
        <v>0</v>
      </c>
      <c r="L2215" t="b">
        <v>0</v>
      </c>
      <c r="M2215">
        <v>7</v>
      </c>
      <c r="N2215" t="b">
        <v>1</v>
      </c>
      <c r="O2215" t="s">
        <v>9744</v>
      </c>
      <c r="P2215" t="s">
        <v>9745</v>
      </c>
      <c r="Q2215" t="s">
        <v>9746</v>
      </c>
      <c r="R2215">
        <v>5</v>
      </c>
      <c r="S2215">
        <v>7</v>
      </c>
      <c r="T2215">
        <v>20</v>
      </c>
      <c r="U2215">
        <v>89</v>
      </c>
      <c r="V2215">
        <v>15</v>
      </c>
      <c r="W2215">
        <v>70984</v>
      </c>
    </row>
    <row r="2216" spans="1:23" x14ac:dyDescent="0.25">
      <c r="A2216" t="s">
        <v>9747</v>
      </c>
      <c r="B2216" s="1">
        <v>43108</v>
      </c>
      <c r="C2216" s="1">
        <v>43092</v>
      </c>
      <c r="D2216">
        <v>0</v>
      </c>
      <c r="E2216">
        <v>26</v>
      </c>
      <c r="F2216" t="s">
        <v>9748</v>
      </c>
      <c r="G2216">
        <v>60697</v>
      </c>
      <c r="H2216">
        <v>267</v>
      </c>
      <c r="I2216">
        <v>331</v>
      </c>
      <c r="J2216">
        <v>219</v>
      </c>
      <c r="K2216" t="b">
        <v>0</v>
      </c>
      <c r="L2216" t="b">
        <v>0</v>
      </c>
      <c r="M2216">
        <v>4</v>
      </c>
      <c r="N2216" t="b">
        <v>1</v>
      </c>
      <c r="O2216" t="s">
        <v>9749</v>
      </c>
      <c r="P2216" t="s">
        <v>9750</v>
      </c>
      <c r="Q2216" t="s">
        <v>9751</v>
      </c>
      <c r="R2216">
        <v>5</v>
      </c>
      <c r="S2216">
        <v>16</v>
      </c>
      <c r="T2216">
        <v>126</v>
      </c>
      <c r="U2216">
        <v>537</v>
      </c>
      <c r="V2216">
        <v>44</v>
      </c>
      <c r="W2216">
        <v>509</v>
      </c>
    </row>
    <row r="2217" spans="1:23" x14ac:dyDescent="0.25">
      <c r="A2217" t="s">
        <v>9752</v>
      </c>
      <c r="B2217" s="1">
        <v>43109</v>
      </c>
      <c r="C2217" s="1">
        <v>43103</v>
      </c>
      <c r="D2217">
        <v>2</v>
      </c>
      <c r="E2217">
        <v>25</v>
      </c>
      <c r="F2217" t="s">
        <v>4155</v>
      </c>
      <c r="G2217">
        <v>10579</v>
      </c>
      <c r="H2217">
        <v>144</v>
      </c>
      <c r="I2217">
        <v>20</v>
      </c>
      <c r="J2217">
        <v>10</v>
      </c>
      <c r="K2217" t="b">
        <v>0</v>
      </c>
      <c r="L2217" t="b">
        <v>0</v>
      </c>
      <c r="M2217">
        <v>2</v>
      </c>
      <c r="N2217" t="b">
        <v>1</v>
      </c>
      <c r="O2217" t="s">
        <v>9753</v>
      </c>
      <c r="P2217" t="s">
        <v>9754</v>
      </c>
      <c r="Q2217" t="s">
        <v>9755</v>
      </c>
      <c r="R2217">
        <v>6</v>
      </c>
      <c r="S2217">
        <v>6</v>
      </c>
      <c r="T2217">
        <v>183</v>
      </c>
      <c r="U2217">
        <v>417</v>
      </c>
      <c r="V2217">
        <v>30</v>
      </c>
      <c r="W2217">
        <v>1186609</v>
      </c>
    </row>
    <row r="2218" spans="1:23" x14ac:dyDescent="0.25">
      <c r="A2218" t="s">
        <v>9756</v>
      </c>
      <c r="B2218" s="1">
        <v>43107</v>
      </c>
      <c r="C2218" s="1">
        <v>43100</v>
      </c>
      <c r="D2218">
        <v>17</v>
      </c>
      <c r="E2218">
        <v>26</v>
      </c>
      <c r="F2218" t="s">
        <v>9757</v>
      </c>
      <c r="G2218">
        <v>272576</v>
      </c>
      <c r="H2218">
        <v>26126</v>
      </c>
      <c r="I2218">
        <v>144</v>
      </c>
      <c r="J2218">
        <v>1961</v>
      </c>
      <c r="K2218" t="b">
        <v>0</v>
      </c>
      <c r="L2218" t="b">
        <v>0</v>
      </c>
      <c r="M2218">
        <v>1</v>
      </c>
      <c r="N2218" t="b">
        <v>1</v>
      </c>
      <c r="O2218" t="s">
        <v>9758</v>
      </c>
      <c r="P2218" t="s">
        <v>9759</v>
      </c>
      <c r="Q2218" t="s">
        <v>9760</v>
      </c>
      <c r="R2218">
        <v>4</v>
      </c>
      <c r="S2218">
        <v>7</v>
      </c>
      <c r="T2218">
        <v>57</v>
      </c>
      <c r="U2218">
        <v>133</v>
      </c>
      <c r="V2218">
        <v>11</v>
      </c>
      <c r="W2218">
        <v>2127866</v>
      </c>
    </row>
    <row r="2219" spans="1:23" x14ac:dyDescent="0.25">
      <c r="A2219" t="s">
        <v>9761</v>
      </c>
      <c r="B2219" s="1">
        <v>43107</v>
      </c>
      <c r="C2219" s="1">
        <v>43093</v>
      </c>
      <c r="D2219">
        <v>19</v>
      </c>
      <c r="E2219">
        <v>28</v>
      </c>
      <c r="F2219" t="s">
        <v>9762</v>
      </c>
      <c r="G2219">
        <v>3635</v>
      </c>
      <c r="H2219">
        <v>84</v>
      </c>
      <c r="I2219">
        <v>3</v>
      </c>
      <c r="J2219">
        <v>21</v>
      </c>
      <c r="K2219" t="b">
        <v>0</v>
      </c>
      <c r="L2219" t="b">
        <v>0</v>
      </c>
      <c r="M2219">
        <v>2</v>
      </c>
      <c r="N2219" t="b">
        <v>1</v>
      </c>
      <c r="O2219" t="s">
        <v>9763</v>
      </c>
      <c r="P2219" t="s">
        <v>9764</v>
      </c>
      <c r="Q2219" t="s">
        <v>9765</v>
      </c>
      <c r="R2219">
        <v>4</v>
      </c>
      <c r="S2219">
        <v>14</v>
      </c>
      <c r="T2219">
        <v>22</v>
      </c>
      <c r="U2219">
        <v>65</v>
      </c>
      <c r="V2219">
        <v>8</v>
      </c>
      <c r="W2219">
        <v>1626</v>
      </c>
    </row>
    <row r="2220" spans="1:23" x14ac:dyDescent="0.25">
      <c r="A2220" t="s">
        <v>9766</v>
      </c>
      <c r="B2220" s="1">
        <v>43107</v>
      </c>
      <c r="C2220" s="1">
        <v>43028</v>
      </c>
      <c r="D2220">
        <v>8</v>
      </c>
      <c r="E2220">
        <v>10</v>
      </c>
      <c r="F2220" t="s">
        <v>9767</v>
      </c>
      <c r="G2220">
        <v>18471</v>
      </c>
      <c r="H2220">
        <v>395</v>
      </c>
      <c r="I2220">
        <v>8</v>
      </c>
      <c r="J2220">
        <v>62</v>
      </c>
      <c r="K2220" t="b">
        <v>0</v>
      </c>
      <c r="L2220" t="b">
        <v>0</v>
      </c>
      <c r="M2220">
        <v>1</v>
      </c>
      <c r="N2220" t="b">
        <v>1</v>
      </c>
      <c r="O2220" t="s">
        <v>9768</v>
      </c>
      <c r="P2220" t="s">
        <v>9769</v>
      </c>
      <c r="Q2220" t="s">
        <v>9770</v>
      </c>
      <c r="R2220">
        <v>4</v>
      </c>
      <c r="S2220">
        <v>79</v>
      </c>
      <c r="T2220">
        <v>44</v>
      </c>
      <c r="U2220">
        <v>54</v>
      </c>
      <c r="V2220">
        <v>11</v>
      </c>
      <c r="W2220">
        <v>24473</v>
      </c>
    </row>
    <row r="2221" spans="1:23" x14ac:dyDescent="0.25">
      <c r="A2221" t="s">
        <v>9771</v>
      </c>
      <c r="B2221" s="1">
        <v>43107</v>
      </c>
      <c r="C2221" s="1">
        <v>43099</v>
      </c>
      <c r="D2221">
        <v>0</v>
      </c>
      <c r="E2221">
        <v>23</v>
      </c>
      <c r="F2221" t="s">
        <v>899</v>
      </c>
      <c r="G2221">
        <v>8232</v>
      </c>
      <c r="H2221">
        <v>85</v>
      </c>
      <c r="I2221">
        <v>5</v>
      </c>
      <c r="J2221">
        <v>11</v>
      </c>
      <c r="K2221" t="b">
        <v>0</v>
      </c>
      <c r="L2221" t="b">
        <v>0</v>
      </c>
      <c r="M2221">
        <v>0</v>
      </c>
      <c r="N2221" t="b">
        <v>0</v>
      </c>
      <c r="O2221" t="s">
        <v>9772</v>
      </c>
      <c r="P2221" t="s">
        <v>901</v>
      </c>
      <c r="Q2221" t="s">
        <v>902</v>
      </c>
      <c r="R2221">
        <v>4</v>
      </c>
      <c r="S2221">
        <v>8</v>
      </c>
      <c r="T2221">
        <v>158</v>
      </c>
      <c r="U2221">
        <v>223</v>
      </c>
      <c r="V2221">
        <v>3</v>
      </c>
      <c r="W2221">
        <v>100966</v>
      </c>
    </row>
    <row r="2222" spans="1:23" x14ac:dyDescent="0.25">
      <c r="A2222" t="s">
        <v>9773</v>
      </c>
      <c r="B2222" s="1">
        <v>43107</v>
      </c>
      <c r="C2222" s="1">
        <v>43100</v>
      </c>
      <c r="D2222">
        <v>5</v>
      </c>
      <c r="E2222">
        <v>2</v>
      </c>
      <c r="F2222" t="s">
        <v>312</v>
      </c>
      <c r="G2222">
        <v>101082</v>
      </c>
      <c r="H2222">
        <v>208</v>
      </c>
      <c r="I2222">
        <v>37</v>
      </c>
      <c r="J2222">
        <v>113</v>
      </c>
      <c r="K2222" t="b">
        <v>0</v>
      </c>
      <c r="L2222" t="b">
        <v>0</v>
      </c>
      <c r="M2222">
        <v>4</v>
      </c>
      <c r="N2222" t="b">
        <v>1</v>
      </c>
      <c r="O2222" t="s">
        <v>9774</v>
      </c>
      <c r="P2222" t="s">
        <v>9775</v>
      </c>
      <c r="Q2222" t="s">
        <v>9776</v>
      </c>
      <c r="R2222">
        <v>4</v>
      </c>
      <c r="S2222">
        <v>7</v>
      </c>
      <c r="T2222">
        <v>183</v>
      </c>
      <c r="U2222">
        <v>466</v>
      </c>
      <c r="V2222">
        <v>15</v>
      </c>
      <c r="W2222">
        <v>282774</v>
      </c>
    </row>
    <row r="2223" spans="1:23" x14ac:dyDescent="0.25">
      <c r="A2223" t="s">
        <v>9777</v>
      </c>
      <c r="B2223" s="1">
        <v>43107</v>
      </c>
      <c r="C2223" s="1">
        <v>43098</v>
      </c>
      <c r="D2223">
        <v>6</v>
      </c>
      <c r="E2223">
        <v>22</v>
      </c>
      <c r="F2223" t="s">
        <v>9778</v>
      </c>
      <c r="G2223">
        <v>1411987</v>
      </c>
      <c r="H2223">
        <v>4774</v>
      </c>
      <c r="I2223">
        <v>156</v>
      </c>
      <c r="J2223">
        <v>637</v>
      </c>
      <c r="K2223" t="b">
        <v>0</v>
      </c>
      <c r="L2223" t="b">
        <v>0</v>
      </c>
      <c r="M2223">
        <v>0</v>
      </c>
      <c r="N2223" t="b">
        <v>0</v>
      </c>
      <c r="O2223" t="s">
        <v>9779</v>
      </c>
      <c r="P2223" t="s">
        <v>236</v>
      </c>
      <c r="R2223">
        <v>4</v>
      </c>
      <c r="S2223">
        <v>9</v>
      </c>
      <c r="T2223">
        <v>0</v>
      </c>
      <c r="U2223">
        <v>0</v>
      </c>
      <c r="V2223">
        <v>0</v>
      </c>
      <c r="W2223">
        <v>190</v>
      </c>
    </row>
    <row r="2224" spans="1:23" x14ac:dyDescent="0.25">
      <c r="A2224" t="s">
        <v>9780</v>
      </c>
      <c r="B2224" s="1">
        <v>43107</v>
      </c>
      <c r="C2224" s="1">
        <v>43099</v>
      </c>
      <c r="D2224">
        <v>15</v>
      </c>
      <c r="E2224">
        <v>28</v>
      </c>
      <c r="F2224" t="s">
        <v>9781</v>
      </c>
      <c r="G2224">
        <v>320792</v>
      </c>
      <c r="H2224">
        <v>11229</v>
      </c>
      <c r="I2224">
        <v>481</v>
      </c>
      <c r="J2224">
        <v>1000</v>
      </c>
      <c r="K2224" t="b">
        <v>0</v>
      </c>
      <c r="L2224" t="b">
        <v>0</v>
      </c>
      <c r="M2224">
        <v>2</v>
      </c>
      <c r="N2224" t="b">
        <v>1</v>
      </c>
      <c r="O2224" t="s">
        <v>9782</v>
      </c>
      <c r="P2224" t="s">
        <v>9783</v>
      </c>
      <c r="Q2224" t="s">
        <v>9784</v>
      </c>
      <c r="R2224">
        <v>4</v>
      </c>
      <c r="S2224">
        <v>8</v>
      </c>
      <c r="T2224">
        <v>53</v>
      </c>
      <c r="U2224">
        <v>60</v>
      </c>
      <c r="V2224">
        <v>6</v>
      </c>
      <c r="W2224">
        <v>72994</v>
      </c>
    </row>
    <row r="2225" spans="1:23" x14ac:dyDescent="0.25">
      <c r="A2225" t="s">
        <v>9785</v>
      </c>
      <c r="B2225" s="1">
        <v>43106</v>
      </c>
      <c r="C2225" s="1">
        <v>43098</v>
      </c>
      <c r="D2225">
        <v>21</v>
      </c>
      <c r="E2225">
        <v>24</v>
      </c>
      <c r="F2225" t="s">
        <v>9786</v>
      </c>
      <c r="G2225">
        <v>2612315</v>
      </c>
      <c r="H2225">
        <v>158766</v>
      </c>
      <c r="I2225">
        <v>1577</v>
      </c>
      <c r="J2225">
        <v>8528</v>
      </c>
      <c r="K2225" t="b">
        <v>0</v>
      </c>
      <c r="L2225" t="b">
        <v>0</v>
      </c>
      <c r="M2225">
        <v>6</v>
      </c>
      <c r="N2225" t="b">
        <v>1</v>
      </c>
      <c r="O2225" t="s">
        <v>9787</v>
      </c>
      <c r="P2225" t="s">
        <v>9788</v>
      </c>
      <c r="Q2225" t="s">
        <v>9789</v>
      </c>
      <c r="R2225">
        <v>3</v>
      </c>
      <c r="S2225">
        <v>8</v>
      </c>
      <c r="T2225">
        <v>183</v>
      </c>
      <c r="U2225">
        <v>677</v>
      </c>
      <c r="V2225">
        <v>46</v>
      </c>
      <c r="W2225">
        <v>5708013</v>
      </c>
    </row>
    <row r="2226" spans="1:23" x14ac:dyDescent="0.25">
      <c r="A2226" t="s">
        <v>9790</v>
      </c>
      <c r="B2226" s="1">
        <v>43105</v>
      </c>
      <c r="C2226" s="1">
        <v>41462</v>
      </c>
      <c r="D2226">
        <v>21</v>
      </c>
      <c r="E2226">
        <v>1</v>
      </c>
      <c r="F2226" t="s">
        <v>9791</v>
      </c>
      <c r="G2226">
        <v>10882</v>
      </c>
      <c r="H2226">
        <v>43</v>
      </c>
      <c r="I2226">
        <v>3</v>
      </c>
      <c r="J2226">
        <v>2</v>
      </c>
      <c r="K2226" t="b">
        <v>0</v>
      </c>
      <c r="L2226" t="b">
        <v>0</v>
      </c>
      <c r="M2226">
        <v>3</v>
      </c>
      <c r="N2226" t="b">
        <v>1</v>
      </c>
      <c r="O2226" t="s">
        <v>9792</v>
      </c>
      <c r="P2226" t="s">
        <v>9793</v>
      </c>
      <c r="Q2226" t="s">
        <v>9794</v>
      </c>
      <c r="R2226">
        <v>2</v>
      </c>
      <c r="S2226">
        <v>1643</v>
      </c>
      <c r="T2226">
        <v>98</v>
      </c>
      <c r="U2226">
        <v>294</v>
      </c>
      <c r="V2226">
        <v>19</v>
      </c>
      <c r="W2226">
        <v>5302</v>
      </c>
    </row>
    <row r="2227" spans="1:23" x14ac:dyDescent="0.25">
      <c r="A2227" t="s">
        <v>9795</v>
      </c>
      <c r="B2227" s="1">
        <v>43105</v>
      </c>
      <c r="C2227" s="1">
        <v>43096</v>
      </c>
      <c r="D2227">
        <v>12</v>
      </c>
      <c r="E2227">
        <v>10</v>
      </c>
      <c r="F2227" t="s">
        <v>9796</v>
      </c>
      <c r="G2227">
        <v>1378937</v>
      </c>
      <c r="H2227">
        <v>78042</v>
      </c>
      <c r="I2227">
        <v>590</v>
      </c>
      <c r="J2227">
        <v>2599</v>
      </c>
      <c r="K2227" t="b">
        <v>0</v>
      </c>
      <c r="L2227" t="b">
        <v>0</v>
      </c>
      <c r="M2227">
        <v>0</v>
      </c>
      <c r="N2227" t="b">
        <v>0</v>
      </c>
      <c r="O2227" t="s">
        <v>9797</v>
      </c>
      <c r="P2227" t="s">
        <v>236</v>
      </c>
      <c r="Q2227" t="s">
        <v>9798</v>
      </c>
      <c r="R2227">
        <v>2</v>
      </c>
      <c r="S2227">
        <v>9</v>
      </c>
      <c r="T2227">
        <v>0</v>
      </c>
      <c r="U2227">
        <v>0</v>
      </c>
      <c r="V2227">
        <v>0</v>
      </c>
      <c r="W2227">
        <v>92491</v>
      </c>
    </row>
    <row r="2228" spans="1:23" x14ac:dyDescent="0.25">
      <c r="A2228" t="s">
        <v>9799</v>
      </c>
      <c r="B2228" s="1">
        <v>43112</v>
      </c>
      <c r="C2228" s="1">
        <v>43105</v>
      </c>
      <c r="D2228">
        <v>5</v>
      </c>
      <c r="E2228">
        <v>10</v>
      </c>
      <c r="F2228" t="s">
        <v>9415</v>
      </c>
      <c r="G2228">
        <v>18871288</v>
      </c>
      <c r="H2228">
        <v>293244</v>
      </c>
      <c r="I2228">
        <v>61447</v>
      </c>
      <c r="J2228">
        <v>32777</v>
      </c>
      <c r="K2228" t="b">
        <v>0</v>
      </c>
      <c r="L2228" t="b">
        <v>0</v>
      </c>
      <c r="M2228">
        <v>2</v>
      </c>
      <c r="N2228" t="b">
        <v>1</v>
      </c>
      <c r="O2228" t="s">
        <v>9800</v>
      </c>
      <c r="P2228" t="s">
        <v>9801</v>
      </c>
      <c r="Q2228" t="s">
        <v>9802</v>
      </c>
      <c r="R2228">
        <v>6</v>
      </c>
      <c r="S2228">
        <v>7</v>
      </c>
      <c r="T2228">
        <v>124</v>
      </c>
      <c r="U2228">
        <v>165</v>
      </c>
      <c r="V2228">
        <v>4</v>
      </c>
      <c r="W2228">
        <v>7065880</v>
      </c>
    </row>
    <row r="2229" spans="1:23" x14ac:dyDescent="0.25">
      <c r="A2229" t="s">
        <v>9803</v>
      </c>
      <c r="B2229" s="1">
        <v>43112</v>
      </c>
      <c r="C2229" s="1">
        <v>43104</v>
      </c>
      <c r="D2229">
        <v>18</v>
      </c>
      <c r="E2229">
        <v>1</v>
      </c>
      <c r="F2229" t="s">
        <v>491</v>
      </c>
      <c r="G2229">
        <v>3638866</v>
      </c>
      <c r="H2229">
        <v>95251</v>
      </c>
      <c r="I2229">
        <v>6527</v>
      </c>
      <c r="J2229">
        <v>19029</v>
      </c>
      <c r="K2229" t="b">
        <v>0</v>
      </c>
      <c r="L2229" t="b">
        <v>0</v>
      </c>
      <c r="M2229">
        <v>3</v>
      </c>
      <c r="N2229" t="b">
        <v>1</v>
      </c>
      <c r="O2229" t="s">
        <v>9804</v>
      </c>
      <c r="P2229" t="s">
        <v>9805</v>
      </c>
      <c r="Q2229" t="s">
        <v>9806</v>
      </c>
      <c r="R2229">
        <v>6</v>
      </c>
      <c r="S2229">
        <v>8</v>
      </c>
      <c r="T2229">
        <v>113</v>
      </c>
      <c r="U2229">
        <v>326</v>
      </c>
      <c r="V2229">
        <v>12</v>
      </c>
      <c r="W2229">
        <v>7579253</v>
      </c>
    </row>
    <row r="2230" spans="1:23" x14ac:dyDescent="0.25">
      <c r="A2230" t="s">
        <v>9807</v>
      </c>
      <c r="B2230" s="1">
        <v>43109</v>
      </c>
      <c r="C2230" s="1">
        <v>43104</v>
      </c>
      <c r="D2230">
        <v>13</v>
      </c>
      <c r="E2230">
        <v>10</v>
      </c>
      <c r="F2230" t="s">
        <v>8443</v>
      </c>
      <c r="G2230">
        <v>5263337</v>
      </c>
      <c r="H2230">
        <v>192996</v>
      </c>
      <c r="I2230">
        <v>3357</v>
      </c>
      <c r="J2230">
        <v>10721</v>
      </c>
      <c r="K2230" t="b">
        <v>0</v>
      </c>
      <c r="L2230" t="b">
        <v>0</v>
      </c>
      <c r="M2230">
        <v>3</v>
      </c>
      <c r="N2230" t="b">
        <v>1</v>
      </c>
      <c r="O2230" t="s">
        <v>9808</v>
      </c>
      <c r="P2230" t="s">
        <v>9809</v>
      </c>
      <c r="Q2230" t="s">
        <v>9810</v>
      </c>
      <c r="R2230">
        <v>5</v>
      </c>
      <c r="S2230">
        <v>5</v>
      </c>
      <c r="T2230">
        <v>32</v>
      </c>
      <c r="U2230">
        <v>63</v>
      </c>
      <c r="V2230">
        <v>5</v>
      </c>
      <c r="W2230">
        <v>5542020</v>
      </c>
    </row>
    <row r="2231" spans="1:23" x14ac:dyDescent="0.25">
      <c r="A2231" t="s">
        <v>9811</v>
      </c>
      <c r="B2231" s="1">
        <v>43109</v>
      </c>
      <c r="C2231" s="1">
        <v>43104</v>
      </c>
      <c r="D2231">
        <v>21</v>
      </c>
      <c r="E2231">
        <v>23</v>
      </c>
      <c r="F2231" t="s">
        <v>545</v>
      </c>
      <c r="G2231">
        <v>5613554</v>
      </c>
      <c r="H2231">
        <v>452265</v>
      </c>
      <c r="I2231">
        <v>4850</v>
      </c>
      <c r="J2231">
        <v>24206</v>
      </c>
      <c r="K2231" t="b">
        <v>0</v>
      </c>
      <c r="L2231" t="b">
        <v>0</v>
      </c>
      <c r="M2231">
        <v>5</v>
      </c>
      <c r="N2231" t="b">
        <v>1</v>
      </c>
      <c r="O2231" t="s">
        <v>9812</v>
      </c>
      <c r="P2231" t="s">
        <v>9813</v>
      </c>
      <c r="Q2231" t="s">
        <v>9814</v>
      </c>
      <c r="R2231">
        <v>5</v>
      </c>
      <c r="S2231">
        <v>5</v>
      </c>
      <c r="T2231">
        <v>441</v>
      </c>
      <c r="U2231">
        <v>641</v>
      </c>
      <c r="V2231">
        <v>36</v>
      </c>
      <c r="W2231">
        <v>13857473</v>
      </c>
    </row>
    <row r="2232" spans="1:23" x14ac:dyDescent="0.25">
      <c r="A2232" t="s">
        <v>9815</v>
      </c>
      <c r="B2232" s="1">
        <v>43112</v>
      </c>
      <c r="C2232" s="1">
        <v>43104</v>
      </c>
      <c r="D2232">
        <v>19</v>
      </c>
      <c r="E2232">
        <v>23</v>
      </c>
      <c r="F2232" t="s">
        <v>34</v>
      </c>
      <c r="G2232">
        <v>3277837</v>
      </c>
      <c r="H2232">
        <v>165039</v>
      </c>
      <c r="I2232">
        <v>3127</v>
      </c>
      <c r="J2232">
        <v>7011</v>
      </c>
      <c r="K2232" t="b">
        <v>0</v>
      </c>
      <c r="L2232" t="b">
        <v>0</v>
      </c>
      <c r="M2232">
        <v>3</v>
      </c>
      <c r="N2232" t="b">
        <v>1</v>
      </c>
      <c r="O2232" t="s">
        <v>9816</v>
      </c>
      <c r="P2232" t="s">
        <v>9817</v>
      </c>
      <c r="Q2232" t="s">
        <v>9818</v>
      </c>
      <c r="R2232">
        <v>6</v>
      </c>
      <c r="S2232">
        <v>8</v>
      </c>
      <c r="T2232">
        <v>441</v>
      </c>
      <c r="U2232">
        <v>1015</v>
      </c>
      <c r="V2232">
        <v>35</v>
      </c>
      <c r="W2232">
        <v>4191209</v>
      </c>
    </row>
    <row r="2233" spans="1:23" x14ac:dyDescent="0.25">
      <c r="A2233" t="s">
        <v>9819</v>
      </c>
      <c r="B2233" s="1">
        <v>43107</v>
      </c>
      <c r="C2233" s="1">
        <v>43104</v>
      </c>
      <c r="D2233">
        <v>15</v>
      </c>
      <c r="E2233">
        <v>23</v>
      </c>
      <c r="F2233" t="s">
        <v>144</v>
      </c>
      <c r="G2233">
        <v>379449</v>
      </c>
      <c r="H2233">
        <v>18411</v>
      </c>
      <c r="I2233">
        <v>890</v>
      </c>
      <c r="J2233">
        <v>1087</v>
      </c>
      <c r="K2233" t="b">
        <v>0</v>
      </c>
      <c r="L2233" t="b">
        <v>0</v>
      </c>
      <c r="M2233">
        <v>0</v>
      </c>
      <c r="N2233" t="b">
        <v>0</v>
      </c>
      <c r="O2233" t="s">
        <v>9820</v>
      </c>
      <c r="P2233" t="s">
        <v>9821</v>
      </c>
      <c r="Q2233" t="s">
        <v>9822</v>
      </c>
      <c r="R2233">
        <v>3</v>
      </c>
      <c r="S2233">
        <v>3</v>
      </c>
      <c r="T2233">
        <v>130</v>
      </c>
      <c r="U2233">
        <v>257</v>
      </c>
      <c r="V2233">
        <v>28</v>
      </c>
      <c r="W2233">
        <v>335046</v>
      </c>
    </row>
    <row r="2234" spans="1:23" x14ac:dyDescent="0.25">
      <c r="A2234" t="s">
        <v>9823</v>
      </c>
      <c r="B2234" s="1">
        <v>43109</v>
      </c>
      <c r="C2234" s="1">
        <v>43104</v>
      </c>
      <c r="D2234">
        <v>18</v>
      </c>
      <c r="E2234">
        <v>10</v>
      </c>
      <c r="F2234" t="s">
        <v>9824</v>
      </c>
      <c r="G2234">
        <v>3976296</v>
      </c>
      <c r="H2234">
        <v>172739</v>
      </c>
      <c r="I2234">
        <v>2896</v>
      </c>
      <c r="J2234">
        <v>10518</v>
      </c>
      <c r="K2234" t="b">
        <v>0</v>
      </c>
      <c r="L2234" t="b">
        <v>0</v>
      </c>
      <c r="M2234">
        <v>3</v>
      </c>
      <c r="N2234" t="b">
        <v>1</v>
      </c>
      <c r="O2234" t="s">
        <v>9825</v>
      </c>
      <c r="P2234" t="s">
        <v>9826</v>
      </c>
      <c r="Q2234" t="s">
        <v>9827</v>
      </c>
      <c r="R2234">
        <v>5</v>
      </c>
      <c r="S2234">
        <v>5</v>
      </c>
      <c r="T2234">
        <v>4</v>
      </c>
      <c r="U2234">
        <v>24</v>
      </c>
      <c r="V2234">
        <v>17</v>
      </c>
      <c r="W2234">
        <v>10479360</v>
      </c>
    </row>
    <row r="2235" spans="1:23" x14ac:dyDescent="0.25">
      <c r="A2235" t="s">
        <v>9828</v>
      </c>
      <c r="B2235" s="1">
        <v>43109</v>
      </c>
      <c r="C2235" s="1">
        <v>43104</v>
      </c>
      <c r="D2235">
        <v>1</v>
      </c>
      <c r="E2235">
        <v>24</v>
      </c>
      <c r="F2235" t="s">
        <v>550</v>
      </c>
      <c r="G2235">
        <v>1001742</v>
      </c>
      <c r="H2235">
        <v>13136</v>
      </c>
      <c r="I2235">
        <v>2277</v>
      </c>
      <c r="J2235">
        <v>1512</v>
      </c>
      <c r="K2235" t="b">
        <v>0</v>
      </c>
      <c r="L2235" t="b">
        <v>0</v>
      </c>
      <c r="M2235">
        <v>4</v>
      </c>
      <c r="N2235" t="b">
        <v>1</v>
      </c>
      <c r="O2235" t="s">
        <v>9829</v>
      </c>
      <c r="P2235" t="s">
        <v>9830</v>
      </c>
      <c r="Q2235" t="s">
        <v>9831</v>
      </c>
      <c r="R2235">
        <v>5</v>
      </c>
      <c r="S2235">
        <v>5</v>
      </c>
      <c r="T2235">
        <v>69</v>
      </c>
      <c r="U2235">
        <v>541</v>
      </c>
      <c r="V2235">
        <v>27</v>
      </c>
      <c r="W2235">
        <v>23760020</v>
      </c>
    </row>
    <row r="2236" spans="1:23" x14ac:dyDescent="0.25">
      <c r="A2236" t="s">
        <v>9832</v>
      </c>
      <c r="B2236" s="1">
        <v>43109</v>
      </c>
      <c r="C2236" s="1">
        <v>43104</v>
      </c>
      <c r="D2236">
        <v>15</v>
      </c>
      <c r="E2236">
        <v>10</v>
      </c>
      <c r="F2236" t="s">
        <v>9833</v>
      </c>
      <c r="G2236">
        <v>375663</v>
      </c>
      <c r="H2236">
        <v>15122</v>
      </c>
      <c r="I2236">
        <v>343</v>
      </c>
      <c r="J2236">
        <v>952</v>
      </c>
      <c r="K2236" t="b">
        <v>0</v>
      </c>
      <c r="L2236" t="b">
        <v>0</v>
      </c>
      <c r="M2236">
        <v>3</v>
      </c>
      <c r="N2236" t="b">
        <v>1</v>
      </c>
      <c r="O2236" t="s">
        <v>9834</v>
      </c>
      <c r="P2236" t="s">
        <v>9835</v>
      </c>
      <c r="Q2236" s="2" t="s">
        <v>9836</v>
      </c>
      <c r="R2236">
        <v>5</v>
      </c>
      <c r="S2236">
        <v>5</v>
      </c>
      <c r="T2236">
        <v>171</v>
      </c>
      <c r="U2236">
        <v>213</v>
      </c>
      <c r="V2236">
        <v>15</v>
      </c>
      <c r="W2236">
        <v>720111</v>
      </c>
    </row>
    <row r="2237" spans="1:23" x14ac:dyDescent="0.25">
      <c r="A2237" t="s">
        <v>9837</v>
      </c>
      <c r="B2237" s="1">
        <v>43109</v>
      </c>
      <c r="C2237" s="1">
        <v>43104</v>
      </c>
      <c r="D2237">
        <v>6</v>
      </c>
      <c r="E2237">
        <v>23</v>
      </c>
      <c r="F2237" t="s">
        <v>2397</v>
      </c>
      <c r="G2237">
        <v>1286392</v>
      </c>
      <c r="H2237">
        <v>58513</v>
      </c>
      <c r="I2237">
        <v>1174</v>
      </c>
      <c r="J2237">
        <v>5366</v>
      </c>
      <c r="K2237" t="b">
        <v>0</v>
      </c>
      <c r="L2237" t="b">
        <v>0</v>
      </c>
      <c r="M2237">
        <v>5</v>
      </c>
      <c r="N2237" t="b">
        <v>1</v>
      </c>
      <c r="O2237" t="s">
        <v>9838</v>
      </c>
      <c r="P2237" t="s">
        <v>9839</v>
      </c>
      <c r="Q2237" t="s">
        <v>9840</v>
      </c>
      <c r="R2237">
        <v>5</v>
      </c>
      <c r="S2237">
        <v>5</v>
      </c>
      <c r="T2237">
        <v>488</v>
      </c>
      <c r="U2237">
        <v>1610</v>
      </c>
      <c r="V2237">
        <v>32</v>
      </c>
      <c r="W2237">
        <v>7937284</v>
      </c>
    </row>
    <row r="2238" spans="1:23" x14ac:dyDescent="0.25">
      <c r="A2238" t="s">
        <v>9841</v>
      </c>
      <c r="B2238" s="1">
        <v>43107</v>
      </c>
      <c r="C2238" s="1">
        <v>43104</v>
      </c>
      <c r="D2238">
        <v>8</v>
      </c>
      <c r="E2238">
        <v>24</v>
      </c>
      <c r="F2238" t="s">
        <v>624</v>
      </c>
      <c r="G2238">
        <v>283808</v>
      </c>
      <c r="H2238">
        <v>3295</v>
      </c>
      <c r="I2238">
        <v>278</v>
      </c>
      <c r="J2238">
        <v>423</v>
      </c>
      <c r="K2238" t="b">
        <v>0</v>
      </c>
      <c r="L2238" t="b">
        <v>0</v>
      </c>
      <c r="M2238">
        <v>0</v>
      </c>
      <c r="N2238" t="b">
        <v>0</v>
      </c>
      <c r="O2238" t="s">
        <v>9842</v>
      </c>
      <c r="P2238" t="s">
        <v>626</v>
      </c>
      <c r="Q2238" t="s">
        <v>9843</v>
      </c>
      <c r="R2238">
        <v>3</v>
      </c>
      <c r="S2238">
        <v>3</v>
      </c>
      <c r="T2238">
        <v>488</v>
      </c>
      <c r="U2238">
        <v>3345</v>
      </c>
      <c r="V2238">
        <v>30</v>
      </c>
      <c r="W2238">
        <v>3965373</v>
      </c>
    </row>
    <row r="2239" spans="1:23" x14ac:dyDescent="0.25">
      <c r="A2239" t="s">
        <v>9844</v>
      </c>
      <c r="B2239" s="1">
        <v>43109</v>
      </c>
      <c r="C2239" s="1">
        <v>43103</v>
      </c>
      <c r="D2239">
        <v>16</v>
      </c>
      <c r="E2239">
        <v>24</v>
      </c>
      <c r="F2239" t="s">
        <v>2202</v>
      </c>
      <c r="G2239">
        <v>1147297</v>
      </c>
      <c r="H2239">
        <v>14471</v>
      </c>
      <c r="I2239">
        <v>367</v>
      </c>
      <c r="J2239">
        <v>2649</v>
      </c>
      <c r="K2239" t="b">
        <v>0</v>
      </c>
      <c r="L2239" t="b">
        <v>0</v>
      </c>
      <c r="M2239">
        <v>2</v>
      </c>
      <c r="N2239" t="b">
        <v>1</v>
      </c>
      <c r="O2239" t="s">
        <v>9845</v>
      </c>
      <c r="P2239" t="s">
        <v>9846</v>
      </c>
      <c r="Q2239" t="s">
        <v>9847</v>
      </c>
      <c r="R2239">
        <v>5</v>
      </c>
      <c r="S2239">
        <v>6</v>
      </c>
      <c r="T2239">
        <v>20</v>
      </c>
      <c r="U2239">
        <v>92</v>
      </c>
      <c r="V2239">
        <v>24</v>
      </c>
      <c r="W2239">
        <v>2010225</v>
      </c>
    </row>
    <row r="2240" spans="1:23" x14ac:dyDescent="0.25">
      <c r="A2240" t="s">
        <v>9848</v>
      </c>
      <c r="B2240" s="1">
        <v>43109</v>
      </c>
      <c r="C2240" s="1">
        <v>43103</v>
      </c>
      <c r="D2240">
        <v>20</v>
      </c>
      <c r="E2240">
        <v>28</v>
      </c>
      <c r="F2240" t="s">
        <v>3948</v>
      </c>
      <c r="G2240">
        <v>2588376</v>
      </c>
      <c r="H2240">
        <v>83603</v>
      </c>
      <c r="I2240">
        <v>1225</v>
      </c>
      <c r="J2240">
        <v>3736</v>
      </c>
      <c r="K2240" t="b">
        <v>0</v>
      </c>
      <c r="L2240" t="b">
        <v>0</v>
      </c>
      <c r="M2240">
        <v>4</v>
      </c>
      <c r="N2240" t="b">
        <v>1</v>
      </c>
      <c r="O2240" t="s">
        <v>9849</v>
      </c>
      <c r="P2240" t="s">
        <v>9850</v>
      </c>
      <c r="Q2240" t="s">
        <v>9851</v>
      </c>
      <c r="R2240">
        <v>5</v>
      </c>
      <c r="S2240">
        <v>6</v>
      </c>
      <c r="T2240">
        <v>140</v>
      </c>
      <c r="U2240">
        <v>302</v>
      </c>
      <c r="V2240">
        <v>17</v>
      </c>
      <c r="W2240">
        <v>3025247</v>
      </c>
    </row>
    <row r="2241" spans="1:23" x14ac:dyDescent="0.25">
      <c r="A2241" t="s">
        <v>9852</v>
      </c>
      <c r="B2241" s="1">
        <v>43109</v>
      </c>
      <c r="C2241" s="1">
        <v>43104</v>
      </c>
      <c r="D2241">
        <v>18</v>
      </c>
      <c r="E2241">
        <v>10</v>
      </c>
      <c r="F2241" t="s">
        <v>8017</v>
      </c>
      <c r="G2241">
        <v>1516733</v>
      </c>
      <c r="H2241">
        <v>57080</v>
      </c>
      <c r="I2241">
        <v>2603</v>
      </c>
      <c r="J2241">
        <v>3617</v>
      </c>
      <c r="K2241" t="b">
        <v>0</v>
      </c>
      <c r="L2241" t="b">
        <v>0</v>
      </c>
      <c r="M2241">
        <v>3</v>
      </c>
      <c r="N2241" t="b">
        <v>1</v>
      </c>
      <c r="O2241" t="s">
        <v>9853</v>
      </c>
      <c r="P2241" t="s">
        <v>9854</v>
      </c>
      <c r="Q2241" t="s">
        <v>9855</v>
      </c>
      <c r="R2241">
        <v>5</v>
      </c>
      <c r="S2241">
        <v>5</v>
      </c>
      <c r="T2241">
        <v>72</v>
      </c>
      <c r="U2241">
        <v>150</v>
      </c>
      <c r="V2241">
        <v>7</v>
      </c>
      <c r="W2241">
        <v>26735363</v>
      </c>
    </row>
    <row r="2242" spans="1:23" x14ac:dyDescent="0.25">
      <c r="A2242" t="s">
        <v>9856</v>
      </c>
      <c r="B2242" s="1">
        <v>43109</v>
      </c>
      <c r="C2242" s="1">
        <v>43104</v>
      </c>
      <c r="D2242">
        <v>18</v>
      </c>
      <c r="E2242">
        <v>26</v>
      </c>
      <c r="F2242" t="s">
        <v>159</v>
      </c>
      <c r="G2242">
        <v>531566</v>
      </c>
      <c r="H2242">
        <v>42326</v>
      </c>
      <c r="I2242">
        <v>728</v>
      </c>
      <c r="J2242">
        <v>3968</v>
      </c>
      <c r="K2242" t="b">
        <v>0</v>
      </c>
      <c r="L2242" t="b">
        <v>0</v>
      </c>
      <c r="M2242">
        <v>3</v>
      </c>
      <c r="N2242" t="b">
        <v>1</v>
      </c>
      <c r="O2242" t="s">
        <v>9857</v>
      </c>
      <c r="P2242" t="s">
        <v>9858</v>
      </c>
      <c r="Q2242" t="s">
        <v>9859</v>
      </c>
      <c r="R2242">
        <v>5</v>
      </c>
      <c r="S2242">
        <v>5</v>
      </c>
      <c r="T2242">
        <v>29</v>
      </c>
      <c r="U2242">
        <v>143</v>
      </c>
      <c r="V2242">
        <v>20</v>
      </c>
      <c r="W2242">
        <v>1689905</v>
      </c>
    </row>
    <row r="2243" spans="1:23" x14ac:dyDescent="0.25">
      <c r="A2243" t="s">
        <v>9860</v>
      </c>
      <c r="B2243" s="1">
        <v>43105</v>
      </c>
      <c r="C2243" s="1">
        <v>43104</v>
      </c>
      <c r="D2243">
        <v>10</v>
      </c>
      <c r="E2243">
        <v>24</v>
      </c>
      <c r="F2243" t="s">
        <v>629</v>
      </c>
      <c r="G2243">
        <v>82052</v>
      </c>
      <c r="H2243">
        <v>1519</v>
      </c>
      <c r="I2243">
        <v>68</v>
      </c>
      <c r="J2243">
        <v>182</v>
      </c>
      <c r="K2243" t="b">
        <v>0</v>
      </c>
      <c r="L2243" t="b">
        <v>0</v>
      </c>
      <c r="M2243">
        <v>4</v>
      </c>
      <c r="N2243" t="b">
        <v>1</v>
      </c>
      <c r="O2243" t="s">
        <v>9861</v>
      </c>
      <c r="P2243" t="s">
        <v>9862</v>
      </c>
      <c r="Q2243" t="s">
        <v>9863</v>
      </c>
      <c r="R2243">
        <v>1</v>
      </c>
      <c r="S2243">
        <v>1</v>
      </c>
      <c r="T2243">
        <v>488</v>
      </c>
      <c r="U2243">
        <v>1913</v>
      </c>
      <c r="V2243">
        <v>24</v>
      </c>
      <c r="W2243">
        <v>11259007</v>
      </c>
    </row>
    <row r="2244" spans="1:23" x14ac:dyDescent="0.25">
      <c r="A2244" t="s">
        <v>9864</v>
      </c>
      <c r="B2244" s="1">
        <v>43109</v>
      </c>
      <c r="C2244" s="1">
        <v>43104</v>
      </c>
      <c r="D2244">
        <v>9</v>
      </c>
      <c r="E2244">
        <v>10</v>
      </c>
      <c r="F2244" t="s">
        <v>2166</v>
      </c>
      <c r="G2244">
        <v>1823701</v>
      </c>
      <c r="H2244">
        <v>133400</v>
      </c>
      <c r="I2244">
        <v>1670</v>
      </c>
      <c r="J2244">
        <v>11241</v>
      </c>
      <c r="K2244" t="b">
        <v>0</v>
      </c>
      <c r="L2244" t="b">
        <v>0</v>
      </c>
      <c r="M2244">
        <v>3</v>
      </c>
      <c r="N2244" t="b">
        <v>1</v>
      </c>
      <c r="O2244" t="s">
        <v>9865</v>
      </c>
      <c r="P2244" t="s">
        <v>9866</v>
      </c>
      <c r="Q2244" t="s">
        <v>9867</v>
      </c>
      <c r="R2244">
        <v>5</v>
      </c>
      <c r="S2244">
        <v>5</v>
      </c>
      <c r="T2244">
        <v>59</v>
      </c>
      <c r="U2244">
        <v>277</v>
      </c>
      <c r="V2244">
        <v>40</v>
      </c>
      <c r="W2244">
        <v>9570130</v>
      </c>
    </row>
    <row r="2245" spans="1:23" x14ac:dyDescent="0.25">
      <c r="A2245" t="s">
        <v>9868</v>
      </c>
      <c r="B2245" s="1">
        <v>43109</v>
      </c>
      <c r="C2245" s="1">
        <v>43104</v>
      </c>
      <c r="D2245">
        <v>1</v>
      </c>
      <c r="E2245">
        <v>26</v>
      </c>
      <c r="F2245" t="s">
        <v>9869</v>
      </c>
      <c r="G2245">
        <v>98780</v>
      </c>
      <c r="H2245">
        <v>7932</v>
      </c>
      <c r="I2245">
        <v>325</v>
      </c>
      <c r="J2245">
        <v>3117</v>
      </c>
      <c r="K2245" t="b">
        <v>0</v>
      </c>
      <c r="L2245" t="b">
        <v>0</v>
      </c>
      <c r="M2245">
        <v>0</v>
      </c>
      <c r="N2245" t="b">
        <v>0</v>
      </c>
      <c r="O2245" t="s">
        <v>9870</v>
      </c>
      <c r="P2245" t="s">
        <v>9871</v>
      </c>
      <c r="Q2245" t="s">
        <v>9872</v>
      </c>
      <c r="R2245">
        <v>5</v>
      </c>
      <c r="S2245">
        <v>5</v>
      </c>
      <c r="T2245">
        <v>143</v>
      </c>
      <c r="U2245">
        <v>152</v>
      </c>
      <c r="V2245">
        <v>3</v>
      </c>
      <c r="W2245">
        <v>340914</v>
      </c>
    </row>
    <row r="2246" spans="1:23" x14ac:dyDescent="0.25">
      <c r="A2246" t="s">
        <v>9873</v>
      </c>
      <c r="B2246" s="1">
        <v>43109</v>
      </c>
      <c r="C2246" s="1">
        <v>43103</v>
      </c>
      <c r="D2246">
        <v>18</v>
      </c>
      <c r="E2246">
        <v>24</v>
      </c>
      <c r="F2246" t="s">
        <v>9874</v>
      </c>
      <c r="G2246">
        <v>540857</v>
      </c>
      <c r="H2246">
        <v>16578</v>
      </c>
      <c r="I2246">
        <v>459</v>
      </c>
      <c r="J2246">
        <v>1700</v>
      </c>
      <c r="K2246" t="b">
        <v>0</v>
      </c>
      <c r="L2246" t="b">
        <v>0</v>
      </c>
      <c r="M2246">
        <v>6</v>
      </c>
      <c r="N2246" t="b">
        <v>1</v>
      </c>
      <c r="O2246" t="s">
        <v>9875</v>
      </c>
      <c r="P2246" t="s">
        <v>9876</v>
      </c>
      <c r="Q2246" t="s">
        <v>9877</v>
      </c>
      <c r="R2246">
        <v>5</v>
      </c>
      <c r="S2246">
        <v>6</v>
      </c>
      <c r="T2246">
        <v>441</v>
      </c>
      <c r="U2246">
        <v>915</v>
      </c>
      <c r="V2246">
        <v>33</v>
      </c>
      <c r="W2246">
        <v>1107952</v>
      </c>
    </row>
    <row r="2247" spans="1:23" x14ac:dyDescent="0.25">
      <c r="A2247" t="s">
        <v>9878</v>
      </c>
      <c r="B2247" s="1">
        <v>43109</v>
      </c>
      <c r="C2247" s="1">
        <v>43103</v>
      </c>
      <c r="D2247">
        <v>22</v>
      </c>
      <c r="E2247">
        <v>24</v>
      </c>
      <c r="F2247" t="s">
        <v>9468</v>
      </c>
      <c r="G2247">
        <v>107053</v>
      </c>
      <c r="H2247">
        <v>2709</v>
      </c>
      <c r="I2247">
        <v>67</v>
      </c>
      <c r="J2247">
        <v>644</v>
      </c>
      <c r="K2247" t="b">
        <v>0</v>
      </c>
      <c r="L2247" t="b">
        <v>0</v>
      </c>
      <c r="M2247">
        <v>2</v>
      </c>
      <c r="N2247" t="b">
        <v>1</v>
      </c>
      <c r="O2247" t="s">
        <v>9879</v>
      </c>
      <c r="P2247" t="s">
        <v>9880</v>
      </c>
      <c r="Q2247" t="s">
        <v>9881</v>
      </c>
      <c r="R2247">
        <v>5</v>
      </c>
      <c r="S2247">
        <v>6</v>
      </c>
      <c r="T2247">
        <v>23</v>
      </c>
      <c r="U2247">
        <v>91</v>
      </c>
      <c r="V2247">
        <v>28</v>
      </c>
      <c r="W2247">
        <v>345366</v>
      </c>
    </row>
    <row r="2248" spans="1:23" x14ac:dyDescent="0.25">
      <c r="A2248" t="s">
        <v>9882</v>
      </c>
      <c r="B2248" s="1">
        <v>43109</v>
      </c>
      <c r="C2248" s="1">
        <v>43103</v>
      </c>
      <c r="D2248">
        <v>15</v>
      </c>
      <c r="E2248">
        <v>24</v>
      </c>
      <c r="F2248" t="s">
        <v>822</v>
      </c>
      <c r="G2248">
        <v>198076</v>
      </c>
      <c r="H2248">
        <v>1286</v>
      </c>
      <c r="I2248">
        <v>272</v>
      </c>
      <c r="J2248">
        <v>637</v>
      </c>
      <c r="K2248" t="b">
        <v>0</v>
      </c>
      <c r="L2248" t="b">
        <v>0</v>
      </c>
      <c r="M2248">
        <v>2</v>
      </c>
      <c r="N2248" t="b">
        <v>1</v>
      </c>
      <c r="O2248" t="s">
        <v>9883</v>
      </c>
      <c r="P2248" t="s">
        <v>9884</v>
      </c>
      <c r="Q2248" t="s">
        <v>825</v>
      </c>
      <c r="R2248">
        <v>5</v>
      </c>
      <c r="S2248">
        <v>6</v>
      </c>
      <c r="T2248">
        <v>165</v>
      </c>
      <c r="U2248">
        <v>440</v>
      </c>
      <c r="V2248">
        <v>12</v>
      </c>
      <c r="W2248">
        <v>1858919</v>
      </c>
    </row>
    <row r="2249" spans="1:23" x14ac:dyDescent="0.25">
      <c r="A2249" t="s">
        <v>9885</v>
      </c>
      <c r="B2249" s="1">
        <v>43108</v>
      </c>
      <c r="C2249" s="1">
        <v>43103</v>
      </c>
      <c r="D2249">
        <v>17</v>
      </c>
      <c r="E2249">
        <v>26</v>
      </c>
      <c r="F2249" t="s">
        <v>432</v>
      </c>
      <c r="G2249">
        <v>247227</v>
      </c>
      <c r="H2249">
        <v>4733</v>
      </c>
      <c r="I2249">
        <v>266</v>
      </c>
      <c r="J2249">
        <v>722</v>
      </c>
      <c r="K2249" t="b">
        <v>0</v>
      </c>
      <c r="L2249" t="b">
        <v>0</v>
      </c>
      <c r="M2249">
        <v>6</v>
      </c>
      <c r="N2249" t="b">
        <v>1</v>
      </c>
      <c r="O2249" t="s">
        <v>9886</v>
      </c>
      <c r="P2249" t="s">
        <v>9887</v>
      </c>
      <c r="Q2249" s="2" t="s">
        <v>9888</v>
      </c>
      <c r="R2249">
        <v>4</v>
      </c>
      <c r="S2249">
        <v>5</v>
      </c>
      <c r="T2249">
        <v>126</v>
      </c>
      <c r="U2249">
        <v>221</v>
      </c>
      <c r="V2249">
        <v>25</v>
      </c>
      <c r="W2249">
        <v>1066078</v>
      </c>
    </row>
    <row r="2250" spans="1:23" x14ac:dyDescent="0.25">
      <c r="A2250" t="s">
        <v>9889</v>
      </c>
      <c r="B2250" s="1">
        <v>43109</v>
      </c>
      <c r="C2250" s="1">
        <v>43103</v>
      </c>
      <c r="D2250">
        <v>13</v>
      </c>
      <c r="E2250">
        <v>1</v>
      </c>
      <c r="F2250" t="s">
        <v>9890</v>
      </c>
      <c r="G2250">
        <v>3689210</v>
      </c>
      <c r="H2250">
        <v>1836</v>
      </c>
      <c r="I2250">
        <v>216</v>
      </c>
      <c r="J2250">
        <v>673</v>
      </c>
      <c r="K2250" t="b">
        <v>0</v>
      </c>
      <c r="L2250" t="b">
        <v>0</v>
      </c>
      <c r="M2250">
        <v>1</v>
      </c>
      <c r="N2250" t="b">
        <v>1</v>
      </c>
      <c r="O2250" t="s">
        <v>9891</v>
      </c>
      <c r="P2250" t="s">
        <v>9892</v>
      </c>
      <c r="Q2250" t="s">
        <v>9893</v>
      </c>
      <c r="R2250">
        <v>5</v>
      </c>
      <c r="S2250">
        <v>6</v>
      </c>
      <c r="T2250">
        <v>60</v>
      </c>
      <c r="U2250">
        <v>72</v>
      </c>
      <c r="V2250">
        <v>9</v>
      </c>
      <c r="W2250">
        <v>32695</v>
      </c>
    </row>
    <row r="2251" spans="1:23" x14ac:dyDescent="0.25">
      <c r="A2251" t="s">
        <v>9894</v>
      </c>
      <c r="B2251" s="1">
        <v>43109</v>
      </c>
      <c r="C2251" s="1">
        <v>43104</v>
      </c>
      <c r="D2251">
        <v>8</v>
      </c>
      <c r="E2251">
        <v>26</v>
      </c>
      <c r="F2251" t="s">
        <v>9895</v>
      </c>
      <c r="G2251">
        <v>85744</v>
      </c>
      <c r="H2251">
        <v>3665</v>
      </c>
      <c r="I2251">
        <v>62</v>
      </c>
      <c r="J2251">
        <v>332</v>
      </c>
      <c r="K2251" t="b">
        <v>0</v>
      </c>
      <c r="L2251" t="b">
        <v>0</v>
      </c>
      <c r="M2251">
        <v>2</v>
      </c>
      <c r="N2251" t="b">
        <v>1</v>
      </c>
      <c r="O2251" t="s">
        <v>9896</v>
      </c>
      <c r="P2251" t="s">
        <v>9897</v>
      </c>
      <c r="Q2251" t="s">
        <v>9898</v>
      </c>
      <c r="R2251">
        <v>5</v>
      </c>
      <c r="S2251">
        <v>5</v>
      </c>
      <c r="T2251">
        <v>25</v>
      </c>
      <c r="U2251">
        <v>37</v>
      </c>
      <c r="V2251">
        <v>10</v>
      </c>
      <c r="W2251">
        <v>1234505</v>
      </c>
    </row>
    <row r="2252" spans="1:23" x14ac:dyDescent="0.25">
      <c r="A2252" t="s">
        <v>9899</v>
      </c>
      <c r="B2252" s="1">
        <v>43109</v>
      </c>
      <c r="C2252" s="1">
        <v>43103</v>
      </c>
      <c r="D2252">
        <v>22</v>
      </c>
      <c r="E2252">
        <v>25</v>
      </c>
      <c r="F2252" t="s">
        <v>1061</v>
      </c>
      <c r="G2252">
        <v>93865</v>
      </c>
      <c r="H2252">
        <v>462</v>
      </c>
      <c r="I2252">
        <v>205</v>
      </c>
      <c r="J2252">
        <v>352</v>
      </c>
      <c r="K2252" t="b">
        <v>0</v>
      </c>
      <c r="L2252" t="b">
        <v>0</v>
      </c>
      <c r="M2252">
        <v>1</v>
      </c>
      <c r="N2252" t="b">
        <v>1</v>
      </c>
      <c r="O2252" t="s">
        <v>9900</v>
      </c>
      <c r="P2252" t="s">
        <v>9901</v>
      </c>
      <c r="Q2252" t="s">
        <v>9902</v>
      </c>
      <c r="R2252">
        <v>5</v>
      </c>
      <c r="S2252">
        <v>6</v>
      </c>
      <c r="T2252">
        <v>183</v>
      </c>
      <c r="U2252">
        <v>234</v>
      </c>
      <c r="V2252">
        <v>16</v>
      </c>
      <c r="W2252">
        <v>242880</v>
      </c>
    </row>
    <row r="2253" spans="1:23" x14ac:dyDescent="0.25">
      <c r="A2253" t="s">
        <v>9903</v>
      </c>
      <c r="B2253" s="1">
        <v>43107</v>
      </c>
      <c r="C2253" s="1">
        <v>43104</v>
      </c>
      <c r="D2253">
        <v>16</v>
      </c>
      <c r="E2253">
        <v>25</v>
      </c>
      <c r="F2253" t="s">
        <v>4967</v>
      </c>
      <c r="G2253">
        <v>48411</v>
      </c>
      <c r="H2253">
        <v>239</v>
      </c>
      <c r="I2253">
        <v>412</v>
      </c>
      <c r="J2253">
        <v>0</v>
      </c>
      <c r="K2253" t="b">
        <v>1</v>
      </c>
      <c r="L2253" t="b">
        <v>0</v>
      </c>
      <c r="M2253">
        <v>0</v>
      </c>
      <c r="N2253" t="b">
        <v>0</v>
      </c>
      <c r="O2253" t="s">
        <v>9904</v>
      </c>
      <c r="P2253" t="s">
        <v>236</v>
      </c>
      <c r="R2253">
        <v>3</v>
      </c>
      <c r="S2253">
        <v>3</v>
      </c>
      <c r="T2253">
        <v>0</v>
      </c>
      <c r="U2253">
        <v>0</v>
      </c>
      <c r="V2253">
        <v>0</v>
      </c>
      <c r="W2253">
        <v>634903</v>
      </c>
    </row>
    <row r="2254" spans="1:23" x14ac:dyDescent="0.25">
      <c r="A2254" t="s">
        <v>9905</v>
      </c>
      <c r="B2254" s="1">
        <v>43109</v>
      </c>
      <c r="C2254" s="1">
        <v>43103</v>
      </c>
      <c r="D2254">
        <v>23</v>
      </c>
      <c r="E2254">
        <v>24</v>
      </c>
      <c r="F2254" t="s">
        <v>3069</v>
      </c>
      <c r="G2254">
        <v>116925</v>
      </c>
      <c r="H2254">
        <v>649</v>
      </c>
      <c r="I2254">
        <v>147</v>
      </c>
      <c r="J2254">
        <v>417</v>
      </c>
      <c r="K2254" t="b">
        <v>0</v>
      </c>
      <c r="L2254" t="b">
        <v>0</v>
      </c>
      <c r="M2254">
        <v>5</v>
      </c>
      <c r="N2254" t="b">
        <v>1</v>
      </c>
      <c r="O2254" t="s">
        <v>9906</v>
      </c>
      <c r="P2254" t="s">
        <v>9907</v>
      </c>
      <c r="Q2254" t="s">
        <v>9908</v>
      </c>
      <c r="R2254">
        <v>5</v>
      </c>
      <c r="S2254">
        <v>6</v>
      </c>
      <c r="T2254">
        <v>183</v>
      </c>
      <c r="U2254">
        <v>712</v>
      </c>
      <c r="V2254">
        <v>25</v>
      </c>
      <c r="W2254">
        <v>242795</v>
      </c>
    </row>
    <row r="2255" spans="1:23" x14ac:dyDescent="0.25">
      <c r="A2255" t="s">
        <v>9909</v>
      </c>
      <c r="B2255" s="1">
        <v>43108</v>
      </c>
      <c r="C2255" s="1">
        <v>43104</v>
      </c>
      <c r="D2255">
        <v>16</v>
      </c>
      <c r="E2255">
        <v>25</v>
      </c>
      <c r="F2255" t="s">
        <v>2749</v>
      </c>
      <c r="G2255">
        <v>94683</v>
      </c>
      <c r="H2255">
        <v>440</v>
      </c>
      <c r="I2255">
        <v>899</v>
      </c>
      <c r="J2255">
        <v>1023</v>
      </c>
      <c r="K2255" t="b">
        <v>0</v>
      </c>
      <c r="L2255" t="b">
        <v>0</v>
      </c>
      <c r="M2255">
        <v>1</v>
      </c>
      <c r="N2255" t="b">
        <v>1</v>
      </c>
      <c r="O2255" t="s">
        <v>9910</v>
      </c>
      <c r="P2255" t="s">
        <v>9911</v>
      </c>
      <c r="Q2255" t="s">
        <v>9912</v>
      </c>
      <c r="R2255">
        <v>4</v>
      </c>
      <c r="S2255">
        <v>4</v>
      </c>
      <c r="T2255">
        <v>86</v>
      </c>
      <c r="U2255">
        <v>274</v>
      </c>
      <c r="V2255">
        <v>10</v>
      </c>
      <c r="W2255">
        <v>3095131</v>
      </c>
    </row>
    <row r="2256" spans="1:23" x14ac:dyDescent="0.25">
      <c r="A2256" t="s">
        <v>9913</v>
      </c>
      <c r="B2256" s="1">
        <v>43109</v>
      </c>
      <c r="C2256" s="1">
        <v>43103</v>
      </c>
      <c r="D2256">
        <v>21</v>
      </c>
      <c r="E2256">
        <v>26</v>
      </c>
      <c r="F2256" t="s">
        <v>9914</v>
      </c>
      <c r="G2256">
        <v>149550</v>
      </c>
      <c r="H2256">
        <v>6865</v>
      </c>
      <c r="I2256">
        <v>116</v>
      </c>
      <c r="J2256">
        <v>555</v>
      </c>
      <c r="K2256" t="b">
        <v>0</v>
      </c>
      <c r="L2256" t="b">
        <v>0</v>
      </c>
      <c r="M2256">
        <v>0</v>
      </c>
      <c r="N2256" t="b">
        <v>0</v>
      </c>
      <c r="O2256" t="s">
        <v>9915</v>
      </c>
      <c r="P2256" t="s">
        <v>9916</v>
      </c>
      <c r="Q2256" t="s">
        <v>9917</v>
      </c>
      <c r="R2256">
        <v>5</v>
      </c>
      <c r="S2256">
        <v>6</v>
      </c>
      <c r="T2256">
        <v>3</v>
      </c>
      <c r="U2256">
        <v>9</v>
      </c>
      <c r="V2256">
        <v>3</v>
      </c>
      <c r="W2256">
        <v>2609997</v>
      </c>
    </row>
    <row r="2257" spans="1:23" x14ac:dyDescent="0.25">
      <c r="A2257" t="s">
        <v>9918</v>
      </c>
      <c r="B2257" s="1">
        <v>43107</v>
      </c>
      <c r="C2257" s="1">
        <v>43103</v>
      </c>
      <c r="D2257">
        <v>20</v>
      </c>
      <c r="E2257">
        <v>25</v>
      </c>
      <c r="F2257" t="s">
        <v>1989</v>
      </c>
      <c r="G2257">
        <v>44328</v>
      </c>
      <c r="H2257">
        <v>167</v>
      </c>
      <c r="I2257">
        <v>56</v>
      </c>
      <c r="J2257">
        <v>199</v>
      </c>
      <c r="K2257" t="b">
        <v>0</v>
      </c>
      <c r="L2257" t="b">
        <v>0</v>
      </c>
      <c r="M2257">
        <v>8</v>
      </c>
      <c r="N2257" t="b">
        <v>1</v>
      </c>
      <c r="O2257" t="s">
        <v>9919</v>
      </c>
      <c r="P2257" t="s">
        <v>9920</v>
      </c>
      <c r="Q2257" t="s">
        <v>9921</v>
      </c>
      <c r="R2257">
        <v>3</v>
      </c>
      <c r="S2257">
        <v>4</v>
      </c>
      <c r="T2257">
        <v>126</v>
      </c>
      <c r="U2257">
        <v>519</v>
      </c>
      <c r="V2257">
        <v>37</v>
      </c>
      <c r="W2257">
        <v>647451</v>
      </c>
    </row>
    <row r="2258" spans="1:23" x14ac:dyDescent="0.25">
      <c r="A2258" t="s">
        <v>9922</v>
      </c>
      <c r="B2258" s="1">
        <v>43109</v>
      </c>
      <c r="C2258" s="1">
        <v>43103</v>
      </c>
      <c r="D2258">
        <v>19</v>
      </c>
      <c r="E2258">
        <v>24</v>
      </c>
      <c r="F2258" t="s">
        <v>9923</v>
      </c>
      <c r="G2258">
        <v>74990</v>
      </c>
      <c r="H2258">
        <v>3428</v>
      </c>
      <c r="I2258">
        <v>353</v>
      </c>
      <c r="J2258">
        <v>685</v>
      </c>
      <c r="K2258" t="b">
        <v>0</v>
      </c>
      <c r="L2258" t="b">
        <v>0</v>
      </c>
      <c r="M2258">
        <v>1</v>
      </c>
      <c r="N2258" t="b">
        <v>1</v>
      </c>
      <c r="O2258" t="s">
        <v>9924</v>
      </c>
      <c r="P2258" t="s">
        <v>9925</v>
      </c>
      <c r="Q2258" t="s">
        <v>9926</v>
      </c>
      <c r="R2258">
        <v>5</v>
      </c>
      <c r="S2258">
        <v>6</v>
      </c>
      <c r="T2258">
        <v>29</v>
      </c>
      <c r="U2258">
        <v>54</v>
      </c>
      <c r="V2258">
        <v>18</v>
      </c>
      <c r="W2258">
        <v>147934</v>
      </c>
    </row>
    <row r="2259" spans="1:23" x14ac:dyDescent="0.25">
      <c r="A2259" t="s">
        <v>9927</v>
      </c>
      <c r="B2259" s="1">
        <v>43107</v>
      </c>
      <c r="C2259" s="1">
        <v>43104</v>
      </c>
      <c r="D2259">
        <v>6</v>
      </c>
      <c r="E2259">
        <v>17</v>
      </c>
      <c r="F2259" t="s">
        <v>1466</v>
      </c>
      <c r="G2259">
        <v>201894</v>
      </c>
      <c r="H2259">
        <v>2292</v>
      </c>
      <c r="I2259">
        <v>2331</v>
      </c>
      <c r="J2259">
        <v>439</v>
      </c>
      <c r="K2259" t="b">
        <v>0</v>
      </c>
      <c r="L2259" t="b">
        <v>0</v>
      </c>
      <c r="M2259">
        <v>2</v>
      </c>
      <c r="N2259" t="b">
        <v>1</v>
      </c>
      <c r="O2259" t="s">
        <v>9928</v>
      </c>
      <c r="P2259" t="s">
        <v>9929</v>
      </c>
      <c r="Q2259" t="s">
        <v>9930</v>
      </c>
      <c r="R2259">
        <v>3</v>
      </c>
      <c r="S2259">
        <v>3</v>
      </c>
      <c r="T2259">
        <v>111</v>
      </c>
      <c r="U2259">
        <v>812</v>
      </c>
      <c r="V2259">
        <v>19</v>
      </c>
      <c r="W2259">
        <v>8707071</v>
      </c>
    </row>
    <row r="2260" spans="1:23" x14ac:dyDescent="0.25">
      <c r="A2260" t="s">
        <v>9931</v>
      </c>
      <c r="B2260" s="1">
        <v>43109</v>
      </c>
      <c r="C2260" s="1">
        <v>43104</v>
      </c>
      <c r="D2260">
        <v>1</v>
      </c>
      <c r="E2260">
        <v>22</v>
      </c>
      <c r="F2260" t="s">
        <v>9932</v>
      </c>
      <c r="G2260">
        <v>38479</v>
      </c>
      <c r="H2260">
        <v>2656</v>
      </c>
      <c r="I2260">
        <v>22</v>
      </c>
      <c r="J2260">
        <v>305</v>
      </c>
      <c r="K2260" t="b">
        <v>0</v>
      </c>
      <c r="L2260" t="b">
        <v>0</v>
      </c>
      <c r="M2260">
        <v>1</v>
      </c>
      <c r="N2260" t="b">
        <v>1</v>
      </c>
      <c r="O2260" t="s">
        <v>9933</v>
      </c>
      <c r="P2260" t="s">
        <v>9934</v>
      </c>
      <c r="Q2260" t="s">
        <v>9935</v>
      </c>
      <c r="R2260">
        <v>5</v>
      </c>
      <c r="S2260">
        <v>5</v>
      </c>
      <c r="T2260">
        <v>69</v>
      </c>
      <c r="U2260">
        <v>80</v>
      </c>
      <c r="V2260">
        <v>6</v>
      </c>
      <c r="W2260">
        <v>366224</v>
      </c>
    </row>
    <row r="2261" spans="1:23" x14ac:dyDescent="0.25">
      <c r="A2261" t="e">
        <f>-HrakxB4Klo</f>
        <v>#NAME?</v>
      </c>
      <c r="B2261" s="1">
        <v>43109</v>
      </c>
      <c r="C2261" s="1">
        <v>43103</v>
      </c>
      <c r="D2261">
        <v>23</v>
      </c>
      <c r="E2261">
        <v>28</v>
      </c>
      <c r="F2261" t="s">
        <v>1024</v>
      </c>
      <c r="G2261">
        <v>125684</v>
      </c>
      <c r="H2261">
        <v>3948</v>
      </c>
      <c r="I2261">
        <v>200</v>
      </c>
      <c r="J2261">
        <v>1692</v>
      </c>
      <c r="K2261" t="b">
        <v>0</v>
      </c>
      <c r="L2261" t="b">
        <v>0</v>
      </c>
      <c r="M2261">
        <v>3</v>
      </c>
      <c r="N2261" t="b">
        <v>1</v>
      </c>
      <c r="O2261" t="s">
        <v>9936</v>
      </c>
      <c r="P2261" t="s">
        <v>9937</v>
      </c>
      <c r="Q2261" t="s">
        <v>9938</v>
      </c>
      <c r="R2261">
        <v>5</v>
      </c>
      <c r="S2261">
        <v>6</v>
      </c>
      <c r="T2261">
        <v>12</v>
      </c>
      <c r="U2261">
        <v>35</v>
      </c>
      <c r="V2261">
        <v>13</v>
      </c>
      <c r="W2261">
        <v>2660316</v>
      </c>
    </row>
    <row r="2262" spans="1:23" x14ac:dyDescent="0.25">
      <c r="A2262" t="s">
        <v>9939</v>
      </c>
      <c r="B2262" s="1">
        <v>43108</v>
      </c>
      <c r="C2262" s="1">
        <v>43104</v>
      </c>
      <c r="D2262">
        <v>5</v>
      </c>
      <c r="E2262">
        <v>28</v>
      </c>
      <c r="F2262" t="s">
        <v>8550</v>
      </c>
      <c r="G2262">
        <v>93250</v>
      </c>
      <c r="H2262">
        <v>1467</v>
      </c>
      <c r="I2262">
        <v>42</v>
      </c>
      <c r="J2262">
        <v>311</v>
      </c>
      <c r="K2262" t="b">
        <v>0</v>
      </c>
      <c r="L2262" t="b">
        <v>0</v>
      </c>
      <c r="M2262">
        <v>2</v>
      </c>
      <c r="N2262" t="b">
        <v>1</v>
      </c>
      <c r="O2262" t="s">
        <v>9940</v>
      </c>
      <c r="P2262" t="s">
        <v>9941</v>
      </c>
      <c r="Q2262" t="s">
        <v>9942</v>
      </c>
      <c r="R2262">
        <v>4</v>
      </c>
      <c r="S2262">
        <v>4</v>
      </c>
      <c r="T2262">
        <v>4</v>
      </c>
      <c r="U2262">
        <v>20</v>
      </c>
      <c r="V2262">
        <v>15</v>
      </c>
      <c r="W2262">
        <v>1612248</v>
      </c>
    </row>
    <row r="2263" spans="1:23" x14ac:dyDescent="0.25">
      <c r="A2263" t="s">
        <v>9943</v>
      </c>
      <c r="B2263" s="1">
        <v>43109</v>
      </c>
      <c r="C2263" s="1">
        <v>43103</v>
      </c>
      <c r="D2263">
        <v>18</v>
      </c>
      <c r="E2263">
        <v>19</v>
      </c>
      <c r="F2263" t="s">
        <v>362</v>
      </c>
      <c r="G2263">
        <v>215442</v>
      </c>
      <c r="H2263">
        <v>4012</v>
      </c>
      <c r="I2263">
        <v>87</v>
      </c>
      <c r="J2263">
        <v>216</v>
      </c>
      <c r="K2263" t="b">
        <v>0</v>
      </c>
      <c r="L2263" t="b">
        <v>0</v>
      </c>
      <c r="M2263">
        <v>2</v>
      </c>
      <c r="N2263" t="b">
        <v>1</v>
      </c>
      <c r="O2263" t="s">
        <v>9944</v>
      </c>
      <c r="P2263" t="s">
        <v>9945</v>
      </c>
      <c r="Q2263" t="s">
        <v>9946</v>
      </c>
      <c r="R2263">
        <v>5</v>
      </c>
      <c r="S2263">
        <v>6</v>
      </c>
      <c r="T2263">
        <v>83</v>
      </c>
      <c r="U2263">
        <v>225</v>
      </c>
      <c r="V2263">
        <v>8</v>
      </c>
      <c r="W2263">
        <v>1461545</v>
      </c>
    </row>
    <row r="2264" spans="1:23" x14ac:dyDescent="0.25">
      <c r="A2264" t="s">
        <v>9947</v>
      </c>
      <c r="B2264" s="1">
        <v>43109</v>
      </c>
      <c r="C2264" s="1">
        <v>43104</v>
      </c>
      <c r="D2264">
        <v>14</v>
      </c>
      <c r="E2264">
        <v>20</v>
      </c>
      <c r="F2264" t="s">
        <v>7004</v>
      </c>
      <c r="G2264">
        <v>8493</v>
      </c>
      <c r="H2264">
        <v>309</v>
      </c>
      <c r="I2264">
        <v>17</v>
      </c>
      <c r="J2264">
        <v>203</v>
      </c>
      <c r="K2264" t="b">
        <v>0</v>
      </c>
      <c r="L2264" t="b">
        <v>0</v>
      </c>
      <c r="M2264">
        <v>4</v>
      </c>
      <c r="N2264" t="b">
        <v>1</v>
      </c>
      <c r="O2264" t="s">
        <v>9948</v>
      </c>
      <c r="P2264" t="s">
        <v>9949</v>
      </c>
      <c r="Q2264" t="s">
        <v>9950</v>
      </c>
      <c r="R2264">
        <v>5</v>
      </c>
      <c r="S2264">
        <v>5</v>
      </c>
      <c r="T2264">
        <v>81</v>
      </c>
      <c r="U2264">
        <v>143</v>
      </c>
      <c r="V2264">
        <v>7</v>
      </c>
      <c r="W2264">
        <v>344968</v>
      </c>
    </row>
    <row r="2265" spans="1:23" x14ac:dyDescent="0.25">
      <c r="A2265" t="s">
        <v>9951</v>
      </c>
      <c r="B2265" s="1">
        <v>43109</v>
      </c>
      <c r="C2265" s="1">
        <v>43102</v>
      </c>
      <c r="D2265">
        <v>16</v>
      </c>
      <c r="E2265">
        <v>26</v>
      </c>
      <c r="F2265" t="s">
        <v>1104</v>
      </c>
      <c r="G2265">
        <v>395783</v>
      </c>
      <c r="H2265">
        <v>13816</v>
      </c>
      <c r="I2265">
        <v>231</v>
      </c>
      <c r="J2265">
        <v>1266</v>
      </c>
      <c r="K2265" t="b">
        <v>0</v>
      </c>
      <c r="L2265" t="b">
        <v>0</v>
      </c>
      <c r="M2265">
        <v>5</v>
      </c>
      <c r="N2265" t="b">
        <v>1</v>
      </c>
      <c r="O2265" t="s">
        <v>9952</v>
      </c>
      <c r="P2265" t="s">
        <v>9953</v>
      </c>
      <c r="Q2265" t="s">
        <v>9954</v>
      </c>
      <c r="R2265">
        <v>5</v>
      </c>
      <c r="S2265">
        <v>7</v>
      </c>
      <c r="T2265">
        <v>165</v>
      </c>
      <c r="U2265">
        <v>1103</v>
      </c>
      <c r="V2265">
        <v>29</v>
      </c>
      <c r="W2265">
        <v>2871344</v>
      </c>
    </row>
    <row r="2266" spans="1:23" x14ac:dyDescent="0.25">
      <c r="A2266" t="s">
        <v>9955</v>
      </c>
      <c r="B2266" s="1">
        <v>43106</v>
      </c>
      <c r="C2266" s="1">
        <v>43102</v>
      </c>
      <c r="D2266">
        <v>16</v>
      </c>
      <c r="E2266">
        <v>27</v>
      </c>
      <c r="F2266" t="s">
        <v>9956</v>
      </c>
      <c r="G2266">
        <v>156176</v>
      </c>
      <c r="H2266">
        <v>7407</v>
      </c>
      <c r="I2266">
        <v>162</v>
      </c>
      <c r="J2266">
        <v>1064</v>
      </c>
      <c r="K2266" t="b">
        <v>0</v>
      </c>
      <c r="L2266" t="b">
        <v>0</v>
      </c>
      <c r="M2266">
        <v>1</v>
      </c>
      <c r="N2266" t="b">
        <v>1</v>
      </c>
      <c r="O2266" t="s">
        <v>9957</v>
      </c>
      <c r="P2266" t="s">
        <v>9958</v>
      </c>
      <c r="Q2266" t="s">
        <v>9959</v>
      </c>
      <c r="R2266">
        <v>2</v>
      </c>
      <c r="S2266">
        <v>4</v>
      </c>
      <c r="T2266">
        <v>14</v>
      </c>
      <c r="U2266">
        <v>57</v>
      </c>
      <c r="V2266">
        <v>16</v>
      </c>
      <c r="W2266">
        <v>1329951</v>
      </c>
    </row>
    <row r="2267" spans="1:23" x14ac:dyDescent="0.25">
      <c r="A2267" t="s">
        <v>9960</v>
      </c>
      <c r="B2267" s="1">
        <v>43106</v>
      </c>
      <c r="C2267" s="1">
        <v>43103</v>
      </c>
      <c r="D2267">
        <v>21</v>
      </c>
      <c r="E2267">
        <v>1</v>
      </c>
      <c r="F2267" t="s">
        <v>6787</v>
      </c>
      <c r="G2267">
        <v>12507</v>
      </c>
      <c r="H2267">
        <v>227</v>
      </c>
      <c r="I2267">
        <v>5</v>
      </c>
      <c r="J2267">
        <v>26</v>
      </c>
      <c r="K2267" t="b">
        <v>0</v>
      </c>
      <c r="L2267" t="b">
        <v>0</v>
      </c>
      <c r="M2267">
        <v>0</v>
      </c>
      <c r="N2267" t="b">
        <v>0</v>
      </c>
      <c r="O2267" t="s">
        <v>9961</v>
      </c>
      <c r="P2267" t="s">
        <v>9962</v>
      </c>
      <c r="Q2267" t="s">
        <v>9963</v>
      </c>
      <c r="R2267">
        <v>2</v>
      </c>
      <c r="S2267">
        <v>3</v>
      </c>
      <c r="T2267">
        <v>91</v>
      </c>
      <c r="U2267">
        <v>202</v>
      </c>
      <c r="V2267">
        <v>18</v>
      </c>
      <c r="W2267">
        <v>93238</v>
      </c>
    </row>
    <row r="2268" spans="1:23" x14ac:dyDescent="0.25">
      <c r="A2268" t="s">
        <v>9964</v>
      </c>
      <c r="B2268" s="1">
        <v>43109</v>
      </c>
      <c r="C2268" s="1">
        <v>43103</v>
      </c>
      <c r="D2268">
        <v>16</v>
      </c>
      <c r="E2268">
        <v>29</v>
      </c>
      <c r="F2268" t="s">
        <v>9965</v>
      </c>
      <c r="G2268">
        <v>8493</v>
      </c>
      <c r="H2268">
        <v>31</v>
      </c>
      <c r="I2268">
        <v>1</v>
      </c>
      <c r="J2268">
        <v>3</v>
      </c>
      <c r="K2268" t="b">
        <v>0</v>
      </c>
      <c r="L2268" t="b">
        <v>0</v>
      </c>
      <c r="M2268">
        <v>2</v>
      </c>
      <c r="N2268" t="b">
        <v>1</v>
      </c>
      <c r="O2268" t="s">
        <v>9966</v>
      </c>
      <c r="P2268" t="s">
        <v>9967</v>
      </c>
      <c r="Q2268" t="s">
        <v>9968</v>
      </c>
      <c r="R2268">
        <v>5</v>
      </c>
      <c r="S2268">
        <v>6</v>
      </c>
      <c r="T2268">
        <v>2</v>
      </c>
      <c r="U2268">
        <v>6</v>
      </c>
      <c r="V2268">
        <v>4</v>
      </c>
      <c r="W2268">
        <v>2864</v>
      </c>
    </row>
    <row r="2269" spans="1:23" x14ac:dyDescent="0.25">
      <c r="A2269" t="s">
        <v>9969</v>
      </c>
      <c r="B2269" s="1">
        <v>43109</v>
      </c>
      <c r="C2269" s="1">
        <v>43102</v>
      </c>
      <c r="D2269">
        <v>8</v>
      </c>
      <c r="E2269">
        <v>2</v>
      </c>
      <c r="F2269" t="s">
        <v>9970</v>
      </c>
      <c r="G2269">
        <v>378901</v>
      </c>
      <c r="H2269">
        <v>11876</v>
      </c>
      <c r="I2269">
        <v>111</v>
      </c>
      <c r="J2269">
        <v>937</v>
      </c>
      <c r="K2269" t="b">
        <v>0</v>
      </c>
      <c r="L2269" t="b">
        <v>0</v>
      </c>
      <c r="M2269">
        <v>3</v>
      </c>
      <c r="N2269" t="b">
        <v>1</v>
      </c>
      <c r="O2269" t="s">
        <v>9971</v>
      </c>
      <c r="P2269" t="s">
        <v>9972</v>
      </c>
      <c r="Q2269" t="s">
        <v>9973</v>
      </c>
      <c r="R2269">
        <v>5</v>
      </c>
      <c r="S2269">
        <v>7</v>
      </c>
      <c r="T2269">
        <v>16</v>
      </c>
      <c r="U2269">
        <v>47</v>
      </c>
      <c r="V2269">
        <v>23</v>
      </c>
      <c r="W2269">
        <v>1418025</v>
      </c>
    </row>
    <row r="2270" spans="1:23" x14ac:dyDescent="0.25">
      <c r="A2270" t="s">
        <v>9974</v>
      </c>
      <c r="B2270" s="1">
        <v>43109</v>
      </c>
      <c r="C2270" s="1">
        <v>43102</v>
      </c>
      <c r="D2270">
        <v>4</v>
      </c>
      <c r="E2270">
        <v>2</v>
      </c>
      <c r="F2270" t="s">
        <v>9975</v>
      </c>
      <c r="G2270">
        <v>236036</v>
      </c>
      <c r="H2270">
        <v>9351</v>
      </c>
      <c r="I2270">
        <v>317</v>
      </c>
      <c r="J2270">
        <v>1153</v>
      </c>
      <c r="K2270" t="b">
        <v>0</v>
      </c>
      <c r="L2270" t="b">
        <v>0</v>
      </c>
      <c r="M2270">
        <v>0</v>
      </c>
      <c r="N2270" t="b">
        <v>0</v>
      </c>
      <c r="O2270" t="s">
        <v>9976</v>
      </c>
      <c r="P2270" t="s">
        <v>9977</v>
      </c>
      <c r="Q2270" t="s">
        <v>9978</v>
      </c>
      <c r="R2270">
        <v>5</v>
      </c>
      <c r="S2270">
        <v>7</v>
      </c>
      <c r="T2270">
        <v>15</v>
      </c>
      <c r="U2270">
        <v>44</v>
      </c>
      <c r="V2270">
        <v>23</v>
      </c>
      <c r="W2270">
        <v>654874</v>
      </c>
    </row>
    <row r="2271" spans="1:23" x14ac:dyDescent="0.25">
      <c r="A2271" t="s">
        <v>9979</v>
      </c>
      <c r="B2271" s="1">
        <v>43109</v>
      </c>
      <c r="C2271" s="1">
        <v>43101</v>
      </c>
      <c r="D2271">
        <v>8</v>
      </c>
      <c r="E2271">
        <v>27</v>
      </c>
      <c r="F2271" t="s">
        <v>9980</v>
      </c>
      <c r="G2271">
        <v>323160</v>
      </c>
      <c r="H2271">
        <v>7237</v>
      </c>
      <c r="I2271">
        <v>98</v>
      </c>
      <c r="J2271">
        <v>1707</v>
      </c>
      <c r="K2271" t="b">
        <v>0</v>
      </c>
      <c r="L2271" t="b">
        <v>0</v>
      </c>
      <c r="M2271">
        <v>2</v>
      </c>
      <c r="N2271" t="b">
        <v>1</v>
      </c>
      <c r="O2271" t="s">
        <v>9981</v>
      </c>
      <c r="P2271" t="s">
        <v>9982</v>
      </c>
      <c r="Q2271" t="s">
        <v>9983</v>
      </c>
      <c r="R2271">
        <v>5</v>
      </c>
      <c r="S2271">
        <v>8</v>
      </c>
      <c r="T2271">
        <v>5</v>
      </c>
      <c r="U2271">
        <v>43</v>
      </c>
      <c r="V2271">
        <v>25</v>
      </c>
      <c r="W2271">
        <v>30030</v>
      </c>
    </row>
    <row r="2272" spans="1:23" x14ac:dyDescent="0.25">
      <c r="A2272" t="s">
        <v>9984</v>
      </c>
      <c r="B2272" s="1">
        <v>43109</v>
      </c>
      <c r="C2272" s="1">
        <v>43102</v>
      </c>
      <c r="D2272">
        <v>8</v>
      </c>
      <c r="E2272">
        <v>28</v>
      </c>
      <c r="F2272" t="s">
        <v>8945</v>
      </c>
      <c r="G2272">
        <v>543711</v>
      </c>
      <c r="H2272">
        <v>18008</v>
      </c>
      <c r="I2272">
        <v>669</v>
      </c>
      <c r="J2272">
        <v>1224</v>
      </c>
      <c r="K2272" t="b">
        <v>0</v>
      </c>
      <c r="L2272" t="b">
        <v>0</v>
      </c>
      <c r="M2272">
        <v>2</v>
      </c>
      <c r="N2272" t="b">
        <v>1</v>
      </c>
      <c r="O2272" t="s">
        <v>9985</v>
      </c>
      <c r="P2272" t="s">
        <v>9986</v>
      </c>
      <c r="Q2272" t="s">
        <v>9987</v>
      </c>
      <c r="R2272">
        <v>5</v>
      </c>
      <c r="S2272">
        <v>7</v>
      </c>
      <c r="T2272">
        <v>5</v>
      </c>
      <c r="U2272">
        <v>19</v>
      </c>
      <c r="V2272">
        <v>10</v>
      </c>
      <c r="W2272">
        <v>5451294</v>
      </c>
    </row>
    <row r="2273" spans="1:23" x14ac:dyDescent="0.25">
      <c r="A2273" t="s">
        <v>9988</v>
      </c>
      <c r="B2273" s="1">
        <v>43109</v>
      </c>
      <c r="C2273" s="1">
        <v>43102</v>
      </c>
      <c r="D2273">
        <v>18</v>
      </c>
      <c r="E2273">
        <v>24</v>
      </c>
      <c r="F2273" t="s">
        <v>9989</v>
      </c>
      <c r="G2273">
        <v>53833</v>
      </c>
      <c r="H2273">
        <v>733</v>
      </c>
      <c r="I2273">
        <v>195</v>
      </c>
      <c r="J2273">
        <v>332</v>
      </c>
      <c r="K2273" t="b">
        <v>0</v>
      </c>
      <c r="L2273" t="b">
        <v>0</v>
      </c>
      <c r="M2273">
        <v>5</v>
      </c>
      <c r="N2273" t="b">
        <v>1</v>
      </c>
      <c r="O2273" t="s">
        <v>9990</v>
      </c>
      <c r="P2273" t="s">
        <v>9991</v>
      </c>
      <c r="Q2273" t="s">
        <v>9992</v>
      </c>
      <c r="R2273">
        <v>5</v>
      </c>
      <c r="S2273">
        <v>7</v>
      </c>
      <c r="T2273">
        <v>85</v>
      </c>
      <c r="U2273">
        <v>189</v>
      </c>
      <c r="V2273">
        <v>33</v>
      </c>
      <c r="W2273">
        <v>195154</v>
      </c>
    </row>
    <row r="2274" spans="1:23" x14ac:dyDescent="0.25">
      <c r="A2274" t="s">
        <v>9993</v>
      </c>
      <c r="B2274" s="1">
        <v>43105</v>
      </c>
      <c r="C2274" s="1">
        <v>43102</v>
      </c>
      <c r="D2274">
        <v>23</v>
      </c>
      <c r="E2274">
        <v>25</v>
      </c>
      <c r="F2274" t="s">
        <v>5158</v>
      </c>
      <c r="G2274">
        <v>8486</v>
      </c>
      <c r="H2274">
        <v>30</v>
      </c>
      <c r="I2274">
        <v>4</v>
      </c>
      <c r="J2274">
        <v>0</v>
      </c>
      <c r="K2274" t="b">
        <v>1</v>
      </c>
      <c r="L2274" t="b">
        <v>0</v>
      </c>
      <c r="M2274">
        <v>8</v>
      </c>
      <c r="N2274" t="b">
        <v>1</v>
      </c>
      <c r="O2274" t="s">
        <v>9994</v>
      </c>
      <c r="P2274" t="s">
        <v>9995</v>
      </c>
      <c r="Q2274" s="2" t="s">
        <v>9996</v>
      </c>
      <c r="R2274">
        <v>1</v>
      </c>
      <c r="S2274">
        <v>3</v>
      </c>
      <c r="T2274">
        <v>183</v>
      </c>
      <c r="U2274">
        <v>576</v>
      </c>
      <c r="V2274">
        <v>31</v>
      </c>
      <c r="W2274">
        <v>793607</v>
      </c>
    </row>
    <row r="2275" spans="1:23" x14ac:dyDescent="0.25">
      <c r="A2275" t="s">
        <v>9997</v>
      </c>
      <c r="B2275" s="1">
        <v>43108</v>
      </c>
      <c r="C2275" s="1">
        <v>43101</v>
      </c>
      <c r="D2275">
        <v>22</v>
      </c>
      <c r="E2275">
        <v>19</v>
      </c>
      <c r="F2275" t="s">
        <v>9998</v>
      </c>
      <c r="G2275">
        <v>226262</v>
      </c>
      <c r="H2275">
        <v>6670</v>
      </c>
      <c r="I2275">
        <v>122</v>
      </c>
      <c r="J2275">
        <v>490</v>
      </c>
      <c r="K2275" t="b">
        <v>0</v>
      </c>
      <c r="L2275" t="b">
        <v>0</v>
      </c>
      <c r="M2275">
        <v>0</v>
      </c>
      <c r="N2275" t="b">
        <v>0</v>
      </c>
      <c r="O2275" t="s">
        <v>9999</v>
      </c>
      <c r="P2275" t="s">
        <v>10000</v>
      </c>
      <c r="Q2275" t="s">
        <v>10001</v>
      </c>
      <c r="R2275">
        <v>4</v>
      </c>
      <c r="S2275">
        <v>7</v>
      </c>
      <c r="T2275">
        <v>1</v>
      </c>
      <c r="U2275">
        <v>1</v>
      </c>
      <c r="V2275">
        <v>1</v>
      </c>
      <c r="W2275">
        <v>375617</v>
      </c>
    </row>
    <row r="2276" spans="1:23" x14ac:dyDescent="0.25">
      <c r="A2276" t="s">
        <v>10002</v>
      </c>
      <c r="B2276" s="1">
        <v>43108</v>
      </c>
      <c r="C2276" s="1">
        <v>43100</v>
      </c>
      <c r="D2276">
        <v>17</v>
      </c>
      <c r="E2276">
        <v>19</v>
      </c>
      <c r="F2276" t="s">
        <v>10003</v>
      </c>
      <c r="G2276">
        <v>478211</v>
      </c>
      <c r="H2276">
        <v>13173</v>
      </c>
      <c r="I2276">
        <v>231</v>
      </c>
      <c r="J2276">
        <v>1962</v>
      </c>
      <c r="K2276" t="b">
        <v>0</v>
      </c>
      <c r="L2276" t="b">
        <v>0</v>
      </c>
      <c r="M2276">
        <v>3</v>
      </c>
      <c r="N2276" t="b">
        <v>1</v>
      </c>
      <c r="O2276" t="s">
        <v>10004</v>
      </c>
      <c r="P2276" t="s">
        <v>10005</v>
      </c>
      <c r="Q2276" t="s">
        <v>10006</v>
      </c>
      <c r="R2276">
        <v>4</v>
      </c>
      <c r="S2276">
        <v>8</v>
      </c>
      <c r="T2276">
        <v>37</v>
      </c>
      <c r="U2276">
        <v>75</v>
      </c>
      <c r="V2276">
        <v>26</v>
      </c>
      <c r="W2276">
        <v>1045509</v>
      </c>
    </row>
    <row r="2277" spans="1:23" x14ac:dyDescent="0.25">
      <c r="A2277" t="s">
        <v>10007</v>
      </c>
      <c r="B2277" s="1">
        <v>43108</v>
      </c>
      <c r="C2277" s="1">
        <v>43094</v>
      </c>
      <c r="D2277">
        <v>11</v>
      </c>
      <c r="E2277">
        <v>19</v>
      </c>
      <c r="F2277" t="s">
        <v>10008</v>
      </c>
      <c r="G2277">
        <v>65353</v>
      </c>
      <c r="H2277">
        <v>747</v>
      </c>
      <c r="I2277">
        <v>11</v>
      </c>
      <c r="J2277">
        <v>62</v>
      </c>
      <c r="K2277" t="b">
        <v>0</v>
      </c>
      <c r="L2277" t="b">
        <v>0</v>
      </c>
      <c r="M2277">
        <v>1</v>
      </c>
      <c r="N2277" t="b">
        <v>1</v>
      </c>
      <c r="O2277" t="s">
        <v>10009</v>
      </c>
      <c r="P2277" t="s">
        <v>10010</v>
      </c>
      <c r="Q2277" t="s">
        <v>10011</v>
      </c>
      <c r="R2277">
        <v>4</v>
      </c>
      <c r="S2277">
        <v>14</v>
      </c>
      <c r="T2277">
        <v>37</v>
      </c>
      <c r="U2277">
        <v>139</v>
      </c>
      <c r="V2277">
        <v>22</v>
      </c>
      <c r="W2277">
        <v>2191</v>
      </c>
    </row>
    <row r="2278" spans="1:23" x14ac:dyDescent="0.25">
      <c r="A2278" t="s">
        <v>10012</v>
      </c>
      <c r="B2278" s="1">
        <v>43108</v>
      </c>
      <c r="C2278" s="1">
        <v>43091</v>
      </c>
      <c r="D2278">
        <v>22</v>
      </c>
      <c r="E2278">
        <v>15</v>
      </c>
      <c r="F2278" t="s">
        <v>10013</v>
      </c>
      <c r="G2278">
        <v>18739</v>
      </c>
      <c r="H2278">
        <v>96</v>
      </c>
      <c r="I2278">
        <v>1</v>
      </c>
      <c r="J2278">
        <v>8</v>
      </c>
      <c r="K2278" t="b">
        <v>0</v>
      </c>
      <c r="L2278" t="b">
        <v>0</v>
      </c>
      <c r="M2278">
        <v>0</v>
      </c>
      <c r="N2278" t="b">
        <v>0</v>
      </c>
      <c r="O2278" t="s">
        <v>10014</v>
      </c>
      <c r="P2278" t="s">
        <v>10015</v>
      </c>
      <c r="R2278">
        <v>4</v>
      </c>
      <c r="S2278">
        <v>17</v>
      </c>
      <c r="T2278">
        <v>35</v>
      </c>
      <c r="U2278">
        <v>42</v>
      </c>
      <c r="V2278">
        <v>8</v>
      </c>
      <c r="W2278">
        <v>4395</v>
      </c>
    </row>
    <row r="2279" spans="1:23" x14ac:dyDescent="0.25">
      <c r="A2279" t="s">
        <v>10016</v>
      </c>
      <c r="B2279" s="1">
        <v>43108</v>
      </c>
      <c r="C2279" s="1">
        <v>43101</v>
      </c>
      <c r="D2279">
        <v>17</v>
      </c>
      <c r="E2279">
        <v>1</v>
      </c>
      <c r="F2279" t="s">
        <v>10017</v>
      </c>
      <c r="G2279">
        <v>28630</v>
      </c>
      <c r="H2279">
        <v>926</v>
      </c>
      <c r="I2279">
        <v>39</v>
      </c>
      <c r="J2279">
        <v>43</v>
      </c>
      <c r="K2279" t="b">
        <v>0</v>
      </c>
      <c r="L2279" t="b">
        <v>0</v>
      </c>
      <c r="M2279">
        <v>2</v>
      </c>
      <c r="N2279" t="b">
        <v>1</v>
      </c>
      <c r="O2279" t="s">
        <v>10018</v>
      </c>
      <c r="P2279" t="s">
        <v>10019</v>
      </c>
      <c r="Q2279" t="s">
        <v>10020</v>
      </c>
      <c r="R2279">
        <v>4</v>
      </c>
      <c r="S2279">
        <v>7</v>
      </c>
      <c r="T2279">
        <v>71</v>
      </c>
      <c r="U2279">
        <v>316</v>
      </c>
      <c r="V2279">
        <v>51</v>
      </c>
      <c r="W2279">
        <v>1943512</v>
      </c>
    </row>
    <row r="2280" spans="1:23" x14ac:dyDescent="0.25">
      <c r="A2280" t="s">
        <v>10021</v>
      </c>
      <c r="B2280" s="1">
        <v>43108</v>
      </c>
      <c r="C2280" s="1">
        <v>43101</v>
      </c>
      <c r="D2280">
        <v>19</v>
      </c>
      <c r="E2280">
        <v>20</v>
      </c>
      <c r="F2280" t="s">
        <v>10022</v>
      </c>
      <c r="G2280">
        <v>168969</v>
      </c>
      <c r="H2280">
        <v>3545</v>
      </c>
      <c r="I2280">
        <v>150</v>
      </c>
      <c r="J2280">
        <v>632</v>
      </c>
      <c r="K2280" t="b">
        <v>0</v>
      </c>
      <c r="L2280" t="b">
        <v>0</v>
      </c>
      <c r="M2280">
        <v>5</v>
      </c>
      <c r="N2280" t="b">
        <v>1</v>
      </c>
      <c r="O2280" t="s">
        <v>10023</v>
      </c>
      <c r="P2280" t="s">
        <v>10024</v>
      </c>
      <c r="Q2280" t="s">
        <v>10025</v>
      </c>
      <c r="R2280">
        <v>4</v>
      </c>
      <c r="S2280">
        <v>7</v>
      </c>
      <c r="T2280">
        <v>73</v>
      </c>
      <c r="U2280">
        <v>106</v>
      </c>
      <c r="V2280">
        <v>17</v>
      </c>
      <c r="W2280">
        <v>719445</v>
      </c>
    </row>
    <row r="2281" spans="1:23" x14ac:dyDescent="0.25">
      <c r="A2281" t="s">
        <v>10026</v>
      </c>
      <c r="B2281" s="1">
        <v>43108</v>
      </c>
      <c r="C2281" s="1">
        <v>43102</v>
      </c>
      <c r="D2281">
        <v>19</v>
      </c>
      <c r="E2281">
        <v>28</v>
      </c>
      <c r="F2281" t="s">
        <v>3079</v>
      </c>
      <c r="G2281">
        <v>2840</v>
      </c>
      <c r="H2281">
        <v>119</v>
      </c>
      <c r="I2281">
        <v>1</v>
      </c>
      <c r="J2281">
        <v>7</v>
      </c>
      <c r="K2281" t="b">
        <v>0</v>
      </c>
      <c r="L2281" t="b">
        <v>0</v>
      </c>
      <c r="M2281">
        <v>2</v>
      </c>
      <c r="N2281" t="b">
        <v>1</v>
      </c>
      <c r="O2281" t="s">
        <v>10027</v>
      </c>
      <c r="P2281" t="s">
        <v>10028</v>
      </c>
      <c r="Q2281" t="s">
        <v>10029</v>
      </c>
      <c r="R2281">
        <v>4</v>
      </c>
      <c r="S2281">
        <v>6</v>
      </c>
      <c r="T2281">
        <v>165</v>
      </c>
      <c r="U2281">
        <v>181</v>
      </c>
      <c r="V2281">
        <v>6</v>
      </c>
      <c r="W2281">
        <v>95190</v>
      </c>
    </row>
    <row r="2282" spans="1:23" x14ac:dyDescent="0.25">
      <c r="A2282" t="s">
        <v>10030</v>
      </c>
      <c r="B2282" s="1">
        <v>43107</v>
      </c>
      <c r="C2282" s="1">
        <v>43100</v>
      </c>
      <c r="D2282">
        <v>23</v>
      </c>
      <c r="E2282">
        <v>19</v>
      </c>
      <c r="F2282" t="s">
        <v>10031</v>
      </c>
      <c r="G2282">
        <v>122059</v>
      </c>
      <c r="H2282">
        <v>328</v>
      </c>
      <c r="I2282">
        <v>27</v>
      </c>
      <c r="J2282">
        <v>22</v>
      </c>
      <c r="K2282" t="b">
        <v>0</v>
      </c>
      <c r="L2282" t="b">
        <v>0</v>
      </c>
      <c r="M2282">
        <v>0</v>
      </c>
      <c r="N2282" t="b">
        <v>0</v>
      </c>
      <c r="O2282" t="s">
        <v>10032</v>
      </c>
      <c r="P2282" t="s">
        <v>10033</v>
      </c>
      <c r="Q2282" t="s">
        <v>10034</v>
      </c>
      <c r="R2282">
        <v>3</v>
      </c>
      <c r="S2282">
        <v>7</v>
      </c>
      <c r="T2282">
        <v>7</v>
      </c>
      <c r="U2282">
        <v>22</v>
      </c>
      <c r="V2282">
        <v>9</v>
      </c>
      <c r="W2282">
        <v>7327</v>
      </c>
    </row>
    <row r="2283" spans="1:23" x14ac:dyDescent="0.25">
      <c r="A2283" t="s">
        <v>10035</v>
      </c>
      <c r="B2283" s="1">
        <v>43107</v>
      </c>
      <c r="C2283" s="1">
        <v>43102</v>
      </c>
      <c r="D2283">
        <v>0</v>
      </c>
      <c r="E2283">
        <v>22</v>
      </c>
      <c r="F2283" t="s">
        <v>10036</v>
      </c>
      <c r="G2283">
        <v>2472</v>
      </c>
      <c r="H2283">
        <v>19</v>
      </c>
      <c r="I2283">
        <v>2</v>
      </c>
      <c r="J2283">
        <v>4</v>
      </c>
      <c r="K2283" t="b">
        <v>0</v>
      </c>
      <c r="L2283" t="b">
        <v>0</v>
      </c>
      <c r="M2283">
        <v>0</v>
      </c>
      <c r="N2283" t="b">
        <v>0</v>
      </c>
      <c r="O2283" t="s">
        <v>10037</v>
      </c>
      <c r="P2283" t="s">
        <v>10038</v>
      </c>
      <c r="Q2283" t="s">
        <v>10039</v>
      </c>
      <c r="R2283">
        <v>3</v>
      </c>
      <c r="S2283">
        <v>5</v>
      </c>
      <c r="T2283">
        <v>1</v>
      </c>
      <c r="U2283">
        <v>1</v>
      </c>
      <c r="V2283">
        <v>1</v>
      </c>
      <c r="W2283">
        <v>20210</v>
      </c>
    </row>
    <row r="2284" spans="1:23" x14ac:dyDescent="0.25">
      <c r="A2284" t="s">
        <v>10040</v>
      </c>
      <c r="B2284" s="1">
        <v>43106</v>
      </c>
      <c r="C2284" s="1">
        <v>43102</v>
      </c>
      <c r="D2284">
        <v>20</v>
      </c>
      <c r="E2284">
        <v>22</v>
      </c>
      <c r="F2284" t="s">
        <v>5149</v>
      </c>
      <c r="G2284">
        <v>24067</v>
      </c>
      <c r="H2284">
        <v>509</v>
      </c>
      <c r="I2284">
        <v>33</v>
      </c>
      <c r="J2284">
        <v>21</v>
      </c>
      <c r="K2284" t="b">
        <v>0</v>
      </c>
      <c r="L2284" t="b">
        <v>0</v>
      </c>
      <c r="M2284">
        <v>3</v>
      </c>
      <c r="N2284" t="b">
        <v>1</v>
      </c>
      <c r="O2284" t="s">
        <v>10041</v>
      </c>
      <c r="P2284" t="s">
        <v>10042</v>
      </c>
      <c r="Q2284" t="s">
        <v>10043</v>
      </c>
      <c r="R2284">
        <v>2</v>
      </c>
      <c r="S2284">
        <v>4</v>
      </c>
      <c r="T2284">
        <v>140</v>
      </c>
      <c r="U2284">
        <v>486</v>
      </c>
      <c r="V2284">
        <v>36</v>
      </c>
      <c r="W2284">
        <v>7552015</v>
      </c>
    </row>
    <row r="2285" spans="1:23" x14ac:dyDescent="0.25">
      <c r="A2285" t="s">
        <v>10044</v>
      </c>
      <c r="B2285" s="1">
        <v>43105</v>
      </c>
      <c r="C2285" s="1">
        <v>43100</v>
      </c>
      <c r="D2285">
        <v>0</v>
      </c>
      <c r="E2285">
        <v>28</v>
      </c>
      <c r="F2285" t="s">
        <v>10045</v>
      </c>
      <c r="G2285">
        <v>5224</v>
      </c>
      <c r="H2285">
        <v>522</v>
      </c>
      <c r="I2285">
        <v>2</v>
      </c>
      <c r="J2285">
        <v>71</v>
      </c>
      <c r="K2285" t="b">
        <v>0</v>
      </c>
      <c r="L2285" t="b">
        <v>0</v>
      </c>
      <c r="M2285">
        <v>4</v>
      </c>
      <c r="N2285" t="b">
        <v>1</v>
      </c>
      <c r="O2285" t="s">
        <v>10046</v>
      </c>
      <c r="P2285" t="s">
        <v>10047</v>
      </c>
      <c r="Q2285" t="s">
        <v>10048</v>
      </c>
      <c r="R2285">
        <v>1</v>
      </c>
      <c r="S2285">
        <v>5</v>
      </c>
      <c r="T2285">
        <v>119</v>
      </c>
      <c r="U2285">
        <v>138</v>
      </c>
      <c r="V2285">
        <v>11</v>
      </c>
      <c r="W2285">
        <v>30249</v>
      </c>
    </row>
    <row r="2286" spans="1:23" x14ac:dyDescent="0.25">
      <c r="A2286" t="s">
        <v>10049</v>
      </c>
      <c r="B2286" s="1">
        <v>43112</v>
      </c>
      <c r="C2286" s="1">
        <v>43105</v>
      </c>
      <c r="D2286">
        <v>5</v>
      </c>
      <c r="E2286">
        <v>10</v>
      </c>
      <c r="F2286" t="s">
        <v>10050</v>
      </c>
      <c r="G2286">
        <v>5741781</v>
      </c>
      <c r="H2286">
        <v>141851</v>
      </c>
      <c r="I2286">
        <v>15657</v>
      </c>
      <c r="J2286">
        <v>16547</v>
      </c>
      <c r="K2286" t="b">
        <v>0</v>
      </c>
      <c r="L2286" t="b">
        <v>0</v>
      </c>
      <c r="M2286">
        <v>3</v>
      </c>
      <c r="N2286" t="b">
        <v>1</v>
      </c>
      <c r="O2286" t="s">
        <v>10051</v>
      </c>
      <c r="P2286" t="s">
        <v>10052</v>
      </c>
      <c r="Q2286" t="s">
        <v>10053</v>
      </c>
      <c r="R2286">
        <v>5</v>
      </c>
      <c r="S2286">
        <v>7</v>
      </c>
      <c r="T2286">
        <v>59</v>
      </c>
      <c r="U2286">
        <v>183</v>
      </c>
      <c r="V2286">
        <v>18</v>
      </c>
      <c r="W2286">
        <v>856394</v>
      </c>
    </row>
    <row r="2287" spans="1:23" x14ac:dyDescent="0.25">
      <c r="A2287" t="s">
        <v>10054</v>
      </c>
      <c r="B2287" s="1">
        <v>43109</v>
      </c>
      <c r="C2287" s="1">
        <v>43105</v>
      </c>
      <c r="D2287">
        <v>16</v>
      </c>
      <c r="E2287">
        <v>24</v>
      </c>
      <c r="F2287" t="s">
        <v>737</v>
      </c>
      <c r="G2287">
        <v>1016525</v>
      </c>
      <c r="H2287">
        <v>7972</v>
      </c>
      <c r="I2287">
        <v>1351</v>
      </c>
      <c r="J2287">
        <v>1625</v>
      </c>
      <c r="K2287" t="b">
        <v>0</v>
      </c>
      <c r="L2287" t="b">
        <v>0</v>
      </c>
      <c r="M2287">
        <v>6</v>
      </c>
      <c r="N2287" t="b">
        <v>1</v>
      </c>
      <c r="O2287" t="s">
        <v>10055</v>
      </c>
      <c r="P2287" t="s">
        <v>10056</v>
      </c>
      <c r="Q2287" t="s">
        <v>10057</v>
      </c>
      <c r="R2287">
        <v>4</v>
      </c>
      <c r="S2287">
        <v>4</v>
      </c>
      <c r="T2287">
        <v>441</v>
      </c>
      <c r="U2287">
        <v>1428</v>
      </c>
      <c r="V2287">
        <v>27</v>
      </c>
      <c r="W2287">
        <v>3181914</v>
      </c>
    </row>
    <row r="2288" spans="1:23" x14ac:dyDescent="0.25">
      <c r="A2288" t="s">
        <v>10058</v>
      </c>
      <c r="B2288" s="1">
        <v>43112</v>
      </c>
      <c r="C2288" s="1">
        <v>43105</v>
      </c>
      <c r="D2288">
        <v>5</v>
      </c>
      <c r="E2288">
        <v>10</v>
      </c>
      <c r="F2288" t="s">
        <v>10059</v>
      </c>
      <c r="G2288">
        <v>1329689</v>
      </c>
      <c r="H2288">
        <v>47497</v>
      </c>
      <c r="I2288">
        <v>1170</v>
      </c>
      <c r="J2288">
        <v>5787</v>
      </c>
      <c r="K2288" t="b">
        <v>0</v>
      </c>
      <c r="L2288" t="b">
        <v>0</v>
      </c>
      <c r="M2288">
        <v>0</v>
      </c>
      <c r="N2288" t="b">
        <v>0</v>
      </c>
      <c r="O2288" t="s">
        <v>10060</v>
      </c>
      <c r="P2288" t="s">
        <v>10061</v>
      </c>
      <c r="Q2288" t="s">
        <v>10062</v>
      </c>
      <c r="R2288">
        <v>5</v>
      </c>
      <c r="S2288">
        <v>7</v>
      </c>
      <c r="T2288">
        <v>1</v>
      </c>
      <c r="U2288">
        <v>8</v>
      </c>
      <c r="V2288">
        <v>8</v>
      </c>
      <c r="W2288">
        <v>547793</v>
      </c>
    </row>
    <row r="2289" spans="1:23" x14ac:dyDescent="0.25">
      <c r="A2289" t="s">
        <v>10063</v>
      </c>
      <c r="B2289" s="1">
        <v>43112</v>
      </c>
      <c r="C2289" s="1">
        <v>43105</v>
      </c>
      <c r="D2289">
        <v>14</v>
      </c>
      <c r="E2289">
        <v>10</v>
      </c>
      <c r="F2289" t="s">
        <v>84</v>
      </c>
      <c r="G2289">
        <v>3662495</v>
      </c>
      <c r="H2289">
        <v>169521</v>
      </c>
      <c r="I2289">
        <v>5681</v>
      </c>
      <c r="J2289">
        <v>12821</v>
      </c>
      <c r="K2289" t="b">
        <v>0</v>
      </c>
      <c r="L2289" t="b">
        <v>0</v>
      </c>
      <c r="M2289">
        <v>2</v>
      </c>
      <c r="N2289" t="b">
        <v>1</v>
      </c>
      <c r="O2289" t="s">
        <v>10064</v>
      </c>
      <c r="P2289" t="s">
        <v>10065</v>
      </c>
      <c r="Q2289" t="s">
        <v>10066</v>
      </c>
      <c r="R2289">
        <v>5</v>
      </c>
      <c r="S2289">
        <v>7</v>
      </c>
      <c r="T2289">
        <v>171</v>
      </c>
      <c r="U2289">
        <v>316</v>
      </c>
      <c r="V2289">
        <v>26</v>
      </c>
      <c r="W2289">
        <v>11146743</v>
      </c>
    </row>
    <row r="2290" spans="1:23" x14ac:dyDescent="0.25">
      <c r="A2290" t="s">
        <v>10067</v>
      </c>
      <c r="B2290" s="1">
        <v>43112</v>
      </c>
      <c r="C2290" s="1">
        <v>43105</v>
      </c>
      <c r="D2290">
        <v>15</v>
      </c>
      <c r="E2290">
        <v>27</v>
      </c>
      <c r="F2290" t="s">
        <v>2800</v>
      </c>
      <c r="G2290">
        <v>1199750</v>
      </c>
      <c r="H2290">
        <v>45344</v>
      </c>
      <c r="I2290">
        <v>1072</v>
      </c>
      <c r="J2290">
        <v>4502</v>
      </c>
      <c r="K2290" t="b">
        <v>0</v>
      </c>
      <c r="L2290" t="b">
        <v>0</v>
      </c>
      <c r="M2290">
        <v>5</v>
      </c>
      <c r="N2290" t="b">
        <v>1</v>
      </c>
      <c r="O2290" t="s">
        <v>10068</v>
      </c>
      <c r="P2290" t="s">
        <v>10069</v>
      </c>
      <c r="Q2290" t="s">
        <v>10070</v>
      </c>
      <c r="R2290">
        <v>5</v>
      </c>
      <c r="S2290">
        <v>7</v>
      </c>
      <c r="T2290">
        <v>143</v>
      </c>
      <c r="U2290">
        <v>656</v>
      </c>
      <c r="V2290">
        <v>44</v>
      </c>
      <c r="W2290">
        <v>9133669</v>
      </c>
    </row>
    <row r="2291" spans="1:23" x14ac:dyDescent="0.25">
      <c r="A2291" t="s">
        <v>10071</v>
      </c>
      <c r="B2291" s="1">
        <v>43109</v>
      </c>
      <c r="C2291" s="1">
        <v>43105</v>
      </c>
      <c r="D2291">
        <v>5</v>
      </c>
      <c r="E2291">
        <v>24</v>
      </c>
      <c r="F2291" t="s">
        <v>629</v>
      </c>
      <c r="G2291">
        <v>2985521</v>
      </c>
      <c r="H2291">
        <v>37345</v>
      </c>
      <c r="I2291">
        <v>2946</v>
      </c>
      <c r="J2291">
        <v>2451</v>
      </c>
      <c r="K2291" t="b">
        <v>0</v>
      </c>
      <c r="L2291" t="b">
        <v>0</v>
      </c>
      <c r="M2291">
        <v>2</v>
      </c>
      <c r="N2291" t="b">
        <v>1</v>
      </c>
      <c r="O2291" t="s">
        <v>10072</v>
      </c>
      <c r="P2291" t="s">
        <v>10073</v>
      </c>
      <c r="Q2291" t="s">
        <v>10074</v>
      </c>
      <c r="R2291">
        <v>4</v>
      </c>
      <c r="S2291">
        <v>4</v>
      </c>
      <c r="T2291">
        <v>488</v>
      </c>
      <c r="U2291">
        <v>1844</v>
      </c>
      <c r="V2291">
        <v>25</v>
      </c>
      <c r="W2291">
        <v>11259007</v>
      </c>
    </row>
    <row r="2292" spans="1:23" x14ac:dyDescent="0.25">
      <c r="A2292" t="s">
        <v>10075</v>
      </c>
      <c r="B2292" s="1">
        <v>43112</v>
      </c>
      <c r="C2292" s="1">
        <v>43105</v>
      </c>
      <c r="D2292">
        <v>14</v>
      </c>
      <c r="E2292">
        <v>1</v>
      </c>
      <c r="F2292" t="s">
        <v>10076</v>
      </c>
      <c r="G2292">
        <v>615349</v>
      </c>
      <c r="H2292">
        <v>8495</v>
      </c>
      <c r="I2292">
        <v>393</v>
      </c>
      <c r="J2292">
        <v>1595</v>
      </c>
      <c r="K2292" t="b">
        <v>0</v>
      </c>
      <c r="L2292" t="b">
        <v>0</v>
      </c>
      <c r="M2292">
        <v>1</v>
      </c>
      <c r="N2292" t="b">
        <v>1</v>
      </c>
      <c r="O2292" t="s">
        <v>10077</v>
      </c>
      <c r="P2292" t="s">
        <v>10078</v>
      </c>
      <c r="Q2292" t="s">
        <v>10079</v>
      </c>
      <c r="R2292">
        <v>5</v>
      </c>
      <c r="S2292">
        <v>7</v>
      </c>
      <c r="T2292">
        <v>32</v>
      </c>
      <c r="U2292">
        <v>111</v>
      </c>
      <c r="V2292">
        <v>23</v>
      </c>
      <c r="W2292">
        <v>6596</v>
      </c>
    </row>
    <row r="2293" spans="1:23" x14ac:dyDescent="0.25">
      <c r="A2293" t="s">
        <v>10080</v>
      </c>
      <c r="B2293" s="1">
        <v>43112</v>
      </c>
      <c r="C2293" s="1">
        <v>43105</v>
      </c>
      <c r="D2293">
        <v>10</v>
      </c>
      <c r="E2293">
        <v>10</v>
      </c>
      <c r="F2293" t="s">
        <v>3607</v>
      </c>
      <c r="G2293">
        <v>7055170</v>
      </c>
      <c r="H2293">
        <v>291884</v>
      </c>
      <c r="I2293">
        <v>2715</v>
      </c>
      <c r="J2293">
        <v>9221</v>
      </c>
      <c r="K2293" t="b">
        <v>0</v>
      </c>
      <c r="L2293" t="b">
        <v>0</v>
      </c>
      <c r="M2293">
        <v>3</v>
      </c>
      <c r="N2293" t="b">
        <v>1</v>
      </c>
      <c r="O2293" t="s">
        <v>10081</v>
      </c>
      <c r="P2293" t="s">
        <v>10082</v>
      </c>
      <c r="Q2293" t="s">
        <v>10083</v>
      </c>
      <c r="R2293">
        <v>5</v>
      </c>
      <c r="S2293">
        <v>7</v>
      </c>
      <c r="T2293">
        <v>72</v>
      </c>
      <c r="U2293">
        <v>140</v>
      </c>
      <c r="V2293">
        <v>6</v>
      </c>
      <c r="W2293">
        <v>1081379</v>
      </c>
    </row>
    <row r="2294" spans="1:23" x14ac:dyDescent="0.25">
      <c r="A2294" t="s">
        <v>10084</v>
      </c>
      <c r="B2294" s="1">
        <v>43112</v>
      </c>
      <c r="C2294" s="1">
        <v>43105</v>
      </c>
      <c r="D2294">
        <v>5</v>
      </c>
      <c r="E2294">
        <v>10</v>
      </c>
      <c r="F2294" t="s">
        <v>10085</v>
      </c>
      <c r="G2294">
        <v>518578</v>
      </c>
      <c r="H2294">
        <v>16637</v>
      </c>
      <c r="I2294">
        <v>405</v>
      </c>
      <c r="J2294">
        <v>1102</v>
      </c>
      <c r="K2294" t="b">
        <v>0</v>
      </c>
      <c r="L2294" t="b">
        <v>0</v>
      </c>
      <c r="M2294">
        <v>3</v>
      </c>
      <c r="N2294" t="b">
        <v>1</v>
      </c>
      <c r="O2294" t="s">
        <v>10086</v>
      </c>
      <c r="P2294" t="s">
        <v>10087</v>
      </c>
      <c r="Q2294" t="s">
        <v>10088</v>
      </c>
      <c r="R2294">
        <v>5</v>
      </c>
      <c r="S2294">
        <v>7</v>
      </c>
      <c r="T2294">
        <v>6</v>
      </c>
      <c r="U2294">
        <v>13</v>
      </c>
      <c r="V2294">
        <v>7</v>
      </c>
      <c r="W2294">
        <v>464483</v>
      </c>
    </row>
    <row r="2295" spans="1:23" x14ac:dyDescent="0.25">
      <c r="A2295" t="s">
        <v>10089</v>
      </c>
      <c r="B2295" s="1">
        <v>43109</v>
      </c>
      <c r="C2295" s="1">
        <v>43105</v>
      </c>
      <c r="D2295">
        <v>0</v>
      </c>
      <c r="E2295">
        <v>26</v>
      </c>
      <c r="F2295" t="s">
        <v>5903</v>
      </c>
      <c r="G2295">
        <v>537545</v>
      </c>
      <c r="H2295">
        <v>34058</v>
      </c>
      <c r="I2295">
        <v>365</v>
      </c>
      <c r="J2295">
        <v>2845</v>
      </c>
      <c r="K2295" t="b">
        <v>0</v>
      </c>
      <c r="L2295" t="b">
        <v>0</v>
      </c>
      <c r="M2295">
        <v>1</v>
      </c>
      <c r="N2295" t="b">
        <v>1</v>
      </c>
      <c r="O2295" t="s">
        <v>10090</v>
      </c>
      <c r="P2295" t="s">
        <v>10091</v>
      </c>
      <c r="Q2295" t="s">
        <v>10092</v>
      </c>
      <c r="R2295">
        <v>4</v>
      </c>
      <c r="S2295">
        <v>4</v>
      </c>
      <c r="T2295">
        <v>42</v>
      </c>
      <c r="U2295">
        <v>95</v>
      </c>
      <c r="V2295">
        <v>22</v>
      </c>
      <c r="W2295">
        <v>2979592</v>
      </c>
    </row>
    <row r="2296" spans="1:23" x14ac:dyDescent="0.25">
      <c r="A2296" t="s">
        <v>10093</v>
      </c>
      <c r="B2296" s="1">
        <v>43109</v>
      </c>
      <c r="C2296" s="1">
        <v>43104</v>
      </c>
      <c r="D2296">
        <v>22</v>
      </c>
      <c r="E2296">
        <v>23</v>
      </c>
      <c r="F2296" t="s">
        <v>10094</v>
      </c>
      <c r="G2296">
        <v>249264</v>
      </c>
      <c r="H2296">
        <v>5293</v>
      </c>
      <c r="I2296">
        <v>517</v>
      </c>
      <c r="J2296">
        <v>463</v>
      </c>
      <c r="K2296" t="b">
        <v>0</v>
      </c>
      <c r="L2296" t="b">
        <v>0</v>
      </c>
      <c r="M2296">
        <v>2</v>
      </c>
      <c r="N2296" t="b">
        <v>1</v>
      </c>
      <c r="O2296" t="s">
        <v>10095</v>
      </c>
      <c r="P2296" t="s">
        <v>10096</v>
      </c>
      <c r="Q2296" t="s">
        <v>10097</v>
      </c>
      <c r="R2296">
        <v>4</v>
      </c>
      <c r="S2296">
        <v>5</v>
      </c>
      <c r="T2296">
        <v>488</v>
      </c>
      <c r="U2296">
        <v>1070</v>
      </c>
      <c r="V2296">
        <v>7</v>
      </c>
      <c r="W2296">
        <v>125415</v>
      </c>
    </row>
    <row r="2297" spans="1:23" x14ac:dyDescent="0.25">
      <c r="A2297" t="s">
        <v>10098</v>
      </c>
      <c r="B2297" s="1">
        <v>43109</v>
      </c>
      <c r="C2297" s="1">
        <v>43104</v>
      </c>
      <c r="D2297">
        <v>18</v>
      </c>
      <c r="E2297">
        <v>24</v>
      </c>
      <c r="F2297" t="s">
        <v>10099</v>
      </c>
      <c r="G2297">
        <v>3462190</v>
      </c>
      <c r="H2297">
        <v>1611</v>
      </c>
      <c r="I2297">
        <v>136</v>
      </c>
      <c r="J2297">
        <v>322</v>
      </c>
      <c r="K2297" t="b">
        <v>0</v>
      </c>
      <c r="L2297" t="b">
        <v>0</v>
      </c>
      <c r="M2297">
        <v>0</v>
      </c>
      <c r="N2297" t="b">
        <v>0</v>
      </c>
      <c r="O2297" t="s">
        <v>10100</v>
      </c>
      <c r="P2297" t="s">
        <v>236</v>
      </c>
      <c r="Q2297" t="s">
        <v>10101</v>
      </c>
      <c r="R2297">
        <v>4</v>
      </c>
      <c r="S2297">
        <v>5</v>
      </c>
      <c r="T2297">
        <v>0</v>
      </c>
      <c r="U2297">
        <v>0</v>
      </c>
      <c r="V2297">
        <v>0</v>
      </c>
      <c r="W2297">
        <v>28550</v>
      </c>
    </row>
    <row r="2298" spans="1:23" x14ac:dyDescent="0.25">
      <c r="A2298" t="s">
        <v>10102</v>
      </c>
      <c r="B2298" s="1">
        <v>43109</v>
      </c>
      <c r="C2298" s="1">
        <v>43105</v>
      </c>
      <c r="D2298">
        <v>9</v>
      </c>
      <c r="E2298">
        <v>10</v>
      </c>
      <c r="F2298" t="s">
        <v>1838</v>
      </c>
      <c r="G2298">
        <v>1467543</v>
      </c>
      <c r="H2298">
        <v>183383</v>
      </c>
      <c r="I2298">
        <v>1140</v>
      </c>
      <c r="J2298">
        <v>13256</v>
      </c>
      <c r="K2298" t="b">
        <v>0</v>
      </c>
      <c r="L2298" t="b">
        <v>0</v>
      </c>
      <c r="M2298">
        <v>3</v>
      </c>
      <c r="N2298" t="b">
        <v>1</v>
      </c>
      <c r="O2298" t="s">
        <v>10103</v>
      </c>
      <c r="P2298" t="s">
        <v>10104</v>
      </c>
      <c r="Q2298" t="s">
        <v>10105</v>
      </c>
      <c r="R2298">
        <v>4</v>
      </c>
      <c r="S2298">
        <v>4</v>
      </c>
      <c r="T2298">
        <v>3</v>
      </c>
      <c r="U2298">
        <v>18</v>
      </c>
      <c r="V2298">
        <v>8</v>
      </c>
      <c r="W2298">
        <v>13551673</v>
      </c>
    </row>
    <row r="2299" spans="1:23" x14ac:dyDescent="0.25">
      <c r="A2299" t="s">
        <v>10106</v>
      </c>
      <c r="B2299" s="1">
        <v>43109</v>
      </c>
      <c r="C2299" s="1">
        <v>43104</v>
      </c>
      <c r="D2299">
        <v>21</v>
      </c>
      <c r="E2299">
        <v>25</v>
      </c>
      <c r="F2299" t="s">
        <v>6136</v>
      </c>
      <c r="G2299">
        <v>243553</v>
      </c>
      <c r="H2299">
        <v>1472</v>
      </c>
      <c r="I2299">
        <v>436</v>
      </c>
      <c r="J2299">
        <v>913</v>
      </c>
      <c r="K2299" t="b">
        <v>0</v>
      </c>
      <c r="L2299" t="b">
        <v>0</v>
      </c>
      <c r="M2299">
        <v>4</v>
      </c>
      <c r="N2299" t="b">
        <v>1</v>
      </c>
      <c r="O2299" t="s">
        <v>10107</v>
      </c>
      <c r="P2299" t="s">
        <v>10108</v>
      </c>
      <c r="Q2299" t="s">
        <v>10109</v>
      </c>
      <c r="R2299">
        <v>4</v>
      </c>
      <c r="S2299">
        <v>5</v>
      </c>
      <c r="T2299">
        <v>57</v>
      </c>
      <c r="U2299">
        <v>280</v>
      </c>
      <c r="V2299">
        <v>27</v>
      </c>
      <c r="W2299">
        <v>230748</v>
      </c>
    </row>
    <row r="2300" spans="1:23" x14ac:dyDescent="0.25">
      <c r="A2300" t="s">
        <v>10110</v>
      </c>
      <c r="B2300" s="1">
        <v>43106</v>
      </c>
      <c r="C2300" s="1">
        <v>43104</v>
      </c>
      <c r="D2300">
        <v>22</v>
      </c>
      <c r="E2300">
        <v>22</v>
      </c>
      <c r="F2300" t="s">
        <v>3260</v>
      </c>
      <c r="G2300">
        <v>311438</v>
      </c>
      <c r="H2300">
        <v>13101</v>
      </c>
      <c r="I2300">
        <v>688</v>
      </c>
      <c r="J2300">
        <v>1366</v>
      </c>
      <c r="K2300" t="b">
        <v>0</v>
      </c>
      <c r="L2300" t="b">
        <v>0</v>
      </c>
      <c r="M2300">
        <v>2</v>
      </c>
      <c r="N2300" t="b">
        <v>1</v>
      </c>
      <c r="O2300" t="s">
        <v>10111</v>
      </c>
      <c r="P2300" t="s">
        <v>10112</v>
      </c>
      <c r="Q2300" t="s">
        <v>10113</v>
      </c>
      <c r="R2300">
        <v>1</v>
      </c>
      <c r="S2300">
        <v>2</v>
      </c>
      <c r="T2300">
        <v>488</v>
      </c>
      <c r="U2300">
        <v>880</v>
      </c>
      <c r="V2300">
        <v>22</v>
      </c>
      <c r="W2300">
        <v>14889874</v>
      </c>
    </row>
    <row r="2301" spans="1:23" x14ac:dyDescent="0.25">
      <c r="A2301" t="s">
        <v>10114</v>
      </c>
      <c r="B2301" s="1">
        <v>43106</v>
      </c>
      <c r="C2301" s="1">
        <v>43105</v>
      </c>
      <c r="D2301">
        <v>4</v>
      </c>
      <c r="E2301">
        <v>24</v>
      </c>
      <c r="F2301" t="s">
        <v>4024</v>
      </c>
      <c r="G2301">
        <v>60546</v>
      </c>
      <c r="H2301">
        <v>5072</v>
      </c>
      <c r="I2301">
        <v>79</v>
      </c>
      <c r="J2301">
        <v>919</v>
      </c>
      <c r="K2301" t="b">
        <v>0</v>
      </c>
      <c r="L2301" t="b">
        <v>0</v>
      </c>
      <c r="M2301">
        <v>3</v>
      </c>
      <c r="N2301" t="b">
        <v>1</v>
      </c>
      <c r="O2301" t="s">
        <v>10115</v>
      </c>
      <c r="P2301" t="s">
        <v>10116</v>
      </c>
      <c r="Q2301" t="s">
        <v>10117</v>
      </c>
      <c r="R2301">
        <v>1</v>
      </c>
      <c r="S2301">
        <v>1</v>
      </c>
      <c r="T2301">
        <v>24</v>
      </c>
      <c r="U2301">
        <v>146</v>
      </c>
      <c r="V2301">
        <v>30</v>
      </c>
      <c r="W2301">
        <v>656848</v>
      </c>
    </row>
    <row r="2302" spans="1:23" x14ac:dyDescent="0.25">
      <c r="A2302" t="s">
        <v>10118</v>
      </c>
      <c r="B2302" s="1">
        <v>43108</v>
      </c>
      <c r="C2302" s="1">
        <v>43105</v>
      </c>
      <c r="D2302">
        <v>16</v>
      </c>
      <c r="E2302">
        <v>26</v>
      </c>
      <c r="F2302" t="s">
        <v>139</v>
      </c>
      <c r="G2302">
        <v>297209</v>
      </c>
      <c r="H2302">
        <v>10005</v>
      </c>
      <c r="I2302">
        <v>413</v>
      </c>
      <c r="J2302">
        <v>852</v>
      </c>
      <c r="K2302" t="b">
        <v>0</v>
      </c>
      <c r="L2302" t="b">
        <v>0</v>
      </c>
      <c r="M2302">
        <v>4</v>
      </c>
      <c r="N2302" t="b">
        <v>1</v>
      </c>
      <c r="O2302" t="s">
        <v>10119</v>
      </c>
      <c r="P2302" t="s">
        <v>10120</v>
      </c>
      <c r="Q2302" t="s">
        <v>10121</v>
      </c>
      <c r="R2302">
        <v>3</v>
      </c>
      <c r="S2302">
        <v>3</v>
      </c>
      <c r="T2302">
        <v>47</v>
      </c>
      <c r="U2302">
        <v>437</v>
      </c>
      <c r="V2302">
        <v>32</v>
      </c>
      <c r="W2302">
        <v>890739</v>
      </c>
    </row>
    <row r="2303" spans="1:23" x14ac:dyDescent="0.25">
      <c r="A2303" t="s">
        <v>10122</v>
      </c>
      <c r="B2303" s="1">
        <v>43109</v>
      </c>
      <c r="C2303" s="1">
        <v>43105</v>
      </c>
      <c r="D2303">
        <v>8</v>
      </c>
      <c r="E2303">
        <v>26</v>
      </c>
      <c r="F2303" t="s">
        <v>4463</v>
      </c>
      <c r="G2303">
        <v>196074</v>
      </c>
      <c r="H2303">
        <v>6673</v>
      </c>
      <c r="I2303">
        <v>169</v>
      </c>
      <c r="J2303">
        <v>1477</v>
      </c>
      <c r="K2303" t="b">
        <v>0</v>
      </c>
      <c r="L2303" t="b">
        <v>0</v>
      </c>
      <c r="M2303">
        <v>6</v>
      </c>
      <c r="N2303" t="b">
        <v>1</v>
      </c>
      <c r="O2303" t="s">
        <v>10123</v>
      </c>
      <c r="P2303" t="s">
        <v>10124</v>
      </c>
      <c r="Q2303" t="s">
        <v>10125</v>
      </c>
      <c r="R2303">
        <v>4</v>
      </c>
      <c r="S2303">
        <v>4</v>
      </c>
      <c r="T2303">
        <v>78</v>
      </c>
      <c r="U2303">
        <v>197</v>
      </c>
      <c r="V2303">
        <v>26</v>
      </c>
      <c r="W2303">
        <v>3409429</v>
      </c>
    </row>
    <row r="2304" spans="1:23" x14ac:dyDescent="0.25">
      <c r="A2304" t="s">
        <v>10126</v>
      </c>
      <c r="B2304" s="1">
        <v>43109</v>
      </c>
      <c r="C2304" s="1">
        <v>43105</v>
      </c>
      <c r="D2304">
        <v>1</v>
      </c>
      <c r="E2304">
        <v>1</v>
      </c>
      <c r="F2304" t="s">
        <v>377</v>
      </c>
      <c r="G2304">
        <v>70551</v>
      </c>
      <c r="H2304">
        <v>2668</v>
      </c>
      <c r="I2304">
        <v>154</v>
      </c>
      <c r="J2304">
        <v>494</v>
      </c>
      <c r="K2304" t="b">
        <v>0</v>
      </c>
      <c r="L2304" t="b">
        <v>0</v>
      </c>
      <c r="M2304">
        <v>0</v>
      </c>
      <c r="N2304" t="b">
        <v>0</v>
      </c>
      <c r="O2304" t="s">
        <v>10127</v>
      </c>
      <c r="P2304" t="s">
        <v>10128</v>
      </c>
      <c r="Q2304" t="s">
        <v>10129</v>
      </c>
      <c r="R2304">
        <v>4</v>
      </c>
      <c r="S2304">
        <v>4</v>
      </c>
      <c r="T2304">
        <v>3</v>
      </c>
      <c r="U2304">
        <v>14</v>
      </c>
      <c r="V2304">
        <v>12</v>
      </c>
      <c r="W2304">
        <v>314532</v>
      </c>
    </row>
    <row r="2305" spans="1:23" x14ac:dyDescent="0.25">
      <c r="A2305" t="s">
        <v>10130</v>
      </c>
      <c r="B2305" s="1">
        <v>43109</v>
      </c>
      <c r="C2305" s="1">
        <v>43105</v>
      </c>
      <c r="D2305">
        <v>18</v>
      </c>
      <c r="E2305">
        <v>1</v>
      </c>
      <c r="F2305" t="s">
        <v>2217</v>
      </c>
      <c r="G2305">
        <v>64261</v>
      </c>
      <c r="H2305">
        <v>447</v>
      </c>
      <c r="I2305">
        <v>65</v>
      </c>
      <c r="J2305">
        <v>83</v>
      </c>
      <c r="K2305" t="b">
        <v>0</v>
      </c>
      <c r="L2305" t="b">
        <v>0</v>
      </c>
      <c r="M2305">
        <v>6</v>
      </c>
      <c r="N2305" t="b">
        <v>1</v>
      </c>
      <c r="O2305" t="s">
        <v>10131</v>
      </c>
      <c r="P2305" t="s">
        <v>10132</v>
      </c>
      <c r="Q2305" t="s">
        <v>10133</v>
      </c>
      <c r="R2305">
        <v>4</v>
      </c>
      <c r="S2305">
        <v>4</v>
      </c>
      <c r="T2305">
        <v>164</v>
      </c>
      <c r="U2305">
        <v>638</v>
      </c>
      <c r="V2305">
        <v>34</v>
      </c>
      <c r="W2305">
        <v>1099202</v>
      </c>
    </row>
    <row r="2306" spans="1:23" x14ac:dyDescent="0.25">
      <c r="A2306" t="s">
        <v>10134</v>
      </c>
      <c r="B2306" s="1">
        <v>43109</v>
      </c>
      <c r="C2306" s="1">
        <v>43105</v>
      </c>
      <c r="D2306">
        <v>1</v>
      </c>
      <c r="E2306">
        <v>10</v>
      </c>
      <c r="F2306" t="s">
        <v>654</v>
      </c>
      <c r="G2306">
        <v>143696</v>
      </c>
      <c r="H2306">
        <v>3726</v>
      </c>
      <c r="I2306">
        <v>111</v>
      </c>
      <c r="J2306">
        <v>904</v>
      </c>
      <c r="K2306" t="b">
        <v>0</v>
      </c>
      <c r="L2306" t="b">
        <v>0</v>
      </c>
      <c r="M2306">
        <v>5</v>
      </c>
      <c r="N2306" t="b">
        <v>1</v>
      </c>
      <c r="O2306" t="s">
        <v>10135</v>
      </c>
      <c r="P2306" t="s">
        <v>10136</v>
      </c>
      <c r="Q2306" t="s">
        <v>10137</v>
      </c>
      <c r="R2306">
        <v>4</v>
      </c>
      <c r="S2306">
        <v>4</v>
      </c>
      <c r="T2306">
        <v>171</v>
      </c>
      <c r="U2306">
        <v>983</v>
      </c>
      <c r="V2306">
        <v>37</v>
      </c>
      <c r="W2306">
        <v>1329828</v>
      </c>
    </row>
    <row r="2307" spans="1:23" x14ac:dyDescent="0.25">
      <c r="A2307" t="s">
        <v>10138</v>
      </c>
      <c r="B2307" s="1">
        <v>43109</v>
      </c>
      <c r="C2307" s="1">
        <v>43105</v>
      </c>
      <c r="D2307">
        <v>12</v>
      </c>
      <c r="E2307">
        <v>25</v>
      </c>
      <c r="F2307" t="s">
        <v>6503</v>
      </c>
      <c r="G2307">
        <v>47402</v>
      </c>
      <c r="H2307">
        <v>312</v>
      </c>
      <c r="I2307">
        <v>64</v>
      </c>
      <c r="J2307">
        <v>223</v>
      </c>
      <c r="K2307" t="b">
        <v>0</v>
      </c>
      <c r="L2307" t="b">
        <v>0</v>
      </c>
      <c r="M2307">
        <v>5</v>
      </c>
      <c r="N2307" t="b">
        <v>1</v>
      </c>
      <c r="O2307" t="s">
        <v>10139</v>
      </c>
      <c r="P2307" t="s">
        <v>10140</v>
      </c>
      <c r="Q2307" t="s">
        <v>10141</v>
      </c>
      <c r="R2307">
        <v>4</v>
      </c>
      <c r="S2307">
        <v>4</v>
      </c>
      <c r="T2307">
        <v>183</v>
      </c>
      <c r="U2307">
        <v>447</v>
      </c>
      <c r="V2307">
        <v>33</v>
      </c>
      <c r="W2307">
        <v>1957681</v>
      </c>
    </row>
    <row r="2308" spans="1:23" x14ac:dyDescent="0.25">
      <c r="A2308" t="s">
        <v>10142</v>
      </c>
      <c r="B2308" s="1">
        <v>43109</v>
      </c>
      <c r="C2308" s="1">
        <v>43104</v>
      </c>
      <c r="D2308">
        <v>5</v>
      </c>
      <c r="E2308">
        <v>24</v>
      </c>
      <c r="F2308" t="s">
        <v>10143</v>
      </c>
      <c r="G2308">
        <v>163472</v>
      </c>
      <c r="H2308">
        <v>1383</v>
      </c>
      <c r="I2308">
        <v>227</v>
      </c>
      <c r="J2308">
        <v>319</v>
      </c>
      <c r="K2308" t="b">
        <v>0</v>
      </c>
      <c r="L2308" t="b">
        <v>0</v>
      </c>
      <c r="M2308">
        <v>2</v>
      </c>
      <c r="N2308" t="b">
        <v>1</v>
      </c>
      <c r="O2308" t="s">
        <v>10144</v>
      </c>
      <c r="P2308" t="s">
        <v>10145</v>
      </c>
      <c r="Q2308" t="s">
        <v>10146</v>
      </c>
      <c r="R2308">
        <v>4</v>
      </c>
      <c r="S2308">
        <v>5</v>
      </c>
      <c r="T2308">
        <v>488</v>
      </c>
      <c r="U2308">
        <v>2205</v>
      </c>
      <c r="V2308">
        <v>34</v>
      </c>
      <c r="W2308">
        <v>200982</v>
      </c>
    </row>
    <row r="2309" spans="1:23" x14ac:dyDescent="0.25">
      <c r="A2309" t="s">
        <v>10147</v>
      </c>
      <c r="B2309" s="1">
        <v>43108</v>
      </c>
      <c r="C2309" s="1">
        <v>43104</v>
      </c>
      <c r="D2309">
        <v>18</v>
      </c>
      <c r="E2309">
        <v>24</v>
      </c>
      <c r="F2309" t="s">
        <v>1474</v>
      </c>
      <c r="G2309">
        <v>59043</v>
      </c>
      <c r="H2309">
        <v>1935</v>
      </c>
      <c r="I2309">
        <v>133</v>
      </c>
      <c r="J2309">
        <v>526</v>
      </c>
      <c r="K2309" t="b">
        <v>0</v>
      </c>
      <c r="L2309" t="b">
        <v>0</v>
      </c>
      <c r="M2309">
        <v>3</v>
      </c>
      <c r="N2309" t="b">
        <v>1</v>
      </c>
      <c r="O2309" t="s">
        <v>10148</v>
      </c>
      <c r="P2309" t="s">
        <v>10149</v>
      </c>
      <c r="Q2309" t="s">
        <v>10150</v>
      </c>
      <c r="R2309">
        <v>3</v>
      </c>
      <c r="S2309">
        <v>4</v>
      </c>
      <c r="T2309">
        <v>139</v>
      </c>
      <c r="U2309">
        <v>277</v>
      </c>
      <c r="V2309">
        <v>15</v>
      </c>
      <c r="W2309">
        <v>435897</v>
      </c>
    </row>
    <row r="2310" spans="1:23" x14ac:dyDescent="0.25">
      <c r="A2310" t="s">
        <v>10151</v>
      </c>
      <c r="B2310" s="1">
        <v>43109</v>
      </c>
      <c r="C2310" s="1">
        <v>43105</v>
      </c>
      <c r="D2310">
        <v>12</v>
      </c>
      <c r="E2310">
        <v>24</v>
      </c>
      <c r="F2310" t="s">
        <v>8718</v>
      </c>
      <c r="G2310">
        <v>129124</v>
      </c>
      <c r="H2310">
        <v>5077</v>
      </c>
      <c r="I2310">
        <v>100</v>
      </c>
      <c r="J2310">
        <v>128</v>
      </c>
      <c r="K2310" t="b">
        <v>0</v>
      </c>
      <c r="L2310" t="b">
        <v>0</v>
      </c>
      <c r="M2310">
        <v>3</v>
      </c>
      <c r="N2310" t="b">
        <v>1</v>
      </c>
      <c r="O2310" t="s">
        <v>10152</v>
      </c>
      <c r="P2310" t="s">
        <v>10153</v>
      </c>
      <c r="Q2310" t="s">
        <v>10154</v>
      </c>
      <c r="R2310">
        <v>4</v>
      </c>
      <c r="S2310">
        <v>4</v>
      </c>
      <c r="T2310">
        <v>16</v>
      </c>
      <c r="U2310">
        <v>50</v>
      </c>
      <c r="V2310">
        <v>14</v>
      </c>
      <c r="W2310">
        <v>3938715</v>
      </c>
    </row>
    <row r="2311" spans="1:23" x14ac:dyDescent="0.25">
      <c r="A2311" t="s">
        <v>10155</v>
      </c>
      <c r="B2311" s="1">
        <v>43109</v>
      </c>
      <c r="C2311" s="1">
        <v>43104</v>
      </c>
      <c r="D2311">
        <v>12</v>
      </c>
      <c r="E2311">
        <v>1</v>
      </c>
      <c r="F2311" t="s">
        <v>10156</v>
      </c>
      <c r="G2311">
        <v>59596</v>
      </c>
      <c r="H2311">
        <v>1140</v>
      </c>
      <c r="I2311">
        <v>9</v>
      </c>
      <c r="J2311">
        <v>95</v>
      </c>
      <c r="K2311" t="b">
        <v>0</v>
      </c>
      <c r="L2311" t="b">
        <v>0</v>
      </c>
      <c r="M2311">
        <v>2</v>
      </c>
      <c r="N2311" t="b">
        <v>1</v>
      </c>
      <c r="O2311" t="s">
        <v>10157</v>
      </c>
      <c r="P2311" t="s">
        <v>10158</v>
      </c>
      <c r="Q2311" t="s">
        <v>10159</v>
      </c>
      <c r="R2311">
        <v>4</v>
      </c>
      <c r="S2311">
        <v>5</v>
      </c>
      <c r="T2311">
        <v>14</v>
      </c>
      <c r="U2311">
        <v>24</v>
      </c>
      <c r="V2311">
        <v>8</v>
      </c>
      <c r="W2311">
        <v>107718</v>
      </c>
    </row>
    <row r="2312" spans="1:23" x14ac:dyDescent="0.25">
      <c r="A2312" t="s">
        <v>10160</v>
      </c>
      <c r="B2312" s="1">
        <v>43109</v>
      </c>
      <c r="C2312" s="1">
        <v>43058</v>
      </c>
      <c r="D2312">
        <v>1</v>
      </c>
      <c r="E2312">
        <v>24</v>
      </c>
      <c r="F2312" t="s">
        <v>10161</v>
      </c>
      <c r="G2312">
        <v>107531</v>
      </c>
      <c r="H2312">
        <v>1705</v>
      </c>
      <c r="I2312">
        <v>55</v>
      </c>
      <c r="J2312">
        <v>248</v>
      </c>
      <c r="K2312" t="b">
        <v>0</v>
      </c>
      <c r="L2312" t="b">
        <v>0</v>
      </c>
      <c r="M2312">
        <v>2</v>
      </c>
      <c r="N2312" t="b">
        <v>1</v>
      </c>
      <c r="O2312" t="s">
        <v>10162</v>
      </c>
      <c r="P2312" t="s">
        <v>10163</v>
      </c>
      <c r="R2312">
        <v>4</v>
      </c>
      <c r="S2312">
        <v>51</v>
      </c>
      <c r="T2312">
        <v>47</v>
      </c>
      <c r="U2312">
        <v>104</v>
      </c>
      <c r="V2312">
        <v>15</v>
      </c>
      <c r="W2312">
        <v>696</v>
      </c>
    </row>
    <row r="2313" spans="1:23" x14ac:dyDescent="0.25">
      <c r="A2313" t="s">
        <v>10164</v>
      </c>
      <c r="B2313" s="1">
        <v>43106</v>
      </c>
      <c r="C2313" s="1">
        <v>43103</v>
      </c>
      <c r="D2313">
        <v>16</v>
      </c>
      <c r="E2313">
        <v>17</v>
      </c>
      <c r="F2313" t="s">
        <v>975</v>
      </c>
      <c r="G2313">
        <v>120802</v>
      </c>
      <c r="H2313">
        <v>1131</v>
      </c>
      <c r="I2313">
        <v>92</v>
      </c>
      <c r="J2313">
        <v>642</v>
      </c>
      <c r="K2313" t="b">
        <v>0</v>
      </c>
      <c r="L2313" t="b">
        <v>0</v>
      </c>
      <c r="M2313">
        <v>8</v>
      </c>
      <c r="N2313" t="b">
        <v>1</v>
      </c>
      <c r="O2313" t="s">
        <v>10165</v>
      </c>
      <c r="P2313" t="s">
        <v>10166</v>
      </c>
      <c r="Q2313" t="s">
        <v>10167</v>
      </c>
      <c r="R2313">
        <v>1</v>
      </c>
      <c r="S2313">
        <v>3</v>
      </c>
      <c r="T2313">
        <v>79</v>
      </c>
      <c r="U2313">
        <v>397</v>
      </c>
      <c r="V2313">
        <v>20</v>
      </c>
      <c r="W2313">
        <v>2702088</v>
      </c>
    </row>
    <row r="2314" spans="1:23" x14ac:dyDescent="0.25">
      <c r="A2314" t="s">
        <v>10168</v>
      </c>
      <c r="B2314" s="1">
        <v>43109</v>
      </c>
      <c r="C2314" s="1">
        <v>43103</v>
      </c>
      <c r="D2314">
        <v>17</v>
      </c>
      <c r="E2314">
        <v>22</v>
      </c>
      <c r="F2314" t="s">
        <v>6237</v>
      </c>
      <c r="G2314">
        <v>81165</v>
      </c>
      <c r="H2314">
        <v>602</v>
      </c>
      <c r="I2314">
        <v>66</v>
      </c>
      <c r="J2314">
        <v>388</v>
      </c>
      <c r="K2314" t="b">
        <v>0</v>
      </c>
      <c r="L2314" t="b">
        <v>0</v>
      </c>
      <c r="M2314">
        <v>0</v>
      </c>
      <c r="N2314" t="b">
        <v>0</v>
      </c>
      <c r="O2314" t="s">
        <v>10169</v>
      </c>
      <c r="P2314" t="s">
        <v>236</v>
      </c>
      <c r="Q2314" t="s">
        <v>10170</v>
      </c>
      <c r="R2314">
        <v>4</v>
      </c>
      <c r="S2314">
        <v>6</v>
      </c>
      <c r="T2314">
        <v>0</v>
      </c>
      <c r="U2314">
        <v>0</v>
      </c>
      <c r="V2314">
        <v>0</v>
      </c>
      <c r="W2314">
        <v>0</v>
      </c>
    </row>
    <row r="2315" spans="1:23" x14ac:dyDescent="0.25">
      <c r="A2315" t="s">
        <v>10171</v>
      </c>
      <c r="B2315" s="1">
        <v>43109</v>
      </c>
      <c r="C2315" s="1">
        <v>42012</v>
      </c>
      <c r="D2315">
        <v>21</v>
      </c>
      <c r="E2315">
        <v>22</v>
      </c>
      <c r="F2315" t="s">
        <v>10172</v>
      </c>
      <c r="G2315">
        <v>9046</v>
      </c>
      <c r="H2315">
        <v>45</v>
      </c>
      <c r="I2315">
        <v>0</v>
      </c>
      <c r="J2315">
        <v>4</v>
      </c>
      <c r="K2315" t="b">
        <v>0</v>
      </c>
      <c r="L2315" t="b">
        <v>0</v>
      </c>
      <c r="M2315">
        <v>0</v>
      </c>
      <c r="N2315" t="b">
        <v>0</v>
      </c>
      <c r="O2315" t="s">
        <v>10173</v>
      </c>
      <c r="P2315" t="s">
        <v>236</v>
      </c>
      <c r="R2315">
        <v>4</v>
      </c>
      <c r="S2315">
        <v>1097</v>
      </c>
      <c r="T2315">
        <v>0</v>
      </c>
      <c r="U2315">
        <v>0</v>
      </c>
      <c r="V2315">
        <v>0</v>
      </c>
      <c r="W2315">
        <v>39</v>
      </c>
    </row>
    <row r="2316" spans="1:23" x14ac:dyDescent="0.25">
      <c r="A2316" t="s">
        <v>10174</v>
      </c>
      <c r="B2316" s="1">
        <v>43109</v>
      </c>
      <c r="C2316" s="1">
        <v>43047</v>
      </c>
      <c r="D2316">
        <v>22</v>
      </c>
      <c r="E2316">
        <v>24</v>
      </c>
      <c r="F2316" t="s">
        <v>10175</v>
      </c>
      <c r="G2316">
        <v>1216</v>
      </c>
      <c r="H2316">
        <v>2</v>
      </c>
      <c r="I2316">
        <v>1</v>
      </c>
      <c r="J2316">
        <v>0</v>
      </c>
      <c r="K2316" t="b">
        <v>0</v>
      </c>
      <c r="L2316" t="b">
        <v>0</v>
      </c>
      <c r="M2316">
        <v>0</v>
      </c>
      <c r="N2316" t="b">
        <v>0</v>
      </c>
      <c r="O2316" t="s">
        <v>10176</v>
      </c>
      <c r="P2316" t="s">
        <v>236</v>
      </c>
      <c r="Q2316" t="s">
        <v>10177</v>
      </c>
      <c r="R2316">
        <v>4</v>
      </c>
      <c r="S2316">
        <v>62</v>
      </c>
      <c r="T2316">
        <v>0</v>
      </c>
      <c r="U2316">
        <v>0</v>
      </c>
      <c r="V2316">
        <v>0</v>
      </c>
      <c r="W2316">
        <v>13</v>
      </c>
    </row>
    <row r="2317" spans="1:23" x14ac:dyDescent="0.25">
      <c r="A2317" t="s">
        <v>10178</v>
      </c>
      <c r="B2317" s="1">
        <v>43109</v>
      </c>
      <c r="C2317" s="1">
        <v>39543</v>
      </c>
      <c r="D2317">
        <v>18</v>
      </c>
      <c r="E2317">
        <v>1</v>
      </c>
      <c r="F2317" t="s">
        <v>10179</v>
      </c>
      <c r="G2317">
        <v>50168</v>
      </c>
      <c r="H2317">
        <v>46</v>
      </c>
      <c r="I2317">
        <v>6</v>
      </c>
      <c r="J2317">
        <v>26</v>
      </c>
      <c r="K2317" t="b">
        <v>0</v>
      </c>
      <c r="L2317" t="b">
        <v>0</v>
      </c>
      <c r="M2317">
        <v>4</v>
      </c>
      <c r="N2317" t="b">
        <v>1</v>
      </c>
      <c r="O2317" t="s">
        <v>10180</v>
      </c>
      <c r="P2317" t="s">
        <v>10181</v>
      </c>
      <c r="Q2317" t="s">
        <v>10182</v>
      </c>
      <c r="R2317">
        <v>4</v>
      </c>
      <c r="S2317">
        <v>3566</v>
      </c>
      <c r="T2317">
        <v>19</v>
      </c>
      <c r="U2317">
        <v>37</v>
      </c>
      <c r="V2317">
        <v>8</v>
      </c>
      <c r="W2317">
        <v>76</v>
      </c>
    </row>
    <row r="2318" spans="1:23" x14ac:dyDescent="0.25">
      <c r="A2318" t="s">
        <v>10183</v>
      </c>
      <c r="B2318" s="1">
        <v>43109</v>
      </c>
      <c r="C2318" s="1">
        <v>43059</v>
      </c>
      <c r="D2318">
        <v>16</v>
      </c>
      <c r="E2318">
        <v>28</v>
      </c>
      <c r="F2318" t="s">
        <v>10184</v>
      </c>
      <c r="G2318">
        <v>2384</v>
      </c>
      <c r="H2318">
        <v>15</v>
      </c>
      <c r="I2318">
        <v>2</v>
      </c>
      <c r="J2318">
        <v>4</v>
      </c>
      <c r="K2318" t="b">
        <v>0</v>
      </c>
      <c r="L2318" t="b">
        <v>0</v>
      </c>
      <c r="M2318">
        <v>2</v>
      </c>
      <c r="N2318" t="b">
        <v>1</v>
      </c>
      <c r="O2318" t="s">
        <v>10185</v>
      </c>
      <c r="P2318" t="s">
        <v>10186</v>
      </c>
      <c r="Q2318" t="s">
        <v>10187</v>
      </c>
      <c r="R2318">
        <v>4</v>
      </c>
      <c r="S2318">
        <v>50</v>
      </c>
      <c r="T2318">
        <v>140</v>
      </c>
      <c r="U2318">
        <v>207</v>
      </c>
      <c r="V2318">
        <v>16</v>
      </c>
      <c r="W2318">
        <v>154</v>
      </c>
    </row>
    <row r="2319" spans="1:23" x14ac:dyDescent="0.25">
      <c r="A2319" t="s">
        <v>10188</v>
      </c>
      <c r="B2319" s="1">
        <v>43109</v>
      </c>
      <c r="C2319" s="1">
        <v>43103</v>
      </c>
      <c r="D2319">
        <v>8</v>
      </c>
      <c r="E2319">
        <v>15</v>
      </c>
      <c r="F2319" t="s">
        <v>10189</v>
      </c>
      <c r="G2319">
        <v>3820</v>
      </c>
      <c r="H2319">
        <v>12</v>
      </c>
      <c r="I2319">
        <v>0</v>
      </c>
      <c r="J2319">
        <v>2</v>
      </c>
      <c r="K2319" t="b">
        <v>0</v>
      </c>
      <c r="L2319" t="b">
        <v>0</v>
      </c>
      <c r="M2319">
        <v>4</v>
      </c>
      <c r="N2319" t="b">
        <v>1</v>
      </c>
      <c r="O2319" t="s">
        <v>10190</v>
      </c>
      <c r="P2319" t="s">
        <v>10191</v>
      </c>
      <c r="Q2319" t="s">
        <v>10192</v>
      </c>
      <c r="R2319">
        <v>4</v>
      </c>
      <c r="S2319">
        <v>6</v>
      </c>
      <c r="T2319">
        <v>69</v>
      </c>
      <c r="U2319">
        <v>244</v>
      </c>
      <c r="V2319">
        <v>25</v>
      </c>
      <c r="W2319">
        <v>413</v>
      </c>
    </row>
    <row r="2320" spans="1:23" x14ac:dyDescent="0.25">
      <c r="A2320" t="s">
        <v>10193</v>
      </c>
      <c r="B2320" s="1">
        <v>43109</v>
      </c>
      <c r="C2320" s="1">
        <v>43097</v>
      </c>
      <c r="D2320">
        <v>23</v>
      </c>
      <c r="E2320">
        <v>22</v>
      </c>
      <c r="F2320" t="s">
        <v>10194</v>
      </c>
      <c r="G2320">
        <v>4035</v>
      </c>
      <c r="H2320">
        <v>2</v>
      </c>
      <c r="I2320">
        <v>0</v>
      </c>
      <c r="J2320">
        <v>0</v>
      </c>
      <c r="K2320" t="b">
        <v>0</v>
      </c>
      <c r="L2320" t="b">
        <v>0</v>
      </c>
      <c r="M2320">
        <v>5</v>
      </c>
      <c r="N2320" t="b">
        <v>1</v>
      </c>
      <c r="O2320" t="s">
        <v>10195</v>
      </c>
      <c r="P2320" t="s">
        <v>10196</v>
      </c>
      <c r="Q2320" t="s">
        <v>10197</v>
      </c>
      <c r="R2320">
        <v>4</v>
      </c>
      <c r="S2320">
        <v>12</v>
      </c>
      <c r="T2320">
        <v>5</v>
      </c>
      <c r="U2320">
        <v>18</v>
      </c>
      <c r="V2320">
        <v>9</v>
      </c>
      <c r="W2320">
        <v>4</v>
      </c>
    </row>
    <row r="2321" spans="1:23" x14ac:dyDescent="0.25">
      <c r="A2321" t="s">
        <v>10198</v>
      </c>
      <c r="B2321" s="1">
        <v>43109</v>
      </c>
      <c r="C2321" s="1">
        <v>43101</v>
      </c>
      <c r="D2321">
        <v>15</v>
      </c>
      <c r="E2321">
        <v>22</v>
      </c>
      <c r="F2321" t="s">
        <v>10199</v>
      </c>
      <c r="G2321">
        <v>168913</v>
      </c>
      <c r="H2321">
        <v>3563</v>
      </c>
      <c r="I2321">
        <v>81</v>
      </c>
      <c r="J2321">
        <v>162</v>
      </c>
      <c r="K2321" t="b">
        <v>0</v>
      </c>
      <c r="L2321" t="b">
        <v>0</v>
      </c>
      <c r="M2321">
        <v>0</v>
      </c>
      <c r="N2321" t="b">
        <v>0</v>
      </c>
      <c r="O2321" t="s">
        <v>10200</v>
      </c>
      <c r="P2321" t="s">
        <v>10201</v>
      </c>
      <c r="Q2321" t="s">
        <v>10202</v>
      </c>
      <c r="R2321">
        <v>4</v>
      </c>
      <c r="S2321">
        <v>8</v>
      </c>
      <c r="T2321">
        <v>140</v>
      </c>
      <c r="U2321">
        <v>550</v>
      </c>
      <c r="V2321">
        <v>23</v>
      </c>
      <c r="W2321">
        <v>14403</v>
      </c>
    </row>
    <row r="2322" spans="1:23" x14ac:dyDescent="0.25">
      <c r="A2322" t="s">
        <v>10203</v>
      </c>
      <c r="B2322" s="1">
        <v>43109</v>
      </c>
      <c r="C2322" s="1">
        <v>41575</v>
      </c>
      <c r="D2322">
        <v>11</v>
      </c>
      <c r="E2322">
        <v>24</v>
      </c>
      <c r="F2322" t="s">
        <v>10204</v>
      </c>
      <c r="G2322">
        <v>21175</v>
      </c>
      <c r="H2322">
        <v>73</v>
      </c>
      <c r="I2322">
        <v>2</v>
      </c>
      <c r="J2322">
        <v>1</v>
      </c>
      <c r="K2322" t="b">
        <v>0</v>
      </c>
      <c r="L2322" t="b">
        <v>0</v>
      </c>
      <c r="M2322">
        <v>0</v>
      </c>
      <c r="N2322" t="b">
        <v>0</v>
      </c>
      <c r="O2322" t="s">
        <v>10205</v>
      </c>
      <c r="P2322" t="s">
        <v>10206</v>
      </c>
      <c r="Q2322" t="s">
        <v>10207</v>
      </c>
      <c r="R2322">
        <v>4</v>
      </c>
      <c r="S2322">
        <v>1534</v>
      </c>
      <c r="T2322">
        <v>12</v>
      </c>
      <c r="U2322">
        <v>20</v>
      </c>
      <c r="V2322">
        <v>8</v>
      </c>
      <c r="W2322">
        <v>177</v>
      </c>
    </row>
    <row r="2323" spans="1:23" x14ac:dyDescent="0.25">
      <c r="A2323" t="s">
        <v>10208</v>
      </c>
      <c r="B2323" s="1">
        <v>43109</v>
      </c>
      <c r="C2323" s="1">
        <v>43101</v>
      </c>
      <c r="D2323">
        <v>5</v>
      </c>
      <c r="E2323">
        <v>24</v>
      </c>
      <c r="F2323" t="s">
        <v>10209</v>
      </c>
      <c r="G2323">
        <v>140520</v>
      </c>
      <c r="H2323">
        <v>1852</v>
      </c>
      <c r="I2323">
        <v>33</v>
      </c>
      <c r="J2323">
        <v>113</v>
      </c>
      <c r="K2323" t="b">
        <v>0</v>
      </c>
      <c r="L2323" t="b">
        <v>0</v>
      </c>
      <c r="M2323">
        <v>3</v>
      </c>
      <c r="N2323" t="b">
        <v>1</v>
      </c>
      <c r="O2323" t="s">
        <v>10210</v>
      </c>
      <c r="P2323" t="s">
        <v>10211</v>
      </c>
      <c r="Q2323" t="s">
        <v>10212</v>
      </c>
      <c r="R2323">
        <v>4</v>
      </c>
      <c r="S2323">
        <v>8</v>
      </c>
      <c r="T2323">
        <v>42</v>
      </c>
      <c r="U2323">
        <v>61</v>
      </c>
      <c r="V2323">
        <v>17</v>
      </c>
      <c r="W2323">
        <v>820915</v>
      </c>
    </row>
    <row r="2324" spans="1:23" x14ac:dyDescent="0.25">
      <c r="A2324" t="s">
        <v>10213</v>
      </c>
      <c r="B2324" s="1">
        <v>43109</v>
      </c>
      <c r="C2324" s="1">
        <v>43101</v>
      </c>
      <c r="D2324">
        <v>17</v>
      </c>
      <c r="E2324">
        <v>24</v>
      </c>
      <c r="F2324" t="s">
        <v>10214</v>
      </c>
      <c r="G2324">
        <v>27095</v>
      </c>
      <c r="H2324">
        <v>2446</v>
      </c>
      <c r="I2324">
        <v>36</v>
      </c>
      <c r="J2324">
        <v>186</v>
      </c>
      <c r="K2324" t="b">
        <v>0</v>
      </c>
      <c r="L2324" t="b">
        <v>0</v>
      </c>
      <c r="M2324">
        <v>0</v>
      </c>
      <c r="N2324" t="b">
        <v>0</v>
      </c>
      <c r="O2324" t="s">
        <v>10215</v>
      </c>
      <c r="P2324" t="s">
        <v>10216</v>
      </c>
      <c r="Q2324" t="s">
        <v>10217</v>
      </c>
      <c r="R2324">
        <v>4</v>
      </c>
      <c r="S2324">
        <v>8</v>
      </c>
      <c r="T2324">
        <v>488</v>
      </c>
      <c r="U2324">
        <v>848</v>
      </c>
      <c r="V2324">
        <v>25</v>
      </c>
      <c r="W2324">
        <v>232191</v>
      </c>
    </row>
    <row r="2325" spans="1:23" x14ac:dyDescent="0.25">
      <c r="A2325" t="s">
        <v>10218</v>
      </c>
      <c r="B2325" s="1">
        <v>43107</v>
      </c>
      <c r="C2325" s="1">
        <v>43101</v>
      </c>
      <c r="D2325">
        <v>16</v>
      </c>
      <c r="E2325">
        <v>23</v>
      </c>
      <c r="F2325" t="s">
        <v>3512</v>
      </c>
      <c r="G2325">
        <v>73253</v>
      </c>
      <c r="H2325">
        <v>5820</v>
      </c>
      <c r="I2325">
        <v>51</v>
      </c>
      <c r="J2325">
        <v>208</v>
      </c>
      <c r="K2325" t="b">
        <v>0</v>
      </c>
      <c r="L2325" t="b">
        <v>0</v>
      </c>
      <c r="M2325">
        <v>2</v>
      </c>
      <c r="N2325" t="b">
        <v>1</v>
      </c>
      <c r="O2325" t="s">
        <v>10219</v>
      </c>
      <c r="P2325" t="s">
        <v>10220</v>
      </c>
      <c r="Q2325" t="s">
        <v>10221</v>
      </c>
      <c r="R2325">
        <v>2</v>
      </c>
      <c r="S2325">
        <v>6</v>
      </c>
      <c r="T2325">
        <v>488</v>
      </c>
      <c r="U2325">
        <v>1381</v>
      </c>
      <c r="V2325">
        <v>16</v>
      </c>
      <c r="W2325">
        <v>760517</v>
      </c>
    </row>
    <row r="2326" spans="1:23" x14ac:dyDescent="0.25">
      <c r="A2326" t="s">
        <v>10222</v>
      </c>
      <c r="B2326" s="1">
        <v>43107</v>
      </c>
      <c r="C2326" s="1">
        <v>43100</v>
      </c>
      <c r="D2326">
        <v>3</v>
      </c>
      <c r="E2326">
        <v>15</v>
      </c>
      <c r="F2326" t="s">
        <v>10223</v>
      </c>
      <c r="G2326">
        <v>66367</v>
      </c>
      <c r="H2326">
        <v>3370</v>
      </c>
      <c r="I2326">
        <v>39</v>
      </c>
      <c r="J2326">
        <v>240</v>
      </c>
      <c r="K2326" t="b">
        <v>0</v>
      </c>
      <c r="L2326" t="b">
        <v>0</v>
      </c>
      <c r="M2326">
        <v>3</v>
      </c>
      <c r="N2326" t="b">
        <v>1</v>
      </c>
      <c r="O2326" t="s">
        <v>10224</v>
      </c>
      <c r="P2326" t="s">
        <v>10225</v>
      </c>
      <c r="Q2326" t="s">
        <v>10226</v>
      </c>
      <c r="R2326">
        <v>2</v>
      </c>
      <c r="S2326">
        <v>7</v>
      </c>
      <c r="T2326">
        <v>27</v>
      </c>
      <c r="U2326">
        <v>77</v>
      </c>
      <c r="V2326">
        <v>16</v>
      </c>
      <c r="W2326">
        <v>138688</v>
      </c>
    </row>
    <row r="2327" spans="1:23" x14ac:dyDescent="0.25">
      <c r="A2327" t="s">
        <v>10227</v>
      </c>
      <c r="B2327" s="1">
        <v>43112</v>
      </c>
      <c r="C2327" s="1">
        <v>43105</v>
      </c>
      <c r="D2327">
        <v>22</v>
      </c>
      <c r="E2327">
        <v>24</v>
      </c>
      <c r="F2327" t="s">
        <v>10228</v>
      </c>
      <c r="G2327">
        <v>948294</v>
      </c>
      <c r="H2327">
        <v>11103</v>
      </c>
      <c r="I2327">
        <v>1949</v>
      </c>
      <c r="J2327">
        <v>3474</v>
      </c>
      <c r="K2327" t="b">
        <v>0</v>
      </c>
      <c r="L2327" t="b">
        <v>0</v>
      </c>
      <c r="M2327">
        <v>1</v>
      </c>
      <c r="N2327" t="b">
        <v>1</v>
      </c>
      <c r="O2327" t="s">
        <v>10229</v>
      </c>
      <c r="P2327" t="s">
        <v>10230</v>
      </c>
      <c r="Q2327" t="s">
        <v>10231</v>
      </c>
      <c r="R2327">
        <v>4</v>
      </c>
      <c r="S2327">
        <v>7</v>
      </c>
      <c r="T2327">
        <v>34</v>
      </c>
      <c r="U2327">
        <v>107</v>
      </c>
      <c r="V2327">
        <v>24</v>
      </c>
      <c r="W2327">
        <v>2103935</v>
      </c>
    </row>
    <row r="2328" spans="1:23" x14ac:dyDescent="0.25">
      <c r="A2328" t="s">
        <v>10232</v>
      </c>
      <c r="B2328" s="1">
        <v>43112</v>
      </c>
      <c r="C2328" s="1">
        <v>43105</v>
      </c>
      <c r="D2328">
        <v>18</v>
      </c>
      <c r="E2328">
        <v>24</v>
      </c>
      <c r="F2328" t="s">
        <v>10233</v>
      </c>
      <c r="G2328">
        <v>529841</v>
      </c>
      <c r="H2328">
        <v>16314</v>
      </c>
      <c r="I2328">
        <v>392</v>
      </c>
      <c r="J2328">
        <v>2144</v>
      </c>
      <c r="K2328" t="b">
        <v>0</v>
      </c>
      <c r="L2328" t="b">
        <v>0</v>
      </c>
      <c r="M2328">
        <v>2</v>
      </c>
      <c r="N2328" t="b">
        <v>1</v>
      </c>
      <c r="O2328" t="s">
        <v>10234</v>
      </c>
      <c r="P2328" t="s">
        <v>10235</v>
      </c>
      <c r="Q2328" t="s">
        <v>10236</v>
      </c>
      <c r="R2328">
        <v>4</v>
      </c>
      <c r="S2328">
        <v>7</v>
      </c>
      <c r="T2328">
        <v>111</v>
      </c>
      <c r="U2328">
        <v>225</v>
      </c>
      <c r="V2328">
        <v>28</v>
      </c>
      <c r="W2328">
        <v>357021</v>
      </c>
    </row>
    <row r="2329" spans="1:23" x14ac:dyDescent="0.25">
      <c r="A2329" t="s">
        <v>10237</v>
      </c>
      <c r="B2329" s="1">
        <v>43109</v>
      </c>
      <c r="C2329" s="1">
        <v>43105</v>
      </c>
      <c r="D2329">
        <v>17</v>
      </c>
      <c r="E2329">
        <v>17</v>
      </c>
      <c r="F2329" t="s">
        <v>282</v>
      </c>
      <c r="G2329">
        <v>981884</v>
      </c>
      <c r="H2329">
        <v>21664</v>
      </c>
      <c r="I2329">
        <v>368</v>
      </c>
      <c r="J2329">
        <v>1967</v>
      </c>
      <c r="K2329" t="b">
        <v>0</v>
      </c>
      <c r="L2329" t="b">
        <v>0</v>
      </c>
      <c r="M2329">
        <v>5</v>
      </c>
      <c r="N2329" t="b">
        <v>1</v>
      </c>
      <c r="O2329" t="s">
        <v>10238</v>
      </c>
      <c r="P2329" t="s">
        <v>10239</v>
      </c>
      <c r="Q2329" s="2" t="s">
        <v>10240</v>
      </c>
      <c r="R2329">
        <v>3</v>
      </c>
      <c r="S2329">
        <v>4</v>
      </c>
      <c r="T2329">
        <v>32</v>
      </c>
      <c r="U2329">
        <v>334</v>
      </c>
      <c r="V2329">
        <v>21</v>
      </c>
      <c r="W2329">
        <v>23182596</v>
      </c>
    </row>
    <row r="2330" spans="1:23" x14ac:dyDescent="0.25">
      <c r="A2330" t="s">
        <v>10241</v>
      </c>
      <c r="B2330" s="1">
        <v>43109</v>
      </c>
      <c r="C2330" s="1">
        <v>43106</v>
      </c>
      <c r="D2330">
        <v>22</v>
      </c>
      <c r="E2330">
        <v>27</v>
      </c>
      <c r="F2330" t="s">
        <v>119</v>
      </c>
      <c r="G2330">
        <v>417092</v>
      </c>
      <c r="H2330">
        <v>8528</v>
      </c>
      <c r="I2330">
        <v>531</v>
      </c>
      <c r="J2330">
        <v>1338</v>
      </c>
      <c r="K2330" t="b">
        <v>0</v>
      </c>
      <c r="L2330" t="b">
        <v>0</v>
      </c>
      <c r="M2330">
        <v>2</v>
      </c>
      <c r="N2330" t="b">
        <v>1</v>
      </c>
      <c r="O2330" t="s">
        <v>10242</v>
      </c>
      <c r="P2330" t="s">
        <v>10243</v>
      </c>
      <c r="Q2330" t="s">
        <v>10244</v>
      </c>
      <c r="R2330">
        <v>3</v>
      </c>
      <c r="S2330">
        <v>3</v>
      </c>
      <c r="T2330">
        <v>140</v>
      </c>
      <c r="U2330">
        <v>389</v>
      </c>
      <c r="V2330">
        <v>20</v>
      </c>
      <c r="W2330">
        <v>4853444</v>
      </c>
    </row>
    <row r="2331" spans="1:23" x14ac:dyDescent="0.25">
      <c r="A2331" t="s">
        <v>10245</v>
      </c>
      <c r="B2331" s="1">
        <v>43112</v>
      </c>
      <c r="C2331" s="1">
        <v>43106</v>
      </c>
      <c r="D2331">
        <v>16</v>
      </c>
      <c r="E2331">
        <v>26</v>
      </c>
      <c r="F2331" t="s">
        <v>2041</v>
      </c>
      <c r="G2331">
        <v>481550</v>
      </c>
      <c r="H2331">
        <v>19876</v>
      </c>
      <c r="I2331">
        <v>294</v>
      </c>
      <c r="J2331">
        <v>2889</v>
      </c>
      <c r="K2331" t="b">
        <v>0</v>
      </c>
      <c r="L2331" t="b">
        <v>0</v>
      </c>
      <c r="M2331">
        <v>5</v>
      </c>
      <c r="N2331" t="b">
        <v>1</v>
      </c>
      <c r="O2331" t="s">
        <v>10246</v>
      </c>
      <c r="P2331" t="s">
        <v>10247</v>
      </c>
      <c r="Q2331" t="s">
        <v>10248</v>
      </c>
      <c r="R2331">
        <v>4</v>
      </c>
      <c r="S2331">
        <v>6</v>
      </c>
      <c r="T2331">
        <v>127</v>
      </c>
      <c r="U2331">
        <v>1345</v>
      </c>
      <c r="V2331">
        <v>52</v>
      </c>
      <c r="W2331">
        <v>9680325</v>
      </c>
    </row>
    <row r="2332" spans="1:23" x14ac:dyDescent="0.25">
      <c r="A2332" t="s">
        <v>10249</v>
      </c>
      <c r="B2332" s="1">
        <v>43112</v>
      </c>
      <c r="C2332" s="1">
        <v>43105</v>
      </c>
      <c r="D2332">
        <v>19</v>
      </c>
      <c r="E2332">
        <v>24</v>
      </c>
      <c r="F2332" t="s">
        <v>10250</v>
      </c>
      <c r="G2332">
        <v>264383</v>
      </c>
      <c r="H2332">
        <v>17398</v>
      </c>
      <c r="I2332">
        <v>409</v>
      </c>
      <c r="J2332">
        <v>1948</v>
      </c>
      <c r="K2332" t="b">
        <v>0</v>
      </c>
      <c r="L2332" t="b">
        <v>0</v>
      </c>
      <c r="M2332">
        <v>1</v>
      </c>
      <c r="N2332" t="b">
        <v>1</v>
      </c>
      <c r="O2332" t="s">
        <v>10251</v>
      </c>
      <c r="P2332" t="s">
        <v>10252</v>
      </c>
      <c r="Q2332" t="s">
        <v>10253</v>
      </c>
      <c r="R2332">
        <v>4</v>
      </c>
      <c r="S2332">
        <v>7</v>
      </c>
      <c r="T2332">
        <v>488</v>
      </c>
      <c r="U2332">
        <v>1022</v>
      </c>
      <c r="V2332">
        <v>10</v>
      </c>
      <c r="W2332">
        <v>1092632</v>
      </c>
    </row>
    <row r="2333" spans="1:23" x14ac:dyDescent="0.25">
      <c r="A2333" t="s">
        <v>10254</v>
      </c>
      <c r="B2333" s="1">
        <v>43112</v>
      </c>
      <c r="C2333" s="1">
        <v>43106</v>
      </c>
      <c r="D2333">
        <v>18</v>
      </c>
      <c r="E2333">
        <v>23</v>
      </c>
      <c r="F2333" t="s">
        <v>10255</v>
      </c>
      <c r="G2333">
        <v>408504</v>
      </c>
      <c r="H2333">
        <v>10268</v>
      </c>
      <c r="I2333">
        <v>13209</v>
      </c>
      <c r="J2333">
        <v>5136</v>
      </c>
      <c r="K2333" t="b">
        <v>0</v>
      </c>
      <c r="L2333" t="b">
        <v>0</v>
      </c>
      <c r="M2333">
        <v>3</v>
      </c>
      <c r="N2333" t="b">
        <v>1</v>
      </c>
      <c r="O2333" t="s">
        <v>10256</v>
      </c>
      <c r="P2333" t="s">
        <v>10257</v>
      </c>
      <c r="Q2333" t="s">
        <v>10258</v>
      </c>
      <c r="R2333">
        <v>4</v>
      </c>
      <c r="S2333">
        <v>6</v>
      </c>
      <c r="T2333">
        <v>488</v>
      </c>
      <c r="U2333">
        <v>1096</v>
      </c>
      <c r="V2333">
        <v>21</v>
      </c>
      <c r="W2333">
        <v>2683631</v>
      </c>
    </row>
    <row r="2334" spans="1:23" x14ac:dyDescent="0.25">
      <c r="A2334" t="s">
        <v>10259</v>
      </c>
      <c r="B2334" s="1">
        <v>43112</v>
      </c>
      <c r="C2334" s="1">
        <v>43106</v>
      </c>
      <c r="D2334">
        <v>21</v>
      </c>
      <c r="E2334">
        <v>22</v>
      </c>
      <c r="F2334" t="s">
        <v>10260</v>
      </c>
      <c r="G2334">
        <v>298003</v>
      </c>
      <c r="H2334">
        <v>15863</v>
      </c>
      <c r="I2334">
        <v>1012</v>
      </c>
      <c r="J2334">
        <v>1446</v>
      </c>
      <c r="K2334" t="b">
        <v>0</v>
      </c>
      <c r="L2334" t="b">
        <v>0</v>
      </c>
      <c r="M2334">
        <v>2</v>
      </c>
      <c r="N2334" t="b">
        <v>1</v>
      </c>
      <c r="O2334" t="s">
        <v>10261</v>
      </c>
      <c r="P2334" t="s">
        <v>10262</v>
      </c>
      <c r="Q2334" t="s">
        <v>10263</v>
      </c>
      <c r="R2334">
        <v>4</v>
      </c>
      <c r="S2334">
        <v>6</v>
      </c>
      <c r="T2334">
        <v>91</v>
      </c>
      <c r="U2334">
        <v>270</v>
      </c>
      <c r="V2334">
        <v>29</v>
      </c>
      <c r="W2334">
        <v>2404615</v>
      </c>
    </row>
    <row r="2335" spans="1:23" x14ac:dyDescent="0.25">
      <c r="A2335" t="s">
        <v>10264</v>
      </c>
      <c r="B2335" s="1">
        <v>43109</v>
      </c>
      <c r="C2335" s="1">
        <v>43106</v>
      </c>
      <c r="D2335">
        <v>0</v>
      </c>
      <c r="E2335">
        <v>22</v>
      </c>
      <c r="F2335" t="s">
        <v>10265</v>
      </c>
      <c r="G2335">
        <v>285897</v>
      </c>
      <c r="H2335">
        <v>14443</v>
      </c>
      <c r="I2335">
        <v>400</v>
      </c>
      <c r="J2335">
        <v>1273</v>
      </c>
      <c r="K2335" t="b">
        <v>0</v>
      </c>
      <c r="L2335" t="b">
        <v>0</v>
      </c>
      <c r="M2335">
        <v>0</v>
      </c>
      <c r="N2335" t="b">
        <v>0</v>
      </c>
      <c r="O2335" t="s">
        <v>10266</v>
      </c>
      <c r="P2335" t="s">
        <v>10267</v>
      </c>
      <c r="Q2335" t="s">
        <v>10268</v>
      </c>
      <c r="R2335">
        <v>3</v>
      </c>
      <c r="S2335">
        <v>3</v>
      </c>
      <c r="T2335">
        <v>23</v>
      </c>
      <c r="U2335">
        <v>47</v>
      </c>
      <c r="V2335">
        <v>7</v>
      </c>
      <c r="W2335">
        <v>757407</v>
      </c>
    </row>
    <row r="2336" spans="1:23" x14ac:dyDescent="0.25">
      <c r="A2336" t="s">
        <v>10269</v>
      </c>
      <c r="B2336" s="1">
        <v>43112</v>
      </c>
      <c r="C2336" s="1">
        <v>43106</v>
      </c>
      <c r="D2336">
        <v>1</v>
      </c>
      <c r="E2336">
        <v>22</v>
      </c>
      <c r="F2336" t="s">
        <v>3260</v>
      </c>
      <c r="G2336">
        <v>560358</v>
      </c>
      <c r="H2336">
        <v>12793</v>
      </c>
      <c r="I2336">
        <v>1877</v>
      </c>
      <c r="J2336">
        <v>1659</v>
      </c>
      <c r="K2336" t="b">
        <v>0</v>
      </c>
      <c r="L2336" t="b">
        <v>0</v>
      </c>
      <c r="M2336">
        <v>3</v>
      </c>
      <c r="N2336" t="b">
        <v>1</v>
      </c>
      <c r="O2336" t="s">
        <v>10270</v>
      </c>
      <c r="P2336" t="s">
        <v>10271</v>
      </c>
      <c r="Q2336" t="s">
        <v>10272</v>
      </c>
      <c r="R2336">
        <v>4</v>
      </c>
      <c r="S2336">
        <v>6</v>
      </c>
      <c r="T2336">
        <v>164</v>
      </c>
      <c r="U2336">
        <v>621</v>
      </c>
      <c r="V2336">
        <v>23</v>
      </c>
      <c r="W2336">
        <v>14889874</v>
      </c>
    </row>
    <row r="2337" spans="1:23" x14ac:dyDescent="0.25">
      <c r="A2337" t="s">
        <v>10273</v>
      </c>
      <c r="B2337" s="1">
        <v>43112</v>
      </c>
      <c r="C2337" s="1">
        <v>43106</v>
      </c>
      <c r="D2337">
        <v>21</v>
      </c>
      <c r="E2337">
        <v>24</v>
      </c>
      <c r="F2337" t="s">
        <v>10274</v>
      </c>
      <c r="G2337">
        <v>426322</v>
      </c>
      <c r="H2337">
        <v>4372</v>
      </c>
      <c r="I2337">
        <v>137</v>
      </c>
      <c r="J2337">
        <v>473</v>
      </c>
      <c r="K2337" t="b">
        <v>0</v>
      </c>
      <c r="L2337" t="b">
        <v>0</v>
      </c>
      <c r="M2337">
        <v>8</v>
      </c>
      <c r="N2337" t="b">
        <v>1</v>
      </c>
      <c r="O2337" t="s">
        <v>10275</v>
      </c>
      <c r="P2337" t="s">
        <v>10276</v>
      </c>
      <c r="Q2337" t="s">
        <v>10277</v>
      </c>
      <c r="R2337">
        <v>4</v>
      </c>
      <c r="S2337">
        <v>6</v>
      </c>
      <c r="T2337">
        <v>151</v>
      </c>
      <c r="U2337">
        <v>577</v>
      </c>
      <c r="V2337">
        <v>39</v>
      </c>
      <c r="W2337">
        <v>26248</v>
      </c>
    </row>
    <row r="2338" spans="1:23" x14ac:dyDescent="0.25">
      <c r="A2338" t="s">
        <v>10278</v>
      </c>
      <c r="B2338" s="1">
        <v>43109</v>
      </c>
      <c r="C2338" s="1">
        <v>43105</v>
      </c>
      <c r="D2338">
        <v>16</v>
      </c>
      <c r="E2338">
        <v>17</v>
      </c>
      <c r="F2338" t="s">
        <v>975</v>
      </c>
      <c r="G2338">
        <v>706629</v>
      </c>
      <c r="H2338">
        <v>13409</v>
      </c>
      <c r="I2338">
        <v>584</v>
      </c>
      <c r="J2338">
        <v>2647</v>
      </c>
      <c r="K2338" t="b">
        <v>0</v>
      </c>
      <c r="L2338" t="b">
        <v>0</v>
      </c>
      <c r="M2338">
        <v>14</v>
      </c>
      <c r="N2338" t="b">
        <v>1</v>
      </c>
      <c r="O2338" t="s">
        <v>10279</v>
      </c>
      <c r="P2338" t="s">
        <v>10280</v>
      </c>
      <c r="Q2338" t="s">
        <v>10281</v>
      </c>
      <c r="R2338">
        <v>3</v>
      </c>
      <c r="S2338">
        <v>4</v>
      </c>
      <c r="T2338">
        <v>165</v>
      </c>
      <c r="U2338">
        <v>376</v>
      </c>
      <c r="V2338">
        <v>21</v>
      </c>
      <c r="W2338">
        <v>2702088</v>
      </c>
    </row>
    <row r="2339" spans="1:23" x14ac:dyDescent="0.25">
      <c r="A2339" t="s">
        <v>10282</v>
      </c>
      <c r="B2339" s="1">
        <v>43109</v>
      </c>
      <c r="C2339" s="1">
        <v>43105</v>
      </c>
      <c r="D2339">
        <v>18</v>
      </c>
      <c r="E2339">
        <v>25</v>
      </c>
      <c r="F2339" t="s">
        <v>69</v>
      </c>
      <c r="G2339">
        <v>673301</v>
      </c>
      <c r="H2339">
        <v>18269</v>
      </c>
      <c r="I2339">
        <v>1223</v>
      </c>
      <c r="J2339">
        <v>3276</v>
      </c>
      <c r="K2339" t="b">
        <v>0</v>
      </c>
      <c r="L2339" t="b">
        <v>0</v>
      </c>
      <c r="M2339">
        <v>3</v>
      </c>
      <c r="N2339" t="b">
        <v>1</v>
      </c>
      <c r="O2339" t="s">
        <v>10283</v>
      </c>
      <c r="P2339" t="s">
        <v>10284</v>
      </c>
      <c r="Q2339" t="s">
        <v>10285</v>
      </c>
      <c r="R2339">
        <v>3</v>
      </c>
      <c r="S2339">
        <v>4</v>
      </c>
      <c r="T2339">
        <v>183</v>
      </c>
      <c r="U2339">
        <v>357</v>
      </c>
      <c r="V2339">
        <v>28</v>
      </c>
      <c r="W2339">
        <v>3808198</v>
      </c>
    </row>
    <row r="2340" spans="1:23" x14ac:dyDescent="0.25">
      <c r="A2340" t="s">
        <v>10286</v>
      </c>
      <c r="B2340" s="1">
        <v>43109</v>
      </c>
      <c r="C2340" s="1">
        <v>43104</v>
      </c>
      <c r="D2340">
        <v>18</v>
      </c>
      <c r="E2340">
        <v>20</v>
      </c>
      <c r="F2340" t="s">
        <v>10287</v>
      </c>
      <c r="G2340">
        <v>1747746</v>
      </c>
      <c r="H2340">
        <v>89200</v>
      </c>
      <c r="I2340">
        <v>914</v>
      </c>
      <c r="J2340">
        <v>48452</v>
      </c>
      <c r="K2340" t="b">
        <v>0</v>
      </c>
      <c r="L2340" t="b">
        <v>0</v>
      </c>
      <c r="M2340">
        <v>2</v>
      </c>
      <c r="N2340" t="b">
        <v>1</v>
      </c>
      <c r="O2340" t="s">
        <v>10288</v>
      </c>
      <c r="P2340" t="s">
        <v>10289</v>
      </c>
      <c r="Q2340" t="s">
        <v>10290</v>
      </c>
      <c r="R2340">
        <v>3</v>
      </c>
      <c r="S2340">
        <v>5</v>
      </c>
      <c r="T2340">
        <v>7</v>
      </c>
      <c r="U2340">
        <v>52</v>
      </c>
      <c r="V2340">
        <v>21</v>
      </c>
      <c r="W2340">
        <v>18185017</v>
      </c>
    </row>
    <row r="2341" spans="1:23" x14ac:dyDescent="0.25">
      <c r="A2341" t="s">
        <v>10291</v>
      </c>
      <c r="B2341" s="1">
        <v>43109</v>
      </c>
      <c r="C2341" s="1">
        <v>43105</v>
      </c>
      <c r="D2341">
        <v>16</v>
      </c>
      <c r="E2341">
        <v>24</v>
      </c>
      <c r="F2341" t="s">
        <v>10292</v>
      </c>
      <c r="G2341">
        <v>382791</v>
      </c>
      <c r="H2341">
        <v>22881</v>
      </c>
      <c r="I2341">
        <v>680</v>
      </c>
      <c r="J2341">
        <v>3359</v>
      </c>
      <c r="K2341" t="b">
        <v>0</v>
      </c>
      <c r="L2341" t="b">
        <v>0</v>
      </c>
      <c r="M2341">
        <v>3</v>
      </c>
      <c r="N2341" t="b">
        <v>1</v>
      </c>
      <c r="O2341" t="s">
        <v>10293</v>
      </c>
      <c r="P2341" t="s">
        <v>10294</v>
      </c>
      <c r="Q2341" t="s">
        <v>10295</v>
      </c>
      <c r="R2341">
        <v>3</v>
      </c>
      <c r="S2341">
        <v>4</v>
      </c>
      <c r="T2341">
        <v>488</v>
      </c>
      <c r="U2341">
        <v>767</v>
      </c>
      <c r="V2341">
        <v>10</v>
      </c>
      <c r="W2341">
        <v>1891854</v>
      </c>
    </row>
    <row r="2342" spans="1:23" x14ac:dyDescent="0.25">
      <c r="A2342" t="s">
        <v>10296</v>
      </c>
      <c r="B2342" s="1">
        <v>43109</v>
      </c>
      <c r="C2342" s="1">
        <v>43105</v>
      </c>
      <c r="D2342">
        <v>21</v>
      </c>
      <c r="E2342">
        <v>26</v>
      </c>
      <c r="F2342" t="s">
        <v>7448</v>
      </c>
      <c r="G2342">
        <v>1528291</v>
      </c>
      <c r="H2342">
        <v>159801</v>
      </c>
      <c r="I2342">
        <v>723</v>
      </c>
      <c r="J2342">
        <v>78990</v>
      </c>
      <c r="K2342" t="b">
        <v>0</v>
      </c>
      <c r="L2342" t="b">
        <v>0</v>
      </c>
      <c r="M2342">
        <v>4</v>
      </c>
      <c r="N2342" t="b">
        <v>1</v>
      </c>
      <c r="O2342" t="s">
        <v>10297</v>
      </c>
      <c r="P2342" t="s">
        <v>10298</v>
      </c>
      <c r="Q2342" t="s">
        <v>10299</v>
      </c>
      <c r="R2342">
        <v>3</v>
      </c>
      <c r="S2342">
        <v>4</v>
      </c>
      <c r="T2342">
        <v>143</v>
      </c>
      <c r="U2342">
        <v>924</v>
      </c>
      <c r="V2342">
        <v>38</v>
      </c>
      <c r="W2342">
        <v>9281359</v>
      </c>
    </row>
    <row r="2343" spans="1:23" x14ac:dyDescent="0.25">
      <c r="A2343" t="s">
        <v>10300</v>
      </c>
      <c r="B2343" s="1">
        <v>43109</v>
      </c>
      <c r="C2343" s="1">
        <v>43105</v>
      </c>
      <c r="D2343">
        <v>21</v>
      </c>
      <c r="E2343">
        <v>26</v>
      </c>
      <c r="F2343" t="s">
        <v>9269</v>
      </c>
      <c r="G2343">
        <v>237862</v>
      </c>
      <c r="H2343">
        <v>14859</v>
      </c>
      <c r="I2343">
        <v>317</v>
      </c>
      <c r="J2343">
        <v>1446</v>
      </c>
      <c r="K2343" t="b">
        <v>0</v>
      </c>
      <c r="L2343" t="b">
        <v>0</v>
      </c>
      <c r="M2343">
        <v>0</v>
      </c>
      <c r="N2343" t="b">
        <v>0</v>
      </c>
      <c r="O2343" t="s">
        <v>10301</v>
      </c>
      <c r="P2343" t="s">
        <v>9271</v>
      </c>
      <c r="Q2343" t="s">
        <v>10302</v>
      </c>
      <c r="R2343">
        <v>3</v>
      </c>
      <c r="S2343">
        <v>4</v>
      </c>
      <c r="T2343">
        <v>5</v>
      </c>
      <c r="U2343">
        <v>14</v>
      </c>
      <c r="V2343">
        <v>5</v>
      </c>
      <c r="W2343">
        <v>2179623</v>
      </c>
    </row>
    <row r="2344" spans="1:23" x14ac:dyDescent="0.25">
      <c r="A2344" t="s">
        <v>10303</v>
      </c>
      <c r="B2344" s="1">
        <v>43112</v>
      </c>
      <c r="C2344" s="1">
        <v>43105</v>
      </c>
      <c r="D2344">
        <v>16</v>
      </c>
      <c r="E2344">
        <v>27</v>
      </c>
      <c r="F2344" t="s">
        <v>9956</v>
      </c>
      <c r="G2344">
        <v>224317</v>
      </c>
      <c r="H2344">
        <v>5632</v>
      </c>
      <c r="I2344">
        <v>257</v>
      </c>
      <c r="J2344">
        <v>773</v>
      </c>
      <c r="K2344" t="b">
        <v>0</v>
      </c>
      <c r="L2344" t="b">
        <v>0</v>
      </c>
      <c r="M2344">
        <v>0</v>
      </c>
      <c r="N2344" t="b">
        <v>0</v>
      </c>
      <c r="O2344" t="s">
        <v>10304</v>
      </c>
      <c r="P2344" t="s">
        <v>10305</v>
      </c>
      <c r="Q2344" t="s">
        <v>10306</v>
      </c>
      <c r="R2344">
        <v>4</v>
      </c>
      <c r="S2344">
        <v>7</v>
      </c>
      <c r="T2344">
        <v>14</v>
      </c>
      <c r="U2344">
        <v>59</v>
      </c>
      <c r="V2344">
        <v>17</v>
      </c>
      <c r="W2344">
        <v>1329951</v>
      </c>
    </row>
    <row r="2345" spans="1:23" x14ac:dyDescent="0.25">
      <c r="A2345" t="s">
        <v>10307</v>
      </c>
      <c r="B2345" s="1">
        <v>43107</v>
      </c>
      <c r="C2345" s="1">
        <v>43106</v>
      </c>
      <c r="D2345">
        <v>5</v>
      </c>
      <c r="E2345">
        <v>17</v>
      </c>
      <c r="F2345" t="s">
        <v>74</v>
      </c>
      <c r="G2345">
        <v>118865</v>
      </c>
      <c r="H2345">
        <v>2038</v>
      </c>
      <c r="I2345">
        <v>58</v>
      </c>
      <c r="J2345">
        <v>416</v>
      </c>
      <c r="K2345" t="b">
        <v>0</v>
      </c>
      <c r="L2345" t="b">
        <v>0</v>
      </c>
      <c r="M2345">
        <v>12</v>
      </c>
      <c r="N2345" t="b">
        <v>1</v>
      </c>
      <c r="O2345" t="s">
        <v>10308</v>
      </c>
      <c r="P2345" t="s">
        <v>10309</v>
      </c>
      <c r="Q2345" t="s">
        <v>10310</v>
      </c>
      <c r="R2345">
        <v>1</v>
      </c>
      <c r="S2345">
        <v>1</v>
      </c>
      <c r="T2345">
        <v>139</v>
      </c>
      <c r="U2345">
        <v>1124</v>
      </c>
      <c r="V2345">
        <v>28</v>
      </c>
      <c r="W2345">
        <v>3212413</v>
      </c>
    </row>
    <row r="2346" spans="1:23" x14ac:dyDescent="0.25">
      <c r="A2346" t="s">
        <v>10311</v>
      </c>
      <c r="B2346" s="1">
        <v>43109</v>
      </c>
      <c r="C2346" s="1">
        <v>43105</v>
      </c>
      <c r="D2346">
        <v>17</v>
      </c>
      <c r="E2346">
        <v>10</v>
      </c>
      <c r="F2346" t="s">
        <v>10312</v>
      </c>
      <c r="G2346">
        <v>259371</v>
      </c>
      <c r="H2346">
        <v>19679</v>
      </c>
      <c r="I2346">
        <v>233</v>
      </c>
      <c r="J2346">
        <v>1368</v>
      </c>
      <c r="K2346" t="b">
        <v>0</v>
      </c>
      <c r="L2346" t="b">
        <v>0</v>
      </c>
      <c r="M2346">
        <v>3</v>
      </c>
      <c r="N2346" t="b">
        <v>1</v>
      </c>
      <c r="O2346" t="s">
        <v>10313</v>
      </c>
      <c r="P2346" t="s">
        <v>10314</v>
      </c>
      <c r="Q2346" t="s">
        <v>10315</v>
      </c>
      <c r="R2346">
        <v>3</v>
      </c>
      <c r="S2346">
        <v>4</v>
      </c>
      <c r="T2346">
        <v>2</v>
      </c>
      <c r="U2346">
        <v>22</v>
      </c>
      <c r="V2346">
        <v>20</v>
      </c>
      <c r="W2346">
        <v>5554364</v>
      </c>
    </row>
    <row r="2347" spans="1:23" x14ac:dyDescent="0.25">
      <c r="A2347" t="s">
        <v>10316</v>
      </c>
      <c r="B2347" s="1">
        <v>43109</v>
      </c>
      <c r="C2347" s="1">
        <v>43105</v>
      </c>
      <c r="D2347">
        <v>17</v>
      </c>
      <c r="E2347">
        <v>1</v>
      </c>
      <c r="F2347" t="s">
        <v>995</v>
      </c>
      <c r="G2347">
        <v>59609</v>
      </c>
      <c r="H2347">
        <v>1727</v>
      </c>
      <c r="I2347">
        <v>31</v>
      </c>
      <c r="J2347">
        <v>82</v>
      </c>
      <c r="K2347" t="b">
        <v>0</v>
      </c>
      <c r="L2347" t="b">
        <v>0</v>
      </c>
      <c r="M2347">
        <v>5</v>
      </c>
      <c r="N2347" t="b">
        <v>1</v>
      </c>
      <c r="O2347" t="s">
        <v>10317</v>
      </c>
      <c r="P2347" t="s">
        <v>10318</v>
      </c>
      <c r="Q2347" s="2" t="s">
        <v>10319</v>
      </c>
      <c r="R2347">
        <v>3</v>
      </c>
      <c r="S2347">
        <v>4</v>
      </c>
      <c r="T2347">
        <v>86</v>
      </c>
      <c r="U2347">
        <v>192</v>
      </c>
      <c r="V2347">
        <v>28</v>
      </c>
      <c r="W2347">
        <v>1866109</v>
      </c>
    </row>
    <row r="2348" spans="1:23" x14ac:dyDescent="0.25">
      <c r="A2348" t="s">
        <v>10320</v>
      </c>
      <c r="B2348" s="1">
        <v>43109</v>
      </c>
      <c r="C2348" s="1">
        <v>43105</v>
      </c>
      <c r="D2348">
        <v>22</v>
      </c>
      <c r="E2348">
        <v>23</v>
      </c>
      <c r="F2348" t="s">
        <v>10321</v>
      </c>
      <c r="G2348">
        <v>40410</v>
      </c>
      <c r="H2348">
        <v>2155</v>
      </c>
      <c r="I2348">
        <v>26</v>
      </c>
      <c r="J2348">
        <v>162</v>
      </c>
      <c r="K2348" t="b">
        <v>0</v>
      </c>
      <c r="L2348" t="b">
        <v>0</v>
      </c>
      <c r="M2348">
        <v>3</v>
      </c>
      <c r="N2348" t="b">
        <v>1</v>
      </c>
      <c r="O2348" t="s">
        <v>10322</v>
      </c>
      <c r="P2348" t="s">
        <v>10323</v>
      </c>
      <c r="Q2348" t="s">
        <v>10324</v>
      </c>
      <c r="R2348">
        <v>3</v>
      </c>
      <c r="S2348">
        <v>4</v>
      </c>
      <c r="T2348">
        <v>488</v>
      </c>
      <c r="U2348">
        <v>547</v>
      </c>
      <c r="V2348">
        <v>9</v>
      </c>
      <c r="W2348">
        <v>75102</v>
      </c>
    </row>
    <row r="2349" spans="1:23" x14ac:dyDescent="0.25">
      <c r="A2349" t="s">
        <v>10325</v>
      </c>
      <c r="B2349" s="1">
        <v>43109</v>
      </c>
      <c r="C2349" s="1">
        <v>43104</v>
      </c>
      <c r="D2349">
        <v>11</v>
      </c>
      <c r="E2349">
        <v>25</v>
      </c>
      <c r="F2349" t="s">
        <v>10326</v>
      </c>
      <c r="G2349">
        <v>29968</v>
      </c>
      <c r="H2349">
        <v>93</v>
      </c>
      <c r="I2349">
        <v>17</v>
      </c>
      <c r="J2349">
        <v>21</v>
      </c>
      <c r="K2349" t="b">
        <v>0</v>
      </c>
      <c r="L2349" t="b">
        <v>0</v>
      </c>
      <c r="M2349">
        <v>0</v>
      </c>
      <c r="N2349" t="b">
        <v>0</v>
      </c>
      <c r="O2349" t="s">
        <v>10327</v>
      </c>
      <c r="P2349" t="s">
        <v>10328</v>
      </c>
      <c r="Q2349" t="s">
        <v>10329</v>
      </c>
      <c r="R2349">
        <v>3</v>
      </c>
      <c r="S2349">
        <v>5</v>
      </c>
      <c r="T2349">
        <v>1</v>
      </c>
      <c r="U2349">
        <v>4</v>
      </c>
      <c r="V2349">
        <v>4</v>
      </c>
      <c r="W2349">
        <v>0</v>
      </c>
    </row>
    <row r="2350" spans="1:23" x14ac:dyDescent="0.25">
      <c r="A2350" t="s">
        <v>10330</v>
      </c>
      <c r="B2350" s="1">
        <v>43109</v>
      </c>
      <c r="C2350" s="1">
        <v>43105</v>
      </c>
      <c r="D2350">
        <v>1</v>
      </c>
      <c r="E2350">
        <v>17</v>
      </c>
      <c r="F2350" t="s">
        <v>10331</v>
      </c>
      <c r="G2350">
        <v>2629</v>
      </c>
      <c r="H2350">
        <v>35</v>
      </c>
      <c r="I2350">
        <v>2</v>
      </c>
      <c r="J2350">
        <v>4</v>
      </c>
      <c r="K2350" t="b">
        <v>0</v>
      </c>
      <c r="L2350" t="b">
        <v>0</v>
      </c>
      <c r="M2350">
        <v>2</v>
      </c>
      <c r="N2350" t="b">
        <v>1</v>
      </c>
      <c r="O2350" t="s">
        <v>10332</v>
      </c>
      <c r="P2350" t="s">
        <v>10333</v>
      </c>
      <c r="Q2350" t="s">
        <v>10334</v>
      </c>
      <c r="R2350">
        <v>3</v>
      </c>
      <c r="S2350">
        <v>4</v>
      </c>
      <c r="T2350">
        <v>79</v>
      </c>
      <c r="U2350">
        <v>106</v>
      </c>
      <c r="V2350">
        <v>7</v>
      </c>
      <c r="W2350">
        <v>4124</v>
      </c>
    </row>
    <row r="2351" spans="1:23" x14ac:dyDescent="0.25">
      <c r="A2351" t="s">
        <v>10335</v>
      </c>
      <c r="B2351" s="1">
        <v>43109</v>
      </c>
      <c r="C2351" s="1">
        <v>42961</v>
      </c>
      <c r="D2351">
        <v>20</v>
      </c>
      <c r="E2351">
        <v>1</v>
      </c>
      <c r="F2351" t="s">
        <v>10336</v>
      </c>
      <c r="G2351">
        <v>1082</v>
      </c>
      <c r="H2351">
        <v>2</v>
      </c>
      <c r="I2351">
        <v>0</v>
      </c>
      <c r="J2351">
        <v>1</v>
      </c>
      <c r="K2351" t="b">
        <v>0</v>
      </c>
      <c r="L2351" t="b">
        <v>0</v>
      </c>
      <c r="M2351">
        <v>0</v>
      </c>
      <c r="N2351" t="b">
        <v>0</v>
      </c>
      <c r="O2351" t="s">
        <v>10337</v>
      </c>
      <c r="P2351" t="s">
        <v>10338</v>
      </c>
      <c r="Q2351" s="2" t="s">
        <v>10339</v>
      </c>
      <c r="R2351">
        <v>3</v>
      </c>
      <c r="S2351">
        <v>148</v>
      </c>
      <c r="T2351">
        <v>1</v>
      </c>
      <c r="U2351">
        <v>4</v>
      </c>
      <c r="V2351">
        <v>4</v>
      </c>
      <c r="W2351">
        <v>72</v>
      </c>
    </row>
    <row r="2352" spans="1:23" x14ac:dyDescent="0.25">
      <c r="A2352" t="s">
        <v>10340</v>
      </c>
      <c r="B2352" s="1">
        <v>43109</v>
      </c>
      <c r="C2352" s="1">
        <v>43101</v>
      </c>
      <c r="D2352">
        <v>3</v>
      </c>
      <c r="E2352">
        <v>22</v>
      </c>
      <c r="F2352" t="s">
        <v>10341</v>
      </c>
      <c r="G2352">
        <v>2892</v>
      </c>
      <c r="H2352">
        <v>30</v>
      </c>
      <c r="I2352">
        <v>0</v>
      </c>
      <c r="J2352">
        <v>0</v>
      </c>
      <c r="K2352" t="b">
        <v>0</v>
      </c>
      <c r="L2352" t="b">
        <v>0</v>
      </c>
      <c r="M2352">
        <v>3</v>
      </c>
      <c r="N2352" t="b">
        <v>1</v>
      </c>
      <c r="O2352" t="s">
        <v>10342</v>
      </c>
      <c r="P2352" t="s">
        <v>10343</v>
      </c>
      <c r="Q2352" t="s">
        <v>10344</v>
      </c>
      <c r="R2352">
        <v>3</v>
      </c>
      <c r="S2352">
        <v>8</v>
      </c>
      <c r="T2352">
        <v>143</v>
      </c>
      <c r="U2352">
        <v>445</v>
      </c>
      <c r="V2352">
        <v>21</v>
      </c>
      <c r="W2352">
        <v>49</v>
      </c>
    </row>
    <row r="2353" spans="1:23" x14ac:dyDescent="0.25">
      <c r="A2353" t="s">
        <v>10345</v>
      </c>
      <c r="B2353" s="1">
        <v>43109</v>
      </c>
      <c r="C2353" s="1">
        <v>41158</v>
      </c>
      <c r="D2353">
        <v>4</v>
      </c>
      <c r="E2353">
        <v>23</v>
      </c>
      <c r="F2353" t="s">
        <v>10346</v>
      </c>
      <c r="G2353">
        <v>52124</v>
      </c>
      <c r="H2353">
        <v>82</v>
      </c>
      <c r="I2353">
        <v>4</v>
      </c>
      <c r="J2353">
        <v>11</v>
      </c>
      <c r="K2353" t="b">
        <v>0</v>
      </c>
      <c r="L2353" t="b">
        <v>0</v>
      </c>
      <c r="M2353">
        <v>1</v>
      </c>
      <c r="N2353" t="b">
        <v>1</v>
      </c>
      <c r="O2353" t="s">
        <v>10347</v>
      </c>
      <c r="P2353" t="s">
        <v>10348</v>
      </c>
      <c r="Q2353" t="s">
        <v>10349</v>
      </c>
      <c r="R2353">
        <v>3</v>
      </c>
      <c r="S2353">
        <v>1951</v>
      </c>
      <c r="T2353">
        <v>48</v>
      </c>
      <c r="U2353">
        <v>67</v>
      </c>
      <c r="V2353">
        <v>3</v>
      </c>
      <c r="W2353">
        <v>8</v>
      </c>
    </row>
    <row r="2354" spans="1:23" x14ac:dyDescent="0.25">
      <c r="A2354" t="s">
        <v>10350</v>
      </c>
      <c r="B2354" s="1">
        <v>43109</v>
      </c>
      <c r="C2354" s="1">
        <v>43104</v>
      </c>
      <c r="D2354">
        <v>17</v>
      </c>
      <c r="E2354">
        <v>10</v>
      </c>
      <c r="F2354" t="s">
        <v>10351</v>
      </c>
      <c r="G2354">
        <v>40775</v>
      </c>
      <c r="H2354">
        <v>257</v>
      </c>
      <c r="I2354">
        <v>2</v>
      </c>
      <c r="J2354">
        <v>33</v>
      </c>
      <c r="K2354" t="b">
        <v>0</v>
      </c>
      <c r="L2354" t="b">
        <v>0</v>
      </c>
      <c r="M2354">
        <v>3</v>
      </c>
      <c r="N2354" t="b">
        <v>1</v>
      </c>
      <c r="O2354" t="s">
        <v>10352</v>
      </c>
      <c r="P2354" t="s">
        <v>10353</v>
      </c>
      <c r="Q2354" t="s">
        <v>10354</v>
      </c>
      <c r="R2354">
        <v>3</v>
      </c>
      <c r="S2354">
        <v>5</v>
      </c>
      <c r="T2354">
        <v>43</v>
      </c>
      <c r="U2354">
        <v>71</v>
      </c>
      <c r="V2354">
        <v>13</v>
      </c>
      <c r="W2354">
        <v>6627</v>
      </c>
    </row>
    <row r="2355" spans="1:23" x14ac:dyDescent="0.25">
      <c r="A2355" t="s">
        <v>10355</v>
      </c>
      <c r="B2355" s="1">
        <v>43109</v>
      </c>
      <c r="C2355" s="1">
        <v>43102</v>
      </c>
      <c r="D2355">
        <v>21</v>
      </c>
      <c r="E2355">
        <v>17</v>
      </c>
      <c r="F2355" t="s">
        <v>10356</v>
      </c>
      <c r="G2355">
        <v>18875</v>
      </c>
      <c r="H2355">
        <v>269</v>
      </c>
      <c r="I2355">
        <v>3</v>
      </c>
      <c r="J2355">
        <v>24</v>
      </c>
      <c r="K2355" t="b">
        <v>0</v>
      </c>
      <c r="L2355" t="b">
        <v>0</v>
      </c>
      <c r="M2355">
        <v>4</v>
      </c>
      <c r="N2355" t="b">
        <v>1</v>
      </c>
      <c r="O2355" t="s">
        <v>10357</v>
      </c>
      <c r="P2355" t="s">
        <v>10358</v>
      </c>
      <c r="Q2355" t="s">
        <v>10359</v>
      </c>
      <c r="R2355">
        <v>3</v>
      </c>
      <c r="S2355">
        <v>7</v>
      </c>
      <c r="T2355">
        <v>68</v>
      </c>
      <c r="U2355">
        <v>150</v>
      </c>
      <c r="V2355">
        <v>10</v>
      </c>
      <c r="W2355">
        <v>0</v>
      </c>
    </row>
    <row r="2356" spans="1:23" x14ac:dyDescent="0.25">
      <c r="A2356" t="s">
        <v>10360</v>
      </c>
      <c r="B2356" s="1">
        <v>43108</v>
      </c>
      <c r="C2356" s="1">
        <v>42993</v>
      </c>
      <c r="D2356">
        <v>0</v>
      </c>
      <c r="E2356">
        <v>10</v>
      </c>
      <c r="F2356" t="s">
        <v>10361</v>
      </c>
      <c r="G2356">
        <v>28781</v>
      </c>
      <c r="H2356">
        <v>515</v>
      </c>
      <c r="I2356">
        <v>12</v>
      </c>
      <c r="J2356">
        <v>59</v>
      </c>
      <c r="K2356" t="b">
        <v>0</v>
      </c>
      <c r="L2356" t="b">
        <v>0</v>
      </c>
      <c r="M2356">
        <v>6</v>
      </c>
      <c r="N2356" t="b">
        <v>1</v>
      </c>
      <c r="O2356" t="s">
        <v>10362</v>
      </c>
      <c r="P2356" t="s">
        <v>10363</v>
      </c>
      <c r="Q2356" t="s">
        <v>10364</v>
      </c>
      <c r="R2356">
        <v>2</v>
      </c>
      <c r="S2356">
        <v>115</v>
      </c>
      <c r="T2356">
        <v>12</v>
      </c>
      <c r="U2356">
        <v>57</v>
      </c>
      <c r="V2356">
        <v>23</v>
      </c>
      <c r="W2356">
        <v>4163</v>
      </c>
    </row>
    <row r="2357" spans="1:23" x14ac:dyDescent="0.25">
      <c r="A2357" t="s">
        <v>10365</v>
      </c>
      <c r="B2357" s="1">
        <v>43108</v>
      </c>
      <c r="C2357" s="1">
        <v>43108</v>
      </c>
      <c r="D2357">
        <v>3</v>
      </c>
      <c r="E2357">
        <v>17</v>
      </c>
      <c r="F2357" t="s">
        <v>10366</v>
      </c>
      <c r="G2357">
        <v>305899</v>
      </c>
      <c r="H2357">
        <v>6967</v>
      </c>
      <c r="I2357">
        <v>494</v>
      </c>
      <c r="J2357">
        <v>1344</v>
      </c>
      <c r="K2357" t="b">
        <v>0</v>
      </c>
      <c r="L2357" t="b">
        <v>0</v>
      </c>
      <c r="M2357">
        <v>2</v>
      </c>
      <c r="N2357" t="b">
        <v>1</v>
      </c>
      <c r="O2357" t="s">
        <v>10367</v>
      </c>
      <c r="P2357" t="s">
        <v>10368</v>
      </c>
      <c r="R2357">
        <v>1</v>
      </c>
      <c r="S2357">
        <v>0</v>
      </c>
      <c r="T2357">
        <v>23</v>
      </c>
      <c r="U2357">
        <v>35</v>
      </c>
      <c r="V2357">
        <v>3</v>
      </c>
      <c r="W2357">
        <v>15015</v>
      </c>
    </row>
    <row r="2358" spans="1:23" x14ac:dyDescent="0.25">
      <c r="A2358" t="s">
        <v>10369</v>
      </c>
      <c r="B2358" s="1">
        <v>43114</v>
      </c>
      <c r="C2358" s="1">
        <v>43107</v>
      </c>
      <c r="D2358">
        <v>17</v>
      </c>
      <c r="E2358">
        <v>24</v>
      </c>
      <c r="F2358" t="s">
        <v>10370</v>
      </c>
      <c r="G2358">
        <v>3331450</v>
      </c>
      <c r="H2358">
        <v>19495</v>
      </c>
      <c r="I2358">
        <v>1205</v>
      </c>
      <c r="J2358">
        <v>6310</v>
      </c>
      <c r="K2358" t="b">
        <v>0</v>
      </c>
      <c r="L2358" t="b">
        <v>0</v>
      </c>
      <c r="M2358">
        <v>0</v>
      </c>
      <c r="N2358" t="b">
        <v>0</v>
      </c>
      <c r="O2358" t="s">
        <v>10371</v>
      </c>
      <c r="P2358" t="s">
        <v>236</v>
      </c>
      <c r="Q2358" t="s">
        <v>10372</v>
      </c>
      <c r="R2358">
        <v>5</v>
      </c>
      <c r="S2358">
        <v>7</v>
      </c>
      <c r="T2358">
        <v>0</v>
      </c>
      <c r="U2358">
        <v>0</v>
      </c>
      <c r="V2358">
        <v>0</v>
      </c>
      <c r="W2358">
        <v>3232</v>
      </c>
    </row>
    <row r="2359" spans="1:23" x14ac:dyDescent="0.25">
      <c r="A2359" t="s">
        <v>10373</v>
      </c>
      <c r="B2359" s="1">
        <v>43115</v>
      </c>
      <c r="C2359" s="1">
        <v>43108</v>
      </c>
      <c r="D2359">
        <v>4</v>
      </c>
      <c r="E2359">
        <v>24</v>
      </c>
      <c r="F2359" t="s">
        <v>8814</v>
      </c>
      <c r="G2359">
        <v>8159690</v>
      </c>
      <c r="H2359">
        <v>142149</v>
      </c>
      <c r="I2359">
        <v>66251</v>
      </c>
      <c r="J2359">
        <v>26770</v>
      </c>
      <c r="K2359" t="b">
        <v>0</v>
      </c>
      <c r="L2359" t="b">
        <v>0</v>
      </c>
      <c r="M2359">
        <v>5</v>
      </c>
      <c r="N2359" t="b">
        <v>1</v>
      </c>
      <c r="O2359" t="s">
        <v>10374</v>
      </c>
      <c r="P2359" t="s">
        <v>10375</v>
      </c>
      <c r="Q2359" t="s">
        <v>10376</v>
      </c>
      <c r="R2359">
        <v>6</v>
      </c>
      <c r="S2359">
        <v>7</v>
      </c>
      <c r="T2359">
        <v>441</v>
      </c>
      <c r="U2359">
        <v>1101</v>
      </c>
      <c r="V2359">
        <v>22</v>
      </c>
      <c r="W2359">
        <v>566908</v>
      </c>
    </row>
    <row r="2360" spans="1:23" x14ac:dyDescent="0.25">
      <c r="A2360" t="s">
        <v>10377</v>
      </c>
      <c r="B2360" s="1">
        <v>43113</v>
      </c>
      <c r="C2360" s="1">
        <v>43107</v>
      </c>
      <c r="D2360">
        <v>18</v>
      </c>
      <c r="E2360">
        <v>1</v>
      </c>
      <c r="F2360" t="s">
        <v>10378</v>
      </c>
      <c r="G2360">
        <v>1162281</v>
      </c>
      <c r="H2360">
        <v>55435</v>
      </c>
      <c r="I2360">
        <v>2825</v>
      </c>
      <c r="J2360">
        <v>5847</v>
      </c>
      <c r="K2360" t="b">
        <v>0</v>
      </c>
      <c r="L2360" t="b">
        <v>0</v>
      </c>
      <c r="M2360">
        <v>0</v>
      </c>
      <c r="N2360" t="b">
        <v>0</v>
      </c>
      <c r="O2360" t="s">
        <v>10379</v>
      </c>
      <c r="P2360" t="s">
        <v>10380</v>
      </c>
      <c r="Q2360" t="s">
        <v>10381</v>
      </c>
      <c r="R2360">
        <v>4</v>
      </c>
      <c r="S2360">
        <v>6</v>
      </c>
      <c r="T2360">
        <v>4</v>
      </c>
      <c r="U2360">
        <v>10</v>
      </c>
      <c r="V2360">
        <v>4</v>
      </c>
      <c r="W2360">
        <v>5594758</v>
      </c>
    </row>
    <row r="2361" spans="1:23" x14ac:dyDescent="0.25">
      <c r="A2361" t="s">
        <v>10382</v>
      </c>
      <c r="B2361" s="1">
        <v>43113</v>
      </c>
      <c r="C2361" s="1">
        <v>43107</v>
      </c>
      <c r="D2361">
        <v>14</v>
      </c>
      <c r="E2361">
        <v>23</v>
      </c>
      <c r="F2361" t="s">
        <v>144</v>
      </c>
      <c r="G2361">
        <v>611885</v>
      </c>
      <c r="H2361">
        <v>35415</v>
      </c>
      <c r="I2361">
        <v>1228</v>
      </c>
      <c r="J2361">
        <v>2034</v>
      </c>
      <c r="K2361" t="b">
        <v>0</v>
      </c>
      <c r="L2361" t="b">
        <v>0</v>
      </c>
      <c r="M2361">
        <v>2</v>
      </c>
      <c r="N2361" t="b">
        <v>1</v>
      </c>
      <c r="O2361" t="s">
        <v>10383</v>
      </c>
      <c r="P2361" t="s">
        <v>10384</v>
      </c>
      <c r="Q2361" t="s">
        <v>10385</v>
      </c>
      <c r="R2361">
        <v>4</v>
      </c>
      <c r="S2361">
        <v>6</v>
      </c>
      <c r="T2361">
        <v>130</v>
      </c>
      <c r="U2361">
        <v>167</v>
      </c>
      <c r="V2361">
        <v>13</v>
      </c>
      <c r="W2361">
        <v>335046</v>
      </c>
    </row>
    <row r="2362" spans="1:23" x14ac:dyDescent="0.25">
      <c r="A2362" t="s">
        <v>10386</v>
      </c>
      <c r="B2362" s="1">
        <v>43113</v>
      </c>
      <c r="C2362" s="1">
        <v>43108</v>
      </c>
      <c r="D2362">
        <v>1</v>
      </c>
      <c r="E2362">
        <v>28</v>
      </c>
      <c r="F2362" t="s">
        <v>7079</v>
      </c>
      <c r="G2362">
        <v>970204</v>
      </c>
      <c r="H2362">
        <v>18441</v>
      </c>
      <c r="I2362">
        <v>538</v>
      </c>
      <c r="J2362">
        <v>2193</v>
      </c>
      <c r="K2362" t="b">
        <v>0</v>
      </c>
      <c r="L2362" t="b">
        <v>0</v>
      </c>
      <c r="M2362">
        <v>1</v>
      </c>
      <c r="N2362" t="b">
        <v>1</v>
      </c>
      <c r="O2362" t="s">
        <v>10387</v>
      </c>
      <c r="P2362" t="s">
        <v>10388</v>
      </c>
      <c r="Q2362" t="s">
        <v>10389</v>
      </c>
      <c r="R2362">
        <v>4</v>
      </c>
      <c r="S2362">
        <v>5</v>
      </c>
      <c r="T2362">
        <v>12</v>
      </c>
      <c r="U2362">
        <v>14</v>
      </c>
      <c r="V2362">
        <v>2</v>
      </c>
      <c r="W2362">
        <v>1659145</v>
      </c>
    </row>
    <row r="2363" spans="1:23" x14ac:dyDescent="0.25">
      <c r="A2363" t="s">
        <v>10390</v>
      </c>
      <c r="B2363" s="1">
        <v>43113</v>
      </c>
      <c r="C2363" s="1">
        <v>43107</v>
      </c>
      <c r="D2363">
        <v>15</v>
      </c>
      <c r="E2363">
        <v>26</v>
      </c>
      <c r="F2363" t="s">
        <v>8927</v>
      </c>
      <c r="G2363">
        <v>5917100</v>
      </c>
      <c r="H2363">
        <v>51231</v>
      </c>
      <c r="I2363">
        <v>9165</v>
      </c>
      <c r="J2363">
        <v>6613</v>
      </c>
      <c r="K2363" t="b">
        <v>0</v>
      </c>
      <c r="L2363" t="b">
        <v>0</v>
      </c>
      <c r="M2363">
        <v>1</v>
      </c>
      <c r="N2363" t="b">
        <v>1</v>
      </c>
      <c r="O2363" t="s">
        <v>10391</v>
      </c>
      <c r="P2363" t="s">
        <v>10392</v>
      </c>
      <c r="Q2363" t="s">
        <v>10393</v>
      </c>
      <c r="R2363">
        <v>4</v>
      </c>
      <c r="S2363">
        <v>6</v>
      </c>
      <c r="T2363">
        <v>119</v>
      </c>
      <c r="U2363">
        <v>362</v>
      </c>
      <c r="V2363">
        <v>21</v>
      </c>
      <c r="W2363">
        <v>4367461</v>
      </c>
    </row>
    <row r="2364" spans="1:23" x14ac:dyDescent="0.25">
      <c r="A2364" t="s">
        <v>10394</v>
      </c>
      <c r="B2364" s="1">
        <v>43108</v>
      </c>
      <c r="C2364" s="1">
        <v>43107</v>
      </c>
      <c r="D2364">
        <v>1</v>
      </c>
      <c r="E2364">
        <v>17</v>
      </c>
      <c r="F2364" t="s">
        <v>74</v>
      </c>
      <c r="G2364">
        <v>1357584</v>
      </c>
      <c r="H2364">
        <v>9762</v>
      </c>
      <c r="I2364">
        <v>345</v>
      </c>
      <c r="J2364">
        <v>4741</v>
      </c>
      <c r="K2364" t="b">
        <v>0</v>
      </c>
      <c r="L2364" t="b">
        <v>0</v>
      </c>
      <c r="M2364">
        <v>7</v>
      </c>
      <c r="N2364" t="b">
        <v>1</v>
      </c>
      <c r="O2364" t="s">
        <v>10395</v>
      </c>
      <c r="P2364" t="s">
        <v>10396</v>
      </c>
      <c r="Q2364" t="s">
        <v>10397</v>
      </c>
      <c r="R2364">
        <v>1</v>
      </c>
      <c r="S2364">
        <v>1</v>
      </c>
      <c r="T2364">
        <v>139</v>
      </c>
      <c r="U2364">
        <v>1617</v>
      </c>
      <c r="V2364">
        <v>50</v>
      </c>
      <c r="W2364">
        <v>3212413</v>
      </c>
    </row>
    <row r="2365" spans="1:23" x14ac:dyDescent="0.25">
      <c r="A2365" t="s">
        <v>10398</v>
      </c>
      <c r="B2365" s="1">
        <v>43113</v>
      </c>
      <c r="C2365" s="1">
        <v>43107</v>
      </c>
      <c r="D2365">
        <v>20</v>
      </c>
      <c r="E2365">
        <v>24</v>
      </c>
      <c r="F2365" t="s">
        <v>10399</v>
      </c>
      <c r="G2365">
        <v>380760</v>
      </c>
      <c r="H2365">
        <v>45444</v>
      </c>
      <c r="I2365">
        <v>466</v>
      </c>
      <c r="J2365">
        <v>3180</v>
      </c>
      <c r="K2365" t="b">
        <v>0</v>
      </c>
      <c r="L2365" t="b">
        <v>0</v>
      </c>
      <c r="M2365">
        <v>0</v>
      </c>
      <c r="N2365" t="b">
        <v>0</v>
      </c>
      <c r="O2365" t="s">
        <v>10400</v>
      </c>
      <c r="P2365" t="s">
        <v>10401</v>
      </c>
      <c r="Q2365" t="s">
        <v>10402</v>
      </c>
      <c r="R2365">
        <v>4</v>
      </c>
      <c r="S2365">
        <v>6</v>
      </c>
      <c r="T2365">
        <v>140</v>
      </c>
      <c r="U2365">
        <v>169</v>
      </c>
      <c r="V2365">
        <v>12</v>
      </c>
      <c r="W2365">
        <v>660643</v>
      </c>
    </row>
    <row r="2366" spans="1:23" x14ac:dyDescent="0.25">
      <c r="A2366" t="s">
        <v>10403</v>
      </c>
      <c r="B2366" s="1">
        <v>43113</v>
      </c>
      <c r="C2366" s="1">
        <v>43107</v>
      </c>
      <c r="D2366">
        <v>16</v>
      </c>
      <c r="E2366">
        <v>24</v>
      </c>
      <c r="F2366" t="s">
        <v>2353</v>
      </c>
      <c r="G2366">
        <v>150991</v>
      </c>
      <c r="H2366">
        <v>746</v>
      </c>
      <c r="I2366">
        <v>758</v>
      </c>
      <c r="J2366">
        <v>522</v>
      </c>
      <c r="K2366" t="b">
        <v>0</v>
      </c>
      <c r="L2366" t="b">
        <v>0</v>
      </c>
      <c r="M2366">
        <v>5</v>
      </c>
      <c r="N2366" t="b">
        <v>1</v>
      </c>
      <c r="O2366" t="s">
        <v>10404</v>
      </c>
      <c r="P2366" t="s">
        <v>10405</v>
      </c>
      <c r="Q2366" t="s">
        <v>10406</v>
      </c>
      <c r="R2366">
        <v>4</v>
      </c>
      <c r="S2366">
        <v>6</v>
      </c>
      <c r="T2366">
        <v>183</v>
      </c>
      <c r="U2366">
        <v>505</v>
      </c>
      <c r="V2366">
        <v>32</v>
      </c>
      <c r="W2366">
        <v>1006866</v>
      </c>
    </row>
    <row r="2367" spans="1:23" x14ac:dyDescent="0.25">
      <c r="A2367" t="s">
        <v>10407</v>
      </c>
      <c r="B2367" s="1">
        <v>43112</v>
      </c>
      <c r="C2367" s="1">
        <v>43107</v>
      </c>
      <c r="D2367">
        <v>12</v>
      </c>
      <c r="E2367">
        <v>25</v>
      </c>
      <c r="F2367" t="s">
        <v>3360</v>
      </c>
      <c r="G2367">
        <v>203229</v>
      </c>
      <c r="H2367">
        <v>503</v>
      </c>
      <c r="I2367">
        <v>332</v>
      </c>
      <c r="J2367">
        <v>611</v>
      </c>
      <c r="K2367" t="b">
        <v>0</v>
      </c>
      <c r="L2367" t="b">
        <v>0</v>
      </c>
      <c r="M2367">
        <v>3</v>
      </c>
      <c r="N2367" t="b">
        <v>1</v>
      </c>
      <c r="O2367" t="s">
        <v>10408</v>
      </c>
      <c r="P2367" t="s">
        <v>10409</v>
      </c>
      <c r="Q2367" t="s">
        <v>10410</v>
      </c>
      <c r="R2367">
        <v>3</v>
      </c>
      <c r="S2367">
        <v>5</v>
      </c>
      <c r="T2367">
        <v>127</v>
      </c>
      <c r="U2367">
        <v>392</v>
      </c>
      <c r="V2367">
        <v>38</v>
      </c>
      <c r="W2367">
        <v>82521</v>
      </c>
    </row>
    <row r="2368" spans="1:23" x14ac:dyDescent="0.25">
      <c r="A2368" t="s">
        <v>10411</v>
      </c>
      <c r="B2368" s="1">
        <v>43113</v>
      </c>
      <c r="C2368" s="1">
        <v>43107</v>
      </c>
      <c r="D2368">
        <v>10</v>
      </c>
      <c r="E2368">
        <v>15</v>
      </c>
      <c r="F2368" t="s">
        <v>1515</v>
      </c>
      <c r="G2368">
        <v>225778</v>
      </c>
      <c r="H2368">
        <v>5418</v>
      </c>
      <c r="I2368">
        <v>187</v>
      </c>
      <c r="J2368">
        <v>581</v>
      </c>
      <c r="K2368" t="b">
        <v>0</v>
      </c>
      <c r="L2368" t="b">
        <v>0</v>
      </c>
      <c r="M2368">
        <v>5</v>
      </c>
      <c r="N2368" t="b">
        <v>1</v>
      </c>
      <c r="O2368" t="s">
        <v>10412</v>
      </c>
      <c r="P2368" t="s">
        <v>10413</v>
      </c>
      <c r="Q2368" t="s">
        <v>10414</v>
      </c>
      <c r="R2368">
        <v>4</v>
      </c>
      <c r="S2368">
        <v>6</v>
      </c>
      <c r="T2368">
        <v>69</v>
      </c>
      <c r="U2368">
        <v>259</v>
      </c>
      <c r="V2368">
        <v>21</v>
      </c>
      <c r="W2368">
        <v>2011793</v>
      </c>
    </row>
    <row r="2369" spans="1:23" x14ac:dyDescent="0.25">
      <c r="A2369" t="s">
        <v>10415</v>
      </c>
      <c r="B2369" s="1">
        <v>43109</v>
      </c>
      <c r="C2369" s="1">
        <v>43106</v>
      </c>
      <c r="D2369">
        <v>8</v>
      </c>
      <c r="E2369">
        <v>24</v>
      </c>
      <c r="F2369" t="s">
        <v>624</v>
      </c>
      <c r="G2369">
        <v>1257354</v>
      </c>
      <c r="H2369">
        <v>25617</v>
      </c>
      <c r="I2369">
        <v>1065</v>
      </c>
      <c r="J2369">
        <v>3257</v>
      </c>
      <c r="K2369" t="b">
        <v>0</v>
      </c>
      <c r="L2369" t="b">
        <v>0</v>
      </c>
      <c r="M2369">
        <v>0</v>
      </c>
      <c r="N2369" t="b">
        <v>0</v>
      </c>
      <c r="O2369" t="s">
        <v>10416</v>
      </c>
      <c r="P2369" t="s">
        <v>626</v>
      </c>
      <c r="Q2369" t="s">
        <v>10417</v>
      </c>
      <c r="R2369">
        <v>2</v>
      </c>
      <c r="S2369">
        <v>3</v>
      </c>
      <c r="T2369">
        <v>488</v>
      </c>
      <c r="U2369">
        <v>3345</v>
      </c>
      <c r="V2369">
        <v>30</v>
      </c>
      <c r="W2369">
        <v>3965373</v>
      </c>
    </row>
    <row r="2370" spans="1:23" x14ac:dyDescent="0.25">
      <c r="A2370" t="s">
        <v>10418</v>
      </c>
      <c r="B2370" s="1">
        <v>43113</v>
      </c>
      <c r="C2370" s="1">
        <v>43107</v>
      </c>
      <c r="D2370">
        <v>22</v>
      </c>
      <c r="E2370">
        <v>25</v>
      </c>
      <c r="F2370" t="s">
        <v>10419</v>
      </c>
      <c r="G2370">
        <v>114280</v>
      </c>
      <c r="H2370">
        <v>888</v>
      </c>
      <c r="I2370">
        <v>72</v>
      </c>
      <c r="J2370">
        <v>440</v>
      </c>
      <c r="K2370" t="b">
        <v>0</v>
      </c>
      <c r="L2370" t="b">
        <v>0</v>
      </c>
      <c r="M2370">
        <v>0</v>
      </c>
      <c r="N2370" t="b">
        <v>0</v>
      </c>
      <c r="O2370" t="s">
        <v>10420</v>
      </c>
      <c r="P2370" t="s">
        <v>10421</v>
      </c>
      <c r="Q2370" t="s">
        <v>10422</v>
      </c>
      <c r="R2370">
        <v>4</v>
      </c>
      <c r="S2370">
        <v>6</v>
      </c>
      <c r="T2370">
        <v>1</v>
      </c>
      <c r="U2370">
        <v>1</v>
      </c>
      <c r="V2370">
        <v>1</v>
      </c>
      <c r="W2370">
        <v>14523</v>
      </c>
    </row>
    <row r="2371" spans="1:23" x14ac:dyDescent="0.25">
      <c r="A2371" t="s">
        <v>10423</v>
      </c>
      <c r="B2371" s="1">
        <v>43112</v>
      </c>
      <c r="C2371" s="1">
        <v>43106</v>
      </c>
      <c r="D2371">
        <v>17</v>
      </c>
      <c r="E2371">
        <v>23</v>
      </c>
      <c r="F2371" t="s">
        <v>1669</v>
      </c>
      <c r="G2371">
        <v>666191</v>
      </c>
      <c r="H2371">
        <v>25215</v>
      </c>
      <c r="I2371">
        <v>1038</v>
      </c>
      <c r="J2371">
        <v>1782</v>
      </c>
      <c r="K2371" t="b">
        <v>0</v>
      </c>
      <c r="L2371" t="b">
        <v>0</v>
      </c>
      <c r="M2371">
        <v>1</v>
      </c>
      <c r="N2371" t="b">
        <v>1</v>
      </c>
      <c r="O2371" t="s">
        <v>10424</v>
      </c>
      <c r="P2371" t="s">
        <v>10425</v>
      </c>
      <c r="Q2371" t="s">
        <v>10426</v>
      </c>
      <c r="R2371">
        <v>3</v>
      </c>
      <c r="S2371">
        <v>6</v>
      </c>
      <c r="T2371">
        <v>488</v>
      </c>
      <c r="U2371">
        <v>1344</v>
      </c>
      <c r="V2371">
        <v>27</v>
      </c>
      <c r="W2371">
        <v>12641442</v>
      </c>
    </row>
    <row r="2372" spans="1:23" x14ac:dyDescent="0.25">
      <c r="A2372" t="s">
        <v>10427</v>
      </c>
      <c r="B2372" s="1">
        <v>43109</v>
      </c>
      <c r="C2372" s="1">
        <v>43106</v>
      </c>
      <c r="D2372">
        <v>19</v>
      </c>
      <c r="E2372">
        <v>15</v>
      </c>
      <c r="F2372" t="s">
        <v>4219</v>
      </c>
      <c r="G2372">
        <v>436472</v>
      </c>
      <c r="H2372">
        <v>11716</v>
      </c>
      <c r="I2372">
        <v>213</v>
      </c>
      <c r="J2372">
        <v>856</v>
      </c>
      <c r="K2372" t="b">
        <v>0</v>
      </c>
      <c r="L2372" t="b">
        <v>0</v>
      </c>
      <c r="M2372">
        <v>2</v>
      </c>
      <c r="N2372" t="b">
        <v>1</v>
      </c>
      <c r="O2372" t="s">
        <v>10428</v>
      </c>
      <c r="P2372" t="s">
        <v>10429</v>
      </c>
      <c r="Q2372" t="s">
        <v>10430</v>
      </c>
      <c r="R2372">
        <v>2</v>
      </c>
      <c r="S2372">
        <v>3</v>
      </c>
      <c r="T2372">
        <v>69</v>
      </c>
      <c r="U2372">
        <v>219</v>
      </c>
      <c r="V2372">
        <v>33</v>
      </c>
      <c r="W2372">
        <v>1062478</v>
      </c>
    </row>
    <row r="2373" spans="1:23" x14ac:dyDescent="0.25">
      <c r="A2373" t="s">
        <v>10431</v>
      </c>
      <c r="B2373" s="1">
        <v>43112</v>
      </c>
      <c r="C2373" s="1">
        <v>43106</v>
      </c>
      <c r="D2373">
        <v>15</v>
      </c>
      <c r="E2373">
        <v>24</v>
      </c>
      <c r="F2373" t="s">
        <v>272</v>
      </c>
      <c r="G2373">
        <v>2115715</v>
      </c>
      <c r="H2373">
        <v>115226</v>
      </c>
      <c r="I2373">
        <v>1042</v>
      </c>
      <c r="J2373">
        <v>13568</v>
      </c>
      <c r="K2373" t="b">
        <v>0</v>
      </c>
      <c r="L2373" t="b">
        <v>0</v>
      </c>
      <c r="M2373">
        <v>5</v>
      </c>
      <c r="N2373" t="b">
        <v>1</v>
      </c>
      <c r="O2373" t="s">
        <v>10432</v>
      </c>
      <c r="P2373" t="s">
        <v>10433</v>
      </c>
      <c r="Q2373" t="s">
        <v>10434</v>
      </c>
      <c r="R2373">
        <v>3</v>
      </c>
      <c r="S2373">
        <v>6</v>
      </c>
      <c r="T2373">
        <v>24</v>
      </c>
      <c r="U2373">
        <v>174</v>
      </c>
      <c r="V2373">
        <v>22</v>
      </c>
      <c r="W2373">
        <v>5008492</v>
      </c>
    </row>
    <row r="2374" spans="1:23" x14ac:dyDescent="0.25">
      <c r="A2374" t="s">
        <v>10435</v>
      </c>
      <c r="B2374" s="1">
        <v>43113</v>
      </c>
      <c r="C2374" s="1">
        <v>43107</v>
      </c>
      <c r="D2374">
        <v>17</v>
      </c>
      <c r="E2374">
        <v>17</v>
      </c>
      <c r="F2374" t="s">
        <v>10436</v>
      </c>
      <c r="G2374">
        <v>47525</v>
      </c>
      <c r="H2374">
        <v>344</v>
      </c>
      <c r="I2374">
        <v>45</v>
      </c>
      <c r="J2374">
        <v>148</v>
      </c>
      <c r="K2374" t="b">
        <v>0</v>
      </c>
      <c r="L2374" t="b">
        <v>0</v>
      </c>
      <c r="M2374">
        <v>10</v>
      </c>
      <c r="N2374" t="b">
        <v>1</v>
      </c>
      <c r="O2374" t="s">
        <v>10437</v>
      </c>
      <c r="P2374" t="s">
        <v>10438</v>
      </c>
      <c r="Q2374" t="s">
        <v>10439</v>
      </c>
      <c r="R2374">
        <v>4</v>
      </c>
      <c r="S2374">
        <v>6</v>
      </c>
      <c r="T2374">
        <v>183</v>
      </c>
      <c r="U2374">
        <v>463</v>
      </c>
      <c r="V2374">
        <v>30</v>
      </c>
      <c r="W2374">
        <v>279693</v>
      </c>
    </row>
    <row r="2375" spans="1:23" x14ac:dyDescent="0.25">
      <c r="A2375" t="s">
        <v>10440</v>
      </c>
      <c r="B2375" s="1">
        <v>43112</v>
      </c>
      <c r="C2375" s="1">
        <v>43107</v>
      </c>
      <c r="D2375">
        <v>7</v>
      </c>
      <c r="E2375">
        <v>17</v>
      </c>
      <c r="F2375" t="s">
        <v>1466</v>
      </c>
      <c r="G2375">
        <v>451399</v>
      </c>
      <c r="H2375">
        <v>3857</v>
      </c>
      <c r="I2375">
        <v>422</v>
      </c>
      <c r="J2375">
        <v>320</v>
      </c>
      <c r="K2375" t="b">
        <v>0</v>
      </c>
      <c r="L2375" t="b">
        <v>0</v>
      </c>
      <c r="M2375">
        <v>5</v>
      </c>
      <c r="N2375" t="b">
        <v>1</v>
      </c>
      <c r="O2375" t="s">
        <v>10441</v>
      </c>
      <c r="P2375" t="s">
        <v>10442</v>
      </c>
      <c r="Q2375" t="s">
        <v>10443</v>
      </c>
      <c r="R2375">
        <v>3</v>
      </c>
      <c r="S2375">
        <v>5</v>
      </c>
      <c r="T2375">
        <v>111</v>
      </c>
      <c r="U2375">
        <v>1177</v>
      </c>
      <c r="V2375">
        <v>41</v>
      </c>
      <c r="W2375">
        <v>8707071</v>
      </c>
    </row>
    <row r="2376" spans="1:23" x14ac:dyDescent="0.25">
      <c r="A2376" t="s">
        <v>10444</v>
      </c>
      <c r="B2376" s="1">
        <v>43109</v>
      </c>
      <c r="C2376" s="1">
        <v>43106</v>
      </c>
      <c r="D2376">
        <v>19</v>
      </c>
      <c r="E2376">
        <v>28</v>
      </c>
      <c r="F2376" t="s">
        <v>1654</v>
      </c>
      <c r="G2376">
        <v>539805</v>
      </c>
      <c r="H2376">
        <v>21448</v>
      </c>
      <c r="I2376">
        <v>751</v>
      </c>
      <c r="J2376">
        <v>2319</v>
      </c>
      <c r="K2376" t="b">
        <v>0</v>
      </c>
      <c r="L2376" t="b">
        <v>0</v>
      </c>
      <c r="M2376">
        <v>3</v>
      </c>
      <c r="N2376" t="b">
        <v>1</v>
      </c>
      <c r="O2376" t="s">
        <v>10445</v>
      </c>
      <c r="P2376" t="s">
        <v>10446</v>
      </c>
      <c r="Q2376" t="s">
        <v>10447</v>
      </c>
      <c r="R2376">
        <v>2</v>
      </c>
      <c r="S2376">
        <v>3</v>
      </c>
      <c r="T2376">
        <v>51</v>
      </c>
      <c r="U2376">
        <v>144</v>
      </c>
      <c r="V2376">
        <v>14</v>
      </c>
      <c r="W2376">
        <v>2882287</v>
      </c>
    </row>
    <row r="2377" spans="1:23" x14ac:dyDescent="0.25">
      <c r="A2377" t="s">
        <v>10448</v>
      </c>
      <c r="B2377" s="1">
        <v>43112</v>
      </c>
      <c r="C2377" s="1">
        <v>43107</v>
      </c>
      <c r="D2377">
        <v>15</v>
      </c>
      <c r="E2377">
        <v>25</v>
      </c>
      <c r="F2377" t="s">
        <v>5348</v>
      </c>
      <c r="G2377">
        <v>36241</v>
      </c>
      <c r="H2377">
        <v>210</v>
      </c>
      <c r="I2377">
        <v>83</v>
      </c>
      <c r="J2377">
        <v>544</v>
      </c>
      <c r="K2377" t="b">
        <v>0</v>
      </c>
      <c r="L2377" t="b">
        <v>0</v>
      </c>
      <c r="M2377">
        <v>0</v>
      </c>
      <c r="N2377" t="b">
        <v>0</v>
      </c>
      <c r="O2377" t="s">
        <v>10449</v>
      </c>
      <c r="P2377" t="s">
        <v>10450</v>
      </c>
      <c r="Q2377" t="s">
        <v>10451</v>
      </c>
      <c r="R2377">
        <v>3</v>
      </c>
      <c r="S2377">
        <v>5</v>
      </c>
      <c r="T2377">
        <v>183</v>
      </c>
      <c r="U2377">
        <v>253</v>
      </c>
      <c r="V2377">
        <v>9</v>
      </c>
      <c r="W2377">
        <v>951035</v>
      </c>
    </row>
    <row r="2378" spans="1:23" x14ac:dyDescent="0.25">
      <c r="A2378" t="s">
        <v>10452</v>
      </c>
      <c r="B2378" s="1">
        <v>43112</v>
      </c>
      <c r="C2378" s="1">
        <v>43106</v>
      </c>
      <c r="D2378">
        <v>13</v>
      </c>
      <c r="E2378">
        <v>10</v>
      </c>
      <c r="F2378" t="s">
        <v>9515</v>
      </c>
      <c r="G2378">
        <v>827249</v>
      </c>
      <c r="H2378">
        <v>80660</v>
      </c>
      <c r="I2378">
        <v>1140</v>
      </c>
      <c r="J2378">
        <v>7240</v>
      </c>
      <c r="K2378" t="b">
        <v>0</v>
      </c>
      <c r="L2378" t="b">
        <v>0</v>
      </c>
      <c r="M2378">
        <v>3</v>
      </c>
      <c r="N2378" t="b">
        <v>1</v>
      </c>
      <c r="O2378" t="s">
        <v>10453</v>
      </c>
      <c r="P2378" t="s">
        <v>10454</v>
      </c>
      <c r="Q2378" t="s">
        <v>9518</v>
      </c>
      <c r="R2378">
        <v>3</v>
      </c>
      <c r="S2378">
        <v>6</v>
      </c>
      <c r="T2378">
        <v>10</v>
      </c>
      <c r="U2378">
        <v>15</v>
      </c>
      <c r="V2378">
        <v>3</v>
      </c>
      <c r="W2378">
        <v>2147756</v>
      </c>
    </row>
    <row r="2379" spans="1:23" x14ac:dyDescent="0.25">
      <c r="A2379" t="s">
        <v>10455</v>
      </c>
      <c r="B2379" s="1">
        <v>43112</v>
      </c>
      <c r="C2379" s="1">
        <v>43105</v>
      </c>
      <c r="D2379">
        <v>18</v>
      </c>
      <c r="E2379">
        <v>24</v>
      </c>
      <c r="F2379" t="s">
        <v>7518</v>
      </c>
      <c r="G2379">
        <v>1237339</v>
      </c>
      <c r="H2379">
        <v>26744</v>
      </c>
      <c r="I2379">
        <v>8723</v>
      </c>
      <c r="J2379">
        <v>8281</v>
      </c>
      <c r="K2379" t="b">
        <v>0</v>
      </c>
      <c r="L2379" t="b">
        <v>0</v>
      </c>
      <c r="M2379">
        <v>4</v>
      </c>
      <c r="N2379" t="b">
        <v>1</v>
      </c>
      <c r="O2379" t="s">
        <v>10456</v>
      </c>
      <c r="P2379" t="s">
        <v>10457</v>
      </c>
      <c r="Q2379" t="s">
        <v>10458</v>
      </c>
      <c r="R2379">
        <v>3</v>
      </c>
      <c r="S2379">
        <v>7</v>
      </c>
      <c r="T2379">
        <v>83</v>
      </c>
      <c r="U2379">
        <v>556</v>
      </c>
      <c r="V2379">
        <v>47</v>
      </c>
      <c r="W2379">
        <v>6012684</v>
      </c>
    </row>
    <row r="2380" spans="1:23" x14ac:dyDescent="0.25">
      <c r="A2380" t="s">
        <v>10459</v>
      </c>
      <c r="B2380" s="1">
        <v>43112</v>
      </c>
      <c r="C2380" s="1">
        <v>43105</v>
      </c>
      <c r="D2380">
        <v>23</v>
      </c>
      <c r="E2380">
        <v>15</v>
      </c>
      <c r="F2380" t="s">
        <v>7365</v>
      </c>
      <c r="G2380">
        <v>460082</v>
      </c>
      <c r="H2380">
        <v>20268</v>
      </c>
      <c r="I2380">
        <v>309</v>
      </c>
      <c r="J2380">
        <v>1667</v>
      </c>
      <c r="K2380" t="b">
        <v>0</v>
      </c>
      <c r="L2380" t="b">
        <v>0</v>
      </c>
      <c r="M2380">
        <v>0</v>
      </c>
      <c r="N2380" t="b">
        <v>0</v>
      </c>
      <c r="O2380" t="s">
        <v>10460</v>
      </c>
      <c r="P2380" t="s">
        <v>10461</v>
      </c>
      <c r="Q2380" t="s">
        <v>10462</v>
      </c>
      <c r="R2380">
        <v>3</v>
      </c>
      <c r="S2380">
        <v>7</v>
      </c>
      <c r="T2380">
        <v>31</v>
      </c>
      <c r="U2380">
        <v>138</v>
      </c>
      <c r="V2380">
        <v>27</v>
      </c>
      <c r="W2380">
        <v>780468</v>
      </c>
    </row>
    <row r="2381" spans="1:23" x14ac:dyDescent="0.25">
      <c r="A2381" t="s">
        <v>10463</v>
      </c>
      <c r="B2381" s="1">
        <v>43112</v>
      </c>
      <c r="C2381" s="1">
        <v>43106</v>
      </c>
      <c r="D2381">
        <v>0</v>
      </c>
      <c r="E2381">
        <v>24</v>
      </c>
      <c r="F2381" t="s">
        <v>7304</v>
      </c>
      <c r="G2381">
        <v>523207</v>
      </c>
      <c r="H2381">
        <v>16261</v>
      </c>
      <c r="I2381">
        <v>1344</v>
      </c>
      <c r="J2381">
        <v>3898</v>
      </c>
      <c r="K2381" t="b">
        <v>0</v>
      </c>
      <c r="L2381" t="b">
        <v>0</v>
      </c>
      <c r="M2381">
        <v>1</v>
      </c>
      <c r="N2381" t="b">
        <v>1</v>
      </c>
      <c r="O2381" t="s">
        <v>10464</v>
      </c>
      <c r="P2381" t="s">
        <v>10465</v>
      </c>
      <c r="Q2381" t="s">
        <v>10466</v>
      </c>
      <c r="R2381">
        <v>3</v>
      </c>
      <c r="S2381">
        <v>6</v>
      </c>
      <c r="T2381">
        <v>126</v>
      </c>
      <c r="U2381">
        <v>259</v>
      </c>
      <c r="V2381">
        <v>19</v>
      </c>
      <c r="W2381">
        <v>770330</v>
      </c>
    </row>
    <row r="2382" spans="1:23" x14ac:dyDescent="0.25">
      <c r="A2382" t="s">
        <v>10467</v>
      </c>
      <c r="B2382" s="1">
        <v>43109</v>
      </c>
      <c r="C2382" s="1">
        <v>43105</v>
      </c>
      <c r="D2382">
        <v>12</v>
      </c>
      <c r="E2382">
        <v>1</v>
      </c>
      <c r="F2382" t="s">
        <v>1479</v>
      </c>
      <c r="G2382">
        <v>147740</v>
      </c>
      <c r="H2382">
        <v>11601</v>
      </c>
      <c r="I2382">
        <v>2805</v>
      </c>
      <c r="J2382">
        <v>6440</v>
      </c>
      <c r="K2382" t="b">
        <v>0</v>
      </c>
      <c r="L2382" t="b">
        <v>0</v>
      </c>
      <c r="M2382">
        <v>0</v>
      </c>
      <c r="N2382" t="b">
        <v>0</v>
      </c>
      <c r="O2382" t="s">
        <v>10468</v>
      </c>
      <c r="P2382" t="s">
        <v>236</v>
      </c>
      <c r="Q2382" t="s">
        <v>10469</v>
      </c>
      <c r="R2382">
        <v>2</v>
      </c>
      <c r="S2382">
        <v>4</v>
      </c>
      <c r="T2382">
        <v>0</v>
      </c>
      <c r="U2382">
        <v>0</v>
      </c>
      <c r="V2382">
        <v>0</v>
      </c>
      <c r="W2382">
        <v>214706</v>
      </c>
    </row>
    <row r="2383" spans="1:23" x14ac:dyDescent="0.25">
      <c r="A2383" t="s">
        <v>10470</v>
      </c>
      <c r="B2383" s="1">
        <v>43108</v>
      </c>
      <c r="C2383" s="1">
        <v>43105</v>
      </c>
      <c r="D2383">
        <v>23</v>
      </c>
      <c r="E2383">
        <v>24</v>
      </c>
      <c r="F2383" t="s">
        <v>3010</v>
      </c>
      <c r="G2383">
        <v>24047</v>
      </c>
      <c r="H2383">
        <v>264</v>
      </c>
      <c r="I2383">
        <v>20</v>
      </c>
      <c r="J2383">
        <v>125</v>
      </c>
      <c r="K2383" t="b">
        <v>0</v>
      </c>
      <c r="L2383" t="b">
        <v>0</v>
      </c>
      <c r="M2383">
        <v>8</v>
      </c>
      <c r="N2383" t="b">
        <v>1</v>
      </c>
      <c r="O2383" t="s">
        <v>10471</v>
      </c>
      <c r="P2383" t="s">
        <v>10472</v>
      </c>
      <c r="Q2383" t="s">
        <v>10473</v>
      </c>
      <c r="R2383">
        <v>1</v>
      </c>
      <c r="S2383">
        <v>3</v>
      </c>
      <c r="T2383">
        <v>183</v>
      </c>
      <c r="U2383">
        <v>738</v>
      </c>
      <c r="V2383">
        <v>31</v>
      </c>
      <c r="W2383">
        <v>333336</v>
      </c>
    </row>
    <row r="2384" spans="1:23" x14ac:dyDescent="0.25">
      <c r="A2384" t="s">
        <v>10474</v>
      </c>
      <c r="B2384" s="1">
        <v>43108</v>
      </c>
      <c r="C2384" s="1">
        <v>43105</v>
      </c>
      <c r="D2384">
        <v>7</v>
      </c>
      <c r="E2384">
        <v>22</v>
      </c>
      <c r="F2384" t="s">
        <v>3833</v>
      </c>
      <c r="G2384">
        <v>185388</v>
      </c>
      <c r="H2384">
        <v>7081</v>
      </c>
      <c r="I2384">
        <v>48</v>
      </c>
      <c r="J2384">
        <v>798</v>
      </c>
      <c r="K2384" t="b">
        <v>0</v>
      </c>
      <c r="L2384" t="b">
        <v>0</v>
      </c>
      <c r="M2384">
        <v>1</v>
      </c>
      <c r="N2384" t="b">
        <v>1</v>
      </c>
      <c r="O2384" t="s">
        <v>10475</v>
      </c>
      <c r="P2384" t="s">
        <v>10476</v>
      </c>
      <c r="Q2384" t="s">
        <v>10477</v>
      </c>
      <c r="R2384">
        <v>1</v>
      </c>
      <c r="S2384">
        <v>3</v>
      </c>
      <c r="T2384">
        <v>126</v>
      </c>
      <c r="U2384">
        <v>335</v>
      </c>
      <c r="V2384">
        <v>14</v>
      </c>
      <c r="W2384">
        <v>2060009</v>
      </c>
    </row>
    <row r="2385" spans="1:23" x14ac:dyDescent="0.25">
      <c r="A2385" t="s">
        <v>10478</v>
      </c>
      <c r="B2385" s="1">
        <v>43109</v>
      </c>
      <c r="C2385" s="1">
        <v>43106</v>
      </c>
      <c r="D2385">
        <v>2</v>
      </c>
      <c r="E2385">
        <v>25</v>
      </c>
      <c r="F2385" t="s">
        <v>1989</v>
      </c>
      <c r="G2385">
        <v>8004</v>
      </c>
      <c r="H2385">
        <v>38</v>
      </c>
      <c r="I2385">
        <v>15</v>
      </c>
      <c r="J2385">
        <v>15</v>
      </c>
      <c r="K2385" t="b">
        <v>0</v>
      </c>
      <c r="L2385" t="b">
        <v>0</v>
      </c>
      <c r="M2385">
        <v>6</v>
      </c>
      <c r="N2385" t="b">
        <v>1</v>
      </c>
      <c r="O2385" t="s">
        <v>10479</v>
      </c>
      <c r="P2385" t="s">
        <v>10480</v>
      </c>
      <c r="Q2385" t="s">
        <v>10481</v>
      </c>
      <c r="R2385">
        <v>2</v>
      </c>
      <c r="S2385">
        <v>3</v>
      </c>
      <c r="T2385">
        <v>164</v>
      </c>
      <c r="U2385">
        <v>969</v>
      </c>
      <c r="V2385">
        <v>25</v>
      </c>
      <c r="W2385">
        <v>647451</v>
      </c>
    </row>
    <row r="2386" spans="1:23" x14ac:dyDescent="0.25">
      <c r="A2386" t="s">
        <v>10482</v>
      </c>
      <c r="B2386" s="1">
        <v>43109</v>
      </c>
      <c r="C2386" s="1">
        <v>43105</v>
      </c>
      <c r="D2386">
        <v>16</v>
      </c>
      <c r="E2386">
        <v>27</v>
      </c>
      <c r="F2386" t="s">
        <v>10483</v>
      </c>
      <c r="G2386">
        <v>67185</v>
      </c>
      <c r="H2386">
        <v>1286</v>
      </c>
      <c r="I2386">
        <v>103</v>
      </c>
      <c r="J2386">
        <v>109</v>
      </c>
      <c r="K2386" t="b">
        <v>0</v>
      </c>
      <c r="L2386" t="b">
        <v>0</v>
      </c>
      <c r="M2386">
        <v>2</v>
      </c>
      <c r="N2386" t="b">
        <v>1</v>
      </c>
      <c r="O2386" t="s">
        <v>10484</v>
      </c>
      <c r="P2386" t="s">
        <v>10485</v>
      </c>
      <c r="Q2386" t="s">
        <v>10486</v>
      </c>
      <c r="R2386">
        <v>2</v>
      </c>
      <c r="S2386">
        <v>4</v>
      </c>
      <c r="T2386">
        <v>42</v>
      </c>
      <c r="U2386">
        <v>91</v>
      </c>
      <c r="V2386">
        <v>9</v>
      </c>
      <c r="W2386">
        <v>9314118</v>
      </c>
    </row>
    <row r="2387" spans="1:23" x14ac:dyDescent="0.25">
      <c r="A2387" t="s">
        <v>10487</v>
      </c>
      <c r="B2387" s="1">
        <v>43109</v>
      </c>
      <c r="C2387" s="1">
        <v>40774</v>
      </c>
      <c r="D2387">
        <v>5</v>
      </c>
      <c r="E2387">
        <v>28</v>
      </c>
      <c r="F2387" t="s">
        <v>10488</v>
      </c>
      <c r="G2387">
        <v>20107</v>
      </c>
      <c r="H2387">
        <v>93</v>
      </c>
      <c r="I2387">
        <v>6</v>
      </c>
      <c r="J2387">
        <v>19</v>
      </c>
      <c r="K2387" t="b">
        <v>0</v>
      </c>
      <c r="L2387" t="b">
        <v>0</v>
      </c>
      <c r="M2387">
        <v>2</v>
      </c>
      <c r="N2387" t="b">
        <v>1</v>
      </c>
      <c r="O2387" t="s">
        <v>10489</v>
      </c>
      <c r="P2387" t="s">
        <v>10490</v>
      </c>
      <c r="Q2387" t="s">
        <v>10491</v>
      </c>
      <c r="R2387">
        <v>2</v>
      </c>
      <c r="S2387">
        <v>2335</v>
      </c>
      <c r="T2387">
        <v>32</v>
      </c>
      <c r="U2387">
        <v>125</v>
      </c>
      <c r="V2387">
        <v>16</v>
      </c>
      <c r="W2387">
        <v>1895</v>
      </c>
    </row>
    <row r="2388" spans="1:23" x14ac:dyDescent="0.25">
      <c r="A2388" t="s">
        <v>10492</v>
      </c>
      <c r="B2388" s="1">
        <v>43109</v>
      </c>
      <c r="C2388" s="1">
        <v>43106</v>
      </c>
      <c r="D2388">
        <v>0</v>
      </c>
      <c r="E2388">
        <v>25</v>
      </c>
      <c r="F2388" t="s">
        <v>4967</v>
      </c>
      <c r="G2388">
        <v>2084</v>
      </c>
      <c r="H2388">
        <v>35</v>
      </c>
      <c r="I2388">
        <v>11</v>
      </c>
      <c r="J2388">
        <v>0</v>
      </c>
      <c r="K2388" t="b">
        <v>1</v>
      </c>
      <c r="L2388" t="b">
        <v>0</v>
      </c>
      <c r="M2388">
        <v>0</v>
      </c>
      <c r="N2388" t="b">
        <v>0</v>
      </c>
      <c r="O2388" t="s">
        <v>10493</v>
      </c>
      <c r="P2388" t="s">
        <v>236</v>
      </c>
      <c r="Q2388" t="s">
        <v>10494</v>
      </c>
      <c r="R2388">
        <v>2</v>
      </c>
      <c r="S2388">
        <v>3</v>
      </c>
      <c r="T2388">
        <v>0</v>
      </c>
      <c r="U2388">
        <v>0</v>
      </c>
      <c r="V2388">
        <v>0</v>
      </c>
      <c r="W2388">
        <v>634903</v>
      </c>
    </row>
    <row r="2389" spans="1:23" x14ac:dyDescent="0.25">
      <c r="A2389" t="s">
        <v>10495</v>
      </c>
      <c r="B2389" s="1">
        <v>43109</v>
      </c>
      <c r="C2389" s="1">
        <v>43104</v>
      </c>
      <c r="D2389">
        <v>17</v>
      </c>
      <c r="E2389">
        <v>23</v>
      </c>
      <c r="F2389" t="s">
        <v>4193</v>
      </c>
      <c r="G2389">
        <v>293630</v>
      </c>
      <c r="H2389">
        <v>31996</v>
      </c>
      <c r="I2389">
        <v>144</v>
      </c>
      <c r="J2389">
        <v>1526</v>
      </c>
      <c r="K2389" t="b">
        <v>0</v>
      </c>
      <c r="L2389" t="b">
        <v>0</v>
      </c>
      <c r="M2389">
        <v>4</v>
      </c>
      <c r="N2389" t="b">
        <v>1</v>
      </c>
      <c r="O2389" t="s">
        <v>10496</v>
      </c>
      <c r="P2389" t="s">
        <v>10497</v>
      </c>
      <c r="Q2389" t="s">
        <v>10498</v>
      </c>
      <c r="R2389">
        <v>2</v>
      </c>
      <c r="S2389">
        <v>5</v>
      </c>
      <c r="T2389">
        <v>16</v>
      </c>
      <c r="U2389">
        <v>61</v>
      </c>
      <c r="V2389">
        <v>12</v>
      </c>
      <c r="W2389">
        <v>2063826</v>
      </c>
    </row>
    <row r="2390" spans="1:23" x14ac:dyDescent="0.25">
      <c r="A2390" t="s">
        <v>10499</v>
      </c>
      <c r="B2390" s="1">
        <v>43109</v>
      </c>
      <c r="C2390" s="1">
        <v>40857</v>
      </c>
      <c r="D2390">
        <v>22</v>
      </c>
      <c r="E2390">
        <v>1</v>
      </c>
      <c r="F2390" t="s">
        <v>10500</v>
      </c>
      <c r="G2390">
        <v>26243</v>
      </c>
      <c r="H2390">
        <v>29</v>
      </c>
      <c r="I2390">
        <v>4</v>
      </c>
      <c r="J2390">
        <v>0</v>
      </c>
      <c r="K2390" t="b">
        <v>0</v>
      </c>
      <c r="L2390" t="b">
        <v>0</v>
      </c>
      <c r="M2390">
        <v>6</v>
      </c>
      <c r="N2390" t="b">
        <v>1</v>
      </c>
      <c r="O2390" t="s">
        <v>10501</v>
      </c>
      <c r="P2390" t="s">
        <v>10502</v>
      </c>
      <c r="Q2390" t="s">
        <v>10349</v>
      </c>
      <c r="R2390">
        <v>2</v>
      </c>
      <c r="S2390">
        <v>2252</v>
      </c>
      <c r="T2390">
        <v>103</v>
      </c>
      <c r="U2390">
        <v>217</v>
      </c>
      <c r="V2390">
        <v>6</v>
      </c>
      <c r="W2390">
        <v>1018</v>
      </c>
    </row>
    <row r="2391" spans="1:23" x14ac:dyDescent="0.25">
      <c r="A2391" t="s">
        <v>10503</v>
      </c>
      <c r="B2391" s="1">
        <v>43109</v>
      </c>
      <c r="C2391" s="1">
        <v>43049</v>
      </c>
      <c r="D2391">
        <v>19</v>
      </c>
      <c r="E2391">
        <v>19</v>
      </c>
      <c r="F2391" t="s">
        <v>10504</v>
      </c>
      <c r="G2391">
        <v>917</v>
      </c>
      <c r="H2391">
        <v>3</v>
      </c>
      <c r="I2391">
        <v>1</v>
      </c>
      <c r="J2391">
        <v>0</v>
      </c>
      <c r="K2391" t="b">
        <v>0</v>
      </c>
      <c r="L2391" t="b">
        <v>0</v>
      </c>
      <c r="M2391">
        <v>6</v>
      </c>
      <c r="N2391" t="b">
        <v>1</v>
      </c>
      <c r="O2391" t="s">
        <v>10505</v>
      </c>
      <c r="P2391" t="s">
        <v>10506</v>
      </c>
      <c r="Q2391" t="s">
        <v>10507</v>
      </c>
      <c r="R2391">
        <v>2</v>
      </c>
      <c r="S2391">
        <v>60</v>
      </c>
      <c r="T2391">
        <v>6</v>
      </c>
      <c r="U2391">
        <v>24</v>
      </c>
      <c r="V2391">
        <v>15</v>
      </c>
      <c r="W2391">
        <v>152</v>
      </c>
    </row>
    <row r="2392" spans="1:23" x14ac:dyDescent="0.25">
      <c r="A2392" t="s">
        <v>10508</v>
      </c>
      <c r="B2392" s="1">
        <v>43109</v>
      </c>
      <c r="C2392" s="1">
        <v>43104</v>
      </c>
      <c r="D2392">
        <v>0</v>
      </c>
      <c r="E2392">
        <v>2</v>
      </c>
      <c r="F2392" t="s">
        <v>10509</v>
      </c>
      <c r="G2392">
        <v>380530</v>
      </c>
      <c r="H2392">
        <v>3836</v>
      </c>
      <c r="I2392">
        <v>187</v>
      </c>
      <c r="J2392">
        <v>2034</v>
      </c>
      <c r="K2392" t="b">
        <v>0</v>
      </c>
      <c r="L2392" t="b">
        <v>0</v>
      </c>
      <c r="M2392">
        <v>1</v>
      </c>
      <c r="N2392" t="b">
        <v>1</v>
      </c>
      <c r="O2392" t="s">
        <v>10510</v>
      </c>
      <c r="P2392" t="s">
        <v>10511</v>
      </c>
      <c r="Q2392" t="s">
        <v>10512</v>
      </c>
      <c r="R2392">
        <v>2</v>
      </c>
      <c r="S2392">
        <v>5</v>
      </c>
      <c r="T2392">
        <v>1</v>
      </c>
      <c r="U2392">
        <v>5</v>
      </c>
      <c r="V2392">
        <v>5</v>
      </c>
      <c r="W2392">
        <v>40167</v>
      </c>
    </row>
    <row r="2393" spans="1:23" x14ac:dyDescent="0.25">
      <c r="A2393" t="s">
        <v>10513</v>
      </c>
      <c r="B2393" s="1">
        <v>43109</v>
      </c>
      <c r="C2393" s="1">
        <v>43104</v>
      </c>
      <c r="D2393">
        <v>4</v>
      </c>
      <c r="E2393">
        <v>10</v>
      </c>
      <c r="F2393" t="s">
        <v>10514</v>
      </c>
      <c r="G2393">
        <v>5576</v>
      </c>
      <c r="H2393">
        <v>312</v>
      </c>
      <c r="I2393">
        <v>2</v>
      </c>
      <c r="J2393">
        <v>17</v>
      </c>
      <c r="K2393" t="b">
        <v>0</v>
      </c>
      <c r="L2393" t="b">
        <v>0</v>
      </c>
      <c r="M2393">
        <v>2</v>
      </c>
      <c r="N2393" t="b">
        <v>1</v>
      </c>
      <c r="O2393" t="s">
        <v>10515</v>
      </c>
      <c r="P2393" t="s">
        <v>10516</v>
      </c>
      <c r="Q2393" t="s">
        <v>10517</v>
      </c>
      <c r="R2393">
        <v>2</v>
      </c>
      <c r="S2393">
        <v>5</v>
      </c>
      <c r="T2393">
        <v>2</v>
      </c>
      <c r="U2393">
        <v>5</v>
      </c>
      <c r="V2393">
        <v>4</v>
      </c>
      <c r="W2393">
        <v>18444</v>
      </c>
    </row>
    <row r="2394" spans="1:23" x14ac:dyDescent="0.25">
      <c r="A2394" t="s">
        <v>10518</v>
      </c>
      <c r="B2394" s="1">
        <v>43109</v>
      </c>
      <c r="C2394" s="1">
        <v>43104</v>
      </c>
      <c r="D2394">
        <v>1</v>
      </c>
      <c r="E2394">
        <v>17</v>
      </c>
      <c r="F2394" t="s">
        <v>10519</v>
      </c>
      <c r="G2394">
        <v>132029</v>
      </c>
      <c r="H2394">
        <v>5926</v>
      </c>
      <c r="I2394">
        <v>62</v>
      </c>
      <c r="J2394">
        <v>507</v>
      </c>
      <c r="K2394" t="b">
        <v>0</v>
      </c>
      <c r="L2394" t="b">
        <v>0</v>
      </c>
      <c r="M2394">
        <v>2</v>
      </c>
      <c r="N2394" t="b">
        <v>1</v>
      </c>
      <c r="O2394" t="s">
        <v>10520</v>
      </c>
      <c r="P2394" t="s">
        <v>10521</v>
      </c>
      <c r="Q2394" t="s">
        <v>10522</v>
      </c>
      <c r="R2394">
        <v>2</v>
      </c>
      <c r="S2394">
        <v>5</v>
      </c>
      <c r="T2394">
        <v>79</v>
      </c>
      <c r="U2394">
        <v>207</v>
      </c>
      <c r="V2394">
        <v>33</v>
      </c>
      <c r="W2394">
        <v>1143586</v>
      </c>
    </row>
    <row r="2395" spans="1:23" x14ac:dyDescent="0.25">
      <c r="A2395" t="s">
        <v>10523</v>
      </c>
      <c r="B2395" s="1">
        <v>43108</v>
      </c>
      <c r="C2395" s="1">
        <v>43091</v>
      </c>
      <c r="D2395">
        <v>15</v>
      </c>
      <c r="E2395">
        <v>23</v>
      </c>
      <c r="F2395" t="s">
        <v>10524</v>
      </c>
      <c r="G2395">
        <v>1807</v>
      </c>
      <c r="H2395">
        <v>6</v>
      </c>
      <c r="I2395">
        <v>3</v>
      </c>
      <c r="J2395">
        <v>0</v>
      </c>
      <c r="K2395" t="b">
        <v>0</v>
      </c>
      <c r="L2395" t="b">
        <v>0</v>
      </c>
      <c r="M2395">
        <v>0</v>
      </c>
      <c r="N2395" t="b">
        <v>0</v>
      </c>
      <c r="O2395" t="s">
        <v>10525</v>
      </c>
      <c r="P2395" t="s">
        <v>236</v>
      </c>
      <c r="R2395">
        <v>1</v>
      </c>
      <c r="S2395">
        <v>17</v>
      </c>
      <c r="T2395">
        <v>0</v>
      </c>
      <c r="U2395">
        <v>0</v>
      </c>
      <c r="V2395">
        <v>0</v>
      </c>
      <c r="W2395">
        <v>4248</v>
      </c>
    </row>
    <row r="2396" spans="1:23" x14ac:dyDescent="0.25">
      <c r="A2396" t="s">
        <v>10526</v>
      </c>
      <c r="B2396" s="1">
        <v>43108</v>
      </c>
      <c r="C2396" s="1">
        <v>43100</v>
      </c>
      <c r="D2396">
        <v>23</v>
      </c>
      <c r="E2396">
        <v>28</v>
      </c>
      <c r="F2396" t="s">
        <v>10527</v>
      </c>
      <c r="G2396">
        <v>89132</v>
      </c>
      <c r="H2396">
        <v>1981</v>
      </c>
      <c r="I2396">
        <v>7</v>
      </c>
      <c r="J2396">
        <v>87</v>
      </c>
      <c r="K2396" t="b">
        <v>0</v>
      </c>
      <c r="L2396" t="b">
        <v>0</v>
      </c>
      <c r="M2396">
        <v>2</v>
      </c>
      <c r="N2396" t="b">
        <v>1</v>
      </c>
      <c r="O2396" t="s">
        <v>10528</v>
      </c>
      <c r="P2396" t="s">
        <v>10529</v>
      </c>
      <c r="Q2396" t="s">
        <v>10530</v>
      </c>
      <c r="R2396">
        <v>1</v>
      </c>
      <c r="S2396">
        <v>8</v>
      </c>
      <c r="T2396">
        <v>11</v>
      </c>
      <c r="U2396">
        <v>21</v>
      </c>
      <c r="V2396">
        <v>11</v>
      </c>
      <c r="W2396">
        <v>114045</v>
      </c>
    </row>
    <row r="2397" spans="1:23" x14ac:dyDescent="0.25">
      <c r="A2397" t="s">
        <v>10531</v>
      </c>
      <c r="B2397" s="1">
        <v>43115</v>
      </c>
      <c r="C2397" s="1">
        <v>43108</v>
      </c>
      <c r="D2397">
        <v>10</v>
      </c>
      <c r="E2397">
        <v>24</v>
      </c>
      <c r="F2397" t="s">
        <v>3781</v>
      </c>
      <c r="G2397">
        <v>1941169</v>
      </c>
      <c r="H2397">
        <v>11631</v>
      </c>
      <c r="I2397">
        <v>5837</v>
      </c>
      <c r="J2397">
        <v>3230</v>
      </c>
      <c r="K2397" t="b">
        <v>0</v>
      </c>
      <c r="L2397" t="b">
        <v>0</v>
      </c>
      <c r="M2397">
        <v>1</v>
      </c>
      <c r="N2397" t="b">
        <v>1</v>
      </c>
      <c r="O2397" t="s">
        <v>10532</v>
      </c>
      <c r="P2397" t="s">
        <v>10533</v>
      </c>
      <c r="Q2397" t="s">
        <v>10534</v>
      </c>
      <c r="R2397">
        <v>5</v>
      </c>
      <c r="S2397">
        <v>7</v>
      </c>
      <c r="T2397">
        <v>183</v>
      </c>
      <c r="U2397">
        <v>433</v>
      </c>
      <c r="V2397">
        <v>18</v>
      </c>
      <c r="W2397">
        <v>3909987</v>
      </c>
    </row>
    <row r="2398" spans="1:23" x14ac:dyDescent="0.25">
      <c r="A2398" t="s">
        <v>10535</v>
      </c>
      <c r="B2398" s="1">
        <v>43109</v>
      </c>
      <c r="C2398" s="1">
        <v>43108</v>
      </c>
      <c r="D2398">
        <v>14</v>
      </c>
      <c r="E2398">
        <v>1</v>
      </c>
      <c r="F2398" t="s">
        <v>64</v>
      </c>
      <c r="G2398">
        <v>1711525</v>
      </c>
      <c r="H2398">
        <v>7716</v>
      </c>
      <c r="I2398">
        <v>728</v>
      </c>
      <c r="J2398">
        <v>1155</v>
      </c>
      <c r="K2398" t="b">
        <v>0</v>
      </c>
      <c r="L2398" t="b">
        <v>0</v>
      </c>
      <c r="M2398">
        <v>2</v>
      </c>
      <c r="N2398" t="b">
        <v>1</v>
      </c>
      <c r="O2398" t="s">
        <v>10536</v>
      </c>
      <c r="P2398" t="s">
        <v>10537</v>
      </c>
      <c r="Q2398" t="s">
        <v>10538</v>
      </c>
      <c r="R2398">
        <v>1</v>
      </c>
      <c r="S2398">
        <v>1</v>
      </c>
      <c r="T2398">
        <v>151</v>
      </c>
      <c r="U2398">
        <v>341</v>
      </c>
      <c r="V2398">
        <v>23</v>
      </c>
      <c r="W2398">
        <v>2453494</v>
      </c>
    </row>
    <row r="2399" spans="1:23" x14ac:dyDescent="0.25">
      <c r="A2399" t="s">
        <v>10539</v>
      </c>
      <c r="B2399" s="1">
        <v>43114</v>
      </c>
      <c r="C2399" s="1">
        <v>43108</v>
      </c>
      <c r="D2399">
        <v>18</v>
      </c>
      <c r="E2399">
        <v>22</v>
      </c>
      <c r="F2399" t="s">
        <v>10540</v>
      </c>
      <c r="G2399">
        <v>452811</v>
      </c>
      <c r="H2399">
        <v>49608</v>
      </c>
      <c r="I2399">
        <v>665</v>
      </c>
      <c r="J2399">
        <v>7885</v>
      </c>
      <c r="K2399" t="b">
        <v>0</v>
      </c>
      <c r="L2399" t="b">
        <v>0</v>
      </c>
      <c r="M2399">
        <v>0</v>
      </c>
      <c r="N2399" t="b">
        <v>0</v>
      </c>
      <c r="O2399" t="s">
        <v>10541</v>
      </c>
      <c r="P2399" t="s">
        <v>10542</v>
      </c>
      <c r="Q2399" t="s">
        <v>10543</v>
      </c>
      <c r="R2399">
        <v>4</v>
      </c>
      <c r="S2399">
        <v>6</v>
      </c>
      <c r="T2399">
        <v>3</v>
      </c>
      <c r="U2399">
        <v>27</v>
      </c>
      <c r="V2399">
        <v>18</v>
      </c>
      <c r="W2399">
        <v>196348</v>
      </c>
    </row>
    <row r="2400" spans="1:23" x14ac:dyDescent="0.25">
      <c r="A2400" t="s">
        <v>10544</v>
      </c>
      <c r="B2400" s="1">
        <v>43114</v>
      </c>
      <c r="C2400" s="1">
        <v>43108</v>
      </c>
      <c r="D2400">
        <v>11</v>
      </c>
      <c r="E2400">
        <v>24</v>
      </c>
      <c r="F2400" t="s">
        <v>39</v>
      </c>
      <c r="G2400">
        <v>1429113</v>
      </c>
      <c r="H2400">
        <v>34531</v>
      </c>
      <c r="I2400">
        <v>1045</v>
      </c>
      <c r="J2400">
        <v>4542</v>
      </c>
      <c r="K2400" t="b">
        <v>0</v>
      </c>
      <c r="L2400" t="b">
        <v>0</v>
      </c>
      <c r="M2400">
        <v>1</v>
      </c>
      <c r="N2400" t="b">
        <v>1</v>
      </c>
      <c r="O2400" t="s">
        <v>10545</v>
      </c>
      <c r="P2400" t="s">
        <v>10546</v>
      </c>
      <c r="Q2400" t="s">
        <v>10547</v>
      </c>
      <c r="R2400">
        <v>4</v>
      </c>
      <c r="S2400">
        <v>6</v>
      </c>
      <c r="T2400">
        <v>11</v>
      </c>
      <c r="U2400">
        <v>115</v>
      </c>
      <c r="V2400">
        <v>21</v>
      </c>
      <c r="W2400">
        <v>13186408</v>
      </c>
    </row>
    <row r="2401" spans="1:23" x14ac:dyDescent="0.25">
      <c r="A2401" t="s">
        <v>10548</v>
      </c>
      <c r="B2401" s="1">
        <v>43114</v>
      </c>
      <c r="C2401" s="1">
        <v>43108</v>
      </c>
      <c r="D2401">
        <v>17</v>
      </c>
      <c r="E2401">
        <v>23</v>
      </c>
      <c r="F2401" t="s">
        <v>2362</v>
      </c>
      <c r="G2401">
        <v>1896340</v>
      </c>
      <c r="H2401">
        <v>59877</v>
      </c>
      <c r="I2401">
        <v>3294</v>
      </c>
      <c r="J2401">
        <v>5308</v>
      </c>
      <c r="K2401" t="b">
        <v>0</v>
      </c>
      <c r="L2401" t="b">
        <v>0</v>
      </c>
      <c r="M2401">
        <v>2</v>
      </c>
      <c r="N2401" t="b">
        <v>1</v>
      </c>
      <c r="O2401" t="s">
        <v>10549</v>
      </c>
      <c r="P2401" t="s">
        <v>10550</v>
      </c>
      <c r="Q2401" t="s">
        <v>10551</v>
      </c>
      <c r="R2401">
        <v>4</v>
      </c>
      <c r="S2401">
        <v>6</v>
      </c>
      <c r="T2401">
        <v>44</v>
      </c>
      <c r="U2401">
        <v>114</v>
      </c>
      <c r="V2401">
        <v>22</v>
      </c>
      <c r="W2401">
        <v>22919161</v>
      </c>
    </row>
    <row r="2402" spans="1:23" x14ac:dyDescent="0.25">
      <c r="A2402" t="s">
        <v>10552</v>
      </c>
      <c r="B2402" s="1">
        <v>43109</v>
      </c>
      <c r="C2402" s="1">
        <v>43107</v>
      </c>
      <c r="D2402">
        <v>15</v>
      </c>
      <c r="E2402">
        <v>25</v>
      </c>
      <c r="F2402" t="s">
        <v>2749</v>
      </c>
      <c r="G2402">
        <v>2592824</v>
      </c>
      <c r="H2402">
        <v>28132</v>
      </c>
      <c r="I2402">
        <v>11319</v>
      </c>
      <c r="J2402">
        <v>35908</v>
      </c>
      <c r="K2402" t="b">
        <v>0</v>
      </c>
      <c r="L2402" t="b">
        <v>0</v>
      </c>
      <c r="M2402">
        <v>0</v>
      </c>
      <c r="N2402" t="b">
        <v>0</v>
      </c>
      <c r="O2402" t="s">
        <v>10553</v>
      </c>
      <c r="P2402" t="s">
        <v>10554</v>
      </c>
      <c r="Q2402" t="s">
        <v>10555</v>
      </c>
      <c r="R2402">
        <v>1</v>
      </c>
      <c r="S2402">
        <v>2</v>
      </c>
      <c r="T2402">
        <v>86</v>
      </c>
      <c r="U2402">
        <v>234</v>
      </c>
      <c r="V2402">
        <v>9</v>
      </c>
      <c r="W2402">
        <v>3095131</v>
      </c>
    </row>
    <row r="2403" spans="1:23" x14ac:dyDescent="0.25">
      <c r="A2403" t="s">
        <v>10556</v>
      </c>
      <c r="B2403" s="1">
        <v>43109</v>
      </c>
      <c r="C2403" s="1">
        <v>43108</v>
      </c>
      <c r="D2403">
        <v>17</v>
      </c>
      <c r="E2403">
        <v>24</v>
      </c>
      <c r="F2403" t="s">
        <v>432</v>
      </c>
      <c r="G2403">
        <v>235830</v>
      </c>
      <c r="H2403">
        <v>9376</v>
      </c>
      <c r="I2403">
        <v>581</v>
      </c>
      <c r="J2403">
        <v>501</v>
      </c>
      <c r="K2403" t="b">
        <v>0</v>
      </c>
      <c r="L2403" t="b">
        <v>0</v>
      </c>
      <c r="M2403">
        <v>3</v>
      </c>
      <c r="N2403" t="b">
        <v>1</v>
      </c>
      <c r="O2403" t="s">
        <v>10557</v>
      </c>
      <c r="P2403" t="s">
        <v>10558</v>
      </c>
      <c r="Q2403" s="2" t="s">
        <v>10559</v>
      </c>
      <c r="R2403">
        <v>1</v>
      </c>
      <c r="S2403">
        <v>1</v>
      </c>
      <c r="T2403">
        <v>126</v>
      </c>
      <c r="U2403">
        <v>389</v>
      </c>
      <c r="V2403">
        <v>25</v>
      </c>
      <c r="W2403">
        <v>1066078</v>
      </c>
    </row>
    <row r="2404" spans="1:23" x14ac:dyDescent="0.25">
      <c r="A2404" t="s">
        <v>10560</v>
      </c>
      <c r="B2404" s="1">
        <v>43114</v>
      </c>
      <c r="C2404" s="1">
        <v>43108</v>
      </c>
      <c r="D2404">
        <v>3</v>
      </c>
      <c r="E2404">
        <v>24</v>
      </c>
      <c r="F2404" t="s">
        <v>3696</v>
      </c>
      <c r="G2404">
        <v>1144298</v>
      </c>
      <c r="H2404">
        <v>6809</v>
      </c>
      <c r="I2404">
        <v>2086</v>
      </c>
      <c r="J2404">
        <v>2350</v>
      </c>
      <c r="K2404" t="b">
        <v>0</v>
      </c>
      <c r="L2404" t="b">
        <v>0</v>
      </c>
      <c r="M2404">
        <v>4</v>
      </c>
      <c r="N2404" t="b">
        <v>1</v>
      </c>
      <c r="O2404" t="s">
        <v>10561</v>
      </c>
      <c r="P2404" t="s">
        <v>10562</v>
      </c>
      <c r="Q2404" t="s">
        <v>10563</v>
      </c>
      <c r="R2404">
        <v>4</v>
      </c>
      <c r="S2404">
        <v>6</v>
      </c>
      <c r="T2404">
        <v>114</v>
      </c>
      <c r="U2404">
        <v>211</v>
      </c>
      <c r="V2404">
        <v>12</v>
      </c>
      <c r="W2404">
        <v>230720</v>
      </c>
    </row>
    <row r="2405" spans="1:23" x14ac:dyDescent="0.25">
      <c r="A2405" t="s">
        <v>10564</v>
      </c>
      <c r="B2405" s="1">
        <v>43114</v>
      </c>
      <c r="C2405" s="1">
        <v>43108</v>
      </c>
      <c r="D2405">
        <v>8</v>
      </c>
      <c r="E2405">
        <v>24</v>
      </c>
      <c r="F2405" t="s">
        <v>3010</v>
      </c>
      <c r="G2405">
        <v>200899</v>
      </c>
      <c r="H2405">
        <v>1025</v>
      </c>
      <c r="I2405">
        <v>1384</v>
      </c>
      <c r="J2405">
        <v>655</v>
      </c>
      <c r="K2405" t="b">
        <v>0</v>
      </c>
      <c r="L2405" t="b">
        <v>0</v>
      </c>
      <c r="M2405">
        <v>8</v>
      </c>
      <c r="N2405" t="b">
        <v>1</v>
      </c>
      <c r="O2405" t="s">
        <v>10565</v>
      </c>
      <c r="P2405" t="s">
        <v>10566</v>
      </c>
      <c r="Q2405" t="s">
        <v>10567</v>
      </c>
      <c r="R2405">
        <v>4</v>
      </c>
      <c r="S2405">
        <v>6</v>
      </c>
      <c r="T2405">
        <v>183</v>
      </c>
      <c r="U2405">
        <v>1029</v>
      </c>
      <c r="V2405">
        <v>33</v>
      </c>
      <c r="W2405">
        <v>333336</v>
      </c>
    </row>
    <row r="2406" spans="1:23" x14ac:dyDescent="0.25">
      <c r="A2406" t="s">
        <v>10568</v>
      </c>
      <c r="B2406" s="1">
        <v>43112</v>
      </c>
      <c r="C2406" s="1">
        <v>43109</v>
      </c>
      <c r="D2406">
        <v>3</v>
      </c>
      <c r="E2406">
        <v>24</v>
      </c>
      <c r="F2406" t="s">
        <v>3383</v>
      </c>
      <c r="G2406">
        <v>1881659</v>
      </c>
      <c r="H2406">
        <v>43112</v>
      </c>
      <c r="I2406">
        <v>1163</v>
      </c>
      <c r="J2406">
        <v>5676</v>
      </c>
      <c r="K2406" t="b">
        <v>0</v>
      </c>
      <c r="L2406" t="b">
        <v>0</v>
      </c>
      <c r="M2406">
        <v>3</v>
      </c>
      <c r="N2406" t="b">
        <v>1</v>
      </c>
      <c r="O2406" t="s">
        <v>10569</v>
      </c>
      <c r="P2406" t="s">
        <v>10570</v>
      </c>
      <c r="Q2406" t="s">
        <v>10571</v>
      </c>
      <c r="R2406">
        <v>2</v>
      </c>
      <c r="S2406">
        <v>3</v>
      </c>
      <c r="T2406">
        <v>41</v>
      </c>
      <c r="U2406">
        <v>147</v>
      </c>
      <c r="V2406">
        <v>9</v>
      </c>
      <c r="W2406">
        <v>6287032</v>
      </c>
    </row>
    <row r="2407" spans="1:23" x14ac:dyDescent="0.25">
      <c r="A2407" t="s">
        <v>10572</v>
      </c>
      <c r="B2407" s="1">
        <v>43114</v>
      </c>
      <c r="C2407" s="1">
        <v>43108</v>
      </c>
      <c r="D2407">
        <v>16</v>
      </c>
      <c r="E2407">
        <v>25</v>
      </c>
      <c r="F2407" t="s">
        <v>327</v>
      </c>
      <c r="G2407">
        <v>436619</v>
      </c>
      <c r="H2407">
        <v>1170</v>
      </c>
      <c r="I2407">
        <v>1270</v>
      </c>
      <c r="J2407">
        <v>623</v>
      </c>
      <c r="K2407" t="b">
        <v>0</v>
      </c>
      <c r="L2407" t="b">
        <v>0</v>
      </c>
      <c r="M2407">
        <v>4</v>
      </c>
      <c r="N2407" t="b">
        <v>1</v>
      </c>
      <c r="O2407" t="s">
        <v>10573</v>
      </c>
      <c r="P2407" t="s">
        <v>10574</v>
      </c>
      <c r="Q2407" t="s">
        <v>10575</v>
      </c>
      <c r="R2407">
        <v>4</v>
      </c>
      <c r="S2407">
        <v>6</v>
      </c>
      <c r="T2407">
        <v>183</v>
      </c>
      <c r="U2407">
        <v>463</v>
      </c>
      <c r="V2407">
        <v>27</v>
      </c>
      <c r="W2407">
        <v>328272</v>
      </c>
    </row>
    <row r="2408" spans="1:23" x14ac:dyDescent="0.25">
      <c r="A2408" t="s">
        <v>10576</v>
      </c>
      <c r="B2408" s="1">
        <v>43109</v>
      </c>
      <c r="C2408" s="1">
        <v>43108</v>
      </c>
      <c r="D2408">
        <v>7</v>
      </c>
      <c r="E2408">
        <v>19</v>
      </c>
      <c r="F2408" t="s">
        <v>3833</v>
      </c>
      <c r="G2408">
        <v>268248</v>
      </c>
      <c r="H2408">
        <v>7150</v>
      </c>
      <c r="I2408">
        <v>138</v>
      </c>
      <c r="J2408">
        <v>597</v>
      </c>
      <c r="K2408" t="b">
        <v>0</v>
      </c>
      <c r="L2408" t="b">
        <v>0</v>
      </c>
      <c r="M2408">
        <v>3</v>
      </c>
      <c r="N2408" t="b">
        <v>1</v>
      </c>
      <c r="O2408" t="s">
        <v>10577</v>
      </c>
      <c r="P2408" t="s">
        <v>10578</v>
      </c>
      <c r="Q2408" t="s">
        <v>10579</v>
      </c>
      <c r="R2408">
        <v>1</v>
      </c>
      <c r="S2408">
        <v>1</v>
      </c>
      <c r="T2408">
        <v>91</v>
      </c>
      <c r="U2408">
        <v>201</v>
      </c>
      <c r="V2408">
        <v>15</v>
      </c>
      <c r="W2408">
        <v>2060009</v>
      </c>
    </row>
    <row r="2409" spans="1:23" x14ac:dyDescent="0.25">
      <c r="A2409" t="s">
        <v>10580</v>
      </c>
      <c r="B2409" s="1">
        <v>43114</v>
      </c>
      <c r="C2409" s="1">
        <v>43108</v>
      </c>
      <c r="D2409">
        <v>16</v>
      </c>
      <c r="E2409">
        <v>10</v>
      </c>
      <c r="F2409" t="s">
        <v>1877</v>
      </c>
      <c r="G2409">
        <v>3832538</v>
      </c>
      <c r="H2409">
        <v>166173</v>
      </c>
      <c r="I2409">
        <v>6757</v>
      </c>
      <c r="J2409">
        <v>11792</v>
      </c>
      <c r="K2409" t="b">
        <v>0</v>
      </c>
      <c r="L2409" t="b">
        <v>0</v>
      </c>
      <c r="M2409">
        <v>10</v>
      </c>
      <c r="N2409" t="b">
        <v>1</v>
      </c>
      <c r="O2409" t="s">
        <v>10581</v>
      </c>
      <c r="P2409" t="s">
        <v>10582</v>
      </c>
      <c r="Q2409" t="s">
        <v>10583</v>
      </c>
      <c r="R2409">
        <v>4</v>
      </c>
      <c r="S2409">
        <v>6</v>
      </c>
      <c r="T2409">
        <v>171</v>
      </c>
      <c r="U2409">
        <v>460</v>
      </c>
      <c r="V2409">
        <v>31</v>
      </c>
      <c r="W2409">
        <v>10467649</v>
      </c>
    </row>
    <row r="2410" spans="1:23" x14ac:dyDescent="0.25">
      <c r="A2410" t="s">
        <v>10584</v>
      </c>
      <c r="B2410" s="1">
        <v>43109</v>
      </c>
      <c r="C2410" s="1">
        <v>43108</v>
      </c>
      <c r="D2410">
        <v>14</v>
      </c>
      <c r="E2410">
        <v>27</v>
      </c>
      <c r="F2410" t="s">
        <v>124</v>
      </c>
      <c r="G2410">
        <v>156669</v>
      </c>
      <c r="H2410">
        <v>8019</v>
      </c>
      <c r="I2410">
        <v>126</v>
      </c>
      <c r="J2410">
        <v>1015</v>
      </c>
      <c r="K2410" t="b">
        <v>0</v>
      </c>
      <c r="L2410" t="b">
        <v>0</v>
      </c>
      <c r="M2410">
        <v>1</v>
      </c>
      <c r="N2410" t="b">
        <v>1</v>
      </c>
      <c r="O2410" t="s">
        <v>10585</v>
      </c>
      <c r="P2410" t="s">
        <v>10586</v>
      </c>
      <c r="Q2410" t="s">
        <v>10587</v>
      </c>
      <c r="R2410">
        <v>1</v>
      </c>
      <c r="S2410">
        <v>1</v>
      </c>
      <c r="T2410">
        <v>140</v>
      </c>
      <c r="U2410">
        <v>612</v>
      </c>
      <c r="V2410">
        <v>32</v>
      </c>
      <c r="W2410">
        <v>2098070</v>
      </c>
    </row>
    <row r="2411" spans="1:23" x14ac:dyDescent="0.25">
      <c r="A2411" t="s">
        <v>10588</v>
      </c>
      <c r="B2411" s="1">
        <v>43109</v>
      </c>
      <c r="C2411" s="1">
        <v>43108</v>
      </c>
      <c r="D2411">
        <v>2</v>
      </c>
      <c r="E2411">
        <v>17</v>
      </c>
      <c r="F2411" t="s">
        <v>74</v>
      </c>
      <c r="G2411">
        <v>1124072</v>
      </c>
      <c r="H2411">
        <v>8909</v>
      </c>
      <c r="I2411">
        <v>323</v>
      </c>
      <c r="J2411">
        <v>4117</v>
      </c>
      <c r="K2411" t="b">
        <v>0</v>
      </c>
      <c r="L2411" t="b">
        <v>0</v>
      </c>
      <c r="M2411">
        <v>7</v>
      </c>
      <c r="N2411" t="b">
        <v>1</v>
      </c>
      <c r="O2411" t="s">
        <v>10589</v>
      </c>
      <c r="P2411" t="s">
        <v>10590</v>
      </c>
      <c r="Q2411" t="s">
        <v>10591</v>
      </c>
      <c r="R2411">
        <v>1</v>
      </c>
      <c r="S2411">
        <v>1</v>
      </c>
      <c r="T2411">
        <v>139</v>
      </c>
      <c r="U2411">
        <v>1593</v>
      </c>
      <c r="V2411">
        <v>46</v>
      </c>
      <c r="W2411">
        <v>3212413</v>
      </c>
    </row>
    <row r="2412" spans="1:23" x14ac:dyDescent="0.25">
      <c r="A2412" t="s">
        <v>10592</v>
      </c>
      <c r="B2412" s="1">
        <v>43115</v>
      </c>
      <c r="C2412" s="1">
        <v>43108</v>
      </c>
      <c r="D2412">
        <v>17</v>
      </c>
      <c r="E2412">
        <v>23</v>
      </c>
      <c r="F2412" t="s">
        <v>2645</v>
      </c>
      <c r="G2412">
        <v>3108377</v>
      </c>
      <c r="H2412">
        <v>85863</v>
      </c>
      <c r="I2412">
        <v>4741</v>
      </c>
      <c r="J2412">
        <v>5681</v>
      </c>
      <c r="K2412" t="b">
        <v>0</v>
      </c>
      <c r="L2412" t="b">
        <v>0</v>
      </c>
      <c r="M2412">
        <v>9</v>
      </c>
      <c r="N2412" t="b">
        <v>1</v>
      </c>
      <c r="O2412" t="s">
        <v>10593</v>
      </c>
      <c r="P2412" t="s">
        <v>10594</v>
      </c>
      <c r="Q2412" t="s">
        <v>10595</v>
      </c>
      <c r="R2412">
        <v>5</v>
      </c>
      <c r="S2412">
        <v>7</v>
      </c>
      <c r="T2412">
        <v>44</v>
      </c>
      <c r="U2412">
        <v>462</v>
      </c>
      <c r="V2412">
        <v>23</v>
      </c>
      <c r="W2412">
        <v>2644692</v>
      </c>
    </row>
    <row r="2413" spans="1:23" x14ac:dyDescent="0.25">
      <c r="A2413" t="s">
        <v>10596</v>
      </c>
      <c r="B2413" s="1">
        <v>43113</v>
      </c>
      <c r="C2413" s="1">
        <v>43108</v>
      </c>
      <c r="D2413">
        <v>1</v>
      </c>
      <c r="E2413">
        <v>24</v>
      </c>
      <c r="F2413" t="s">
        <v>5325</v>
      </c>
      <c r="G2413">
        <v>160571</v>
      </c>
      <c r="H2413">
        <v>1646</v>
      </c>
      <c r="I2413">
        <v>1287</v>
      </c>
      <c r="J2413">
        <v>904</v>
      </c>
      <c r="K2413" t="b">
        <v>0</v>
      </c>
      <c r="L2413" t="b">
        <v>0</v>
      </c>
      <c r="M2413">
        <v>6</v>
      </c>
      <c r="N2413" t="b">
        <v>1</v>
      </c>
      <c r="O2413" t="s">
        <v>10597</v>
      </c>
      <c r="P2413" t="s">
        <v>10598</v>
      </c>
      <c r="Q2413" t="s">
        <v>10599</v>
      </c>
      <c r="R2413">
        <v>3</v>
      </c>
      <c r="S2413">
        <v>5</v>
      </c>
      <c r="T2413">
        <v>126</v>
      </c>
      <c r="U2413">
        <v>560</v>
      </c>
      <c r="V2413">
        <v>26</v>
      </c>
      <c r="W2413">
        <v>99821</v>
      </c>
    </row>
    <row r="2414" spans="1:23" x14ac:dyDescent="0.25">
      <c r="A2414" t="s">
        <v>10600</v>
      </c>
      <c r="B2414" s="1">
        <v>43113</v>
      </c>
      <c r="C2414" s="1">
        <v>43109</v>
      </c>
      <c r="D2414">
        <v>1</v>
      </c>
      <c r="E2414">
        <v>28</v>
      </c>
      <c r="F2414" t="s">
        <v>4287</v>
      </c>
      <c r="G2414">
        <v>326110</v>
      </c>
      <c r="H2414">
        <v>8502</v>
      </c>
      <c r="I2414">
        <v>332</v>
      </c>
      <c r="J2414">
        <v>653</v>
      </c>
      <c r="K2414" t="b">
        <v>0</v>
      </c>
      <c r="L2414" t="b">
        <v>0</v>
      </c>
      <c r="M2414">
        <v>3</v>
      </c>
      <c r="N2414" t="b">
        <v>1</v>
      </c>
      <c r="O2414" t="s">
        <v>10601</v>
      </c>
      <c r="P2414" t="s">
        <v>10602</v>
      </c>
      <c r="Q2414" t="s">
        <v>10603</v>
      </c>
      <c r="R2414">
        <v>3</v>
      </c>
      <c r="S2414">
        <v>4</v>
      </c>
      <c r="T2414">
        <v>2</v>
      </c>
      <c r="U2414">
        <v>4</v>
      </c>
      <c r="V2414">
        <v>3</v>
      </c>
      <c r="W2414">
        <v>5980584</v>
      </c>
    </row>
    <row r="2415" spans="1:23" x14ac:dyDescent="0.25">
      <c r="A2415" t="s">
        <v>10604</v>
      </c>
      <c r="B2415" s="1">
        <v>43113</v>
      </c>
      <c r="C2415" s="1">
        <v>43108</v>
      </c>
      <c r="D2415">
        <v>8</v>
      </c>
      <c r="E2415">
        <v>26</v>
      </c>
      <c r="F2415" t="s">
        <v>7496</v>
      </c>
      <c r="G2415">
        <v>937309</v>
      </c>
      <c r="H2415">
        <v>17167</v>
      </c>
      <c r="I2415">
        <v>1445</v>
      </c>
      <c r="J2415">
        <v>2043</v>
      </c>
      <c r="K2415" t="b">
        <v>0</v>
      </c>
      <c r="L2415" t="b">
        <v>0</v>
      </c>
      <c r="M2415">
        <v>4</v>
      </c>
      <c r="N2415" t="b">
        <v>1</v>
      </c>
      <c r="O2415" t="s">
        <v>10605</v>
      </c>
      <c r="P2415" t="s">
        <v>10606</v>
      </c>
      <c r="Q2415" t="s">
        <v>10607</v>
      </c>
      <c r="R2415">
        <v>3</v>
      </c>
      <c r="S2415">
        <v>5</v>
      </c>
      <c r="T2415">
        <v>183</v>
      </c>
      <c r="U2415">
        <v>912</v>
      </c>
      <c r="V2415">
        <v>29</v>
      </c>
      <c r="W2415">
        <v>2603964</v>
      </c>
    </row>
    <row r="2416" spans="1:23" x14ac:dyDescent="0.25">
      <c r="A2416" t="s">
        <v>10608</v>
      </c>
      <c r="B2416" s="1">
        <v>43109</v>
      </c>
      <c r="C2416" s="1">
        <v>43108</v>
      </c>
      <c r="D2416">
        <v>7</v>
      </c>
      <c r="E2416">
        <v>25</v>
      </c>
      <c r="F2416" t="s">
        <v>229</v>
      </c>
      <c r="G2416">
        <v>41264</v>
      </c>
      <c r="H2416">
        <v>514</v>
      </c>
      <c r="I2416">
        <v>544</v>
      </c>
      <c r="J2416">
        <v>600</v>
      </c>
      <c r="K2416" t="b">
        <v>0</v>
      </c>
      <c r="L2416" t="b">
        <v>0</v>
      </c>
      <c r="M2416">
        <v>5</v>
      </c>
      <c r="N2416" t="b">
        <v>1</v>
      </c>
      <c r="O2416" t="s">
        <v>10609</v>
      </c>
      <c r="P2416" t="s">
        <v>10610</v>
      </c>
      <c r="Q2416" t="s">
        <v>10611</v>
      </c>
      <c r="R2416">
        <v>1</v>
      </c>
      <c r="S2416">
        <v>1</v>
      </c>
      <c r="T2416">
        <v>183</v>
      </c>
      <c r="U2416">
        <v>273</v>
      </c>
      <c r="V2416">
        <v>5</v>
      </c>
      <c r="W2416">
        <v>2119249</v>
      </c>
    </row>
    <row r="2417" spans="1:23" x14ac:dyDescent="0.25">
      <c r="A2417" t="s">
        <v>10612</v>
      </c>
      <c r="B2417" s="1">
        <v>43109</v>
      </c>
      <c r="C2417" s="1">
        <v>43108</v>
      </c>
      <c r="D2417">
        <v>2</v>
      </c>
      <c r="E2417">
        <v>24</v>
      </c>
      <c r="F2417" t="s">
        <v>807</v>
      </c>
      <c r="G2417">
        <v>354886</v>
      </c>
      <c r="H2417">
        <v>1002</v>
      </c>
      <c r="I2417">
        <v>315</v>
      </c>
      <c r="J2417">
        <v>112</v>
      </c>
      <c r="K2417" t="b">
        <v>0</v>
      </c>
      <c r="L2417" t="b">
        <v>0</v>
      </c>
      <c r="M2417">
        <v>2</v>
      </c>
      <c r="N2417" t="b">
        <v>1</v>
      </c>
      <c r="O2417" t="s">
        <v>10613</v>
      </c>
      <c r="P2417" t="s">
        <v>10614</v>
      </c>
      <c r="Q2417" t="s">
        <v>10615</v>
      </c>
      <c r="R2417">
        <v>1</v>
      </c>
      <c r="S2417">
        <v>1</v>
      </c>
      <c r="T2417">
        <v>441</v>
      </c>
      <c r="U2417">
        <v>1171</v>
      </c>
      <c r="V2417">
        <v>28</v>
      </c>
      <c r="W2417">
        <v>906208</v>
      </c>
    </row>
    <row r="2418" spans="1:23" x14ac:dyDescent="0.25">
      <c r="A2418" t="s">
        <v>10616</v>
      </c>
      <c r="B2418" s="1">
        <v>43114</v>
      </c>
      <c r="C2418" s="1">
        <v>43108</v>
      </c>
      <c r="D2418">
        <v>19</v>
      </c>
      <c r="E2418">
        <v>28</v>
      </c>
      <c r="F2418" t="s">
        <v>8550</v>
      </c>
      <c r="G2418">
        <v>219460</v>
      </c>
      <c r="H2418">
        <v>1715</v>
      </c>
      <c r="I2418">
        <v>76</v>
      </c>
      <c r="J2418">
        <v>466</v>
      </c>
      <c r="K2418" t="b">
        <v>0</v>
      </c>
      <c r="L2418" t="b">
        <v>0</v>
      </c>
      <c r="M2418">
        <v>6</v>
      </c>
      <c r="N2418" t="b">
        <v>1</v>
      </c>
      <c r="O2418" t="s">
        <v>10617</v>
      </c>
      <c r="P2418" t="s">
        <v>10618</v>
      </c>
      <c r="Q2418" t="s">
        <v>10619</v>
      </c>
      <c r="R2418">
        <v>4</v>
      </c>
      <c r="S2418">
        <v>6</v>
      </c>
      <c r="T2418">
        <v>53</v>
      </c>
      <c r="U2418">
        <v>133</v>
      </c>
      <c r="V2418">
        <v>17</v>
      </c>
      <c r="W2418">
        <v>1612248</v>
      </c>
    </row>
    <row r="2419" spans="1:23" x14ac:dyDescent="0.25">
      <c r="A2419" t="s">
        <v>10620</v>
      </c>
      <c r="B2419" s="1">
        <v>43113</v>
      </c>
      <c r="C2419" s="1">
        <v>43108</v>
      </c>
      <c r="D2419">
        <v>16</v>
      </c>
      <c r="E2419">
        <v>27</v>
      </c>
      <c r="F2419" t="s">
        <v>134</v>
      </c>
      <c r="G2419">
        <v>215659</v>
      </c>
      <c r="H2419">
        <v>14603</v>
      </c>
      <c r="I2419">
        <v>535</v>
      </c>
      <c r="J2419">
        <v>1640</v>
      </c>
      <c r="K2419" t="b">
        <v>0</v>
      </c>
      <c r="L2419" t="b">
        <v>0</v>
      </c>
      <c r="M2419">
        <v>2</v>
      </c>
      <c r="N2419" t="b">
        <v>1</v>
      </c>
      <c r="O2419" t="s">
        <v>10621</v>
      </c>
      <c r="P2419" t="s">
        <v>10622</v>
      </c>
      <c r="Q2419" t="s">
        <v>10623</v>
      </c>
      <c r="R2419">
        <v>3</v>
      </c>
      <c r="S2419">
        <v>5</v>
      </c>
      <c r="T2419">
        <v>17</v>
      </c>
      <c r="U2419">
        <v>63</v>
      </c>
      <c r="V2419">
        <v>10</v>
      </c>
      <c r="W2419">
        <v>1096490</v>
      </c>
    </row>
    <row r="2420" spans="1:23" x14ac:dyDescent="0.25">
      <c r="A2420" t="s">
        <v>10624</v>
      </c>
      <c r="B2420" s="1">
        <v>43109</v>
      </c>
      <c r="C2420" s="1">
        <v>43108</v>
      </c>
      <c r="D2420">
        <v>16</v>
      </c>
      <c r="E2420">
        <v>26</v>
      </c>
      <c r="F2420" t="s">
        <v>139</v>
      </c>
      <c r="G2420">
        <v>26967</v>
      </c>
      <c r="H2420">
        <v>836</v>
      </c>
      <c r="I2420">
        <v>36</v>
      </c>
      <c r="J2420">
        <v>190</v>
      </c>
      <c r="K2420" t="b">
        <v>0</v>
      </c>
      <c r="L2420" t="b">
        <v>0</v>
      </c>
      <c r="M2420">
        <v>4</v>
      </c>
      <c r="N2420" t="b">
        <v>1</v>
      </c>
      <c r="O2420" t="s">
        <v>10625</v>
      </c>
      <c r="P2420" t="s">
        <v>10626</v>
      </c>
      <c r="Q2420" t="s">
        <v>10627</v>
      </c>
      <c r="R2420">
        <v>1</v>
      </c>
      <c r="S2420">
        <v>1</v>
      </c>
      <c r="T2420">
        <v>47</v>
      </c>
      <c r="U2420">
        <v>437</v>
      </c>
      <c r="V2420">
        <v>34</v>
      </c>
      <c r="W2420">
        <v>890739</v>
      </c>
    </row>
    <row r="2421" spans="1:23" x14ac:dyDescent="0.25">
      <c r="A2421" t="s">
        <v>10628</v>
      </c>
      <c r="B2421" s="1">
        <v>43112</v>
      </c>
      <c r="C2421" s="1">
        <v>43108</v>
      </c>
      <c r="D2421">
        <v>3</v>
      </c>
      <c r="E2421">
        <v>24</v>
      </c>
      <c r="F2421" t="s">
        <v>10629</v>
      </c>
      <c r="G2421">
        <v>74210</v>
      </c>
      <c r="H2421">
        <v>5451</v>
      </c>
      <c r="I2421">
        <v>201</v>
      </c>
      <c r="J2421">
        <v>947</v>
      </c>
      <c r="K2421" t="b">
        <v>0</v>
      </c>
      <c r="L2421" t="b">
        <v>0</v>
      </c>
      <c r="M2421">
        <v>0</v>
      </c>
      <c r="N2421" t="b">
        <v>0</v>
      </c>
      <c r="O2421" t="s">
        <v>10630</v>
      </c>
      <c r="P2421" t="s">
        <v>10631</v>
      </c>
      <c r="Q2421" s="2" t="s">
        <v>10632</v>
      </c>
      <c r="R2421">
        <v>2</v>
      </c>
      <c r="S2421">
        <v>4</v>
      </c>
      <c r="T2421">
        <v>59</v>
      </c>
      <c r="U2421">
        <v>91</v>
      </c>
      <c r="V2421">
        <v>3</v>
      </c>
      <c r="W2421">
        <v>1201497</v>
      </c>
    </row>
    <row r="2422" spans="1:23" x14ac:dyDescent="0.25">
      <c r="A2422" t="s">
        <v>10633</v>
      </c>
      <c r="B2422" s="1">
        <v>43112</v>
      </c>
      <c r="C2422" s="1">
        <v>43107</v>
      </c>
      <c r="D2422">
        <v>3</v>
      </c>
      <c r="E2422">
        <v>2</v>
      </c>
      <c r="F2422" t="s">
        <v>10634</v>
      </c>
      <c r="G2422">
        <v>93903</v>
      </c>
      <c r="H2422">
        <v>364</v>
      </c>
      <c r="I2422">
        <v>54</v>
      </c>
      <c r="J2422">
        <v>20</v>
      </c>
      <c r="K2422" t="b">
        <v>0</v>
      </c>
      <c r="L2422" t="b">
        <v>0</v>
      </c>
      <c r="M2422">
        <v>0</v>
      </c>
      <c r="N2422" t="b">
        <v>0</v>
      </c>
      <c r="O2422" t="s">
        <v>10635</v>
      </c>
      <c r="P2422" t="s">
        <v>236</v>
      </c>
      <c r="R2422">
        <v>2</v>
      </c>
      <c r="S2422">
        <v>5</v>
      </c>
      <c r="T2422">
        <v>0</v>
      </c>
      <c r="U2422">
        <v>0</v>
      </c>
      <c r="V2422">
        <v>0</v>
      </c>
      <c r="W2422">
        <v>21397</v>
      </c>
    </row>
    <row r="2423" spans="1:23" x14ac:dyDescent="0.25">
      <c r="A2423" t="s">
        <v>10636</v>
      </c>
      <c r="B2423" s="1">
        <v>43112</v>
      </c>
      <c r="C2423" s="1">
        <v>43106</v>
      </c>
      <c r="D2423">
        <v>3</v>
      </c>
      <c r="E2423">
        <v>22</v>
      </c>
      <c r="F2423" t="s">
        <v>10637</v>
      </c>
      <c r="G2423">
        <v>70828</v>
      </c>
      <c r="H2423">
        <v>613</v>
      </c>
      <c r="I2423">
        <v>6</v>
      </c>
      <c r="J2423">
        <v>119</v>
      </c>
      <c r="K2423" t="b">
        <v>0</v>
      </c>
      <c r="L2423" t="b">
        <v>0</v>
      </c>
      <c r="M2423">
        <v>0</v>
      </c>
      <c r="N2423" t="b">
        <v>0</v>
      </c>
      <c r="O2423" t="s">
        <v>10638</v>
      </c>
      <c r="P2423" t="s">
        <v>236</v>
      </c>
      <c r="R2423">
        <v>2</v>
      </c>
      <c r="S2423">
        <v>6</v>
      </c>
      <c r="T2423">
        <v>0</v>
      </c>
      <c r="U2423">
        <v>0</v>
      </c>
      <c r="V2423">
        <v>0</v>
      </c>
      <c r="W2423" t="s">
        <v>236</v>
      </c>
    </row>
    <row r="2424" spans="1:23" x14ac:dyDescent="0.25">
      <c r="A2424" t="s">
        <v>10639</v>
      </c>
      <c r="B2424" s="1">
        <v>43112</v>
      </c>
      <c r="C2424" s="1">
        <v>43106</v>
      </c>
      <c r="D2424">
        <v>13</v>
      </c>
      <c r="E2424">
        <v>19</v>
      </c>
      <c r="F2424" t="s">
        <v>5149</v>
      </c>
      <c r="G2424">
        <v>49115</v>
      </c>
      <c r="H2424">
        <v>1900</v>
      </c>
      <c r="I2424">
        <v>21</v>
      </c>
      <c r="J2424">
        <v>132</v>
      </c>
      <c r="K2424" t="b">
        <v>0</v>
      </c>
      <c r="L2424" t="b">
        <v>0</v>
      </c>
      <c r="M2424">
        <v>3</v>
      </c>
      <c r="N2424" t="b">
        <v>1</v>
      </c>
      <c r="O2424" t="s">
        <v>10640</v>
      </c>
      <c r="P2424" t="s">
        <v>10641</v>
      </c>
      <c r="Q2424" t="s">
        <v>10642</v>
      </c>
      <c r="R2424">
        <v>2</v>
      </c>
      <c r="S2424">
        <v>6</v>
      </c>
      <c r="T2424">
        <v>140</v>
      </c>
      <c r="U2424">
        <v>539</v>
      </c>
      <c r="V2424">
        <v>33</v>
      </c>
      <c r="W2424">
        <v>7552015</v>
      </c>
    </row>
    <row r="2425" spans="1:23" x14ac:dyDescent="0.25">
      <c r="A2425" t="s">
        <v>10643</v>
      </c>
      <c r="B2425" s="1">
        <v>43109</v>
      </c>
      <c r="C2425" s="1">
        <v>43104</v>
      </c>
      <c r="D2425">
        <v>19</v>
      </c>
      <c r="E2425">
        <v>24</v>
      </c>
      <c r="F2425" t="s">
        <v>10644</v>
      </c>
      <c r="G2425">
        <v>1111674</v>
      </c>
      <c r="H2425">
        <v>91287</v>
      </c>
      <c r="I2425">
        <v>1492</v>
      </c>
      <c r="J2425">
        <v>16563</v>
      </c>
      <c r="K2425" t="b">
        <v>0</v>
      </c>
      <c r="L2425" t="b">
        <v>0</v>
      </c>
      <c r="M2425">
        <v>1</v>
      </c>
      <c r="N2425" t="b">
        <v>1</v>
      </c>
      <c r="O2425" t="s">
        <v>10645</v>
      </c>
      <c r="P2425" t="s">
        <v>10646</v>
      </c>
      <c r="Q2425" t="s">
        <v>10647</v>
      </c>
      <c r="R2425">
        <v>1</v>
      </c>
      <c r="S2425">
        <v>5</v>
      </c>
      <c r="T2425">
        <v>14</v>
      </c>
      <c r="U2425">
        <v>15</v>
      </c>
      <c r="V2425">
        <v>2</v>
      </c>
      <c r="W2425">
        <v>527371</v>
      </c>
    </row>
    <row r="2426" spans="1:23" x14ac:dyDescent="0.25">
      <c r="A2426" t="s">
        <v>10648</v>
      </c>
      <c r="B2426" s="1">
        <v>43109</v>
      </c>
      <c r="C2426" s="1">
        <v>43106</v>
      </c>
      <c r="D2426">
        <v>23</v>
      </c>
      <c r="E2426">
        <v>25</v>
      </c>
      <c r="F2426" t="s">
        <v>10649</v>
      </c>
      <c r="G2426">
        <v>3721</v>
      </c>
      <c r="H2426">
        <v>29</v>
      </c>
      <c r="I2426">
        <v>4</v>
      </c>
      <c r="J2426">
        <v>34</v>
      </c>
      <c r="K2426" t="b">
        <v>0</v>
      </c>
      <c r="L2426" t="b">
        <v>0</v>
      </c>
      <c r="M2426">
        <v>3</v>
      </c>
      <c r="N2426" t="b">
        <v>1</v>
      </c>
      <c r="O2426" t="s">
        <v>10650</v>
      </c>
      <c r="P2426" t="s">
        <v>10651</v>
      </c>
      <c r="Q2426" t="s">
        <v>10652</v>
      </c>
      <c r="R2426">
        <v>1</v>
      </c>
      <c r="S2426">
        <v>3</v>
      </c>
      <c r="T2426">
        <v>4</v>
      </c>
      <c r="U2426">
        <v>10</v>
      </c>
      <c r="V2426">
        <v>6</v>
      </c>
      <c r="W2426">
        <v>88405</v>
      </c>
    </row>
    <row r="2427" spans="1:23" x14ac:dyDescent="0.25">
      <c r="A2427" t="s">
        <v>10653</v>
      </c>
      <c r="B2427" s="1">
        <v>43109</v>
      </c>
      <c r="C2427" s="1">
        <v>42166</v>
      </c>
      <c r="D2427">
        <v>17</v>
      </c>
      <c r="E2427">
        <v>24</v>
      </c>
      <c r="F2427" t="s">
        <v>10654</v>
      </c>
      <c r="G2427">
        <v>53000</v>
      </c>
      <c r="H2427">
        <v>445</v>
      </c>
      <c r="I2427">
        <v>15</v>
      </c>
      <c r="J2427">
        <v>12</v>
      </c>
      <c r="K2427" t="b">
        <v>0</v>
      </c>
      <c r="L2427" t="b">
        <v>0</v>
      </c>
      <c r="M2427">
        <v>0</v>
      </c>
      <c r="N2427" t="b">
        <v>0</v>
      </c>
      <c r="O2427" t="s">
        <v>10655</v>
      </c>
      <c r="P2427" t="s">
        <v>10656</v>
      </c>
      <c r="Q2427" t="s">
        <v>10657</v>
      </c>
      <c r="R2427">
        <v>1</v>
      </c>
      <c r="S2427">
        <v>943</v>
      </c>
      <c r="T2427">
        <v>1</v>
      </c>
      <c r="U2427">
        <v>5</v>
      </c>
      <c r="V2427">
        <v>5</v>
      </c>
      <c r="W2427">
        <v>704100</v>
      </c>
    </row>
    <row r="2428" spans="1:23" x14ac:dyDescent="0.25">
      <c r="A2428" t="s">
        <v>10658</v>
      </c>
      <c r="B2428" s="1">
        <v>43109</v>
      </c>
      <c r="C2428" s="1">
        <v>43106</v>
      </c>
      <c r="D2428">
        <v>4</v>
      </c>
      <c r="E2428">
        <v>25</v>
      </c>
      <c r="F2428" t="s">
        <v>10659</v>
      </c>
      <c r="G2428">
        <v>34133</v>
      </c>
      <c r="H2428">
        <v>46</v>
      </c>
      <c r="I2428">
        <v>10</v>
      </c>
      <c r="J2428">
        <v>24</v>
      </c>
      <c r="K2428" t="b">
        <v>0</v>
      </c>
      <c r="L2428" t="b">
        <v>0</v>
      </c>
      <c r="M2428">
        <v>0</v>
      </c>
      <c r="N2428" t="b">
        <v>0</v>
      </c>
      <c r="O2428" t="s">
        <v>10660</v>
      </c>
      <c r="P2428" t="s">
        <v>10661</v>
      </c>
      <c r="Q2428" t="s">
        <v>10662</v>
      </c>
      <c r="R2428">
        <v>1</v>
      </c>
      <c r="S2428">
        <v>3</v>
      </c>
      <c r="T2428">
        <v>1</v>
      </c>
      <c r="U2428">
        <v>10</v>
      </c>
      <c r="V2428">
        <v>10</v>
      </c>
      <c r="W2428">
        <v>24942</v>
      </c>
    </row>
    <row r="2429" spans="1:23" x14ac:dyDescent="0.25">
      <c r="A2429" t="s">
        <v>10663</v>
      </c>
      <c r="B2429" s="1">
        <v>43109</v>
      </c>
      <c r="C2429" s="1">
        <v>43105</v>
      </c>
      <c r="D2429">
        <v>19</v>
      </c>
      <c r="E2429">
        <v>24</v>
      </c>
      <c r="F2429" t="s">
        <v>1474</v>
      </c>
      <c r="G2429">
        <v>20068</v>
      </c>
      <c r="H2429">
        <v>830</v>
      </c>
      <c r="I2429">
        <v>32</v>
      </c>
      <c r="J2429">
        <v>262</v>
      </c>
      <c r="K2429" t="b">
        <v>0</v>
      </c>
      <c r="L2429" t="b">
        <v>0</v>
      </c>
      <c r="M2429">
        <v>2</v>
      </c>
      <c r="N2429" t="b">
        <v>1</v>
      </c>
      <c r="O2429" t="s">
        <v>10664</v>
      </c>
      <c r="P2429" t="s">
        <v>10665</v>
      </c>
      <c r="Q2429" t="s">
        <v>10666</v>
      </c>
      <c r="R2429">
        <v>1</v>
      </c>
      <c r="S2429">
        <v>4</v>
      </c>
      <c r="T2429">
        <v>23</v>
      </c>
      <c r="U2429">
        <v>174</v>
      </c>
      <c r="V2429">
        <v>27</v>
      </c>
      <c r="W2429">
        <v>435897</v>
      </c>
    </row>
    <row r="2430" spans="1:23" x14ac:dyDescent="0.25">
      <c r="A2430" t="s">
        <v>10667</v>
      </c>
      <c r="B2430" s="1">
        <v>43109</v>
      </c>
      <c r="C2430" s="1">
        <v>43106</v>
      </c>
      <c r="D2430">
        <v>8</v>
      </c>
      <c r="E2430">
        <v>28</v>
      </c>
      <c r="F2430" t="s">
        <v>10668</v>
      </c>
      <c r="G2430">
        <v>24311</v>
      </c>
      <c r="H2430">
        <v>176</v>
      </c>
      <c r="I2430">
        <v>2</v>
      </c>
      <c r="J2430">
        <v>42</v>
      </c>
      <c r="K2430" t="b">
        <v>0</v>
      </c>
      <c r="L2430" t="b">
        <v>0</v>
      </c>
      <c r="M2430">
        <v>0</v>
      </c>
      <c r="N2430" t="b">
        <v>0</v>
      </c>
      <c r="O2430" t="s">
        <v>10669</v>
      </c>
      <c r="P2430" t="s">
        <v>236</v>
      </c>
      <c r="Q2430" t="s">
        <v>10670</v>
      </c>
      <c r="R2430">
        <v>1</v>
      </c>
      <c r="S2430">
        <v>3</v>
      </c>
      <c r="T2430">
        <v>0</v>
      </c>
      <c r="U2430">
        <v>0</v>
      </c>
      <c r="V2430">
        <v>0</v>
      </c>
      <c r="W2430">
        <v>61</v>
      </c>
    </row>
    <row r="2431" spans="1:23" x14ac:dyDescent="0.25">
      <c r="A2431" t="s">
        <v>10671</v>
      </c>
      <c r="B2431" s="1">
        <v>43118</v>
      </c>
      <c r="C2431" s="1">
        <v>43111</v>
      </c>
      <c r="D2431">
        <v>6</v>
      </c>
      <c r="E2431">
        <v>24</v>
      </c>
      <c r="F2431" t="s">
        <v>10672</v>
      </c>
      <c r="G2431">
        <v>6450575</v>
      </c>
      <c r="H2431">
        <v>227180</v>
      </c>
      <c r="I2431">
        <v>8210</v>
      </c>
      <c r="J2431">
        <v>11775</v>
      </c>
      <c r="K2431" t="b">
        <v>0</v>
      </c>
      <c r="L2431" t="b">
        <v>0</v>
      </c>
      <c r="M2431">
        <v>1</v>
      </c>
      <c r="N2431" t="b">
        <v>1</v>
      </c>
      <c r="O2431" t="s">
        <v>10673</v>
      </c>
      <c r="P2431" t="s">
        <v>10674</v>
      </c>
      <c r="Q2431" t="s">
        <v>10675</v>
      </c>
      <c r="R2431">
        <v>7</v>
      </c>
      <c r="S2431">
        <v>7</v>
      </c>
      <c r="T2431">
        <v>73</v>
      </c>
      <c r="U2431">
        <v>77</v>
      </c>
      <c r="V2431">
        <v>3</v>
      </c>
      <c r="W2431">
        <v>40357</v>
      </c>
    </row>
    <row r="2432" spans="1:23" x14ac:dyDescent="0.25">
      <c r="A2432" t="s">
        <v>10676</v>
      </c>
      <c r="B2432" s="1">
        <v>43117</v>
      </c>
      <c r="C2432" s="1">
        <v>43111</v>
      </c>
      <c r="D2432">
        <v>14</v>
      </c>
      <c r="E2432">
        <v>20</v>
      </c>
      <c r="F2432" t="s">
        <v>674</v>
      </c>
      <c r="G2432">
        <v>3224847</v>
      </c>
      <c r="H2432">
        <v>97889</v>
      </c>
      <c r="I2432">
        <v>4461</v>
      </c>
      <c r="J2432">
        <v>29554</v>
      </c>
      <c r="K2432" t="b">
        <v>0</v>
      </c>
      <c r="L2432" t="b">
        <v>0</v>
      </c>
      <c r="M2432">
        <v>3</v>
      </c>
      <c r="N2432" t="b">
        <v>1</v>
      </c>
      <c r="O2432" t="s">
        <v>10677</v>
      </c>
      <c r="P2432" t="s">
        <v>10678</v>
      </c>
      <c r="Q2432" t="s">
        <v>10679</v>
      </c>
      <c r="R2432">
        <v>6</v>
      </c>
      <c r="S2432">
        <v>6</v>
      </c>
      <c r="T2432">
        <v>93</v>
      </c>
      <c r="U2432">
        <v>470</v>
      </c>
      <c r="V2432">
        <v>36</v>
      </c>
      <c r="W2432">
        <v>3766915</v>
      </c>
    </row>
    <row r="2433" spans="1:23" x14ac:dyDescent="0.25">
      <c r="A2433" t="s">
        <v>10680</v>
      </c>
      <c r="B2433" s="1">
        <v>43118</v>
      </c>
      <c r="C2433" s="1">
        <v>43111</v>
      </c>
      <c r="D2433">
        <v>5</v>
      </c>
      <c r="E2433">
        <v>10</v>
      </c>
      <c r="F2433" t="s">
        <v>10681</v>
      </c>
      <c r="G2433">
        <v>8335017</v>
      </c>
      <c r="H2433">
        <v>498384</v>
      </c>
      <c r="I2433">
        <v>10734</v>
      </c>
      <c r="J2433">
        <v>39803</v>
      </c>
      <c r="K2433" t="b">
        <v>0</v>
      </c>
      <c r="L2433" t="b">
        <v>0</v>
      </c>
      <c r="M2433">
        <v>3</v>
      </c>
      <c r="N2433" t="b">
        <v>1</v>
      </c>
      <c r="O2433" t="s">
        <v>10682</v>
      </c>
      <c r="P2433" t="s">
        <v>10683</v>
      </c>
      <c r="Q2433" t="s">
        <v>10684</v>
      </c>
      <c r="R2433">
        <v>7</v>
      </c>
      <c r="S2433">
        <v>7</v>
      </c>
      <c r="T2433">
        <v>72</v>
      </c>
      <c r="U2433">
        <v>153</v>
      </c>
      <c r="V2433">
        <v>6</v>
      </c>
      <c r="W2433">
        <v>2791783</v>
      </c>
    </row>
    <row r="2434" spans="1:23" x14ac:dyDescent="0.25">
      <c r="A2434" t="s">
        <v>10685</v>
      </c>
      <c r="B2434" s="1">
        <v>43118</v>
      </c>
      <c r="C2434" s="1">
        <v>43111</v>
      </c>
      <c r="D2434">
        <v>21</v>
      </c>
      <c r="E2434">
        <v>22</v>
      </c>
      <c r="F2434" t="s">
        <v>10686</v>
      </c>
      <c r="G2434">
        <v>921689</v>
      </c>
      <c r="H2434">
        <v>26080</v>
      </c>
      <c r="I2434">
        <v>1813</v>
      </c>
      <c r="J2434">
        <v>10042</v>
      </c>
      <c r="K2434" t="b">
        <v>0</v>
      </c>
      <c r="L2434" t="b">
        <v>0</v>
      </c>
      <c r="M2434">
        <v>6</v>
      </c>
      <c r="N2434" t="b">
        <v>1</v>
      </c>
      <c r="O2434" t="s">
        <v>10687</v>
      </c>
      <c r="P2434" t="s">
        <v>10688</v>
      </c>
      <c r="Q2434" t="s">
        <v>10689</v>
      </c>
      <c r="R2434">
        <v>7</v>
      </c>
      <c r="S2434">
        <v>7</v>
      </c>
      <c r="T2434">
        <v>488</v>
      </c>
      <c r="U2434">
        <v>2168</v>
      </c>
      <c r="V2434">
        <v>57</v>
      </c>
      <c r="W2434">
        <v>3763797</v>
      </c>
    </row>
    <row r="2435" spans="1:23" x14ac:dyDescent="0.25">
      <c r="A2435" t="s">
        <v>10690</v>
      </c>
      <c r="B2435" s="1">
        <v>43117</v>
      </c>
      <c r="C2435" s="1">
        <v>43111</v>
      </c>
      <c r="D2435">
        <v>16</v>
      </c>
      <c r="E2435">
        <v>24</v>
      </c>
      <c r="F2435" t="s">
        <v>4304</v>
      </c>
      <c r="G2435">
        <v>547145</v>
      </c>
      <c r="H2435">
        <v>2622</v>
      </c>
      <c r="I2435">
        <v>262</v>
      </c>
      <c r="J2435">
        <v>360</v>
      </c>
      <c r="K2435" t="b">
        <v>0</v>
      </c>
      <c r="L2435" t="b">
        <v>0</v>
      </c>
      <c r="M2435">
        <v>4</v>
      </c>
      <c r="N2435" t="b">
        <v>1</v>
      </c>
      <c r="O2435" t="s">
        <v>10691</v>
      </c>
      <c r="P2435" t="s">
        <v>10692</v>
      </c>
      <c r="Q2435" t="s">
        <v>10693</v>
      </c>
      <c r="R2435">
        <v>6</v>
      </c>
      <c r="S2435">
        <v>6</v>
      </c>
      <c r="T2435">
        <v>151</v>
      </c>
      <c r="U2435">
        <v>387</v>
      </c>
      <c r="V2435">
        <v>24</v>
      </c>
      <c r="W2435">
        <v>173457</v>
      </c>
    </row>
    <row r="2436" spans="1:23" x14ac:dyDescent="0.25">
      <c r="A2436" t="s">
        <v>10694</v>
      </c>
      <c r="B2436" s="1">
        <v>43117</v>
      </c>
      <c r="C2436" s="1">
        <v>43110</v>
      </c>
      <c r="D2436">
        <v>22</v>
      </c>
      <c r="E2436">
        <v>15</v>
      </c>
      <c r="F2436" t="s">
        <v>506</v>
      </c>
      <c r="G2436">
        <v>1225340</v>
      </c>
      <c r="H2436">
        <v>36704</v>
      </c>
      <c r="I2436">
        <v>636</v>
      </c>
      <c r="J2436">
        <v>3055</v>
      </c>
      <c r="K2436" t="b">
        <v>0</v>
      </c>
      <c r="L2436" t="b">
        <v>0</v>
      </c>
      <c r="M2436">
        <v>0</v>
      </c>
      <c r="N2436" t="b">
        <v>0</v>
      </c>
      <c r="O2436" t="s">
        <v>10695</v>
      </c>
      <c r="P2436" t="s">
        <v>10696</v>
      </c>
      <c r="Q2436" t="s">
        <v>10697</v>
      </c>
      <c r="R2436">
        <v>6</v>
      </c>
      <c r="S2436">
        <v>7</v>
      </c>
      <c r="T2436">
        <v>8</v>
      </c>
      <c r="U2436">
        <v>13</v>
      </c>
      <c r="V2436">
        <v>3</v>
      </c>
      <c r="W2436">
        <v>2205605</v>
      </c>
    </row>
    <row r="2437" spans="1:23" x14ac:dyDescent="0.25">
      <c r="A2437" t="s">
        <v>10698</v>
      </c>
      <c r="B2437" s="1">
        <v>43117</v>
      </c>
      <c r="C2437" s="1">
        <v>43111</v>
      </c>
      <c r="D2437">
        <v>10</v>
      </c>
      <c r="E2437">
        <v>23</v>
      </c>
      <c r="F2437" t="s">
        <v>530</v>
      </c>
      <c r="G2437">
        <v>1176559</v>
      </c>
      <c r="H2437">
        <v>8338</v>
      </c>
      <c r="I2437">
        <v>1786</v>
      </c>
      <c r="J2437">
        <v>3867</v>
      </c>
      <c r="K2437" t="b">
        <v>0</v>
      </c>
      <c r="L2437" t="b">
        <v>0</v>
      </c>
      <c r="M2437">
        <v>4</v>
      </c>
      <c r="N2437" t="b">
        <v>1</v>
      </c>
      <c r="O2437" t="s">
        <v>10699</v>
      </c>
      <c r="P2437" t="s">
        <v>10700</v>
      </c>
      <c r="Q2437" t="s">
        <v>10701</v>
      </c>
      <c r="R2437">
        <v>6</v>
      </c>
      <c r="S2437">
        <v>6</v>
      </c>
      <c r="T2437">
        <v>488</v>
      </c>
      <c r="U2437">
        <v>2228</v>
      </c>
      <c r="V2437">
        <v>29</v>
      </c>
      <c r="W2437">
        <v>1968678</v>
      </c>
    </row>
    <row r="2438" spans="1:23" x14ac:dyDescent="0.25">
      <c r="A2438" t="s">
        <v>10702</v>
      </c>
      <c r="B2438" s="1">
        <v>43116</v>
      </c>
      <c r="C2438" s="1">
        <v>43111</v>
      </c>
      <c r="D2438">
        <v>16</v>
      </c>
      <c r="E2438">
        <v>28</v>
      </c>
      <c r="F2438" t="s">
        <v>1853</v>
      </c>
      <c r="G2438">
        <v>2431398</v>
      </c>
      <c r="H2438">
        <v>39960</v>
      </c>
      <c r="I2438">
        <v>5800</v>
      </c>
      <c r="J2438">
        <v>7917</v>
      </c>
      <c r="K2438" t="b">
        <v>0</v>
      </c>
      <c r="L2438" t="b">
        <v>0</v>
      </c>
      <c r="M2438">
        <v>2</v>
      </c>
      <c r="N2438" t="b">
        <v>1</v>
      </c>
      <c r="O2438" t="s">
        <v>10703</v>
      </c>
      <c r="P2438" t="s">
        <v>10704</v>
      </c>
      <c r="Q2438" t="s">
        <v>10705</v>
      </c>
      <c r="R2438">
        <v>5</v>
      </c>
      <c r="S2438">
        <v>5</v>
      </c>
      <c r="T2438">
        <v>1</v>
      </c>
      <c r="U2438">
        <v>20</v>
      </c>
      <c r="V2438">
        <v>20</v>
      </c>
      <c r="W2438">
        <v>7518838</v>
      </c>
    </row>
    <row r="2439" spans="1:23" x14ac:dyDescent="0.25">
      <c r="A2439" t="s">
        <v>10706</v>
      </c>
      <c r="B2439" s="1">
        <v>43114</v>
      </c>
      <c r="C2439" s="1">
        <v>43110</v>
      </c>
      <c r="D2439">
        <v>16</v>
      </c>
      <c r="E2439">
        <v>1</v>
      </c>
      <c r="F2439" t="s">
        <v>2217</v>
      </c>
      <c r="G2439">
        <v>682383</v>
      </c>
      <c r="H2439">
        <v>10819</v>
      </c>
      <c r="I2439">
        <v>609</v>
      </c>
      <c r="J2439">
        <v>1901</v>
      </c>
      <c r="K2439" t="b">
        <v>0</v>
      </c>
      <c r="L2439" t="b">
        <v>0</v>
      </c>
      <c r="M2439">
        <v>5</v>
      </c>
      <c r="N2439" t="b">
        <v>1</v>
      </c>
      <c r="O2439" t="s">
        <v>10707</v>
      </c>
      <c r="P2439" t="s">
        <v>10708</v>
      </c>
      <c r="Q2439" t="s">
        <v>10709</v>
      </c>
      <c r="R2439">
        <v>3</v>
      </c>
      <c r="S2439">
        <v>4</v>
      </c>
      <c r="T2439">
        <v>441</v>
      </c>
      <c r="U2439">
        <v>664</v>
      </c>
      <c r="V2439">
        <v>22</v>
      </c>
      <c r="W2439">
        <v>1099202</v>
      </c>
    </row>
    <row r="2440" spans="1:23" x14ac:dyDescent="0.25">
      <c r="A2440" t="s">
        <v>10710</v>
      </c>
      <c r="B2440" s="1">
        <v>43115</v>
      </c>
      <c r="C2440" s="1">
        <v>43111</v>
      </c>
      <c r="D2440">
        <v>16</v>
      </c>
      <c r="E2440">
        <v>26</v>
      </c>
      <c r="F2440" t="s">
        <v>1104</v>
      </c>
      <c r="G2440">
        <v>920306</v>
      </c>
      <c r="H2440">
        <v>43389</v>
      </c>
      <c r="I2440">
        <v>440</v>
      </c>
      <c r="J2440">
        <v>5671</v>
      </c>
      <c r="K2440" t="b">
        <v>0</v>
      </c>
      <c r="L2440" t="b">
        <v>0</v>
      </c>
      <c r="M2440">
        <v>2</v>
      </c>
      <c r="N2440" t="b">
        <v>1</v>
      </c>
      <c r="O2440" t="s">
        <v>10711</v>
      </c>
      <c r="P2440" t="s">
        <v>10712</v>
      </c>
      <c r="Q2440" t="s">
        <v>10713</v>
      </c>
      <c r="R2440">
        <v>4</v>
      </c>
      <c r="S2440">
        <v>4</v>
      </c>
      <c r="T2440">
        <v>126</v>
      </c>
      <c r="U2440">
        <v>754</v>
      </c>
      <c r="V2440">
        <v>23</v>
      </c>
      <c r="W2440">
        <v>2871344</v>
      </c>
    </row>
    <row r="2441" spans="1:23" x14ac:dyDescent="0.25">
      <c r="A2441" t="s">
        <v>10714</v>
      </c>
      <c r="B2441" s="1">
        <v>43118</v>
      </c>
      <c r="C2441" s="1">
        <v>43111</v>
      </c>
      <c r="D2441">
        <v>21</v>
      </c>
      <c r="E2441">
        <v>28</v>
      </c>
      <c r="F2441" t="s">
        <v>59</v>
      </c>
      <c r="G2441">
        <v>2305543</v>
      </c>
      <c r="H2441">
        <v>43982</v>
      </c>
      <c r="I2441">
        <v>3606</v>
      </c>
      <c r="J2441">
        <v>4275</v>
      </c>
      <c r="K2441" t="b">
        <v>0</v>
      </c>
      <c r="L2441" t="b">
        <v>0</v>
      </c>
      <c r="M2441">
        <v>2</v>
      </c>
      <c r="N2441" t="b">
        <v>1</v>
      </c>
      <c r="O2441" t="s">
        <v>10715</v>
      </c>
      <c r="P2441" t="s">
        <v>10716</v>
      </c>
      <c r="Q2441" t="s">
        <v>10717</v>
      </c>
      <c r="R2441">
        <v>7</v>
      </c>
      <c r="S2441">
        <v>7</v>
      </c>
      <c r="T2441">
        <v>33</v>
      </c>
      <c r="U2441">
        <v>71</v>
      </c>
      <c r="V2441">
        <v>11</v>
      </c>
      <c r="W2441">
        <v>10474796</v>
      </c>
    </row>
    <row r="2442" spans="1:23" x14ac:dyDescent="0.25">
      <c r="A2442" t="s">
        <v>10718</v>
      </c>
      <c r="B2442" s="1">
        <v>43118</v>
      </c>
      <c r="C2442" s="1">
        <v>43111</v>
      </c>
      <c r="D2442">
        <v>15</v>
      </c>
      <c r="E2442">
        <v>10</v>
      </c>
      <c r="F2442" t="s">
        <v>10719</v>
      </c>
      <c r="G2442">
        <v>2504920</v>
      </c>
      <c r="H2442">
        <v>100045</v>
      </c>
      <c r="I2442">
        <v>1741</v>
      </c>
      <c r="J2442">
        <v>3012</v>
      </c>
      <c r="K2442" t="b">
        <v>0</v>
      </c>
      <c r="L2442" t="b">
        <v>0</v>
      </c>
      <c r="M2442">
        <v>3</v>
      </c>
      <c r="N2442" t="b">
        <v>1</v>
      </c>
      <c r="O2442" t="s">
        <v>10720</v>
      </c>
      <c r="P2442" t="s">
        <v>10721</v>
      </c>
      <c r="Q2442" t="s">
        <v>10722</v>
      </c>
      <c r="R2442">
        <v>7</v>
      </c>
      <c r="S2442">
        <v>7</v>
      </c>
      <c r="T2442">
        <v>9</v>
      </c>
      <c r="U2442">
        <v>59</v>
      </c>
      <c r="V2442">
        <v>23</v>
      </c>
      <c r="W2442">
        <v>367129</v>
      </c>
    </row>
    <row r="2443" spans="1:23" x14ac:dyDescent="0.25">
      <c r="A2443" t="s">
        <v>10723</v>
      </c>
      <c r="B2443" s="1">
        <v>43117</v>
      </c>
      <c r="C2443" s="1">
        <v>43111</v>
      </c>
      <c r="D2443">
        <v>7</v>
      </c>
      <c r="E2443">
        <v>22</v>
      </c>
      <c r="F2443" t="s">
        <v>614</v>
      </c>
      <c r="G2443">
        <v>432969</v>
      </c>
      <c r="H2443">
        <v>7878</v>
      </c>
      <c r="I2443">
        <v>1675</v>
      </c>
      <c r="J2443">
        <v>1891</v>
      </c>
      <c r="K2443" t="b">
        <v>0</v>
      </c>
      <c r="L2443" t="b">
        <v>0</v>
      </c>
      <c r="M2443">
        <v>2</v>
      </c>
      <c r="N2443" t="b">
        <v>1</v>
      </c>
      <c r="O2443" t="s">
        <v>10724</v>
      </c>
      <c r="P2443" t="s">
        <v>8253</v>
      </c>
      <c r="Q2443" t="s">
        <v>10725</v>
      </c>
      <c r="R2443">
        <v>6</v>
      </c>
      <c r="S2443">
        <v>6</v>
      </c>
      <c r="T2443">
        <v>15</v>
      </c>
      <c r="U2443">
        <v>51</v>
      </c>
      <c r="V2443">
        <v>5</v>
      </c>
      <c r="W2443">
        <v>827892</v>
      </c>
    </row>
    <row r="2444" spans="1:23" x14ac:dyDescent="0.25">
      <c r="A2444" t="s">
        <v>10726</v>
      </c>
      <c r="B2444" s="1">
        <v>43118</v>
      </c>
      <c r="C2444" s="1">
        <v>43111</v>
      </c>
      <c r="D2444">
        <v>15</v>
      </c>
      <c r="E2444">
        <v>24</v>
      </c>
      <c r="F2444" t="s">
        <v>10727</v>
      </c>
      <c r="G2444">
        <v>814925</v>
      </c>
      <c r="H2444">
        <v>9241</v>
      </c>
      <c r="I2444">
        <v>429</v>
      </c>
      <c r="J2444">
        <v>951</v>
      </c>
      <c r="K2444" t="b">
        <v>0</v>
      </c>
      <c r="L2444" t="b">
        <v>0</v>
      </c>
      <c r="M2444">
        <v>2</v>
      </c>
      <c r="N2444" t="b">
        <v>1</v>
      </c>
      <c r="O2444" t="s">
        <v>10728</v>
      </c>
      <c r="P2444" t="s">
        <v>10729</v>
      </c>
      <c r="Q2444" t="s">
        <v>10730</v>
      </c>
      <c r="R2444">
        <v>7</v>
      </c>
      <c r="S2444">
        <v>7</v>
      </c>
      <c r="T2444">
        <v>72</v>
      </c>
      <c r="U2444">
        <v>97</v>
      </c>
      <c r="V2444">
        <v>22</v>
      </c>
      <c r="W2444">
        <v>81595</v>
      </c>
    </row>
    <row r="2445" spans="1:23" x14ac:dyDescent="0.25">
      <c r="A2445" t="s">
        <v>10731</v>
      </c>
      <c r="B2445" s="1">
        <v>43117</v>
      </c>
      <c r="C2445" s="1">
        <v>43110</v>
      </c>
      <c r="D2445">
        <v>23</v>
      </c>
      <c r="E2445">
        <v>25</v>
      </c>
      <c r="F2445" t="s">
        <v>10732</v>
      </c>
      <c r="G2445">
        <v>247280</v>
      </c>
      <c r="H2445">
        <v>7585</v>
      </c>
      <c r="I2445">
        <v>581</v>
      </c>
      <c r="J2445">
        <v>0</v>
      </c>
      <c r="K2445" t="b">
        <v>1</v>
      </c>
      <c r="L2445" t="b">
        <v>0</v>
      </c>
      <c r="M2445">
        <v>0</v>
      </c>
      <c r="N2445" t="b">
        <v>0</v>
      </c>
      <c r="O2445" t="s">
        <v>10733</v>
      </c>
      <c r="P2445" t="s">
        <v>236</v>
      </c>
      <c r="R2445">
        <v>6</v>
      </c>
      <c r="S2445">
        <v>7</v>
      </c>
      <c r="T2445">
        <v>0</v>
      </c>
      <c r="U2445">
        <v>0</v>
      </c>
      <c r="V2445">
        <v>0</v>
      </c>
      <c r="W2445">
        <v>0</v>
      </c>
    </row>
    <row r="2446" spans="1:23" x14ac:dyDescent="0.25">
      <c r="A2446" t="s">
        <v>10734</v>
      </c>
      <c r="B2446" s="1">
        <v>43117</v>
      </c>
      <c r="C2446" s="1">
        <v>43110</v>
      </c>
      <c r="D2446">
        <v>17</v>
      </c>
      <c r="E2446">
        <v>10</v>
      </c>
      <c r="F2446" t="s">
        <v>10735</v>
      </c>
      <c r="G2446">
        <v>1049536</v>
      </c>
      <c r="H2446">
        <v>17462</v>
      </c>
      <c r="I2446">
        <v>2144</v>
      </c>
      <c r="J2446">
        <v>1797</v>
      </c>
      <c r="K2446" t="b">
        <v>0</v>
      </c>
      <c r="L2446" t="b">
        <v>0</v>
      </c>
      <c r="M2446">
        <v>2</v>
      </c>
      <c r="N2446" t="b">
        <v>1</v>
      </c>
      <c r="O2446" t="s">
        <v>10736</v>
      </c>
      <c r="P2446" t="s">
        <v>10737</v>
      </c>
      <c r="Q2446" t="s">
        <v>10738</v>
      </c>
      <c r="R2446">
        <v>6</v>
      </c>
      <c r="S2446">
        <v>7</v>
      </c>
      <c r="T2446">
        <v>43</v>
      </c>
      <c r="U2446">
        <v>48</v>
      </c>
      <c r="V2446">
        <v>4</v>
      </c>
      <c r="W2446">
        <v>261596</v>
      </c>
    </row>
    <row r="2447" spans="1:23" x14ac:dyDescent="0.25">
      <c r="A2447" t="s">
        <v>10739</v>
      </c>
      <c r="B2447" s="1">
        <v>43113</v>
      </c>
      <c r="C2447" s="1">
        <v>43111</v>
      </c>
      <c r="D2447">
        <v>11</v>
      </c>
      <c r="E2447">
        <v>25</v>
      </c>
      <c r="F2447" t="s">
        <v>2749</v>
      </c>
      <c r="G2447">
        <v>253075</v>
      </c>
      <c r="H2447">
        <v>2066</v>
      </c>
      <c r="I2447">
        <v>1838</v>
      </c>
      <c r="J2447">
        <v>3718</v>
      </c>
      <c r="K2447" t="b">
        <v>0</v>
      </c>
      <c r="L2447" t="b">
        <v>0</v>
      </c>
      <c r="M2447">
        <v>0</v>
      </c>
      <c r="N2447" t="b">
        <v>0</v>
      </c>
      <c r="O2447" t="s">
        <v>10740</v>
      </c>
      <c r="P2447" t="s">
        <v>10741</v>
      </c>
      <c r="Q2447" t="s">
        <v>10742</v>
      </c>
      <c r="R2447">
        <v>2</v>
      </c>
      <c r="S2447">
        <v>2</v>
      </c>
      <c r="T2447">
        <v>86</v>
      </c>
      <c r="U2447">
        <v>239</v>
      </c>
      <c r="V2447">
        <v>5</v>
      </c>
      <c r="W2447">
        <v>3095131</v>
      </c>
    </row>
    <row r="2448" spans="1:23" x14ac:dyDescent="0.25">
      <c r="A2448" t="s">
        <v>10743</v>
      </c>
      <c r="B2448" s="1">
        <v>43112</v>
      </c>
      <c r="C2448" s="1">
        <v>43111</v>
      </c>
      <c r="D2448">
        <v>5</v>
      </c>
      <c r="E2448">
        <v>23</v>
      </c>
      <c r="F2448" t="s">
        <v>1039</v>
      </c>
      <c r="G2448">
        <v>953710</v>
      </c>
      <c r="H2448">
        <v>90462</v>
      </c>
      <c r="I2448">
        <v>1372</v>
      </c>
      <c r="J2448">
        <v>7389</v>
      </c>
      <c r="K2448" t="b">
        <v>0</v>
      </c>
      <c r="L2448" t="b">
        <v>0</v>
      </c>
      <c r="M2448">
        <v>4</v>
      </c>
      <c r="N2448" t="b">
        <v>1</v>
      </c>
      <c r="O2448" t="s">
        <v>10744</v>
      </c>
      <c r="P2448" t="s">
        <v>10745</v>
      </c>
      <c r="Q2448" t="s">
        <v>10746</v>
      </c>
      <c r="R2448">
        <v>1</v>
      </c>
      <c r="S2448">
        <v>1</v>
      </c>
      <c r="T2448">
        <v>488</v>
      </c>
      <c r="U2448">
        <v>3064</v>
      </c>
      <c r="V2448">
        <v>35</v>
      </c>
      <c r="W2448">
        <v>15769455</v>
      </c>
    </row>
    <row r="2449" spans="1:23" x14ac:dyDescent="0.25">
      <c r="A2449" t="s">
        <v>10747</v>
      </c>
      <c r="B2449" s="1">
        <v>43117</v>
      </c>
      <c r="C2449" s="1">
        <v>43111</v>
      </c>
      <c r="D2449">
        <v>8</v>
      </c>
      <c r="E2449">
        <v>24</v>
      </c>
      <c r="F2449" t="s">
        <v>624</v>
      </c>
      <c r="G2449">
        <v>386062</v>
      </c>
      <c r="H2449">
        <v>2931</v>
      </c>
      <c r="I2449">
        <v>244</v>
      </c>
      <c r="J2449">
        <v>473</v>
      </c>
      <c r="K2449" t="b">
        <v>0</v>
      </c>
      <c r="L2449" t="b">
        <v>0</v>
      </c>
      <c r="M2449">
        <v>0</v>
      </c>
      <c r="N2449" t="b">
        <v>0</v>
      </c>
      <c r="O2449" t="s">
        <v>10748</v>
      </c>
      <c r="P2449" t="s">
        <v>626</v>
      </c>
      <c r="Q2449" t="s">
        <v>10749</v>
      </c>
      <c r="R2449">
        <v>6</v>
      </c>
      <c r="S2449">
        <v>6</v>
      </c>
      <c r="T2449">
        <v>488</v>
      </c>
      <c r="U2449">
        <v>3345</v>
      </c>
      <c r="V2449">
        <v>30</v>
      </c>
      <c r="W2449">
        <v>3965373</v>
      </c>
    </row>
    <row r="2450" spans="1:23" x14ac:dyDescent="0.25">
      <c r="A2450" t="s">
        <v>10750</v>
      </c>
      <c r="B2450" s="1">
        <v>43117</v>
      </c>
      <c r="C2450" s="1">
        <v>43110</v>
      </c>
      <c r="D2450">
        <v>18</v>
      </c>
      <c r="E2450">
        <v>24</v>
      </c>
      <c r="F2450" t="s">
        <v>432</v>
      </c>
      <c r="G2450">
        <v>3708663</v>
      </c>
      <c r="H2450">
        <v>40325</v>
      </c>
      <c r="I2450">
        <v>5492</v>
      </c>
      <c r="J2450">
        <v>7858</v>
      </c>
      <c r="K2450" t="b">
        <v>0</v>
      </c>
      <c r="L2450" t="b">
        <v>0</v>
      </c>
      <c r="M2450">
        <v>7</v>
      </c>
      <c r="N2450" t="b">
        <v>1</v>
      </c>
      <c r="O2450" t="s">
        <v>10751</v>
      </c>
      <c r="P2450" t="s">
        <v>10752</v>
      </c>
      <c r="Q2450" s="2" t="s">
        <v>10753</v>
      </c>
      <c r="R2450">
        <v>6</v>
      </c>
      <c r="S2450">
        <v>7</v>
      </c>
      <c r="T2450">
        <v>126</v>
      </c>
      <c r="U2450">
        <v>247</v>
      </c>
      <c r="V2450">
        <v>24</v>
      </c>
      <c r="W2450">
        <v>1066078</v>
      </c>
    </row>
    <row r="2451" spans="1:23" x14ac:dyDescent="0.25">
      <c r="A2451" t="s">
        <v>10754</v>
      </c>
      <c r="B2451" s="1">
        <v>43112</v>
      </c>
      <c r="C2451" s="1">
        <v>43110</v>
      </c>
      <c r="D2451">
        <v>16</v>
      </c>
      <c r="E2451">
        <v>24</v>
      </c>
      <c r="F2451" t="s">
        <v>2385</v>
      </c>
      <c r="G2451">
        <v>305833</v>
      </c>
      <c r="H2451">
        <v>1462</v>
      </c>
      <c r="I2451">
        <v>1214</v>
      </c>
      <c r="J2451">
        <v>759</v>
      </c>
      <c r="K2451" t="b">
        <v>0</v>
      </c>
      <c r="L2451" t="b">
        <v>0</v>
      </c>
      <c r="M2451">
        <v>2</v>
      </c>
      <c r="N2451" t="b">
        <v>1</v>
      </c>
      <c r="O2451" t="s">
        <v>10755</v>
      </c>
      <c r="P2451" t="s">
        <v>10756</v>
      </c>
      <c r="R2451">
        <v>1</v>
      </c>
      <c r="S2451">
        <v>2</v>
      </c>
      <c r="T2451">
        <v>18</v>
      </c>
      <c r="U2451">
        <v>43</v>
      </c>
      <c r="V2451">
        <v>5</v>
      </c>
      <c r="W2451">
        <v>381107</v>
      </c>
    </row>
    <row r="2452" spans="1:23" x14ac:dyDescent="0.25">
      <c r="A2452" t="s">
        <v>10757</v>
      </c>
      <c r="B2452" s="1">
        <v>43116</v>
      </c>
      <c r="C2452" s="1">
        <v>43111</v>
      </c>
      <c r="D2452">
        <v>10</v>
      </c>
      <c r="E2452">
        <v>24</v>
      </c>
      <c r="F2452" t="s">
        <v>629</v>
      </c>
      <c r="G2452">
        <v>542870</v>
      </c>
      <c r="H2452">
        <v>9565</v>
      </c>
      <c r="I2452">
        <v>161</v>
      </c>
      <c r="J2452">
        <v>518</v>
      </c>
      <c r="K2452" t="b">
        <v>0</v>
      </c>
      <c r="L2452" t="b">
        <v>0</v>
      </c>
      <c r="M2452">
        <v>4</v>
      </c>
      <c r="N2452" t="b">
        <v>1</v>
      </c>
      <c r="O2452" t="s">
        <v>10758</v>
      </c>
      <c r="P2452" t="s">
        <v>10759</v>
      </c>
      <c r="Q2452" t="s">
        <v>10760</v>
      </c>
      <c r="R2452">
        <v>5</v>
      </c>
      <c r="S2452">
        <v>5</v>
      </c>
      <c r="T2452">
        <v>488</v>
      </c>
      <c r="U2452">
        <v>1986</v>
      </c>
      <c r="V2452">
        <v>29</v>
      </c>
      <c r="W2452">
        <v>11259007</v>
      </c>
    </row>
    <row r="2453" spans="1:23" x14ac:dyDescent="0.25">
      <c r="A2453" t="s">
        <v>10761</v>
      </c>
      <c r="B2453" s="1">
        <v>43117</v>
      </c>
      <c r="C2453" s="1">
        <v>43111</v>
      </c>
      <c r="D2453">
        <v>18</v>
      </c>
      <c r="E2453">
        <v>26</v>
      </c>
      <c r="F2453" t="s">
        <v>956</v>
      </c>
      <c r="G2453">
        <v>746417</v>
      </c>
      <c r="H2453">
        <v>45778</v>
      </c>
      <c r="I2453">
        <v>564</v>
      </c>
      <c r="J2453">
        <v>4219</v>
      </c>
      <c r="K2453" t="b">
        <v>0</v>
      </c>
      <c r="L2453" t="b">
        <v>0</v>
      </c>
      <c r="M2453">
        <v>2</v>
      </c>
      <c r="N2453" t="b">
        <v>1</v>
      </c>
      <c r="O2453" t="s">
        <v>10762</v>
      </c>
      <c r="P2453" t="s">
        <v>10763</v>
      </c>
      <c r="Q2453" t="s">
        <v>10764</v>
      </c>
      <c r="R2453">
        <v>6</v>
      </c>
      <c r="S2453">
        <v>6</v>
      </c>
      <c r="T2453">
        <v>143</v>
      </c>
      <c r="U2453">
        <v>890</v>
      </c>
      <c r="V2453">
        <v>24</v>
      </c>
      <c r="W2453">
        <v>3887047</v>
      </c>
    </row>
    <row r="2454" spans="1:23" x14ac:dyDescent="0.25">
      <c r="A2454" t="s">
        <v>10765</v>
      </c>
      <c r="B2454" s="1">
        <v>43112</v>
      </c>
      <c r="C2454" s="1">
        <v>43111</v>
      </c>
      <c r="D2454">
        <v>14</v>
      </c>
      <c r="E2454">
        <v>24</v>
      </c>
      <c r="F2454" t="s">
        <v>550</v>
      </c>
      <c r="G2454">
        <v>235293</v>
      </c>
      <c r="H2454">
        <v>7171</v>
      </c>
      <c r="I2454">
        <v>61</v>
      </c>
      <c r="J2454">
        <v>392</v>
      </c>
      <c r="K2454" t="b">
        <v>0</v>
      </c>
      <c r="L2454" t="b">
        <v>0</v>
      </c>
      <c r="M2454">
        <v>6</v>
      </c>
      <c r="N2454" t="b">
        <v>1</v>
      </c>
      <c r="O2454" t="s">
        <v>10766</v>
      </c>
      <c r="P2454" t="s">
        <v>10767</v>
      </c>
      <c r="Q2454" t="s">
        <v>10768</v>
      </c>
      <c r="R2454">
        <v>1</v>
      </c>
      <c r="S2454">
        <v>1</v>
      </c>
      <c r="T2454">
        <v>488</v>
      </c>
      <c r="U2454">
        <v>1182</v>
      </c>
      <c r="V2454">
        <v>36</v>
      </c>
      <c r="W2454">
        <v>23760020</v>
      </c>
    </row>
    <row r="2455" spans="1:23" x14ac:dyDescent="0.25">
      <c r="A2455" t="s">
        <v>10769</v>
      </c>
      <c r="B2455" s="1">
        <v>43116</v>
      </c>
      <c r="C2455" s="1">
        <v>43111</v>
      </c>
      <c r="D2455">
        <v>15</v>
      </c>
      <c r="E2455">
        <v>25</v>
      </c>
      <c r="F2455" t="s">
        <v>1793</v>
      </c>
      <c r="G2455">
        <v>156114</v>
      </c>
      <c r="H2455">
        <v>1737</v>
      </c>
      <c r="I2455">
        <v>218</v>
      </c>
      <c r="J2455">
        <v>1076</v>
      </c>
      <c r="K2455" t="b">
        <v>0</v>
      </c>
      <c r="L2455" t="b">
        <v>0</v>
      </c>
      <c r="M2455">
        <v>10</v>
      </c>
      <c r="N2455" t="b">
        <v>1</v>
      </c>
      <c r="O2455" t="s">
        <v>10770</v>
      </c>
      <c r="P2455" t="s">
        <v>10771</v>
      </c>
      <c r="Q2455" t="s">
        <v>10772</v>
      </c>
      <c r="R2455">
        <v>5</v>
      </c>
      <c r="S2455">
        <v>5</v>
      </c>
      <c r="T2455">
        <v>126</v>
      </c>
      <c r="U2455">
        <v>529</v>
      </c>
      <c r="V2455">
        <v>35</v>
      </c>
      <c r="W2455">
        <v>630508</v>
      </c>
    </row>
    <row r="2456" spans="1:23" x14ac:dyDescent="0.25">
      <c r="A2456" t="s">
        <v>10773</v>
      </c>
      <c r="B2456" s="1">
        <v>43114</v>
      </c>
      <c r="C2456" s="1">
        <v>43110</v>
      </c>
      <c r="D2456">
        <v>13</v>
      </c>
      <c r="E2456">
        <v>25</v>
      </c>
      <c r="F2456" t="s">
        <v>69</v>
      </c>
      <c r="G2456">
        <v>592205</v>
      </c>
      <c r="H2456">
        <v>15136</v>
      </c>
      <c r="I2456">
        <v>650</v>
      </c>
      <c r="J2456">
        <v>1280</v>
      </c>
      <c r="K2456" t="b">
        <v>0</v>
      </c>
      <c r="L2456" t="b">
        <v>0</v>
      </c>
      <c r="M2456">
        <v>1</v>
      </c>
      <c r="N2456" t="b">
        <v>1</v>
      </c>
      <c r="O2456" t="s">
        <v>10774</v>
      </c>
      <c r="P2456" t="s">
        <v>10775</v>
      </c>
      <c r="Q2456" t="s">
        <v>10776</v>
      </c>
      <c r="R2456">
        <v>3</v>
      </c>
      <c r="S2456">
        <v>4</v>
      </c>
      <c r="T2456">
        <v>164</v>
      </c>
      <c r="U2456">
        <v>330</v>
      </c>
      <c r="V2456">
        <v>23</v>
      </c>
      <c r="W2456">
        <v>3808198</v>
      </c>
    </row>
    <row r="2457" spans="1:23" x14ac:dyDescent="0.25">
      <c r="A2457" t="s">
        <v>10777</v>
      </c>
      <c r="B2457" s="1">
        <v>43117</v>
      </c>
      <c r="C2457" s="1">
        <v>43110</v>
      </c>
      <c r="D2457">
        <v>23</v>
      </c>
      <c r="E2457">
        <v>24</v>
      </c>
      <c r="F2457" t="s">
        <v>10778</v>
      </c>
      <c r="G2457">
        <v>2032507</v>
      </c>
      <c r="H2457">
        <v>196113</v>
      </c>
      <c r="I2457">
        <v>1657</v>
      </c>
      <c r="J2457">
        <v>37915</v>
      </c>
      <c r="K2457" t="b">
        <v>0</v>
      </c>
      <c r="L2457" t="b">
        <v>0</v>
      </c>
      <c r="M2457">
        <v>4</v>
      </c>
      <c r="N2457" t="b">
        <v>1</v>
      </c>
      <c r="O2457" t="s">
        <v>10779</v>
      </c>
      <c r="P2457" t="s">
        <v>10780</v>
      </c>
      <c r="Q2457" t="s">
        <v>10781</v>
      </c>
      <c r="R2457">
        <v>6</v>
      </c>
      <c r="S2457">
        <v>7</v>
      </c>
      <c r="T2457">
        <v>119</v>
      </c>
      <c r="U2457">
        <v>334</v>
      </c>
      <c r="V2457">
        <v>30</v>
      </c>
      <c r="W2457">
        <v>5799975</v>
      </c>
    </row>
    <row r="2458" spans="1:23" x14ac:dyDescent="0.25">
      <c r="A2458" t="s">
        <v>10782</v>
      </c>
      <c r="B2458" s="1">
        <v>43117</v>
      </c>
      <c r="C2458" s="1">
        <v>43109</v>
      </c>
      <c r="D2458">
        <v>20</v>
      </c>
      <c r="E2458">
        <v>20</v>
      </c>
      <c r="F2458" t="s">
        <v>10783</v>
      </c>
      <c r="G2458">
        <v>4377973</v>
      </c>
      <c r="H2458">
        <v>203944</v>
      </c>
      <c r="I2458">
        <v>3406</v>
      </c>
      <c r="J2458">
        <v>12713</v>
      </c>
      <c r="K2458" t="b">
        <v>0</v>
      </c>
      <c r="L2458" t="b">
        <v>0</v>
      </c>
      <c r="M2458">
        <v>0</v>
      </c>
      <c r="N2458" t="b">
        <v>0</v>
      </c>
      <c r="O2458" t="s">
        <v>10784</v>
      </c>
      <c r="P2458" t="s">
        <v>10785</v>
      </c>
      <c r="Q2458" t="s">
        <v>10786</v>
      </c>
      <c r="R2458">
        <v>6</v>
      </c>
      <c r="S2458">
        <v>8</v>
      </c>
      <c r="T2458">
        <v>1</v>
      </c>
      <c r="U2458">
        <v>10</v>
      </c>
      <c r="V2458">
        <v>10</v>
      </c>
      <c r="W2458">
        <v>4524084</v>
      </c>
    </row>
    <row r="2459" spans="1:23" x14ac:dyDescent="0.25">
      <c r="A2459" t="s">
        <v>10787</v>
      </c>
      <c r="B2459" s="1">
        <v>43117</v>
      </c>
      <c r="C2459" s="1">
        <v>43111</v>
      </c>
      <c r="D2459">
        <v>5</v>
      </c>
      <c r="E2459">
        <v>10</v>
      </c>
      <c r="F2459" t="s">
        <v>1373</v>
      </c>
      <c r="G2459">
        <v>1277479</v>
      </c>
      <c r="H2459">
        <v>73920</v>
      </c>
      <c r="I2459">
        <v>1765</v>
      </c>
      <c r="J2459">
        <v>10565</v>
      </c>
      <c r="K2459" t="b">
        <v>0</v>
      </c>
      <c r="L2459" t="b">
        <v>0</v>
      </c>
      <c r="M2459">
        <v>4</v>
      </c>
      <c r="N2459" t="b">
        <v>1</v>
      </c>
      <c r="O2459" t="s">
        <v>10788</v>
      </c>
      <c r="P2459" t="s">
        <v>10789</v>
      </c>
      <c r="Q2459" t="s">
        <v>10790</v>
      </c>
      <c r="R2459">
        <v>6</v>
      </c>
      <c r="S2459">
        <v>6</v>
      </c>
      <c r="T2459">
        <v>58</v>
      </c>
      <c r="U2459">
        <v>199</v>
      </c>
      <c r="V2459">
        <v>9</v>
      </c>
      <c r="W2459">
        <v>3864568</v>
      </c>
    </row>
    <row r="2460" spans="1:23" x14ac:dyDescent="0.25">
      <c r="A2460" t="s">
        <v>10791</v>
      </c>
      <c r="B2460" s="1">
        <v>43118</v>
      </c>
      <c r="C2460" s="1">
        <v>43111</v>
      </c>
      <c r="D2460">
        <v>20</v>
      </c>
      <c r="E2460">
        <v>1</v>
      </c>
      <c r="F2460" t="s">
        <v>10792</v>
      </c>
      <c r="G2460">
        <v>355961</v>
      </c>
      <c r="H2460">
        <v>7034</v>
      </c>
      <c r="I2460">
        <v>879</v>
      </c>
      <c r="J2460">
        <v>1042</v>
      </c>
      <c r="K2460" t="b">
        <v>0</v>
      </c>
      <c r="L2460" t="b">
        <v>0</v>
      </c>
      <c r="M2460">
        <v>6</v>
      </c>
      <c r="N2460" t="b">
        <v>1</v>
      </c>
      <c r="O2460" t="s">
        <v>10793</v>
      </c>
      <c r="P2460" t="s">
        <v>10794</v>
      </c>
      <c r="Q2460" t="s">
        <v>10795</v>
      </c>
      <c r="R2460">
        <v>7</v>
      </c>
      <c r="S2460">
        <v>7</v>
      </c>
      <c r="T2460">
        <v>151</v>
      </c>
      <c r="U2460">
        <v>207</v>
      </c>
      <c r="V2460">
        <v>16</v>
      </c>
      <c r="W2460">
        <v>11843142</v>
      </c>
    </row>
    <row r="2461" spans="1:23" x14ac:dyDescent="0.25">
      <c r="A2461" t="e">
        <f>-a12nTEcoqE</f>
        <v>#NAME?</v>
      </c>
      <c r="B2461" s="1">
        <v>43112</v>
      </c>
      <c r="C2461" s="1">
        <v>43110</v>
      </c>
      <c r="D2461">
        <v>20</v>
      </c>
      <c r="E2461">
        <v>24</v>
      </c>
      <c r="F2461" t="s">
        <v>737</v>
      </c>
      <c r="G2461">
        <v>192909</v>
      </c>
      <c r="H2461">
        <v>2343</v>
      </c>
      <c r="I2461">
        <v>484</v>
      </c>
      <c r="J2461">
        <v>717</v>
      </c>
      <c r="K2461" t="b">
        <v>0</v>
      </c>
      <c r="L2461" t="b">
        <v>0</v>
      </c>
      <c r="M2461">
        <v>3</v>
      </c>
      <c r="N2461" t="b">
        <v>1</v>
      </c>
      <c r="O2461" t="s">
        <v>10796</v>
      </c>
      <c r="P2461" t="s">
        <v>10797</v>
      </c>
      <c r="Q2461" t="s">
        <v>10798</v>
      </c>
      <c r="R2461">
        <v>1</v>
      </c>
      <c r="S2461">
        <v>2</v>
      </c>
      <c r="T2461">
        <v>441</v>
      </c>
      <c r="U2461">
        <v>1398</v>
      </c>
      <c r="V2461">
        <v>26</v>
      </c>
      <c r="W2461">
        <v>3181914</v>
      </c>
    </row>
    <row r="2462" spans="1:23" x14ac:dyDescent="0.25">
      <c r="A2462" t="s">
        <v>10799</v>
      </c>
      <c r="B2462" s="1">
        <v>43116</v>
      </c>
      <c r="C2462" s="1">
        <v>43111</v>
      </c>
      <c r="D2462">
        <v>14</v>
      </c>
      <c r="E2462">
        <v>24</v>
      </c>
      <c r="F2462" t="s">
        <v>807</v>
      </c>
      <c r="G2462">
        <v>416772</v>
      </c>
      <c r="H2462">
        <v>2231</v>
      </c>
      <c r="I2462">
        <v>329</v>
      </c>
      <c r="J2462">
        <v>202</v>
      </c>
      <c r="K2462" t="b">
        <v>0</v>
      </c>
      <c r="L2462" t="b">
        <v>0</v>
      </c>
      <c r="M2462">
        <v>3</v>
      </c>
      <c r="N2462" t="b">
        <v>1</v>
      </c>
      <c r="O2462" t="s">
        <v>10800</v>
      </c>
      <c r="P2462" t="s">
        <v>10801</v>
      </c>
      <c r="Q2462" t="s">
        <v>10802</v>
      </c>
      <c r="R2462">
        <v>5</v>
      </c>
      <c r="S2462">
        <v>5</v>
      </c>
      <c r="T2462">
        <v>441</v>
      </c>
      <c r="U2462">
        <v>1184</v>
      </c>
      <c r="V2462">
        <v>33</v>
      </c>
      <c r="W2462">
        <v>899996</v>
      </c>
    </row>
    <row r="2463" spans="1:23" x14ac:dyDescent="0.25">
      <c r="A2463" t="s">
        <v>10803</v>
      </c>
      <c r="B2463" s="1">
        <v>43117</v>
      </c>
      <c r="C2463" s="1">
        <v>43111</v>
      </c>
      <c r="D2463">
        <v>19</v>
      </c>
      <c r="E2463">
        <v>22</v>
      </c>
      <c r="F2463" t="s">
        <v>10804</v>
      </c>
      <c r="G2463">
        <v>262553</v>
      </c>
      <c r="H2463">
        <v>5869</v>
      </c>
      <c r="I2463">
        <v>302</v>
      </c>
      <c r="J2463">
        <v>732</v>
      </c>
      <c r="K2463" t="b">
        <v>0</v>
      </c>
      <c r="L2463" t="b">
        <v>0</v>
      </c>
      <c r="M2463">
        <v>4</v>
      </c>
      <c r="N2463" t="b">
        <v>1</v>
      </c>
      <c r="O2463" t="s">
        <v>10805</v>
      </c>
      <c r="P2463" t="s">
        <v>10806</v>
      </c>
      <c r="Q2463" t="s">
        <v>10807</v>
      </c>
      <c r="R2463">
        <v>6</v>
      </c>
      <c r="S2463">
        <v>6</v>
      </c>
      <c r="T2463">
        <v>143</v>
      </c>
      <c r="U2463">
        <v>303</v>
      </c>
      <c r="V2463">
        <v>15</v>
      </c>
      <c r="W2463">
        <v>744307</v>
      </c>
    </row>
    <row r="2464" spans="1:23" x14ac:dyDescent="0.25">
      <c r="A2464" t="s">
        <v>10808</v>
      </c>
      <c r="B2464" s="1">
        <v>43116</v>
      </c>
      <c r="C2464" s="1">
        <v>43110</v>
      </c>
      <c r="D2464">
        <v>0</v>
      </c>
      <c r="E2464">
        <v>25</v>
      </c>
      <c r="F2464" t="s">
        <v>10809</v>
      </c>
      <c r="G2464">
        <v>348527</v>
      </c>
      <c r="H2464">
        <v>2407</v>
      </c>
      <c r="I2464">
        <v>236</v>
      </c>
      <c r="J2464">
        <v>1428</v>
      </c>
      <c r="K2464" t="b">
        <v>0</v>
      </c>
      <c r="L2464" t="b">
        <v>0</v>
      </c>
      <c r="M2464">
        <v>0</v>
      </c>
      <c r="N2464" t="b">
        <v>0</v>
      </c>
      <c r="O2464" t="s">
        <v>10810</v>
      </c>
      <c r="P2464" t="s">
        <v>10811</v>
      </c>
      <c r="Q2464" t="s">
        <v>10810</v>
      </c>
      <c r="R2464">
        <v>5</v>
      </c>
      <c r="S2464">
        <v>6</v>
      </c>
      <c r="T2464">
        <v>183</v>
      </c>
      <c r="U2464">
        <v>185</v>
      </c>
      <c r="V2464">
        <v>2</v>
      </c>
      <c r="W2464">
        <v>5313</v>
      </c>
    </row>
    <row r="2465" spans="1:23" x14ac:dyDescent="0.25">
      <c r="A2465" t="s">
        <v>10812</v>
      </c>
      <c r="B2465" s="1">
        <v>43115</v>
      </c>
      <c r="C2465" s="1">
        <v>43111</v>
      </c>
      <c r="D2465">
        <v>14</v>
      </c>
      <c r="E2465">
        <v>27</v>
      </c>
      <c r="F2465" t="s">
        <v>124</v>
      </c>
      <c r="G2465">
        <v>485733</v>
      </c>
      <c r="H2465">
        <v>15594</v>
      </c>
      <c r="I2465">
        <v>379</v>
      </c>
      <c r="J2465">
        <v>1902</v>
      </c>
      <c r="K2465" t="b">
        <v>0</v>
      </c>
      <c r="L2465" t="b">
        <v>0</v>
      </c>
      <c r="M2465">
        <v>1</v>
      </c>
      <c r="N2465" t="b">
        <v>1</v>
      </c>
      <c r="O2465" t="s">
        <v>10813</v>
      </c>
      <c r="P2465" t="s">
        <v>10814</v>
      </c>
      <c r="Q2465" t="s">
        <v>10815</v>
      </c>
      <c r="R2465">
        <v>4</v>
      </c>
      <c r="S2465">
        <v>4</v>
      </c>
      <c r="T2465">
        <v>140</v>
      </c>
      <c r="U2465">
        <v>687</v>
      </c>
      <c r="V2465">
        <v>36</v>
      </c>
      <c r="W2465">
        <v>2098070</v>
      </c>
    </row>
    <row r="2466" spans="1:23" x14ac:dyDescent="0.25">
      <c r="A2466" t="s">
        <v>10816</v>
      </c>
      <c r="B2466" s="1">
        <v>43117</v>
      </c>
      <c r="C2466" s="1">
        <v>43110</v>
      </c>
      <c r="D2466">
        <v>23</v>
      </c>
      <c r="E2466">
        <v>24</v>
      </c>
      <c r="F2466" t="s">
        <v>1501</v>
      </c>
      <c r="G2466">
        <v>107390</v>
      </c>
      <c r="H2466">
        <v>2305</v>
      </c>
      <c r="I2466">
        <v>168</v>
      </c>
      <c r="J2466">
        <v>428</v>
      </c>
      <c r="K2466" t="b">
        <v>0</v>
      </c>
      <c r="L2466" t="b">
        <v>0</v>
      </c>
      <c r="M2466">
        <v>1</v>
      </c>
      <c r="N2466" t="b">
        <v>1</v>
      </c>
      <c r="O2466" t="s">
        <v>10817</v>
      </c>
      <c r="P2466" t="s">
        <v>10818</v>
      </c>
      <c r="Q2466" t="s">
        <v>10819</v>
      </c>
      <c r="R2466">
        <v>6</v>
      </c>
      <c r="S2466">
        <v>7</v>
      </c>
      <c r="T2466">
        <v>5</v>
      </c>
      <c r="U2466">
        <v>19</v>
      </c>
      <c r="V2466">
        <v>6</v>
      </c>
      <c r="W2466">
        <v>1624384</v>
      </c>
    </row>
    <row r="2467" spans="1:23" x14ac:dyDescent="0.25">
      <c r="A2467" t="s">
        <v>10820</v>
      </c>
      <c r="B2467" s="1">
        <v>43117</v>
      </c>
      <c r="C2467" s="1">
        <v>43109</v>
      </c>
      <c r="D2467">
        <v>20</v>
      </c>
      <c r="E2467">
        <v>23</v>
      </c>
      <c r="F2467" t="s">
        <v>5984</v>
      </c>
      <c r="G2467">
        <v>2224831</v>
      </c>
      <c r="H2467">
        <v>62168</v>
      </c>
      <c r="I2467">
        <v>6804</v>
      </c>
      <c r="J2467">
        <v>8194</v>
      </c>
      <c r="K2467" t="b">
        <v>0</v>
      </c>
      <c r="L2467" t="b">
        <v>0</v>
      </c>
      <c r="M2467">
        <v>4</v>
      </c>
      <c r="N2467" t="b">
        <v>1</v>
      </c>
      <c r="O2467" t="s">
        <v>10821</v>
      </c>
      <c r="P2467" t="s">
        <v>10822</v>
      </c>
      <c r="Q2467" t="s">
        <v>10823</v>
      </c>
      <c r="R2467">
        <v>6</v>
      </c>
      <c r="S2467">
        <v>8</v>
      </c>
      <c r="T2467">
        <v>441</v>
      </c>
      <c r="U2467">
        <v>789</v>
      </c>
      <c r="V2467">
        <v>13</v>
      </c>
      <c r="W2467">
        <v>6673117</v>
      </c>
    </row>
    <row r="2468" spans="1:23" x14ac:dyDescent="0.25">
      <c r="A2468" t="e">
        <f>-IqpbDJFbZA</f>
        <v>#NAME?</v>
      </c>
      <c r="B2468" s="1">
        <v>43115</v>
      </c>
      <c r="C2468" s="1">
        <v>43111</v>
      </c>
      <c r="D2468">
        <v>1</v>
      </c>
      <c r="E2468">
        <v>28</v>
      </c>
      <c r="F2468" t="s">
        <v>585</v>
      </c>
      <c r="G2468">
        <v>1230476</v>
      </c>
      <c r="H2468">
        <v>52468</v>
      </c>
      <c r="I2468">
        <v>521</v>
      </c>
      <c r="J2468">
        <v>2099</v>
      </c>
      <c r="K2468" t="b">
        <v>0</v>
      </c>
      <c r="L2468" t="b">
        <v>0</v>
      </c>
      <c r="M2468">
        <v>2</v>
      </c>
      <c r="N2468" t="b">
        <v>1</v>
      </c>
      <c r="O2468" t="s">
        <v>10824</v>
      </c>
      <c r="P2468" t="s">
        <v>10825</v>
      </c>
      <c r="Q2468" t="s">
        <v>10826</v>
      </c>
      <c r="R2468">
        <v>4</v>
      </c>
      <c r="S2468">
        <v>4</v>
      </c>
      <c r="T2468">
        <v>18</v>
      </c>
      <c r="U2468">
        <v>59</v>
      </c>
      <c r="V2468">
        <v>15</v>
      </c>
      <c r="W2468">
        <v>5887416</v>
      </c>
    </row>
    <row r="2469" spans="1:23" x14ac:dyDescent="0.25">
      <c r="A2469" t="s">
        <v>10827</v>
      </c>
      <c r="B2469" s="1">
        <v>43117</v>
      </c>
      <c r="C2469" s="1">
        <v>43111</v>
      </c>
      <c r="D2469">
        <v>17</v>
      </c>
      <c r="E2469">
        <v>1</v>
      </c>
      <c r="F2469" t="s">
        <v>10828</v>
      </c>
      <c r="G2469">
        <v>5186780</v>
      </c>
      <c r="H2469">
        <v>510</v>
      </c>
      <c r="I2469">
        <v>1774</v>
      </c>
      <c r="J2469">
        <v>665</v>
      </c>
      <c r="K2469" t="b">
        <v>0</v>
      </c>
      <c r="L2469" t="b">
        <v>0</v>
      </c>
      <c r="M2469">
        <v>0</v>
      </c>
      <c r="N2469" t="b">
        <v>0</v>
      </c>
      <c r="O2469" t="s">
        <v>10829</v>
      </c>
      <c r="P2469" t="s">
        <v>10830</v>
      </c>
      <c r="Q2469" t="s">
        <v>10831</v>
      </c>
      <c r="R2469">
        <v>6</v>
      </c>
      <c r="S2469">
        <v>6</v>
      </c>
      <c r="T2469">
        <v>105</v>
      </c>
      <c r="U2469">
        <v>278</v>
      </c>
      <c r="V2469">
        <v>8</v>
      </c>
      <c r="W2469">
        <v>35131</v>
      </c>
    </row>
    <row r="2470" spans="1:23" x14ac:dyDescent="0.25">
      <c r="A2470" t="s">
        <v>10832</v>
      </c>
      <c r="B2470" s="1">
        <v>43117</v>
      </c>
      <c r="C2470" s="1">
        <v>43111</v>
      </c>
      <c r="D2470">
        <v>14</v>
      </c>
      <c r="E2470">
        <v>24</v>
      </c>
      <c r="F2470" t="s">
        <v>10833</v>
      </c>
      <c r="G2470">
        <v>17737</v>
      </c>
      <c r="H2470">
        <v>684</v>
      </c>
      <c r="I2470">
        <v>27</v>
      </c>
      <c r="J2470">
        <v>29</v>
      </c>
      <c r="K2470" t="b">
        <v>0</v>
      </c>
      <c r="L2470" t="b">
        <v>0</v>
      </c>
      <c r="M2470">
        <v>2</v>
      </c>
      <c r="N2470" t="b">
        <v>1</v>
      </c>
      <c r="O2470" t="s">
        <v>10834</v>
      </c>
      <c r="P2470" t="s">
        <v>10835</v>
      </c>
      <c r="Q2470" t="s">
        <v>10836</v>
      </c>
      <c r="R2470">
        <v>6</v>
      </c>
      <c r="S2470">
        <v>6</v>
      </c>
      <c r="T2470">
        <v>31</v>
      </c>
      <c r="U2470">
        <v>56</v>
      </c>
      <c r="V2470">
        <v>9</v>
      </c>
      <c r="W2470">
        <v>92194</v>
      </c>
    </row>
    <row r="2471" spans="1:23" x14ac:dyDescent="0.25">
      <c r="A2471" t="s">
        <v>10837</v>
      </c>
      <c r="B2471" s="1">
        <v>43116</v>
      </c>
      <c r="C2471" s="1">
        <v>43109</v>
      </c>
      <c r="D2471">
        <v>1</v>
      </c>
      <c r="E2471">
        <v>23</v>
      </c>
      <c r="F2471" t="s">
        <v>10838</v>
      </c>
      <c r="G2471">
        <v>2949050</v>
      </c>
      <c r="H2471">
        <v>29493</v>
      </c>
      <c r="I2471">
        <v>2378</v>
      </c>
      <c r="J2471">
        <v>19853</v>
      </c>
      <c r="K2471" t="b">
        <v>0</v>
      </c>
      <c r="L2471" t="b">
        <v>0</v>
      </c>
      <c r="M2471">
        <v>0</v>
      </c>
      <c r="N2471" t="b">
        <v>0</v>
      </c>
      <c r="O2471" t="s">
        <v>10839</v>
      </c>
      <c r="P2471" t="s">
        <v>236</v>
      </c>
      <c r="Q2471" t="s">
        <v>10840</v>
      </c>
      <c r="R2471">
        <v>5</v>
      </c>
      <c r="S2471">
        <v>7</v>
      </c>
      <c r="T2471">
        <v>0</v>
      </c>
      <c r="U2471">
        <v>0</v>
      </c>
      <c r="V2471">
        <v>0</v>
      </c>
      <c r="W2471">
        <v>2189</v>
      </c>
    </row>
    <row r="2472" spans="1:23" x14ac:dyDescent="0.25">
      <c r="A2472" t="s">
        <v>10841</v>
      </c>
      <c r="B2472" s="1">
        <v>43117</v>
      </c>
      <c r="C2472" s="1">
        <v>43111</v>
      </c>
      <c r="D2472">
        <v>1</v>
      </c>
      <c r="E2472">
        <v>1</v>
      </c>
      <c r="F2472" t="s">
        <v>10842</v>
      </c>
      <c r="G2472">
        <v>764936</v>
      </c>
      <c r="H2472">
        <v>9485</v>
      </c>
      <c r="I2472">
        <v>904</v>
      </c>
      <c r="J2472">
        <v>710</v>
      </c>
      <c r="K2472" t="b">
        <v>0</v>
      </c>
      <c r="L2472" t="b">
        <v>0</v>
      </c>
      <c r="M2472">
        <v>6</v>
      </c>
      <c r="N2472" t="b">
        <v>1</v>
      </c>
      <c r="O2472" t="s">
        <v>10843</v>
      </c>
      <c r="P2472" t="s">
        <v>10844</v>
      </c>
      <c r="Q2472" t="s">
        <v>10845</v>
      </c>
      <c r="R2472">
        <v>6</v>
      </c>
      <c r="S2472">
        <v>6</v>
      </c>
      <c r="T2472">
        <v>151</v>
      </c>
      <c r="U2472">
        <v>272</v>
      </c>
      <c r="V2472">
        <v>13</v>
      </c>
      <c r="W2472">
        <v>587231</v>
      </c>
    </row>
    <row r="2473" spans="1:23" x14ac:dyDescent="0.25">
      <c r="A2473" t="s">
        <v>10846</v>
      </c>
      <c r="B2473" s="1">
        <v>43118</v>
      </c>
      <c r="C2473" s="1">
        <v>43111</v>
      </c>
      <c r="D2473">
        <v>16</v>
      </c>
      <c r="E2473">
        <v>27</v>
      </c>
      <c r="F2473" t="s">
        <v>6765</v>
      </c>
      <c r="G2473">
        <v>379054</v>
      </c>
      <c r="H2473">
        <v>16597</v>
      </c>
      <c r="I2473">
        <v>500</v>
      </c>
      <c r="J2473">
        <v>1935</v>
      </c>
      <c r="K2473" t="b">
        <v>0</v>
      </c>
      <c r="L2473" t="b">
        <v>0</v>
      </c>
      <c r="M2473">
        <v>3</v>
      </c>
      <c r="N2473" t="b">
        <v>1</v>
      </c>
      <c r="O2473" t="s">
        <v>10847</v>
      </c>
      <c r="P2473" t="s">
        <v>10848</v>
      </c>
      <c r="Q2473" t="s">
        <v>10849</v>
      </c>
      <c r="R2473">
        <v>7</v>
      </c>
      <c r="S2473">
        <v>7</v>
      </c>
      <c r="T2473">
        <v>39</v>
      </c>
      <c r="U2473">
        <v>81</v>
      </c>
      <c r="V2473">
        <v>21</v>
      </c>
      <c r="W2473">
        <v>397521</v>
      </c>
    </row>
    <row r="2474" spans="1:23" x14ac:dyDescent="0.25">
      <c r="A2474" t="s">
        <v>10850</v>
      </c>
      <c r="B2474" s="1">
        <v>43116</v>
      </c>
      <c r="C2474" s="1">
        <v>43109</v>
      </c>
      <c r="D2474">
        <v>19</v>
      </c>
      <c r="E2474">
        <v>1</v>
      </c>
      <c r="F2474" t="s">
        <v>5209</v>
      </c>
      <c r="G2474">
        <v>2522036</v>
      </c>
      <c r="H2474">
        <v>89496</v>
      </c>
      <c r="I2474">
        <v>2950</v>
      </c>
      <c r="J2474">
        <v>21143</v>
      </c>
      <c r="K2474" t="b">
        <v>0</v>
      </c>
      <c r="L2474" t="b">
        <v>0</v>
      </c>
      <c r="M2474">
        <v>3</v>
      </c>
      <c r="N2474" t="b">
        <v>1</v>
      </c>
      <c r="O2474" t="s">
        <v>10851</v>
      </c>
      <c r="P2474" t="s">
        <v>10852</v>
      </c>
      <c r="Q2474" t="s">
        <v>10853</v>
      </c>
      <c r="R2474">
        <v>5</v>
      </c>
      <c r="S2474">
        <v>7</v>
      </c>
      <c r="T2474">
        <v>71</v>
      </c>
      <c r="U2474">
        <v>124</v>
      </c>
      <c r="V2474">
        <v>21</v>
      </c>
      <c r="W2474">
        <v>6039808</v>
      </c>
    </row>
    <row r="2475" spans="1:23" x14ac:dyDescent="0.25">
      <c r="A2475" t="s">
        <v>10854</v>
      </c>
      <c r="B2475" s="1">
        <v>43117</v>
      </c>
      <c r="C2475" s="1">
        <v>43110</v>
      </c>
      <c r="D2475">
        <v>17</v>
      </c>
      <c r="E2475">
        <v>28</v>
      </c>
      <c r="F2475" t="s">
        <v>995</v>
      </c>
      <c r="G2475">
        <v>1873164</v>
      </c>
      <c r="H2475">
        <v>43831</v>
      </c>
      <c r="I2475">
        <v>676</v>
      </c>
      <c r="J2475">
        <v>4071</v>
      </c>
      <c r="K2475" t="b">
        <v>0</v>
      </c>
      <c r="L2475" t="b">
        <v>0</v>
      </c>
      <c r="M2475">
        <v>4</v>
      </c>
      <c r="N2475" t="b">
        <v>1</v>
      </c>
      <c r="O2475" t="s">
        <v>10855</v>
      </c>
      <c r="P2475" t="s">
        <v>10856</v>
      </c>
      <c r="Q2475" s="2" t="s">
        <v>10857</v>
      </c>
      <c r="R2475">
        <v>6</v>
      </c>
      <c r="S2475">
        <v>7</v>
      </c>
      <c r="T2475">
        <v>37</v>
      </c>
      <c r="U2475">
        <v>155</v>
      </c>
      <c r="V2475">
        <v>30</v>
      </c>
      <c r="W2475">
        <v>1866109</v>
      </c>
    </row>
    <row r="2476" spans="1:23" x14ac:dyDescent="0.25">
      <c r="A2476" t="s">
        <v>10858</v>
      </c>
      <c r="B2476" s="1">
        <v>43116</v>
      </c>
      <c r="C2476" s="1">
        <v>43110</v>
      </c>
      <c r="D2476">
        <v>15</v>
      </c>
      <c r="E2476">
        <v>17</v>
      </c>
      <c r="F2476" t="s">
        <v>975</v>
      </c>
      <c r="G2476">
        <v>700008</v>
      </c>
      <c r="H2476">
        <v>4839</v>
      </c>
      <c r="I2476">
        <v>544</v>
      </c>
      <c r="J2476">
        <v>2917</v>
      </c>
      <c r="K2476" t="b">
        <v>0</v>
      </c>
      <c r="L2476" t="b">
        <v>0</v>
      </c>
      <c r="M2476">
        <v>15</v>
      </c>
      <c r="N2476" t="b">
        <v>1</v>
      </c>
      <c r="O2476" t="s">
        <v>10859</v>
      </c>
      <c r="P2476" t="s">
        <v>10860</v>
      </c>
      <c r="Q2476" t="s">
        <v>10861</v>
      </c>
      <c r="R2476">
        <v>5</v>
      </c>
      <c r="S2476">
        <v>6</v>
      </c>
      <c r="T2476">
        <v>98</v>
      </c>
      <c r="U2476">
        <v>505</v>
      </c>
      <c r="V2476">
        <v>30</v>
      </c>
      <c r="W2476">
        <v>2702088</v>
      </c>
    </row>
    <row r="2477" spans="1:23" x14ac:dyDescent="0.25">
      <c r="A2477" t="s">
        <v>10862</v>
      </c>
      <c r="B2477" s="1">
        <v>43116</v>
      </c>
      <c r="C2477" s="1">
        <v>43110</v>
      </c>
      <c r="D2477">
        <v>18</v>
      </c>
      <c r="E2477">
        <v>26</v>
      </c>
      <c r="F2477" t="s">
        <v>10863</v>
      </c>
      <c r="G2477">
        <v>140011</v>
      </c>
      <c r="H2477">
        <v>4481</v>
      </c>
      <c r="I2477">
        <v>231</v>
      </c>
      <c r="J2477">
        <v>744</v>
      </c>
      <c r="K2477" t="b">
        <v>0</v>
      </c>
      <c r="L2477" t="b">
        <v>0</v>
      </c>
      <c r="M2477">
        <v>0</v>
      </c>
      <c r="N2477" t="b">
        <v>0</v>
      </c>
      <c r="O2477" t="s">
        <v>10864</v>
      </c>
      <c r="P2477" t="s">
        <v>10865</v>
      </c>
      <c r="Q2477" s="2" t="s">
        <v>10866</v>
      </c>
      <c r="R2477">
        <v>5</v>
      </c>
      <c r="S2477">
        <v>6</v>
      </c>
      <c r="T2477">
        <v>2</v>
      </c>
      <c r="U2477">
        <v>10</v>
      </c>
      <c r="V2477">
        <v>5</v>
      </c>
      <c r="W2477">
        <v>759637</v>
      </c>
    </row>
    <row r="2478" spans="1:23" x14ac:dyDescent="0.25">
      <c r="A2478" t="s">
        <v>10867</v>
      </c>
      <c r="B2478" s="1">
        <v>43117</v>
      </c>
      <c r="C2478" s="1">
        <v>43110</v>
      </c>
      <c r="D2478">
        <v>14</v>
      </c>
      <c r="E2478">
        <v>24</v>
      </c>
      <c r="F2478" t="s">
        <v>1774</v>
      </c>
      <c r="G2478">
        <v>100812</v>
      </c>
      <c r="H2478">
        <v>791</v>
      </c>
      <c r="I2478">
        <v>115</v>
      </c>
      <c r="J2478">
        <v>66</v>
      </c>
      <c r="K2478" t="b">
        <v>0</v>
      </c>
      <c r="L2478" t="b">
        <v>0</v>
      </c>
      <c r="M2478">
        <v>1</v>
      </c>
      <c r="N2478" t="b">
        <v>1</v>
      </c>
      <c r="O2478" t="s">
        <v>10868</v>
      </c>
      <c r="P2478" t="s">
        <v>10869</v>
      </c>
      <c r="Q2478" t="s">
        <v>10870</v>
      </c>
      <c r="R2478">
        <v>6</v>
      </c>
      <c r="S2478">
        <v>7</v>
      </c>
      <c r="T2478">
        <v>151</v>
      </c>
      <c r="U2478">
        <v>377</v>
      </c>
      <c r="V2478">
        <v>14</v>
      </c>
      <c r="W2478">
        <v>36209</v>
      </c>
    </row>
    <row r="2479" spans="1:23" x14ac:dyDescent="0.25">
      <c r="A2479" t="s">
        <v>10871</v>
      </c>
      <c r="B2479" s="1">
        <v>43117</v>
      </c>
      <c r="C2479" s="1">
        <v>43111</v>
      </c>
      <c r="D2479">
        <v>14</v>
      </c>
      <c r="E2479">
        <v>24</v>
      </c>
      <c r="F2479" t="s">
        <v>347</v>
      </c>
      <c r="G2479">
        <v>230165</v>
      </c>
      <c r="H2479">
        <v>3265</v>
      </c>
      <c r="I2479">
        <v>123</v>
      </c>
      <c r="J2479">
        <v>425</v>
      </c>
      <c r="K2479" t="b">
        <v>0</v>
      </c>
      <c r="L2479" t="b">
        <v>0</v>
      </c>
      <c r="M2479">
        <v>4</v>
      </c>
      <c r="N2479" t="b">
        <v>1</v>
      </c>
      <c r="O2479" t="s">
        <v>10872</v>
      </c>
      <c r="P2479" t="s">
        <v>10873</v>
      </c>
      <c r="Q2479" t="s">
        <v>10874</v>
      </c>
      <c r="R2479">
        <v>6</v>
      </c>
      <c r="S2479">
        <v>6</v>
      </c>
      <c r="T2479">
        <v>103</v>
      </c>
      <c r="U2479">
        <v>286</v>
      </c>
      <c r="V2479">
        <v>14</v>
      </c>
      <c r="W2479">
        <v>9401388</v>
      </c>
    </row>
    <row r="2480" spans="1:23" x14ac:dyDescent="0.25">
      <c r="A2480" t="s">
        <v>10875</v>
      </c>
      <c r="B2480" s="1">
        <v>43117</v>
      </c>
      <c r="C2480" s="1">
        <v>43110</v>
      </c>
      <c r="D2480">
        <v>21</v>
      </c>
      <c r="E2480">
        <v>10</v>
      </c>
      <c r="F2480" t="s">
        <v>10876</v>
      </c>
      <c r="G2480">
        <v>419510</v>
      </c>
      <c r="H2480">
        <v>18555</v>
      </c>
      <c r="I2480">
        <v>160</v>
      </c>
      <c r="J2480">
        <v>627</v>
      </c>
      <c r="K2480" t="b">
        <v>0</v>
      </c>
      <c r="L2480" t="b">
        <v>0</v>
      </c>
      <c r="M2480">
        <v>2</v>
      </c>
      <c r="N2480" t="b">
        <v>1</v>
      </c>
      <c r="O2480" t="s">
        <v>10877</v>
      </c>
      <c r="P2480" t="s">
        <v>10878</v>
      </c>
      <c r="Q2480" t="s">
        <v>10879</v>
      </c>
      <c r="R2480">
        <v>6</v>
      </c>
      <c r="S2480">
        <v>7</v>
      </c>
      <c r="T2480">
        <v>30</v>
      </c>
      <c r="U2480">
        <v>43</v>
      </c>
      <c r="V2480">
        <v>8</v>
      </c>
      <c r="W2480">
        <v>267308</v>
      </c>
    </row>
    <row r="2481" spans="1:23" x14ac:dyDescent="0.25">
      <c r="A2481" t="s">
        <v>10880</v>
      </c>
      <c r="B2481" s="1">
        <v>43112</v>
      </c>
      <c r="C2481" s="1">
        <v>43109</v>
      </c>
      <c r="D2481">
        <v>18</v>
      </c>
      <c r="E2481">
        <v>24</v>
      </c>
      <c r="F2481" t="s">
        <v>822</v>
      </c>
      <c r="G2481">
        <v>393742</v>
      </c>
      <c r="H2481">
        <v>11658</v>
      </c>
      <c r="I2481">
        <v>291</v>
      </c>
      <c r="J2481">
        <v>4863</v>
      </c>
      <c r="K2481" t="b">
        <v>0</v>
      </c>
      <c r="L2481" t="b">
        <v>0</v>
      </c>
      <c r="M2481">
        <v>1</v>
      </c>
      <c r="N2481" t="b">
        <v>1</v>
      </c>
      <c r="O2481" t="s">
        <v>10881</v>
      </c>
      <c r="P2481" t="s">
        <v>10882</v>
      </c>
      <c r="Q2481" t="s">
        <v>825</v>
      </c>
      <c r="R2481">
        <v>1</v>
      </c>
      <c r="S2481">
        <v>3</v>
      </c>
      <c r="T2481">
        <v>165</v>
      </c>
      <c r="U2481">
        <v>430</v>
      </c>
      <c r="V2481">
        <v>10</v>
      </c>
      <c r="W2481">
        <v>1858919</v>
      </c>
    </row>
    <row r="2482" spans="1:23" x14ac:dyDescent="0.25">
      <c r="A2482" t="s">
        <v>10883</v>
      </c>
      <c r="B2482" s="1">
        <v>43116</v>
      </c>
      <c r="C2482" s="1">
        <v>43110</v>
      </c>
      <c r="D2482">
        <v>6</v>
      </c>
      <c r="E2482">
        <v>24</v>
      </c>
      <c r="F2482" t="s">
        <v>412</v>
      </c>
      <c r="G2482">
        <v>362180</v>
      </c>
      <c r="H2482">
        <v>8226</v>
      </c>
      <c r="I2482">
        <v>280</v>
      </c>
      <c r="J2482">
        <v>462</v>
      </c>
      <c r="K2482" t="b">
        <v>0</v>
      </c>
      <c r="L2482" t="b">
        <v>0</v>
      </c>
      <c r="M2482">
        <v>0</v>
      </c>
      <c r="N2482" t="b">
        <v>0</v>
      </c>
      <c r="O2482" t="s">
        <v>10884</v>
      </c>
      <c r="P2482" t="s">
        <v>414</v>
      </c>
      <c r="Q2482" t="s">
        <v>10885</v>
      </c>
      <c r="R2482">
        <v>5</v>
      </c>
      <c r="S2482">
        <v>6</v>
      </c>
      <c r="T2482">
        <v>488</v>
      </c>
      <c r="U2482">
        <v>3040</v>
      </c>
      <c r="V2482">
        <v>26</v>
      </c>
      <c r="W2482">
        <v>13608050</v>
      </c>
    </row>
    <row r="2483" spans="1:23" x14ac:dyDescent="0.25">
      <c r="A2483" t="s">
        <v>10886</v>
      </c>
      <c r="B2483" s="1">
        <v>43116</v>
      </c>
      <c r="C2483" s="1">
        <v>43109</v>
      </c>
      <c r="D2483">
        <v>19</v>
      </c>
      <c r="E2483">
        <v>26</v>
      </c>
      <c r="F2483" t="s">
        <v>10887</v>
      </c>
      <c r="G2483">
        <v>1111255</v>
      </c>
      <c r="H2483">
        <v>49469</v>
      </c>
      <c r="I2483">
        <v>992</v>
      </c>
      <c r="J2483">
        <v>9695</v>
      </c>
      <c r="K2483" t="b">
        <v>0</v>
      </c>
      <c r="L2483" t="b">
        <v>0</v>
      </c>
      <c r="M2483">
        <v>2</v>
      </c>
      <c r="N2483" t="b">
        <v>1</v>
      </c>
      <c r="O2483" t="s">
        <v>10888</v>
      </c>
      <c r="P2483" t="s">
        <v>10889</v>
      </c>
      <c r="Q2483" t="s">
        <v>10890</v>
      </c>
      <c r="R2483">
        <v>5</v>
      </c>
      <c r="S2483">
        <v>7</v>
      </c>
      <c r="T2483">
        <v>126</v>
      </c>
      <c r="U2483">
        <v>211</v>
      </c>
      <c r="V2483">
        <v>16</v>
      </c>
      <c r="W2483">
        <v>305267</v>
      </c>
    </row>
    <row r="2484" spans="1:23" x14ac:dyDescent="0.25">
      <c r="A2484" t="s">
        <v>10891</v>
      </c>
      <c r="B2484" s="1">
        <v>43116</v>
      </c>
      <c r="C2484" s="1">
        <v>43109</v>
      </c>
      <c r="D2484">
        <v>18</v>
      </c>
      <c r="E2484">
        <v>1</v>
      </c>
      <c r="F2484" t="s">
        <v>204</v>
      </c>
      <c r="G2484">
        <v>1311352</v>
      </c>
      <c r="H2484">
        <v>30029</v>
      </c>
      <c r="I2484">
        <v>820</v>
      </c>
      <c r="J2484">
        <v>4381</v>
      </c>
      <c r="K2484" t="b">
        <v>0</v>
      </c>
      <c r="L2484" t="b">
        <v>0</v>
      </c>
      <c r="M2484">
        <v>3</v>
      </c>
      <c r="N2484" t="b">
        <v>1</v>
      </c>
      <c r="O2484" t="s">
        <v>10892</v>
      </c>
      <c r="P2484" t="s">
        <v>10893</v>
      </c>
      <c r="Q2484" t="s">
        <v>10894</v>
      </c>
      <c r="R2484">
        <v>5</v>
      </c>
      <c r="S2484">
        <v>7</v>
      </c>
      <c r="T2484">
        <v>23</v>
      </c>
      <c r="U2484">
        <v>119</v>
      </c>
      <c r="V2484">
        <v>17</v>
      </c>
      <c r="W2484">
        <v>6366779</v>
      </c>
    </row>
    <row r="2485" spans="1:23" x14ac:dyDescent="0.25">
      <c r="A2485" t="s">
        <v>10895</v>
      </c>
      <c r="B2485" s="1">
        <v>43116</v>
      </c>
      <c r="C2485" s="1">
        <v>43109</v>
      </c>
      <c r="D2485">
        <v>23</v>
      </c>
      <c r="E2485">
        <v>22</v>
      </c>
      <c r="F2485" t="s">
        <v>10896</v>
      </c>
      <c r="G2485">
        <v>1381198</v>
      </c>
      <c r="H2485">
        <v>123524</v>
      </c>
      <c r="I2485">
        <v>1029</v>
      </c>
      <c r="J2485">
        <v>11970</v>
      </c>
      <c r="K2485" t="b">
        <v>0</v>
      </c>
      <c r="L2485" t="b">
        <v>0</v>
      </c>
      <c r="M2485">
        <v>1</v>
      </c>
      <c r="N2485" t="b">
        <v>1</v>
      </c>
      <c r="O2485" t="s">
        <v>10897</v>
      </c>
      <c r="P2485" t="s">
        <v>10898</v>
      </c>
      <c r="Q2485" t="s">
        <v>10899</v>
      </c>
      <c r="R2485">
        <v>5</v>
      </c>
      <c r="S2485">
        <v>7</v>
      </c>
      <c r="T2485">
        <v>143</v>
      </c>
      <c r="U2485">
        <v>236</v>
      </c>
      <c r="V2485">
        <v>16</v>
      </c>
      <c r="W2485">
        <v>1875951</v>
      </c>
    </row>
    <row r="2486" spans="1:23" x14ac:dyDescent="0.25">
      <c r="A2486" t="s">
        <v>10900</v>
      </c>
      <c r="B2486" s="1">
        <v>43116</v>
      </c>
      <c r="C2486" s="1">
        <v>43109</v>
      </c>
      <c r="D2486">
        <v>13</v>
      </c>
      <c r="E2486">
        <v>24</v>
      </c>
      <c r="F2486" t="s">
        <v>1166</v>
      </c>
      <c r="G2486">
        <v>2507336</v>
      </c>
      <c r="H2486">
        <v>75983</v>
      </c>
      <c r="I2486">
        <v>762</v>
      </c>
      <c r="J2486">
        <v>4118</v>
      </c>
      <c r="K2486" t="b">
        <v>0</v>
      </c>
      <c r="L2486" t="b">
        <v>0</v>
      </c>
      <c r="M2486">
        <v>1</v>
      </c>
      <c r="N2486" t="b">
        <v>1</v>
      </c>
      <c r="O2486" t="s">
        <v>10901</v>
      </c>
      <c r="P2486" t="s">
        <v>10902</v>
      </c>
      <c r="Q2486" t="s">
        <v>1169</v>
      </c>
      <c r="R2486">
        <v>5</v>
      </c>
      <c r="S2486">
        <v>7</v>
      </c>
      <c r="T2486">
        <v>81</v>
      </c>
      <c r="U2486">
        <v>390</v>
      </c>
      <c r="V2486">
        <v>33</v>
      </c>
      <c r="W2486">
        <v>4296125</v>
      </c>
    </row>
    <row r="2487" spans="1:23" x14ac:dyDescent="0.25">
      <c r="A2487" t="s">
        <v>10903</v>
      </c>
      <c r="B2487" s="1">
        <v>43117</v>
      </c>
      <c r="C2487" s="1">
        <v>43111</v>
      </c>
      <c r="D2487">
        <v>1</v>
      </c>
      <c r="E2487">
        <v>22</v>
      </c>
      <c r="F2487" t="s">
        <v>10265</v>
      </c>
      <c r="G2487">
        <v>496856</v>
      </c>
      <c r="H2487">
        <v>31003</v>
      </c>
      <c r="I2487">
        <v>199</v>
      </c>
      <c r="J2487">
        <v>8690</v>
      </c>
      <c r="K2487" t="b">
        <v>0</v>
      </c>
      <c r="L2487" t="b">
        <v>0</v>
      </c>
      <c r="M2487">
        <v>1</v>
      </c>
      <c r="N2487" t="b">
        <v>1</v>
      </c>
      <c r="O2487" t="s">
        <v>10904</v>
      </c>
      <c r="P2487" t="s">
        <v>10267</v>
      </c>
      <c r="Q2487" t="s">
        <v>10905</v>
      </c>
      <c r="R2487">
        <v>6</v>
      </c>
      <c r="S2487">
        <v>6</v>
      </c>
      <c r="T2487">
        <v>23</v>
      </c>
      <c r="U2487">
        <v>47</v>
      </c>
      <c r="V2487">
        <v>7</v>
      </c>
      <c r="W2487">
        <v>757407</v>
      </c>
    </row>
    <row r="2488" spans="1:23" x14ac:dyDescent="0.25">
      <c r="A2488" t="s">
        <v>10906</v>
      </c>
      <c r="B2488" s="1">
        <v>43116</v>
      </c>
      <c r="C2488" s="1">
        <v>43110</v>
      </c>
      <c r="D2488">
        <v>0</v>
      </c>
      <c r="E2488">
        <v>10</v>
      </c>
      <c r="F2488" t="s">
        <v>10907</v>
      </c>
      <c r="G2488">
        <v>410483</v>
      </c>
      <c r="H2488">
        <v>45662</v>
      </c>
      <c r="I2488">
        <v>491</v>
      </c>
      <c r="J2488">
        <v>4339</v>
      </c>
      <c r="K2488" t="b">
        <v>0</v>
      </c>
      <c r="L2488" t="b">
        <v>0</v>
      </c>
      <c r="M2488">
        <v>0</v>
      </c>
      <c r="N2488" t="b">
        <v>0</v>
      </c>
      <c r="O2488" t="s">
        <v>10908</v>
      </c>
      <c r="P2488" t="s">
        <v>10909</v>
      </c>
      <c r="Q2488" t="s">
        <v>10910</v>
      </c>
      <c r="R2488">
        <v>5</v>
      </c>
      <c r="S2488">
        <v>6</v>
      </c>
      <c r="T2488">
        <v>124</v>
      </c>
      <c r="U2488">
        <v>384</v>
      </c>
      <c r="V2488">
        <v>19</v>
      </c>
      <c r="W2488">
        <v>4527765</v>
      </c>
    </row>
    <row r="2489" spans="1:23" x14ac:dyDescent="0.25">
      <c r="A2489" t="s">
        <v>10911</v>
      </c>
      <c r="B2489" s="1">
        <v>43116</v>
      </c>
      <c r="C2489" s="1">
        <v>43109</v>
      </c>
      <c r="D2489">
        <v>17</v>
      </c>
      <c r="E2489">
        <v>24</v>
      </c>
      <c r="F2489" t="s">
        <v>10912</v>
      </c>
      <c r="G2489">
        <v>386090</v>
      </c>
      <c r="H2489">
        <v>10018</v>
      </c>
      <c r="I2489">
        <v>136</v>
      </c>
      <c r="J2489">
        <v>444</v>
      </c>
      <c r="K2489" t="b">
        <v>0</v>
      </c>
      <c r="L2489" t="b">
        <v>0</v>
      </c>
      <c r="M2489">
        <v>0</v>
      </c>
      <c r="N2489" t="b">
        <v>0</v>
      </c>
      <c r="O2489" t="s">
        <v>10913</v>
      </c>
      <c r="P2489" t="s">
        <v>10914</v>
      </c>
      <c r="Q2489" t="s">
        <v>10915</v>
      </c>
      <c r="R2489">
        <v>5</v>
      </c>
      <c r="S2489">
        <v>7</v>
      </c>
      <c r="T2489">
        <v>7</v>
      </c>
      <c r="U2489">
        <v>14</v>
      </c>
      <c r="V2489">
        <v>3</v>
      </c>
      <c r="W2489">
        <v>44116</v>
      </c>
    </row>
    <row r="2490" spans="1:23" x14ac:dyDescent="0.25">
      <c r="A2490" t="s">
        <v>10916</v>
      </c>
      <c r="B2490" s="1">
        <v>43116</v>
      </c>
      <c r="C2490" s="1">
        <v>43110</v>
      </c>
      <c r="D2490">
        <v>14</v>
      </c>
      <c r="E2490">
        <v>26</v>
      </c>
      <c r="F2490" t="s">
        <v>9285</v>
      </c>
      <c r="G2490">
        <v>483009</v>
      </c>
      <c r="H2490">
        <v>28906</v>
      </c>
      <c r="I2490">
        <v>381</v>
      </c>
      <c r="J2490">
        <v>1857</v>
      </c>
      <c r="K2490" t="b">
        <v>0</v>
      </c>
      <c r="L2490" t="b">
        <v>0</v>
      </c>
      <c r="M2490">
        <v>3</v>
      </c>
      <c r="N2490" t="b">
        <v>1</v>
      </c>
      <c r="O2490" t="s">
        <v>10917</v>
      </c>
      <c r="P2490" t="s">
        <v>10918</v>
      </c>
      <c r="Q2490" t="s">
        <v>10919</v>
      </c>
      <c r="R2490">
        <v>5</v>
      </c>
      <c r="S2490">
        <v>6</v>
      </c>
      <c r="T2490">
        <v>93</v>
      </c>
      <c r="U2490">
        <v>342</v>
      </c>
      <c r="V2490">
        <v>17</v>
      </c>
      <c r="W2490">
        <v>3645988</v>
      </c>
    </row>
    <row r="2491" spans="1:23" x14ac:dyDescent="0.25">
      <c r="A2491" t="s">
        <v>10920</v>
      </c>
      <c r="B2491" s="1">
        <v>43116</v>
      </c>
      <c r="C2491" s="1">
        <v>43110</v>
      </c>
      <c r="D2491">
        <v>14</v>
      </c>
      <c r="E2491">
        <v>24</v>
      </c>
      <c r="F2491" t="s">
        <v>317</v>
      </c>
      <c r="G2491">
        <v>187585</v>
      </c>
      <c r="H2491">
        <v>9354</v>
      </c>
      <c r="I2491">
        <v>171</v>
      </c>
      <c r="J2491">
        <v>1349</v>
      </c>
      <c r="K2491" t="b">
        <v>0</v>
      </c>
      <c r="L2491" t="b">
        <v>0</v>
      </c>
      <c r="M2491">
        <v>2</v>
      </c>
      <c r="N2491" t="b">
        <v>1</v>
      </c>
      <c r="O2491" t="s">
        <v>10921</v>
      </c>
      <c r="P2491" t="s">
        <v>10922</v>
      </c>
      <c r="Q2491" t="s">
        <v>10923</v>
      </c>
      <c r="R2491">
        <v>5</v>
      </c>
      <c r="S2491">
        <v>6</v>
      </c>
      <c r="T2491">
        <v>113</v>
      </c>
      <c r="U2491">
        <v>283</v>
      </c>
      <c r="V2491">
        <v>11</v>
      </c>
      <c r="W2491">
        <v>1400125</v>
      </c>
    </row>
    <row r="2492" spans="1:23" x14ac:dyDescent="0.25">
      <c r="A2492" t="s">
        <v>10924</v>
      </c>
      <c r="B2492" s="1">
        <v>43116</v>
      </c>
      <c r="C2492" s="1">
        <v>43110</v>
      </c>
      <c r="D2492">
        <v>20</v>
      </c>
      <c r="E2492">
        <v>28</v>
      </c>
      <c r="F2492" t="s">
        <v>10925</v>
      </c>
      <c r="G2492">
        <v>202523</v>
      </c>
      <c r="H2492">
        <v>9442</v>
      </c>
      <c r="I2492">
        <v>154</v>
      </c>
      <c r="J2492">
        <v>492</v>
      </c>
      <c r="K2492" t="b">
        <v>0</v>
      </c>
      <c r="L2492" t="b">
        <v>0</v>
      </c>
      <c r="M2492">
        <v>0</v>
      </c>
      <c r="N2492" t="b">
        <v>0</v>
      </c>
      <c r="O2492" t="s">
        <v>10926</v>
      </c>
      <c r="P2492" t="s">
        <v>10927</v>
      </c>
      <c r="Q2492" t="s">
        <v>10928</v>
      </c>
      <c r="R2492">
        <v>5</v>
      </c>
      <c r="S2492">
        <v>6</v>
      </c>
      <c r="T2492">
        <v>4</v>
      </c>
      <c r="U2492">
        <v>7</v>
      </c>
      <c r="V2492">
        <v>4</v>
      </c>
      <c r="W2492">
        <v>3817045</v>
      </c>
    </row>
    <row r="2493" spans="1:23" x14ac:dyDescent="0.25">
      <c r="A2493" t="s">
        <v>10929</v>
      </c>
      <c r="B2493" s="1">
        <v>43117</v>
      </c>
      <c r="C2493" s="1">
        <v>43111</v>
      </c>
      <c r="D2493">
        <v>14</v>
      </c>
      <c r="E2493">
        <v>25</v>
      </c>
      <c r="F2493" t="s">
        <v>437</v>
      </c>
      <c r="G2493">
        <v>12847</v>
      </c>
      <c r="H2493">
        <v>120</v>
      </c>
      <c r="I2493">
        <v>13</v>
      </c>
      <c r="J2493">
        <v>135</v>
      </c>
      <c r="K2493" t="b">
        <v>0</v>
      </c>
      <c r="L2493" t="b">
        <v>0</v>
      </c>
      <c r="M2493">
        <v>3</v>
      </c>
      <c r="N2493" t="b">
        <v>1</v>
      </c>
      <c r="O2493" t="s">
        <v>10930</v>
      </c>
      <c r="P2493" t="s">
        <v>10931</v>
      </c>
      <c r="Q2493" t="s">
        <v>10932</v>
      </c>
      <c r="R2493">
        <v>6</v>
      </c>
      <c r="S2493">
        <v>6</v>
      </c>
      <c r="T2493">
        <v>9</v>
      </c>
      <c r="U2493">
        <v>53</v>
      </c>
      <c r="V2493">
        <v>13</v>
      </c>
      <c r="W2493">
        <v>3346641</v>
      </c>
    </row>
    <row r="2494" spans="1:23" x14ac:dyDescent="0.25">
      <c r="A2494" t="s">
        <v>10933</v>
      </c>
      <c r="B2494" s="1">
        <v>43116</v>
      </c>
      <c r="C2494" s="1">
        <v>43110</v>
      </c>
      <c r="D2494">
        <v>5</v>
      </c>
      <c r="E2494">
        <v>10</v>
      </c>
      <c r="F2494" t="s">
        <v>10934</v>
      </c>
      <c r="G2494">
        <v>348783</v>
      </c>
      <c r="H2494">
        <v>17791</v>
      </c>
      <c r="I2494">
        <v>384</v>
      </c>
      <c r="J2494">
        <v>1151</v>
      </c>
      <c r="K2494" t="b">
        <v>0</v>
      </c>
      <c r="L2494" t="b">
        <v>0</v>
      </c>
      <c r="M2494">
        <v>3</v>
      </c>
      <c r="N2494" t="b">
        <v>1</v>
      </c>
      <c r="O2494" t="s">
        <v>10935</v>
      </c>
      <c r="P2494" t="s">
        <v>10936</v>
      </c>
      <c r="Q2494" t="s">
        <v>10937</v>
      </c>
      <c r="R2494">
        <v>5</v>
      </c>
      <c r="S2494">
        <v>6</v>
      </c>
      <c r="T2494">
        <v>67</v>
      </c>
      <c r="U2494">
        <v>199</v>
      </c>
      <c r="V2494">
        <v>6</v>
      </c>
      <c r="W2494">
        <v>1428394</v>
      </c>
    </row>
    <row r="2495" spans="1:23" x14ac:dyDescent="0.25">
      <c r="A2495" t="s">
        <v>10938</v>
      </c>
      <c r="B2495" s="1">
        <v>43116</v>
      </c>
      <c r="C2495" s="1">
        <v>43110</v>
      </c>
      <c r="D2495">
        <v>16</v>
      </c>
      <c r="E2495">
        <v>22</v>
      </c>
      <c r="F2495" t="s">
        <v>3833</v>
      </c>
      <c r="G2495">
        <v>245641</v>
      </c>
      <c r="H2495">
        <v>7805</v>
      </c>
      <c r="I2495">
        <v>84</v>
      </c>
      <c r="J2495">
        <v>583</v>
      </c>
      <c r="K2495" t="b">
        <v>0</v>
      </c>
      <c r="L2495" t="b">
        <v>0</v>
      </c>
      <c r="M2495">
        <v>1</v>
      </c>
      <c r="N2495" t="b">
        <v>1</v>
      </c>
      <c r="O2495" t="s">
        <v>10939</v>
      </c>
      <c r="P2495" t="s">
        <v>10940</v>
      </c>
      <c r="Q2495" t="s">
        <v>10941</v>
      </c>
      <c r="R2495">
        <v>5</v>
      </c>
      <c r="S2495">
        <v>6</v>
      </c>
      <c r="T2495">
        <v>91</v>
      </c>
      <c r="U2495">
        <v>410</v>
      </c>
      <c r="V2495">
        <v>19</v>
      </c>
      <c r="W2495">
        <v>2060009</v>
      </c>
    </row>
    <row r="2496" spans="1:23" x14ac:dyDescent="0.25">
      <c r="A2496" t="s">
        <v>10942</v>
      </c>
      <c r="B2496" s="1">
        <v>43116</v>
      </c>
      <c r="C2496" s="1">
        <v>43109</v>
      </c>
      <c r="D2496">
        <v>13</v>
      </c>
      <c r="E2496">
        <v>26</v>
      </c>
      <c r="F2496" t="s">
        <v>10943</v>
      </c>
      <c r="G2496">
        <v>769773</v>
      </c>
      <c r="H2496">
        <v>10479</v>
      </c>
      <c r="I2496">
        <v>774</v>
      </c>
      <c r="J2496">
        <v>1073</v>
      </c>
      <c r="K2496" t="b">
        <v>0</v>
      </c>
      <c r="L2496" t="b">
        <v>0</v>
      </c>
      <c r="M2496">
        <v>3</v>
      </c>
      <c r="N2496" t="b">
        <v>1</v>
      </c>
      <c r="O2496" t="s">
        <v>10944</v>
      </c>
      <c r="P2496" t="s">
        <v>10945</v>
      </c>
      <c r="Q2496" s="2" t="s">
        <v>10946</v>
      </c>
      <c r="R2496">
        <v>5</v>
      </c>
      <c r="S2496">
        <v>7</v>
      </c>
      <c r="T2496">
        <v>4</v>
      </c>
      <c r="U2496">
        <v>26</v>
      </c>
      <c r="V2496">
        <v>19</v>
      </c>
      <c r="W2496">
        <v>156485</v>
      </c>
    </row>
    <row r="2497" spans="1:23" x14ac:dyDescent="0.25">
      <c r="A2497" t="s">
        <v>10947</v>
      </c>
      <c r="B2497" s="1">
        <v>43113</v>
      </c>
      <c r="C2497" s="1">
        <v>43110</v>
      </c>
      <c r="D2497">
        <v>23</v>
      </c>
      <c r="E2497">
        <v>1</v>
      </c>
      <c r="F2497" t="s">
        <v>7292</v>
      </c>
      <c r="G2497">
        <v>353484</v>
      </c>
      <c r="H2497">
        <v>24968</v>
      </c>
      <c r="I2497">
        <v>344</v>
      </c>
      <c r="J2497">
        <v>2271</v>
      </c>
      <c r="K2497" t="b">
        <v>0</v>
      </c>
      <c r="L2497" t="b">
        <v>0</v>
      </c>
      <c r="M2497">
        <v>4</v>
      </c>
      <c r="N2497" t="b">
        <v>1</v>
      </c>
      <c r="O2497" t="s">
        <v>10948</v>
      </c>
      <c r="P2497" t="s">
        <v>10949</v>
      </c>
      <c r="Q2497" t="s">
        <v>10950</v>
      </c>
      <c r="R2497">
        <v>2</v>
      </c>
      <c r="S2497">
        <v>3</v>
      </c>
      <c r="T2497">
        <v>71</v>
      </c>
      <c r="U2497">
        <v>289</v>
      </c>
      <c r="V2497">
        <v>33</v>
      </c>
      <c r="W2497">
        <v>2282796</v>
      </c>
    </row>
    <row r="2498" spans="1:23" x14ac:dyDescent="0.25">
      <c r="A2498" t="s">
        <v>10951</v>
      </c>
      <c r="B2498" s="1">
        <v>43117</v>
      </c>
      <c r="C2498" s="1">
        <v>43111</v>
      </c>
      <c r="D2498">
        <v>17</v>
      </c>
      <c r="E2498">
        <v>24</v>
      </c>
      <c r="F2498" t="s">
        <v>3875</v>
      </c>
      <c r="G2498">
        <v>647369</v>
      </c>
      <c r="H2498">
        <v>32911</v>
      </c>
      <c r="I2498">
        <v>111</v>
      </c>
      <c r="J2498">
        <v>554</v>
      </c>
      <c r="K2498" t="b">
        <v>0</v>
      </c>
      <c r="L2498" t="b">
        <v>0</v>
      </c>
      <c r="M2498">
        <v>6</v>
      </c>
      <c r="N2498" t="b">
        <v>1</v>
      </c>
      <c r="O2498" t="s">
        <v>10952</v>
      </c>
      <c r="P2498" t="s">
        <v>10953</v>
      </c>
      <c r="Q2498" s="2" t="s">
        <v>10954</v>
      </c>
      <c r="R2498">
        <v>6</v>
      </c>
      <c r="S2498">
        <v>6</v>
      </c>
      <c r="T2498">
        <v>19</v>
      </c>
      <c r="U2498">
        <v>98</v>
      </c>
      <c r="V2498">
        <v>27</v>
      </c>
      <c r="W2498">
        <v>833314</v>
      </c>
    </row>
    <row r="2499" spans="1:23" x14ac:dyDescent="0.25">
      <c r="A2499" t="s">
        <v>10955</v>
      </c>
      <c r="B2499" s="1">
        <v>43116</v>
      </c>
      <c r="C2499" s="1">
        <v>43110</v>
      </c>
      <c r="D2499">
        <v>2</v>
      </c>
      <c r="E2499">
        <v>17</v>
      </c>
      <c r="F2499" t="s">
        <v>282</v>
      </c>
      <c r="G2499">
        <v>905126</v>
      </c>
      <c r="H2499">
        <v>15532</v>
      </c>
      <c r="I2499">
        <v>421</v>
      </c>
      <c r="J2499">
        <v>1412</v>
      </c>
      <c r="K2499" t="b">
        <v>0</v>
      </c>
      <c r="L2499" t="b">
        <v>0</v>
      </c>
      <c r="M2499">
        <v>7</v>
      </c>
      <c r="N2499" t="b">
        <v>1</v>
      </c>
      <c r="O2499" t="s">
        <v>10956</v>
      </c>
      <c r="P2499" t="s">
        <v>10957</v>
      </c>
      <c r="Q2499" s="2" t="s">
        <v>10958</v>
      </c>
      <c r="R2499">
        <v>5</v>
      </c>
      <c r="S2499">
        <v>6</v>
      </c>
      <c r="T2499">
        <v>33</v>
      </c>
      <c r="U2499">
        <v>436</v>
      </c>
      <c r="V2499">
        <v>34</v>
      </c>
      <c r="W2499">
        <v>23182596</v>
      </c>
    </row>
    <row r="2500" spans="1:23" x14ac:dyDescent="0.25">
      <c r="A2500" t="s">
        <v>10959</v>
      </c>
      <c r="B2500" s="1">
        <v>43116</v>
      </c>
      <c r="C2500" s="1">
        <v>43109</v>
      </c>
      <c r="D2500">
        <v>7</v>
      </c>
      <c r="E2500">
        <v>17</v>
      </c>
      <c r="F2500" t="s">
        <v>10960</v>
      </c>
      <c r="G2500">
        <v>366172</v>
      </c>
      <c r="H2500">
        <v>1880</v>
      </c>
      <c r="I2500">
        <v>267</v>
      </c>
      <c r="J2500">
        <v>933</v>
      </c>
      <c r="K2500" t="b">
        <v>0</v>
      </c>
      <c r="L2500" t="b">
        <v>0</v>
      </c>
      <c r="M2500">
        <v>3</v>
      </c>
      <c r="N2500" t="b">
        <v>1</v>
      </c>
      <c r="O2500" t="s">
        <v>10961</v>
      </c>
      <c r="P2500" t="s">
        <v>10962</v>
      </c>
      <c r="Q2500" t="s">
        <v>10963</v>
      </c>
      <c r="R2500">
        <v>5</v>
      </c>
      <c r="S2500">
        <v>7</v>
      </c>
      <c r="T2500">
        <v>12</v>
      </c>
      <c r="U2500">
        <v>28</v>
      </c>
      <c r="V2500">
        <v>14</v>
      </c>
      <c r="W2500">
        <v>34435</v>
      </c>
    </row>
    <row r="2501" spans="1:23" x14ac:dyDescent="0.25">
      <c r="A2501" t="s">
        <v>10964</v>
      </c>
      <c r="B2501" s="1">
        <v>43116</v>
      </c>
      <c r="C2501" s="1">
        <v>43110</v>
      </c>
      <c r="D2501">
        <v>20</v>
      </c>
      <c r="E2501">
        <v>23</v>
      </c>
      <c r="F2501" t="s">
        <v>10965</v>
      </c>
      <c r="G2501">
        <v>72294</v>
      </c>
      <c r="H2501">
        <v>4785</v>
      </c>
      <c r="I2501">
        <v>256</v>
      </c>
      <c r="J2501">
        <v>611</v>
      </c>
      <c r="K2501" t="b">
        <v>0</v>
      </c>
      <c r="L2501" t="b">
        <v>0</v>
      </c>
      <c r="M2501">
        <v>0</v>
      </c>
      <c r="N2501" t="b">
        <v>0</v>
      </c>
      <c r="O2501" t="s">
        <v>10966</v>
      </c>
      <c r="P2501" t="s">
        <v>10967</v>
      </c>
      <c r="Q2501" t="s">
        <v>10968</v>
      </c>
      <c r="R2501">
        <v>5</v>
      </c>
      <c r="S2501">
        <v>6</v>
      </c>
      <c r="T2501">
        <v>488</v>
      </c>
      <c r="U2501">
        <v>1147</v>
      </c>
      <c r="V2501">
        <v>8</v>
      </c>
      <c r="W2501">
        <v>2239082</v>
      </c>
    </row>
    <row r="2502" spans="1:23" x14ac:dyDescent="0.25">
      <c r="A2502" t="s">
        <v>10969</v>
      </c>
      <c r="B2502" s="1">
        <v>43116</v>
      </c>
      <c r="C2502" s="1">
        <v>43111</v>
      </c>
      <c r="D2502">
        <v>0</v>
      </c>
      <c r="E2502">
        <v>28</v>
      </c>
      <c r="F2502" t="s">
        <v>1659</v>
      </c>
      <c r="G2502">
        <v>142380</v>
      </c>
      <c r="H2502">
        <v>2635</v>
      </c>
      <c r="I2502">
        <v>307</v>
      </c>
      <c r="J2502">
        <v>288</v>
      </c>
      <c r="K2502" t="b">
        <v>0</v>
      </c>
      <c r="L2502" t="b">
        <v>0</v>
      </c>
      <c r="M2502">
        <v>2</v>
      </c>
      <c r="N2502" t="b">
        <v>1</v>
      </c>
      <c r="O2502" t="s">
        <v>10970</v>
      </c>
      <c r="P2502" t="s">
        <v>10971</v>
      </c>
      <c r="Q2502" t="s">
        <v>10972</v>
      </c>
      <c r="R2502">
        <v>5</v>
      </c>
      <c r="S2502">
        <v>5</v>
      </c>
      <c r="T2502">
        <v>13</v>
      </c>
      <c r="U2502">
        <v>45</v>
      </c>
      <c r="V2502">
        <v>9</v>
      </c>
      <c r="W2502">
        <v>1819334</v>
      </c>
    </row>
    <row r="2503" spans="1:23" x14ac:dyDescent="0.25">
      <c r="A2503" t="s">
        <v>10973</v>
      </c>
      <c r="B2503" s="1">
        <v>43116</v>
      </c>
      <c r="C2503" s="1">
        <v>43110</v>
      </c>
      <c r="D2503">
        <v>14</v>
      </c>
      <c r="E2503">
        <v>24</v>
      </c>
      <c r="F2503" t="s">
        <v>10974</v>
      </c>
      <c r="G2503">
        <v>425904</v>
      </c>
      <c r="H2503">
        <v>9773</v>
      </c>
      <c r="I2503">
        <v>158</v>
      </c>
      <c r="J2503">
        <v>834</v>
      </c>
      <c r="K2503" t="b">
        <v>0</v>
      </c>
      <c r="L2503" t="b">
        <v>0</v>
      </c>
      <c r="M2503">
        <v>1</v>
      </c>
      <c r="N2503" t="b">
        <v>1</v>
      </c>
      <c r="O2503" t="s">
        <v>10975</v>
      </c>
      <c r="P2503" t="s">
        <v>10976</v>
      </c>
      <c r="Q2503" t="s">
        <v>10977</v>
      </c>
      <c r="R2503">
        <v>5</v>
      </c>
      <c r="S2503">
        <v>6</v>
      </c>
      <c r="T2503">
        <v>27</v>
      </c>
      <c r="U2503">
        <v>49</v>
      </c>
      <c r="V2503">
        <v>7</v>
      </c>
      <c r="W2503">
        <v>2026003</v>
      </c>
    </row>
    <row r="2504" spans="1:23" x14ac:dyDescent="0.25">
      <c r="A2504" t="s">
        <v>10978</v>
      </c>
      <c r="B2504" s="1">
        <v>43116</v>
      </c>
      <c r="C2504" s="1">
        <v>43110</v>
      </c>
      <c r="D2504">
        <v>23</v>
      </c>
      <c r="E2504">
        <v>28</v>
      </c>
      <c r="F2504" t="s">
        <v>322</v>
      </c>
      <c r="G2504">
        <v>406703</v>
      </c>
      <c r="H2504">
        <v>7906</v>
      </c>
      <c r="I2504">
        <v>2069</v>
      </c>
      <c r="J2504">
        <v>544</v>
      </c>
      <c r="K2504" t="b">
        <v>0</v>
      </c>
      <c r="L2504" t="b">
        <v>0</v>
      </c>
      <c r="M2504">
        <v>3</v>
      </c>
      <c r="N2504" t="b">
        <v>1</v>
      </c>
      <c r="O2504" t="s">
        <v>10979</v>
      </c>
      <c r="P2504" t="s">
        <v>10980</v>
      </c>
      <c r="Q2504" t="s">
        <v>10981</v>
      </c>
      <c r="R2504">
        <v>5</v>
      </c>
      <c r="S2504">
        <v>6</v>
      </c>
      <c r="T2504">
        <v>139</v>
      </c>
      <c r="U2504">
        <v>347</v>
      </c>
      <c r="V2504">
        <v>26</v>
      </c>
      <c r="W2504">
        <v>2397437</v>
      </c>
    </row>
    <row r="2505" spans="1:23" x14ac:dyDescent="0.25">
      <c r="A2505" t="s">
        <v>10982</v>
      </c>
      <c r="B2505" s="1">
        <v>43117</v>
      </c>
      <c r="C2505" s="1">
        <v>43111</v>
      </c>
      <c r="D2505">
        <v>15</v>
      </c>
      <c r="E2505">
        <v>24</v>
      </c>
      <c r="F2505" t="s">
        <v>10983</v>
      </c>
      <c r="G2505">
        <v>54990</v>
      </c>
      <c r="H2505">
        <v>524</v>
      </c>
      <c r="I2505">
        <v>32</v>
      </c>
      <c r="J2505">
        <v>79</v>
      </c>
      <c r="K2505" t="b">
        <v>0</v>
      </c>
      <c r="L2505" t="b">
        <v>0</v>
      </c>
      <c r="M2505">
        <v>3</v>
      </c>
      <c r="N2505" t="b">
        <v>1</v>
      </c>
      <c r="O2505" t="s">
        <v>10984</v>
      </c>
      <c r="P2505" t="s">
        <v>10985</v>
      </c>
      <c r="Q2505" t="s">
        <v>10986</v>
      </c>
      <c r="R2505">
        <v>6</v>
      </c>
      <c r="S2505">
        <v>6</v>
      </c>
      <c r="T2505">
        <v>3</v>
      </c>
      <c r="U2505">
        <v>19</v>
      </c>
      <c r="V2505">
        <v>15</v>
      </c>
      <c r="W2505">
        <v>219493</v>
      </c>
    </row>
    <row r="2506" spans="1:23" x14ac:dyDescent="0.25">
      <c r="A2506" t="s">
        <v>10987</v>
      </c>
      <c r="B2506" s="1">
        <v>43116</v>
      </c>
      <c r="C2506" s="1">
        <v>43109</v>
      </c>
      <c r="D2506">
        <v>23</v>
      </c>
      <c r="E2506">
        <v>26</v>
      </c>
      <c r="F2506" t="s">
        <v>8685</v>
      </c>
      <c r="G2506">
        <v>245989</v>
      </c>
      <c r="H2506">
        <v>7807</v>
      </c>
      <c r="I2506">
        <v>175</v>
      </c>
      <c r="J2506">
        <v>995</v>
      </c>
      <c r="K2506" t="b">
        <v>0</v>
      </c>
      <c r="L2506" t="b">
        <v>0</v>
      </c>
      <c r="M2506">
        <v>4</v>
      </c>
      <c r="N2506" t="b">
        <v>1</v>
      </c>
      <c r="O2506" t="s">
        <v>10988</v>
      </c>
      <c r="P2506" t="s">
        <v>10989</v>
      </c>
      <c r="Q2506" t="s">
        <v>10990</v>
      </c>
      <c r="R2506">
        <v>5</v>
      </c>
      <c r="S2506">
        <v>7</v>
      </c>
      <c r="T2506">
        <v>126</v>
      </c>
      <c r="U2506">
        <v>405</v>
      </c>
      <c r="V2506">
        <v>18</v>
      </c>
      <c r="W2506">
        <v>2278592</v>
      </c>
    </row>
    <row r="2507" spans="1:23" x14ac:dyDescent="0.25">
      <c r="A2507" t="s">
        <v>10991</v>
      </c>
      <c r="B2507" s="1">
        <v>43116</v>
      </c>
      <c r="C2507" s="1">
        <v>43109</v>
      </c>
      <c r="D2507">
        <v>14</v>
      </c>
      <c r="E2507">
        <v>27</v>
      </c>
      <c r="F2507" t="s">
        <v>1738</v>
      </c>
      <c r="G2507">
        <v>713748</v>
      </c>
      <c r="H2507">
        <v>32489</v>
      </c>
      <c r="I2507">
        <v>429</v>
      </c>
      <c r="J2507">
        <v>2401</v>
      </c>
      <c r="K2507" t="b">
        <v>0</v>
      </c>
      <c r="L2507" t="b">
        <v>0</v>
      </c>
      <c r="M2507">
        <v>3</v>
      </c>
      <c r="N2507" t="b">
        <v>1</v>
      </c>
      <c r="O2507" t="s">
        <v>10992</v>
      </c>
      <c r="P2507" t="s">
        <v>10993</v>
      </c>
      <c r="Q2507" t="s">
        <v>10994</v>
      </c>
      <c r="R2507">
        <v>5</v>
      </c>
      <c r="S2507">
        <v>7</v>
      </c>
      <c r="T2507">
        <v>140</v>
      </c>
      <c r="U2507">
        <v>389</v>
      </c>
      <c r="V2507">
        <v>35</v>
      </c>
      <c r="W2507">
        <v>2048495</v>
      </c>
    </row>
    <row r="2508" spans="1:23" x14ac:dyDescent="0.25">
      <c r="A2508" t="s">
        <v>10995</v>
      </c>
      <c r="B2508" s="1">
        <v>43117</v>
      </c>
      <c r="C2508" s="1">
        <v>43111</v>
      </c>
      <c r="D2508">
        <v>15</v>
      </c>
      <c r="E2508">
        <v>10</v>
      </c>
      <c r="F2508" t="s">
        <v>5040</v>
      </c>
      <c r="G2508">
        <v>21776</v>
      </c>
      <c r="H2508">
        <v>1154</v>
      </c>
      <c r="I2508">
        <v>16</v>
      </c>
      <c r="J2508">
        <v>160</v>
      </c>
      <c r="K2508" t="b">
        <v>0</v>
      </c>
      <c r="L2508" t="b">
        <v>0</v>
      </c>
      <c r="M2508">
        <v>1</v>
      </c>
      <c r="N2508" t="b">
        <v>1</v>
      </c>
      <c r="O2508" t="s">
        <v>10996</v>
      </c>
      <c r="P2508" t="s">
        <v>10997</v>
      </c>
      <c r="Q2508" t="s">
        <v>10998</v>
      </c>
      <c r="R2508">
        <v>6</v>
      </c>
      <c r="S2508">
        <v>6</v>
      </c>
      <c r="T2508">
        <v>35</v>
      </c>
      <c r="U2508">
        <v>40</v>
      </c>
      <c r="V2508">
        <v>4</v>
      </c>
      <c r="W2508">
        <v>315481</v>
      </c>
    </row>
    <row r="2509" spans="1:23" x14ac:dyDescent="0.25">
      <c r="A2509" t="s">
        <v>10999</v>
      </c>
      <c r="B2509" s="1">
        <v>43116</v>
      </c>
      <c r="C2509" s="1">
        <v>43109</v>
      </c>
      <c r="D2509">
        <v>12</v>
      </c>
      <c r="E2509">
        <v>28</v>
      </c>
      <c r="F2509" t="s">
        <v>11000</v>
      </c>
      <c r="G2509">
        <v>101525</v>
      </c>
      <c r="H2509">
        <v>558</v>
      </c>
      <c r="I2509">
        <v>1115</v>
      </c>
      <c r="J2509">
        <v>324</v>
      </c>
      <c r="K2509" t="b">
        <v>0</v>
      </c>
      <c r="L2509" t="b">
        <v>0</v>
      </c>
      <c r="M2509">
        <v>0</v>
      </c>
      <c r="N2509" t="b">
        <v>0</v>
      </c>
      <c r="O2509" t="s">
        <v>11001</v>
      </c>
      <c r="P2509" t="s">
        <v>236</v>
      </c>
      <c r="Q2509" t="s">
        <v>11002</v>
      </c>
      <c r="R2509">
        <v>5</v>
      </c>
      <c r="S2509">
        <v>7</v>
      </c>
      <c r="T2509">
        <v>0</v>
      </c>
      <c r="U2509">
        <v>0</v>
      </c>
      <c r="V2509">
        <v>0</v>
      </c>
      <c r="W2509">
        <v>4857</v>
      </c>
    </row>
    <row r="2510" spans="1:23" x14ac:dyDescent="0.25">
      <c r="A2510" t="s">
        <v>11003</v>
      </c>
      <c r="B2510" s="1">
        <v>43116</v>
      </c>
      <c r="C2510" s="1">
        <v>43111</v>
      </c>
      <c r="D2510">
        <v>22</v>
      </c>
      <c r="E2510">
        <v>19</v>
      </c>
      <c r="F2510" t="s">
        <v>362</v>
      </c>
      <c r="G2510">
        <v>68719</v>
      </c>
      <c r="H2510">
        <v>1997</v>
      </c>
      <c r="I2510">
        <v>30</v>
      </c>
      <c r="J2510">
        <v>174</v>
      </c>
      <c r="K2510" t="b">
        <v>0</v>
      </c>
      <c r="L2510" t="b">
        <v>0</v>
      </c>
      <c r="M2510">
        <v>2</v>
      </c>
      <c r="N2510" t="b">
        <v>1</v>
      </c>
      <c r="O2510" t="s">
        <v>11004</v>
      </c>
      <c r="P2510" t="s">
        <v>11005</v>
      </c>
      <c r="Q2510" t="s">
        <v>11006</v>
      </c>
      <c r="R2510">
        <v>5</v>
      </c>
      <c r="S2510">
        <v>5</v>
      </c>
      <c r="T2510">
        <v>83</v>
      </c>
      <c r="U2510">
        <v>146</v>
      </c>
      <c r="V2510">
        <v>6</v>
      </c>
      <c r="W2510">
        <v>1461545</v>
      </c>
    </row>
    <row r="2511" spans="1:23" x14ac:dyDescent="0.25">
      <c r="A2511" t="s">
        <v>11007</v>
      </c>
      <c r="B2511" s="1">
        <v>43116</v>
      </c>
      <c r="C2511" s="1">
        <v>43111</v>
      </c>
      <c r="D2511">
        <v>14</v>
      </c>
      <c r="E2511">
        <v>15</v>
      </c>
      <c r="F2511" t="s">
        <v>4219</v>
      </c>
      <c r="G2511">
        <v>135263</v>
      </c>
      <c r="H2511">
        <v>5956</v>
      </c>
      <c r="I2511">
        <v>161</v>
      </c>
      <c r="J2511">
        <v>934</v>
      </c>
      <c r="K2511" t="b">
        <v>0</v>
      </c>
      <c r="L2511" t="b">
        <v>0</v>
      </c>
      <c r="M2511">
        <v>5</v>
      </c>
      <c r="N2511" t="b">
        <v>1</v>
      </c>
      <c r="O2511" t="s">
        <v>11008</v>
      </c>
      <c r="P2511" t="s">
        <v>11009</v>
      </c>
      <c r="Q2511" t="s">
        <v>11010</v>
      </c>
      <c r="R2511">
        <v>5</v>
      </c>
      <c r="S2511">
        <v>5</v>
      </c>
      <c r="T2511">
        <v>69</v>
      </c>
      <c r="U2511">
        <v>174</v>
      </c>
      <c r="V2511">
        <v>29</v>
      </c>
      <c r="W2511">
        <v>1062478</v>
      </c>
    </row>
    <row r="2512" spans="1:23" x14ac:dyDescent="0.25">
      <c r="A2512" t="s">
        <v>11011</v>
      </c>
      <c r="B2512" s="1">
        <v>43116</v>
      </c>
      <c r="C2512" s="1">
        <v>43110</v>
      </c>
      <c r="D2512">
        <v>13</v>
      </c>
      <c r="E2512">
        <v>1</v>
      </c>
      <c r="F2512" t="s">
        <v>64</v>
      </c>
      <c r="G2512">
        <v>2382407</v>
      </c>
      <c r="H2512">
        <v>8000</v>
      </c>
      <c r="I2512">
        <v>45</v>
      </c>
      <c r="J2512">
        <v>686</v>
      </c>
      <c r="K2512" t="b">
        <v>0</v>
      </c>
      <c r="L2512" t="b">
        <v>0</v>
      </c>
      <c r="M2512">
        <v>4</v>
      </c>
      <c r="N2512" t="b">
        <v>1</v>
      </c>
      <c r="O2512" t="s">
        <v>11012</v>
      </c>
      <c r="P2512" t="s">
        <v>11013</v>
      </c>
      <c r="Q2512" t="s">
        <v>11014</v>
      </c>
      <c r="R2512">
        <v>5</v>
      </c>
      <c r="S2512">
        <v>6</v>
      </c>
      <c r="T2512">
        <v>151</v>
      </c>
      <c r="U2512">
        <v>455</v>
      </c>
      <c r="V2512">
        <v>24</v>
      </c>
      <c r="W2512">
        <v>2453494</v>
      </c>
    </row>
    <row r="2513" spans="1:23" x14ac:dyDescent="0.25">
      <c r="A2513" t="s">
        <v>11015</v>
      </c>
      <c r="B2513" s="1">
        <v>43117</v>
      </c>
      <c r="C2513" s="1">
        <v>43111</v>
      </c>
      <c r="D2513">
        <v>8</v>
      </c>
      <c r="E2513">
        <v>10</v>
      </c>
      <c r="F2513" t="s">
        <v>11016</v>
      </c>
      <c r="G2513">
        <v>299897</v>
      </c>
      <c r="H2513">
        <v>13180</v>
      </c>
      <c r="I2513">
        <v>294</v>
      </c>
      <c r="J2513">
        <v>626</v>
      </c>
      <c r="K2513" t="b">
        <v>0</v>
      </c>
      <c r="L2513" t="b">
        <v>0</v>
      </c>
      <c r="M2513">
        <v>1</v>
      </c>
      <c r="N2513" t="b">
        <v>1</v>
      </c>
      <c r="O2513" t="s">
        <v>11017</v>
      </c>
      <c r="P2513" t="s">
        <v>11018</v>
      </c>
      <c r="Q2513" t="s">
        <v>11019</v>
      </c>
      <c r="R2513">
        <v>6</v>
      </c>
      <c r="S2513">
        <v>6</v>
      </c>
      <c r="T2513">
        <v>14</v>
      </c>
      <c r="U2513">
        <v>19</v>
      </c>
      <c r="V2513">
        <v>4</v>
      </c>
      <c r="W2513">
        <v>1486849</v>
      </c>
    </row>
    <row r="2514" spans="1:23" x14ac:dyDescent="0.25">
      <c r="A2514" t="s">
        <v>11020</v>
      </c>
      <c r="B2514" s="1">
        <v>43113</v>
      </c>
      <c r="C2514" s="1">
        <v>43110</v>
      </c>
      <c r="D2514">
        <v>15</v>
      </c>
      <c r="E2514">
        <v>17</v>
      </c>
      <c r="F2514" t="s">
        <v>8718</v>
      </c>
      <c r="G2514">
        <v>252858</v>
      </c>
      <c r="H2514">
        <v>8754</v>
      </c>
      <c r="I2514">
        <v>157</v>
      </c>
      <c r="J2514">
        <v>339</v>
      </c>
      <c r="K2514" t="b">
        <v>0</v>
      </c>
      <c r="L2514" t="b">
        <v>0</v>
      </c>
      <c r="M2514">
        <v>9</v>
      </c>
      <c r="N2514" t="b">
        <v>1</v>
      </c>
      <c r="O2514" t="s">
        <v>11021</v>
      </c>
      <c r="P2514" t="s">
        <v>11022</v>
      </c>
      <c r="Q2514" t="s">
        <v>11023</v>
      </c>
      <c r="R2514">
        <v>2</v>
      </c>
      <c r="S2514">
        <v>3</v>
      </c>
      <c r="T2514">
        <v>79</v>
      </c>
      <c r="U2514">
        <v>392</v>
      </c>
      <c r="V2514">
        <v>31</v>
      </c>
      <c r="W2514">
        <v>3938715</v>
      </c>
    </row>
    <row r="2515" spans="1:23" x14ac:dyDescent="0.25">
      <c r="A2515" t="s">
        <v>11024</v>
      </c>
      <c r="B2515" s="1">
        <v>43115</v>
      </c>
      <c r="C2515" s="1">
        <v>43109</v>
      </c>
      <c r="D2515">
        <v>17</v>
      </c>
      <c r="E2515">
        <v>24</v>
      </c>
      <c r="F2515" t="s">
        <v>8954</v>
      </c>
      <c r="G2515">
        <v>66068</v>
      </c>
      <c r="H2515">
        <v>404</v>
      </c>
      <c r="I2515">
        <v>47</v>
      </c>
      <c r="J2515">
        <v>81</v>
      </c>
      <c r="K2515" t="b">
        <v>0</v>
      </c>
      <c r="L2515" t="b">
        <v>0</v>
      </c>
      <c r="M2515">
        <v>1</v>
      </c>
      <c r="N2515" t="b">
        <v>1</v>
      </c>
      <c r="O2515" t="s">
        <v>11025</v>
      </c>
      <c r="P2515" t="s">
        <v>11026</v>
      </c>
      <c r="Q2515" t="s">
        <v>11027</v>
      </c>
      <c r="R2515">
        <v>4</v>
      </c>
      <c r="S2515">
        <v>6</v>
      </c>
      <c r="T2515">
        <v>22</v>
      </c>
      <c r="U2515">
        <v>61</v>
      </c>
      <c r="V2515">
        <v>10</v>
      </c>
      <c r="W2515">
        <v>125215</v>
      </c>
    </row>
    <row r="2516" spans="1:23" x14ac:dyDescent="0.25">
      <c r="A2516" t="s">
        <v>11028</v>
      </c>
      <c r="B2516" s="1">
        <v>43115</v>
      </c>
      <c r="C2516" s="1">
        <v>43109</v>
      </c>
      <c r="D2516">
        <v>22</v>
      </c>
      <c r="E2516">
        <v>26</v>
      </c>
      <c r="F2516" t="s">
        <v>8419</v>
      </c>
      <c r="G2516">
        <v>185948</v>
      </c>
      <c r="H2516">
        <v>7934</v>
      </c>
      <c r="I2516">
        <v>404</v>
      </c>
      <c r="J2516">
        <v>1580</v>
      </c>
      <c r="K2516" t="b">
        <v>0</v>
      </c>
      <c r="L2516" t="b">
        <v>0</v>
      </c>
      <c r="M2516">
        <v>9</v>
      </c>
      <c r="N2516" t="b">
        <v>1</v>
      </c>
      <c r="O2516" t="s">
        <v>11029</v>
      </c>
      <c r="P2516" t="s">
        <v>11030</v>
      </c>
      <c r="Q2516" t="s">
        <v>11031</v>
      </c>
      <c r="R2516">
        <v>4</v>
      </c>
      <c r="S2516">
        <v>6</v>
      </c>
      <c r="T2516">
        <v>143</v>
      </c>
      <c r="U2516">
        <v>241</v>
      </c>
      <c r="V2516">
        <v>32</v>
      </c>
      <c r="W2516">
        <v>1017715</v>
      </c>
    </row>
    <row r="2517" spans="1:23" x14ac:dyDescent="0.25">
      <c r="A2517" t="s">
        <v>11032</v>
      </c>
      <c r="B2517" s="1">
        <v>43115</v>
      </c>
      <c r="C2517" s="1">
        <v>43109</v>
      </c>
      <c r="D2517">
        <v>15</v>
      </c>
      <c r="E2517">
        <v>27</v>
      </c>
      <c r="F2517" t="s">
        <v>6841</v>
      </c>
      <c r="G2517">
        <v>304485</v>
      </c>
      <c r="H2517">
        <v>4420</v>
      </c>
      <c r="I2517">
        <v>317</v>
      </c>
      <c r="J2517">
        <v>515</v>
      </c>
      <c r="K2517" t="b">
        <v>0</v>
      </c>
      <c r="L2517" t="b">
        <v>0</v>
      </c>
      <c r="M2517">
        <v>0</v>
      </c>
      <c r="N2517" t="b">
        <v>0</v>
      </c>
      <c r="O2517" t="s">
        <v>11033</v>
      </c>
      <c r="P2517" t="s">
        <v>6843</v>
      </c>
      <c r="Q2517" t="s">
        <v>11034</v>
      </c>
      <c r="R2517">
        <v>4</v>
      </c>
      <c r="S2517">
        <v>6</v>
      </c>
      <c r="T2517">
        <v>79</v>
      </c>
      <c r="U2517">
        <v>223</v>
      </c>
      <c r="V2517">
        <v>28</v>
      </c>
      <c r="W2517">
        <v>3482825</v>
      </c>
    </row>
    <row r="2518" spans="1:23" x14ac:dyDescent="0.25">
      <c r="A2518" t="s">
        <v>11035</v>
      </c>
      <c r="B2518" s="1">
        <v>43115</v>
      </c>
      <c r="C2518" s="1">
        <v>43110</v>
      </c>
      <c r="D2518">
        <v>13</v>
      </c>
      <c r="E2518">
        <v>26</v>
      </c>
      <c r="F2518" t="s">
        <v>1171</v>
      </c>
      <c r="G2518">
        <v>57309</v>
      </c>
      <c r="H2518">
        <v>1958</v>
      </c>
      <c r="I2518">
        <v>65</v>
      </c>
      <c r="J2518">
        <v>207</v>
      </c>
      <c r="K2518" t="b">
        <v>0</v>
      </c>
      <c r="L2518" t="b">
        <v>0</v>
      </c>
      <c r="M2518">
        <v>1</v>
      </c>
      <c r="N2518" t="b">
        <v>1</v>
      </c>
      <c r="O2518" t="s">
        <v>11036</v>
      </c>
      <c r="P2518" t="s">
        <v>1173</v>
      </c>
      <c r="Q2518" t="s">
        <v>11037</v>
      </c>
      <c r="R2518">
        <v>4</v>
      </c>
      <c r="S2518">
        <v>5</v>
      </c>
      <c r="T2518">
        <v>14</v>
      </c>
      <c r="U2518">
        <v>110</v>
      </c>
      <c r="V2518">
        <v>13</v>
      </c>
      <c r="W2518">
        <v>387825</v>
      </c>
    </row>
    <row r="2519" spans="1:23" x14ac:dyDescent="0.25">
      <c r="A2519" t="s">
        <v>11038</v>
      </c>
      <c r="B2519" s="1">
        <v>43115</v>
      </c>
      <c r="C2519" s="1">
        <v>43109</v>
      </c>
      <c r="D2519">
        <v>22</v>
      </c>
      <c r="E2519">
        <v>27</v>
      </c>
      <c r="F2519" t="s">
        <v>119</v>
      </c>
      <c r="G2519">
        <v>447584</v>
      </c>
      <c r="H2519">
        <v>11983</v>
      </c>
      <c r="I2519">
        <v>247</v>
      </c>
      <c r="J2519">
        <v>923</v>
      </c>
      <c r="K2519" t="b">
        <v>0</v>
      </c>
      <c r="L2519" t="b">
        <v>0</v>
      </c>
      <c r="M2519">
        <v>3</v>
      </c>
      <c r="N2519" t="b">
        <v>1</v>
      </c>
      <c r="O2519" t="s">
        <v>11039</v>
      </c>
      <c r="P2519" t="s">
        <v>11040</v>
      </c>
      <c r="Q2519" t="s">
        <v>11041</v>
      </c>
      <c r="R2519">
        <v>4</v>
      </c>
      <c r="S2519">
        <v>6</v>
      </c>
      <c r="T2519">
        <v>158</v>
      </c>
      <c r="U2519">
        <v>861</v>
      </c>
      <c r="V2519">
        <v>25</v>
      </c>
      <c r="W2519">
        <v>4853444</v>
      </c>
    </row>
    <row r="2520" spans="1:23" x14ac:dyDescent="0.25">
      <c r="A2520" t="s">
        <v>11042</v>
      </c>
      <c r="B2520" s="1">
        <v>43113</v>
      </c>
      <c r="C2520" s="1">
        <v>43108</v>
      </c>
      <c r="D2520">
        <v>20</v>
      </c>
      <c r="E2520">
        <v>15</v>
      </c>
      <c r="F2520" t="s">
        <v>229</v>
      </c>
      <c r="G2520">
        <v>1032668</v>
      </c>
      <c r="H2520">
        <v>9130</v>
      </c>
      <c r="I2520">
        <v>331</v>
      </c>
      <c r="J2520">
        <v>780</v>
      </c>
      <c r="K2520" t="b">
        <v>0</v>
      </c>
      <c r="L2520" t="b">
        <v>0</v>
      </c>
      <c r="M2520">
        <v>6</v>
      </c>
      <c r="N2520" t="b">
        <v>1</v>
      </c>
      <c r="O2520" t="s">
        <v>11043</v>
      </c>
      <c r="P2520" t="s">
        <v>11044</v>
      </c>
      <c r="Q2520" t="s">
        <v>11045</v>
      </c>
      <c r="R2520">
        <v>2</v>
      </c>
      <c r="S2520">
        <v>5</v>
      </c>
      <c r="T2520">
        <v>183</v>
      </c>
      <c r="U2520">
        <v>472</v>
      </c>
      <c r="V2520">
        <v>16</v>
      </c>
      <c r="W2520">
        <v>2119249</v>
      </c>
    </row>
    <row r="2521" spans="1:23" x14ac:dyDescent="0.25">
      <c r="A2521" t="s">
        <v>11046</v>
      </c>
      <c r="B2521" s="1">
        <v>43116</v>
      </c>
      <c r="C2521" s="1">
        <v>43110</v>
      </c>
      <c r="D2521">
        <v>16</v>
      </c>
      <c r="E2521">
        <v>24</v>
      </c>
      <c r="F2521" t="s">
        <v>609</v>
      </c>
      <c r="G2521">
        <v>162444</v>
      </c>
      <c r="H2521">
        <v>9061</v>
      </c>
      <c r="I2521">
        <v>197</v>
      </c>
      <c r="J2521">
        <v>885</v>
      </c>
      <c r="K2521" t="b">
        <v>0</v>
      </c>
      <c r="L2521" t="b">
        <v>0</v>
      </c>
      <c r="M2521">
        <v>6</v>
      </c>
      <c r="N2521" t="b">
        <v>1</v>
      </c>
      <c r="O2521" t="s">
        <v>11047</v>
      </c>
      <c r="P2521" t="s">
        <v>11048</v>
      </c>
      <c r="Q2521" t="s">
        <v>11049</v>
      </c>
      <c r="R2521">
        <v>5</v>
      </c>
      <c r="S2521">
        <v>6</v>
      </c>
      <c r="T2521">
        <v>83</v>
      </c>
      <c r="U2521">
        <v>422</v>
      </c>
      <c r="V2521">
        <v>40</v>
      </c>
      <c r="W2521">
        <v>694662</v>
      </c>
    </row>
    <row r="2522" spans="1:23" x14ac:dyDescent="0.25">
      <c r="A2522" t="s">
        <v>11050</v>
      </c>
      <c r="B2522" s="1">
        <v>43114</v>
      </c>
      <c r="C2522" s="1">
        <v>43109</v>
      </c>
      <c r="D2522">
        <v>21</v>
      </c>
      <c r="E2522">
        <v>17</v>
      </c>
      <c r="F2522" t="s">
        <v>74</v>
      </c>
      <c r="G2522">
        <v>337580</v>
      </c>
      <c r="H2522">
        <v>5296</v>
      </c>
      <c r="I2522">
        <v>148</v>
      </c>
      <c r="J2522">
        <v>1904</v>
      </c>
      <c r="K2522" t="b">
        <v>0</v>
      </c>
      <c r="L2522" t="b">
        <v>0</v>
      </c>
      <c r="M2522">
        <v>4</v>
      </c>
      <c r="N2522" t="b">
        <v>1</v>
      </c>
      <c r="O2522" t="s">
        <v>11051</v>
      </c>
      <c r="P2522" t="s">
        <v>11052</v>
      </c>
      <c r="Q2522" t="s">
        <v>11053</v>
      </c>
      <c r="R2522">
        <v>3</v>
      </c>
      <c r="S2522">
        <v>5</v>
      </c>
      <c r="T2522">
        <v>165</v>
      </c>
      <c r="U2522">
        <v>849</v>
      </c>
      <c r="V2522">
        <v>29</v>
      </c>
      <c r="W2522">
        <v>3212413</v>
      </c>
    </row>
    <row r="2523" spans="1:23" x14ac:dyDescent="0.25">
      <c r="A2523" t="s">
        <v>11054</v>
      </c>
      <c r="B2523" s="1">
        <v>43115</v>
      </c>
      <c r="C2523" s="1">
        <v>43110</v>
      </c>
      <c r="D2523">
        <v>1</v>
      </c>
      <c r="E2523">
        <v>28</v>
      </c>
      <c r="F2523" t="s">
        <v>11055</v>
      </c>
      <c r="G2523">
        <v>321054</v>
      </c>
      <c r="H2523">
        <v>13451</v>
      </c>
      <c r="I2523">
        <v>138</v>
      </c>
      <c r="J2523">
        <v>1244</v>
      </c>
      <c r="K2523" t="b">
        <v>0</v>
      </c>
      <c r="L2523" t="b">
        <v>0</v>
      </c>
      <c r="M2523">
        <v>0</v>
      </c>
      <c r="N2523" t="b">
        <v>0</v>
      </c>
      <c r="O2523" t="s">
        <v>11056</v>
      </c>
      <c r="P2523" t="s">
        <v>11057</v>
      </c>
      <c r="Q2523" t="s">
        <v>11058</v>
      </c>
      <c r="R2523">
        <v>4</v>
      </c>
      <c r="S2523">
        <v>5</v>
      </c>
      <c r="T2523">
        <v>10</v>
      </c>
      <c r="U2523">
        <v>17</v>
      </c>
      <c r="V2523">
        <v>8</v>
      </c>
      <c r="W2523">
        <v>569870</v>
      </c>
    </row>
    <row r="2524" spans="1:23" x14ac:dyDescent="0.25">
      <c r="A2524" t="s">
        <v>11059</v>
      </c>
      <c r="B2524" s="1">
        <v>43115</v>
      </c>
      <c r="C2524" s="1">
        <v>43110</v>
      </c>
      <c r="D2524">
        <v>17</v>
      </c>
      <c r="E2524">
        <v>17</v>
      </c>
      <c r="F2524" t="s">
        <v>6216</v>
      </c>
      <c r="G2524">
        <v>155126</v>
      </c>
      <c r="H2524">
        <v>6646</v>
      </c>
      <c r="I2524">
        <v>121</v>
      </c>
      <c r="J2524">
        <v>301</v>
      </c>
      <c r="K2524" t="b">
        <v>0</v>
      </c>
      <c r="L2524" t="b">
        <v>0</v>
      </c>
      <c r="M2524">
        <v>5</v>
      </c>
      <c r="N2524" t="b">
        <v>1</v>
      </c>
      <c r="O2524" t="s">
        <v>11060</v>
      </c>
      <c r="P2524" t="s">
        <v>11061</v>
      </c>
      <c r="Q2524" t="s">
        <v>11062</v>
      </c>
      <c r="R2524">
        <v>4</v>
      </c>
      <c r="S2524">
        <v>5</v>
      </c>
      <c r="T2524">
        <v>78</v>
      </c>
      <c r="U2524">
        <v>443</v>
      </c>
      <c r="V2524">
        <v>37</v>
      </c>
      <c r="W2524">
        <v>5525136</v>
      </c>
    </row>
    <row r="2525" spans="1:23" x14ac:dyDescent="0.25">
      <c r="A2525" t="s">
        <v>11063</v>
      </c>
      <c r="B2525" s="1">
        <v>43115</v>
      </c>
      <c r="C2525" s="1">
        <v>43109</v>
      </c>
      <c r="D2525">
        <v>13</v>
      </c>
      <c r="E2525">
        <v>15</v>
      </c>
      <c r="F2525" t="s">
        <v>11064</v>
      </c>
      <c r="G2525">
        <v>258887</v>
      </c>
      <c r="H2525">
        <v>2046</v>
      </c>
      <c r="I2525">
        <v>184</v>
      </c>
      <c r="J2525">
        <v>0</v>
      </c>
      <c r="K2525" t="b">
        <v>1</v>
      </c>
      <c r="L2525" t="b">
        <v>0</v>
      </c>
      <c r="M2525">
        <v>1</v>
      </c>
      <c r="N2525" t="b">
        <v>1</v>
      </c>
      <c r="O2525" t="s">
        <v>11064</v>
      </c>
      <c r="P2525" t="s">
        <v>11064</v>
      </c>
      <c r="Q2525" t="s">
        <v>11064</v>
      </c>
      <c r="R2525">
        <v>4</v>
      </c>
      <c r="S2525">
        <v>6</v>
      </c>
      <c r="T2525">
        <v>1</v>
      </c>
      <c r="U2525">
        <v>1</v>
      </c>
      <c r="V2525">
        <v>1</v>
      </c>
      <c r="W2525">
        <v>89546</v>
      </c>
    </row>
    <row r="2526" spans="1:23" x14ac:dyDescent="0.25">
      <c r="A2526" t="s">
        <v>11065</v>
      </c>
      <c r="B2526" s="1">
        <v>43112</v>
      </c>
      <c r="C2526" s="1">
        <v>43110</v>
      </c>
      <c r="D2526">
        <v>16</v>
      </c>
      <c r="E2526">
        <v>24</v>
      </c>
      <c r="F2526" t="s">
        <v>139</v>
      </c>
      <c r="G2526">
        <v>12820</v>
      </c>
      <c r="H2526">
        <v>356</v>
      </c>
      <c r="I2526">
        <v>34</v>
      </c>
      <c r="J2526">
        <v>42</v>
      </c>
      <c r="K2526" t="b">
        <v>0</v>
      </c>
      <c r="L2526" t="b">
        <v>0</v>
      </c>
      <c r="M2526">
        <v>4</v>
      </c>
      <c r="N2526" t="b">
        <v>1</v>
      </c>
      <c r="O2526" t="s">
        <v>11066</v>
      </c>
      <c r="P2526" t="s">
        <v>11067</v>
      </c>
      <c r="Q2526" t="s">
        <v>11068</v>
      </c>
      <c r="R2526">
        <v>1</v>
      </c>
      <c r="S2526">
        <v>2</v>
      </c>
      <c r="T2526">
        <v>47</v>
      </c>
      <c r="U2526">
        <v>481</v>
      </c>
      <c r="V2526">
        <v>42</v>
      </c>
      <c r="W2526">
        <v>890739</v>
      </c>
    </row>
    <row r="2527" spans="1:23" x14ac:dyDescent="0.25">
      <c r="A2527" t="s">
        <v>11069</v>
      </c>
      <c r="B2527" s="1">
        <v>43115</v>
      </c>
      <c r="C2527" s="1">
        <v>43109</v>
      </c>
      <c r="D2527">
        <v>2</v>
      </c>
      <c r="E2527">
        <v>24</v>
      </c>
      <c r="F2527" t="s">
        <v>3824</v>
      </c>
      <c r="G2527">
        <v>89617</v>
      </c>
      <c r="H2527">
        <v>615</v>
      </c>
      <c r="I2527">
        <v>66</v>
      </c>
      <c r="J2527">
        <v>194</v>
      </c>
      <c r="K2527" t="b">
        <v>0</v>
      </c>
      <c r="L2527" t="b">
        <v>0</v>
      </c>
      <c r="M2527">
        <v>3</v>
      </c>
      <c r="N2527" t="b">
        <v>1</v>
      </c>
      <c r="O2527" t="s">
        <v>11070</v>
      </c>
      <c r="P2527" t="s">
        <v>11071</v>
      </c>
      <c r="Q2527" t="s">
        <v>11072</v>
      </c>
      <c r="R2527">
        <v>4</v>
      </c>
      <c r="S2527">
        <v>6</v>
      </c>
      <c r="T2527">
        <v>488</v>
      </c>
      <c r="U2527">
        <v>1802</v>
      </c>
      <c r="V2527">
        <v>32</v>
      </c>
      <c r="W2527">
        <v>1789052</v>
      </c>
    </row>
    <row r="2528" spans="1:23" x14ac:dyDescent="0.25">
      <c r="A2528" t="s">
        <v>11073</v>
      </c>
      <c r="B2528" s="1">
        <v>43114</v>
      </c>
      <c r="C2528" s="1">
        <v>43109</v>
      </c>
      <c r="D2528">
        <v>15</v>
      </c>
      <c r="E2528">
        <v>22</v>
      </c>
      <c r="F2528" t="s">
        <v>11074</v>
      </c>
      <c r="G2528">
        <v>239043</v>
      </c>
      <c r="H2528">
        <v>9066</v>
      </c>
      <c r="I2528">
        <v>425</v>
      </c>
      <c r="J2528">
        <v>815</v>
      </c>
      <c r="K2528" t="b">
        <v>0</v>
      </c>
      <c r="L2528" t="b">
        <v>0</v>
      </c>
      <c r="M2528">
        <v>0</v>
      </c>
      <c r="N2528" t="b">
        <v>0</v>
      </c>
      <c r="O2528" t="s">
        <v>11075</v>
      </c>
      <c r="P2528" t="s">
        <v>11076</v>
      </c>
      <c r="Q2528" t="s">
        <v>11077</v>
      </c>
      <c r="R2528">
        <v>3</v>
      </c>
      <c r="S2528">
        <v>5</v>
      </c>
      <c r="T2528">
        <v>3</v>
      </c>
      <c r="U2528">
        <v>11</v>
      </c>
      <c r="V2528">
        <v>8</v>
      </c>
      <c r="W2528">
        <v>1088076</v>
      </c>
    </row>
    <row r="2529" spans="1:23" x14ac:dyDescent="0.25">
      <c r="A2529" t="s">
        <v>11078</v>
      </c>
      <c r="B2529" s="1">
        <v>43114</v>
      </c>
      <c r="C2529" s="1">
        <v>43109</v>
      </c>
      <c r="D2529">
        <v>18</v>
      </c>
      <c r="E2529">
        <v>23</v>
      </c>
      <c r="F2529" t="s">
        <v>11079</v>
      </c>
      <c r="G2529">
        <v>134740</v>
      </c>
      <c r="H2529">
        <v>9652</v>
      </c>
      <c r="I2529">
        <v>90</v>
      </c>
      <c r="J2529">
        <v>473</v>
      </c>
      <c r="K2529" t="b">
        <v>0</v>
      </c>
      <c r="L2529" t="b">
        <v>0</v>
      </c>
      <c r="M2529">
        <v>1</v>
      </c>
      <c r="N2529" t="b">
        <v>1</v>
      </c>
      <c r="O2529" t="s">
        <v>11080</v>
      </c>
      <c r="P2529" t="s">
        <v>11081</v>
      </c>
      <c r="Q2529" t="s">
        <v>11082</v>
      </c>
      <c r="R2529">
        <v>3</v>
      </c>
      <c r="S2529">
        <v>5</v>
      </c>
      <c r="T2529">
        <v>11</v>
      </c>
      <c r="U2529">
        <v>31</v>
      </c>
      <c r="V2529">
        <v>11</v>
      </c>
      <c r="W2529">
        <v>1212390</v>
      </c>
    </row>
    <row r="2530" spans="1:23" x14ac:dyDescent="0.25">
      <c r="A2530" t="s">
        <v>11083</v>
      </c>
      <c r="B2530" s="1">
        <v>43115</v>
      </c>
      <c r="C2530" s="1">
        <v>43110</v>
      </c>
      <c r="D2530">
        <v>8</v>
      </c>
      <c r="E2530">
        <v>24</v>
      </c>
      <c r="F2530" t="s">
        <v>1520</v>
      </c>
      <c r="G2530">
        <v>59486</v>
      </c>
      <c r="H2530">
        <v>1117</v>
      </c>
      <c r="I2530">
        <v>55</v>
      </c>
      <c r="J2530">
        <v>106</v>
      </c>
      <c r="K2530" t="b">
        <v>0</v>
      </c>
      <c r="L2530" t="b">
        <v>0</v>
      </c>
      <c r="M2530">
        <v>6</v>
      </c>
      <c r="N2530" t="b">
        <v>1</v>
      </c>
      <c r="O2530" t="s">
        <v>11084</v>
      </c>
      <c r="P2530" t="s">
        <v>11085</v>
      </c>
      <c r="Q2530" t="s">
        <v>11086</v>
      </c>
      <c r="R2530">
        <v>4</v>
      </c>
      <c r="S2530">
        <v>5</v>
      </c>
      <c r="T2530">
        <v>45</v>
      </c>
      <c r="U2530">
        <v>142</v>
      </c>
      <c r="V2530">
        <v>15</v>
      </c>
      <c r="W2530">
        <v>4551034</v>
      </c>
    </row>
    <row r="2531" spans="1:23" x14ac:dyDescent="0.25">
      <c r="A2531" t="s">
        <v>11087</v>
      </c>
      <c r="B2531" s="1">
        <v>43114</v>
      </c>
      <c r="C2531" s="1">
        <v>43108</v>
      </c>
      <c r="D2531">
        <v>17</v>
      </c>
      <c r="E2531">
        <v>25</v>
      </c>
      <c r="F2531" t="s">
        <v>2265</v>
      </c>
      <c r="G2531">
        <v>95379</v>
      </c>
      <c r="H2531">
        <v>301</v>
      </c>
      <c r="I2531">
        <v>881</v>
      </c>
      <c r="J2531">
        <v>1213</v>
      </c>
      <c r="K2531" t="b">
        <v>0</v>
      </c>
      <c r="L2531" t="b">
        <v>0</v>
      </c>
      <c r="M2531">
        <v>3</v>
      </c>
      <c r="N2531" t="b">
        <v>1</v>
      </c>
      <c r="O2531" t="s">
        <v>11088</v>
      </c>
      <c r="P2531" t="s">
        <v>11089</v>
      </c>
      <c r="Q2531" t="s">
        <v>11090</v>
      </c>
      <c r="R2531">
        <v>3</v>
      </c>
      <c r="S2531">
        <v>6</v>
      </c>
      <c r="T2531">
        <v>19</v>
      </c>
      <c r="U2531">
        <v>72</v>
      </c>
      <c r="V2531">
        <v>16</v>
      </c>
      <c r="W2531">
        <v>521239</v>
      </c>
    </row>
    <row r="2532" spans="1:23" x14ac:dyDescent="0.25">
      <c r="A2532" t="s">
        <v>11091</v>
      </c>
      <c r="B2532" s="1">
        <v>43114</v>
      </c>
      <c r="C2532" s="1">
        <v>43108</v>
      </c>
      <c r="D2532">
        <v>15</v>
      </c>
      <c r="E2532">
        <v>24</v>
      </c>
      <c r="F2532" t="s">
        <v>4666</v>
      </c>
      <c r="G2532">
        <v>2083564</v>
      </c>
      <c r="H2532">
        <v>77377</v>
      </c>
      <c r="I2532">
        <v>2292</v>
      </c>
      <c r="J2532">
        <v>7601</v>
      </c>
      <c r="K2532" t="b">
        <v>0</v>
      </c>
      <c r="L2532" t="b">
        <v>0</v>
      </c>
      <c r="M2532">
        <v>3</v>
      </c>
      <c r="N2532" t="b">
        <v>1</v>
      </c>
      <c r="O2532" t="s">
        <v>11092</v>
      </c>
      <c r="P2532" t="s">
        <v>11093</v>
      </c>
      <c r="Q2532" t="s">
        <v>11094</v>
      </c>
      <c r="R2532">
        <v>3</v>
      </c>
      <c r="S2532">
        <v>6</v>
      </c>
      <c r="T2532">
        <v>488</v>
      </c>
      <c r="U2532">
        <v>1190</v>
      </c>
      <c r="V2532">
        <v>24</v>
      </c>
      <c r="W2532">
        <v>2018112</v>
      </c>
    </row>
    <row r="2533" spans="1:23" x14ac:dyDescent="0.25">
      <c r="A2533" t="s">
        <v>11095</v>
      </c>
      <c r="B2533" s="1">
        <v>43114</v>
      </c>
      <c r="C2533" s="1">
        <v>43109</v>
      </c>
      <c r="D2533">
        <v>17</v>
      </c>
      <c r="E2533">
        <v>17</v>
      </c>
      <c r="F2533" t="s">
        <v>2073</v>
      </c>
      <c r="G2533">
        <v>350069</v>
      </c>
      <c r="H2533">
        <v>13360</v>
      </c>
      <c r="I2533">
        <v>98</v>
      </c>
      <c r="J2533">
        <v>488</v>
      </c>
      <c r="K2533" t="b">
        <v>0</v>
      </c>
      <c r="L2533" t="b">
        <v>0</v>
      </c>
      <c r="M2533">
        <v>2</v>
      </c>
      <c r="N2533" t="b">
        <v>1</v>
      </c>
      <c r="O2533" t="s">
        <v>11096</v>
      </c>
      <c r="P2533" t="s">
        <v>11097</v>
      </c>
      <c r="Q2533" t="s">
        <v>11098</v>
      </c>
      <c r="R2533">
        <v>3</v>
      </c>
      <c r="S2533">
        <v>5</v>
      </c>
      <c r="T2533">
        <v>91</v>
      </c>
      <c r="U2533">
        <v>192</v>
      </c>
      <c r="V2533">
        <v>20</v>
      </c>
      <c r="W2533">
        <v>684371</v>
      </c>
    </row>
    <row r="2534" spans="1:23" x14ac:dyDescent="0.25">
      <c r="A2534" t="s">
        <v>11099</v>
      </c>
      <c r="B2534" s="1">
        <v>43114</v>
      </c>
      <c r="C2534" s="1">
        <v>43108</v>
      </c>
      <c r="D2534">
        <v>20</v>
      </c>
      <c r="E2534">
        <v>28</v>
      </c>
      <c r="F2534" t="s">
        <v>11100</v>
      </c>
      <c r="G2534">
        <v>704426</v>
      </c>
      <c r="H2534">
        <v>23570</v>
      </c>
      <c r="I2534">
        <v>971</v>
      </c>
      <c r="J2534">
        <v>3960</v>
      </c>
      <c r="K2534" t="b">
        <v>0</v>
      </c>
      <c r="L2534" t="b">
        <v>0</v>
      </c>
      <c r="M2534">
        <v>5</v>
      </c>
      <c r="N2534" t="b">
        <v>1</v>
      </c>
      <c r="O2534" t="s">
        <v>11101</v>
      </c>
      <c r="P2534" t="s">
        <v>11102</v>
      </c>
      <c r="Q2534" t="s">
        <v>11103</v>
      </c>
      <c r="R2534">
        <v>3</v>
      </c>
      <c r="S2534">
        <v>6</v>
      </c>
      <c r="T2534">
        <v>140</v>
      </c>
      <c r="U2534">
        <v>346</v>
      </c>
      <c r="V2534">
        <v>18</v>
      </c>
      <c r="W2534">
        <v>518118</v>
      </c>
    </row>
    <row r="2535" spans="1:23" x14ac:dyDescent="0.25">
      <c r="A2535" t="s">
        <v>11104</v>
      </c>
      <c r="B2535" s="1">
        <v>43114</v>
      </c>
      <c r="C2535" s="1">
        <v>43109</v>
      </c>
      <c r="D2535">
        <v>13</v>
      </c>
      <c r="E2535">
        <v>25</v>
      </c>
      <c r="F2535" t="s">
        <v>2598</v>
      </c>
      <c r="G2535">
        <v>17106</v>
      </c>
      <c r="H2535">
        <v>69</v>
      </c>
      <c r="I2535">
        <v>4</v>
      </c>
      <c r="J2535">
        <v>68</v>
      </c>
      <c r="K2535" t="b">
        <v>0</v>
      </c>
      <c r="L2535" t="b">
        <v>0</v>
      </c>
      <c r="M2535">
        <v>2</v>
      </c>
      <c r="N2535" t="b">
        <v>1</v>
      </c>
      <c r="O2535" t="s">
        <v>11105</v>
      </c>
      <c r="P2535" t="s">
        <v>11106</v>
      </c>
      <c r="Q2535" t="s">
        <v>11107</v>
      </c>
      <c r="R2535">
        <v>3</v>
      </c>
      <c r="S2535">
        <v>5</v>
      </c>
      <c r="T2535">
        <v>183</v>
      </c>
      <c r="U2535">
        <v>442</v>
      </c>
      <c r="V2535">
        <v>8</v>
      </c>
      <c r="W2535">
        <v>298962</v>
      </c>
    </row>
    <row r="2536" spans="1:23" x14ac:dyDescent="0.25">
      <c r="A2536" t="s">
        <v>11108</v>
      </c>
      <c r="B2536" s="1">
        <v>43114</v>
      </c>
      <c r="C2536" s="1">
        <v>43109</v>
      </c>
      <c r="D2536">
        <v>15</v>
      </c>
      <c r="E2536">
        <v>28</v>
      </c>
      <c r="F2536" t="s">
        <v>11109</v>
      </c>
      <c r="G2536">
        <v>79667</v>
      </c>
      <c r="H2536">
        <v>670</v>
      </c>
      <c r="I2536">
        <v>28</v>
      </c>
      <c r="J2536">
        <v>51</v>
      </c>
      <c r="K2536" t="b">
        <v>0</v>
      </c>
      <c r="L2536" t="b">
        <v>0</v>
      </c>
      <c r="M2536">
        <v>2</v>
      </c>
      <c r="N2536" t="b">
        <v>1</v>
      </c>
      <c r="O2536" t="s">
        <v>11110</v>
      </c>
      <c r="P2536" t="s">
        <v>11111</v>
      </c>
      <c r="Q2536" t="s">
        <v>11112</v>
      </c>
      <c r="R2536">
        <v>3</v>
      </c>
      <c r="S2536">
        <v>5</v>
      </c>
      <c r="T2536">
        <v>119</v>
      </c>
      <c r="U2536">
        <v>160</v>
      </c>
      <c r="V2536">
        <v>17</v>
      </c>
      <c r="W2536">
        <v>6302</v>
      </c>
    </row>
    <row r="2537" spans="1:23" x14ac:dyDescent="0.25">
      <c r="A2537" t="s">
        <v>11113</v>
      </c>
      <c r="B2537" s="1">
        <v>43114</v>
      </c>
      <c r="C2537" s="1">
        <v>43109</v>
      </c>
      <c r="D2537">
        <v>9</v>
      </c>
      <c r="E2537">
        <v>10</v>
      </c>
      <c r="F2537" t="s">
        <v>2166</v>
      </c>
      <c r="G2537">
        <v>1342821</v>
      </c>
      <c r="H2537">
        <v>66776</v>
      </c>
      <c r="I2537">
        <v>1254</v>
      </c>
      <c r="J2537">
        <v>7820</v>
      </c>
      <c r="K2537" t="b">
        <v>0</v>
      </c>
      <c r="L2537" t="b">
        <v>0</v>
      </c>
      <c r="M2537">
        <v>3</v>
      </c>
      <c r="N2537" t="b">
        <v>1</v>
      </c>
      <c r="O2537" t="s">
        <v>11114</v>
      </c>
      <c r="P2537" t="s">
        <v>11115</v>
      </c>
      <c r="Q2537" t="s">
        <v>11116</v>
      </c>
      <c r="R2537">
        <v>3</v>
      </c>
      <c r="S2537">
        <v>5</v>
      </c>
      <c r="T2537">
        <v>59</v>
      </c>
      <c r="U2537">
        <v>261</v>
      </c>
      <c r="V2537">
        <v>35</v>
      </c>
      <c r="W2537">
        <v>9570130</v>
      </c>
    </row>
    <row r="2538" spans="1:23" x14ac:dyDescent="0.25">
      <c r="A2538" t="s">
        <v>11117</v>
      </c>
      <c r="B2538" s="1">
        <v>43114</v>
      </c>
      <c r="C2538" s="1">
        <v>43107</v>
      </c>
      <c r="D2538">
        <v>21</v>
      </c>
      <c r="E2538">
        <v>24</v>
      </c>
      <c r="F2538" t="s">
        <v>11118</v>
      </c>
      <c r="G2538">
        <v>2564760</v>
      </c>
      <c r="H2538">
        <v>4639</v>
      </c>
      <c r="I2538">
        <v>558</v>
      </c>
      <c r="J2538">
        <v>1208</v>
      </c>
      <c r="K2538" t="b">
        <v>0</v>
      </c>
      <c r="L2538" t="b">
        <v>0</v>
      </c>
      <c r="M2538">
        <v>4</v>
      </c>
      <c r="N2538" t="b">
        <v>1</v>
      </c>
      <c r="O2538" t="s">
        <v>11119</v>
      </c>
      <c r="P2538" t="s">
        <v>11120</v>
      </c>
      <c r="Q2538" t="s">
        <v>11121</v>
      </c>
      <c r="R2538">
        <v>3</v>
      </c>
      <c r="S2538">
        <v>7</v>
      </c>
      <c r="T2538">
        <v>48</v>
      </c>
      <c r="U2538">
        <v>167</v>
      </c>
      <c r="V2538">
        <v>28</v>
      </c>
      <c r="W2538">
        <v>2865</v>
      </c>
    </row>
    <row r="2539" spans="1:23" x14ac:dyDescent="0.25">
      <c r="A2539" t="s">
        <v>11122</v>
      </c>
      <c r="B2539" s="1">
        <v>43114</v>
      </c>
      <c r="C2539" s="1">
        <v>43108</v>
      </c>
      <c r="D2539">
        <v>16</v>
      </c>
      <c r="E2539">
        <v>24</v>
      </c>
      <c r="F2539" t="s">
        <v>4861</v>
      </c>
      <c r="G2539">
        <v>490636</v>
      </c>
      <c r="H2539">
        <v>5054</v>
      </c>
      <c r="I2539">
        <v>694</v>
      </c>
      <c r="J2539">
        <v>498</v>
      </c>
      <c r="K2539" t="b">
        <v>0</v>
      </c>
      <c r="L2539" t="b">
        <v>0</v>
      </c>
      <c r="M2539">
        <v>0</v>
      </c>
      <c r="N2539" t="b">
        <v>0</v>
      </c>
      <c r="O2539" t="s">
        <v>11123</v>
      </c>
      <c r="P2539" t="s">
        <v>236</v>
      </c>
      <c r="Q2539" t="s">
        <v>11124</v>
      </c>
      <c r="R2539">
        <v>3</v>
      </c>
      <c r="S2539">
        <v>6</v>
      </c>
      <c r="T2539">
        <v>0</v>
      </c>
      <c r="U2539">
        <v>0</v>
      </c>
      <c r="V2539">
        <v>0</v>
      </c>
      <c r="W2539">
        <v>1446544</v>
      </c>
    </row>
    <row r="2540" spans="1:23" x14ac:dyDescent="0.25">
      <c r="A2540" t="s">
        <v>11125</v>
      </c>
      <c r="B2540" s="1">
        <v>43114</v>
      </c>
      <c r="C2540" s="1">
        <v>43109</v>
      </c>
      <c r="D2540">
        <v>20</v>
      </c>
      <c r="E2540">
        <v>22</v>
      </c>
      <c r="F2540" t="s">
        <v>11126</v>
      </c>
      <c r="G2540">
        <v>80396</v>
      </c>
      <c r="H2540">
        <v>4201</v>
      </c>
      <c r="I2540">
        <v>85</v>
      </c>
      <c r="J2540">
        <v>181</v>
      </c>
      <c r="K2540" t="b">
        <v>0</v>
      </c>
      <c r="L2540" t="b">
        <v>0</v>
      </c>
      <c r="M2540">
        <v>0</v>
      </c>
      <c r="N2540" t="b">
        <v>0</v>
      </c>
      <c r="O2540" t="s">
        <v>11127</v>
      </c>
      <c r="P2540" t="s">
        <v>11128</v>
      </c>
      <c r="Q2540" t="s">
        <v>11129</v>
      </c>
      <c r="R2540">
        <v>3</v>
      </c>
      <c r="S2540">
        <v>5</v>
      </c>
      <c r="T2540">
        <v>1</v>
      </c>
      <c r="U2540">
        <v>2</v>
      </c>
      <c r="V2540">
        <v>2</v>
      </c>
      <c r="W2540">
        <v>590048</v>
      </c>
    </row>
    <row r="2541" spans="1:23" x14ac:dyDescent="0.25">
      <c r="A2541" t="s">
        <v>11130</v>
      </c>
      <c r="B2541" s="1">
        <v>43112</v>
      </c>
      <c r="C2541" s="1">
        <v>43109</v>
      </c>
      <c r="D2541">
        <v>1</v>
      </c>
      <c r="E2541">
        <v>23</v>
      </c>
      <c r="F2541" t="s">
        <v>510</v>
      </c>
      <c r="G2541">
        <v>1459033</v>
      </c>
      <c r="H2541">
        <v>152431</v>
      </c>
      <c r="I2541">
        <v>1511</v>
      </c>
      <c r="J2541">
        <v>12032</v>
      </c>
      <c r="K2541" t="b">
        <v>0</v>
      </c>
      <c r="L2541" t="b">
        <v>0</v>
      </c>
      <c r="M2541">
        <v>6</v>
      </c>
      <c r="N2541" t="b">
        <v>1</v>
      </c>
      <c r="O2541" t="s">
        <v>11131</v>
      </c>
      <c r="P2541" t="s">
        <v>11132</v>
      </c>
      <c r="Q2541" t="s">
        <v>11133</v>
      </c>
      <c r="R2541">
        <v>1</v>
      </c>
      <c r="S2541">
        <v>3</v>
      </c>
      <c r="T2541">
        <v>441</v>
      </c>
      <c r="U2541">
        <v>603</v>
      </c>
      <c r="V2541">
        <v>28</v>
      </c>
      <c r="W2541">
        <v>13357328</v>
      </c>
    </row>
    <row r="2542" spans="1:23" x14ac:dyDescent="0.25">
      <c r="A2542" t="s">
        <v>11134</v>
      </c>
      <c r="B2542" s="1">
        <v>43114</v>
      </c>
      <c r="C2542" s="1">
        <v>43108</v>
      </c>
      <c r="D2542">
        <v>23</v>
      </c>
      <c r="E2542">
        <v>2</v>
      </c>
      <c r="F2542" t="s">
        <v>11135</v>
      </c>
      <c r="G2542">
        <v>1198379</v>
      </c>
      <c r="H2542">
        <v>10795</v>
      </c>
      <c r="I2542">
        <v>287</v>
      </c>
      <c r="J2542">
        <v>796</v>
      </c>
      <c r="K2542" t="b">
        <v>0</v>
      </c>
      <c r="L2542" t="b">
        <v>0</v>
      </c>
      <c r="M2542">
        <v>7</v>
      </c>
      <c r="N2542" t="b">
        <v>1</v>
      </c>
      <c r="O2542" t="s">
        <v>11136</v>
      </c>
      <c r="P2542" t="s">
        <v>11137</v>
      </c>
      <c r="Q2542" t="s">
        <v>11138</v>
      </c>
      <c r="R2542">
        <v>3</v>
      </c>
      <c r="S2542">
        <v>6</v>
      </c>
      <c r="T2542">
        <v>13</v>
      </c>
      <c r="U2542">
        <v>46</v>
      </c>
      <c r="V2542">
        <v>17</v>
      </c>
      <c r="W2542">
        <v>182809</v>
      </c>
    </row>
    <row r="2543" spans="1:23" x14ac:dyDescent="0.25">
      <c r="A2543" t="s">
        <v>11139</v>
      </c>
      <c r="B2543" s="1">
        <v>43114</v>
      </c>
      <c r="C2543" s="1">
        <v>43109</v>
      </c>
      <c r="D2543">
        <v>3</v>
      </c>
      <c r="E2543">
        <v>28</v>
      </c>
      <c r="F2543" t="s">
        <v>11140</v>
      </c>
      <c r="G2543">
        <v>401678</v>
      </c>
      <c r="H2543">
        <v>12542</v>
      </c>
      <c r="I2543">
        <v>218</v>
      </c>
      <c r="J2543">
        <v>800</v>
      </c>
      <c r="K2543" t="b">
        <v>0</v>
      </c>
      <c r="L2543" t="b">
        <v>0</v>
      </c>
      <c r="M2543">
        <v>1</v>
      </c>
      <c r="N2543" t="b">
        <v>1</v>
      </c>
      <c r="O2543" t="s">
        <v>11141</v>
      </c>
      <c r="P2543" t="s">
        <v>11142</v>
      </c>
      <c r="Q2543" t="s">
        <v>11143</v>
      </c>
      <c r="R2543">
        <v>3</v>
      </c>
      <c r="S2543">
        <v>5</v>
      </c>
      <c r="T2543">
        <v>23</v>
      </c>
      <c r="U2543">
        <v>43</v>
      </c>
      <c r="V2543">
        <v>14</v>
      </c>
      <c r="W2543">
        <v>1169792</v>
      </c>
    </row>
    <row r="2544" spans="1:23" x14ac:dyDescent="0.25">
      <c r="A2544" t="s">
        <v>11144</v>
      </c>
      <c r="B2544" s="1">
        <v>43114</v>
      </c>
      <c r="C2544" s="1">
        <v>43110</v>
      </c>
      <c r="D2544">
        <v>5</v>
      </c>
      <c r="E2544">
        <v>25</v>
      </c>
      <c r="F2544" t="s">
        <v>6503</v>
      </c>
      <c r="G2544">
        <v>11851</v>
      </c>
      <c r="H2544">
        <v>139</v>
      </c>
      <c r="I2544">
        <v>9</v>
      </c>
      <c r="J2544">
        <v>55</v>
      </c>
      <c r="K2544" t="b">
        <v>0</v>
      </c>
      <c r="L2544" t="b">
        <v>0</v>
      </c>
      <c r="M2544">
        <v>2</v>
      </c>
      <c r="N2544" t="b">
        <v>1</v>
      </c>
      <c r="O2544" t="s">
        <v>11145</v>
      </c>
      <c r="P2544" t="s">
        <v>11146</v>
      </c>
      <c r="Q2544" t="s">
        <v>11147</v>
      </c>
      <c r="R2544">
        <v>3</v>
      </c>
      <c r="S2544">
        <v>4</v>
      </c>
      <c r="T2544">
        <v>183</v>
      </c>
      <c r="U2544">
        <v>340</v>
      </c>
      <c r="V2544">
        <v>17</v>
      </c>
      <c r="W2544">
        <v>1957681</v>
      </c>
    </row>
    <row r="2545" spans="1:23" x14ac:dyDescent="0.25">
      <c r="A2545" t="s">
        <v>11148</v>
      </c>
      <c r="B2545" s="1">
        <v>43114</v>
      </c>
      <c r="C2545" s="1">
        <v>43108</v>
      </c>
      <c r="D2545">
        <v>18</v>
      </c>
      <c r="E2545">
        <v>10</v>
      </c>
      <c r="F2545" t="s">
        <v>3807</v>
      </c>
      <c r="G2545">
        <v>352641</v>
      </c>
      <c r="H2545">
        <v>22173</v>
      </c>
      <c r="I2545">
        <v>225</v>
      </c>
      <c r="J2545">
        <v>1895</v>
      </c>
      <c r="K2545" t="b">
        <v>0</v>
      </c>
      <c r="L2545" t="b">
        <v>0</v>
      </c>
      <c r="M2545">
        <v>2</v>
      </c>
      <c r="N2545" t="b">
        <v>1</v>
      </c>
      <c r="O2545" t="s">
        <v>11149</v>
      </c>
      <c r="P2545" t="s">
        <v>11150</v>
      </c>
      <c r="Q2545" t="s">
        <v>11151</v>
      </c>
      <c r="R2545">
        <v>3</v>
      </c>
      <c r="S2545">
        <v>6</v>
      </c>
      <c r="T2545">
        <v>171</v>
      </c>
      <c r="U2545">
        <v>730</v>
      </c>
      <c r="V2545">
        <v>46</v>
      </c>
      <c r="W2545">
        <v>1267765</v>
      </c>
    </row>
    <row r="2546" spans="1:23" x14ac:dyDescent="0.25">
      <c r="A2546" t="s">
        <v>11152</v>
      </c>
      <c r="B2546" s="1">
        <v>43114</v>
      </c>
      <c r="C2546" s="1">
        <v>43108</v>
      </c>
      <c r="D2546">
        <v>17</v>
      </c>
      <c r="E2546">
        <v>23</v>
      </c>
      <c r="F2546" t="s">
        <v>2078</v>
      </c>
      <c r="G2546">
        <v>330191</v>
      </c>
      <c r="H2546">
        <v>30339</v>
      </c>
      <c r="I2546">
        <v>380</v>
      </c>
      <c r="J2546">
        <v>1659</v>
      </c>
      <c r="K2546" t="b">
        <v>0</v>
      </c>
      <c r="L2546" t="b">
        <v>0</v>
      </c>
      <c r="M2546">
        <v>4</v>
      </c>
      <c r="N2546" t="b">
        <v>1</v>
      </c>
      <c r="O2546" t="s">
        <v>11153</v>
      </c>
      <c r="P2546" t="s">
        <v>11154</v>
      </c>
      <c r="Q2546" t="s">
        <v>11155</v>
      </c>
      <c r="R2546">
        <v>3</v>
      </c>
      <c r="S2546">
        <v>6</v>
      </c>
      <c r="T2546">
        <v>441</v>
      </c>
      <c r="U2546">
        <v>900</v>
      </c>
      <c r="V2546">
        <v>36</v>
      </c>
      <c r="W2546">
        <v>2632553</v>
      </c>
    </row>
    <row r="2547" spans="1:23" x14ac:dyDescent="0.25">
      <c r="A2547" t="s">
        <v>11156</v>
      </c>
      <c r="B2547" s="1">
        <v>43114</v>
      </c>
      <c r="C2547" s="1">
        <v>43108</v>
      </c>
      <c r="D2547">
        <v>15</v>
      </c>
      <c r="E2547">
        <v>27</v>
      </c>
      <c r="F2547" t="s">
        <v>109</v>
      </c>
      <c r="G2547">
        <v>266155</v>
      </c>
      <c r="H2547">
        <v>9422</v>
      </c>
      <c r="I2547">
        <v>184</v>
      </c>
      <c r="J2547">
        <v>491</v>
      </c>
      <c r="K2547" t="b">
        <v>0</v>
      </c>
      <c r="L2547" t="b">
        <v>0</v>
      </c>
      <c r="M2547">
        <v>2</v>
      </c>
      <c r="N2547" t="b">
        <v>1</v>
      </c>
      <c r="O2547" t="s">
        <v>11157</v>
      </c>
      <c r="P2547" t="s">
        <v>11158</v>
      </c>
      <c r="Q2547" t="s">
        <v>11159</v>
      </c>
      <c r="R2547">
        <v>3</v>
      </c>
      <c r="S2547">
        <v>6</v>
      </c>
      <c r="T2547">
        <v>50</v>
      </c>
      <c r="U2547">
        <v>125</v>
      </c>
      <c r="V2547">
        <v>10</v>
      </c>
      <c r="W2547">
        <v>6091542</v>
      </c>
    </row>
    <row r="2548" spans="1:23" x14ac:dyDescent="0.25">
      <c r="A2548" t="s">
        <v>11160</v>
      </c>
      <c r="B2548" s="1">
        <v>43113</v>
      </c>
      <c r="C2548" s="1">
        <v>43109</v>
      </c>
      <c r="D2548">
        <v>17</v>
      </c>
      <c r="E2548">
        <v>25</v>
      </c>
      <c r="F2548" t="s">
        <v>11161</v>
      </c>
      <c r="G2548">
        <v>5760</v>
      </c>
      <c r="H2548">
        <v>74</v>
      </c>
      <c r="I2548">
        <v>147</v>
      </c>
      <c r="J2548">
        <v>102</v>
      </c>
      <c r="K2548" t="b">
        <v>0</v>
      </c>
      <c r="L2548" t="b">
        <v>0</v>
      </c>
      <c r="M2548">
        <v>3</v>
      </c>
      <c r="N2548" t="b">
        <v>1</v>
      </c>
      <c r="O2548" t="s">
        <v>11162</v>
      </c>
      <c r="P2548" t="s">
        <v>11163</v>
      </c>
      <c r="Q2548" t="s">
        <v>11164</v>
      </c>
      <c r="R2548">
        <v>2</v>
      </c>
      <c r="S2548">
        <v>4</v>
      </c>
      <c r="T2548">
        <v>55</v>
      </c>
      <c r="U2548">
        <v>80</v>
      </c>
      <c r="V2548">
        <v>8</v>
      </c>
      <c r="W2548">
        <v>67933</v>
      </c>
    </row>
    <row r="2549" spans="1:23" x14ac:dyDescent="0.25">
      <c r="A2549" t="s">
        <v>11165</v>
      </c>
      <c r="B2549" s="1">
        <v>43114</v>
      </c>
      <c r="C2549" s="1">
        <v>43108</v>
      </c>
      <c r="D2549">
        <v>14</v>
      </c>
      <c r="E2549">
        <v>10</v>
      </c>
      <c r="F2549" t="s">
        <v>11166</v>
      </c>
      <c r="G2549">
        <v>1473574</v>
      </c>
      <c r="H2549">
        <v>57876</v>
      </c>
      <c r="I2549">
        <v>2622</v>
      </c>
      <c r="J2549">
        <v>1874</v>
      </c>
      <c r="K2549" t="b">
        <v>0</v>
      </c>
      <c r="L2549" t="b">
        <v>0</v>
      </c>
      <c r="M2549">
        <v>1</v>
      </c>
      <c r="N2549" t="b">
        <v>1</v>
      </c>
      <c r="O2549" t="s">
        <v>11167</v>
      </c>
      <c r="P2549" t="s">
        <v>11168</v>
      </c>
      <c r="Q2549" t="s">
        <v>11169</v>
      </c>
      <c r="R2549">
        <v>3</v>
      </c>
      <c r="S2549">
        <v>6</v>
      </c>
      <c r="T2549">
        <v>47</v>
      </c>
      <c r="U2549">
        <v>50</v>
      </c>
      <c r="V2549">
        <v>4</v>
      </c>
      <c r="W2549">
        <v>19888</v>
      </c>
    </row>
    <row r="2550" spans="1:23" x14ac:dyDescent="0.25">
      <c r="A2550" t="s">
        <v>11170</v>
      </c>
      <c r="B2550" s="1">
        <v>43114</v>
      </c>
      <c r="C2550" s="1">
        <v>43108</v>
      </c>
      <c r="D2550">
        <v>23</v>
      </c>
      <c r="E2550">
        <v>24</v>
      </c>
      <c r="F2550" t="s">
        <v>11171</v>
      </c>
      <c r="G2550">
        <v>32284</v>
      </c>
      <c r="H2550">
        <v>310</v>
      </c>
      <c r="I2550">
        <v>36</v>
      </c>
      <c r="J2550">
        <v>372</v>
      </c>
      <c r="K2550" t="b">
        <v>0</v>
      </c>
      <c r="L2550" t="b">
        <v>0</v>
      </c>
      <c r="M2550">
        <v>1</v>
      </c>
      <c r="N2550" t="b">
        <v>1</v>
      </c>
      <c r="O2550" t="s">
        <v>11172</v>
      </c>
      <c r="P2550" t="s">
        <v>11173</v>
      </c>
      <c r="Q2550" t="s">
        <v>11174</v>
      </c>
      <c r="R2550">
        <v>3</v>
      </c>
      <c r="S2550">
        <v>6</v>
      </c>
      <c r="T2550">
        <v>60</v>
      </c>
      <c r="U2550">
        <v>110</v>
      </c>
      <c r="V2550">
        <v>11</v>
      </c>
      <c r="W2550">
        <v>765520</v>
      </c>
    </row>
    <row r="2551" spans="1:23" x14ac:dyDescent="0.25">
      <c r="A2551" t="s">
        <v>11175</v>
      </c>
      <c r="B2551" s="1">
        <v>43113</v>
      </c>
      <c r="C2551" s="1">
        <v>43108</v>
      </c>
      <c r="D2551">
        <v>22</v>
      </c>
      <c r="E2551">
        <v>28</v>
      </c>
      <c r="F2551" t="s">
        <v>1654</v>
      </c>
      <c r="G2551">
        <v>531907</v>
      </c>
      <c r="H2551">
        <v>18968</v>
      </c>
      <c r="I2551">
        <v>423</v>
      </c>
      <c r="J2551">
        <v>1903</v>
      </c>
      <c r="K2551" t="b">
        <v>0</v>
      </c>
      <c r="L2551" t="b">
        <v>0</v>
      </c>
      <c r="M2551">
        <v>3</v>
      </c>
      <c r="N2551" t="b">
        <v>1</v>
      </c>
      <c r="O2551" t="s">
        <v>11176</v>
      </c>
      <c r="P2551" t="s">
        <v>11177</v>
      </c>
      <c r="Q2551" t="s">
        <v>11178</v>
      </c>
      <c r="R2551">
        <v>2</v>
      </c>
      <c r="S2551">
        <v>5</v>
      </c>
      <c r="T2551">
        <v>51</v>
      </c>
      <c r="U2551">
        <v>93</v>
      </c>
      <c r="V2551">
        <v>10</v>
      </c>
      <c r="W2551">
        <v>2882287</v>
      </c>
    </row>
    <row r="2552" spans="1:23" x14ac:dyDescent="0.25">
      <c r="A2552" t="s">
        <v>11179</v>
      </c>
      <c r="B2552" s="1">
        <v>43112</v>
      </c>
      <c r="C2552" s="1">
        <v>43109</v>
      </c>
      <c r="D2552">
        <v>2</v>
      </c>
      <c r="E2552">
        <v>29</v>
      </c>
      <c r="F2552" t="s">
        <v>11180</v>
      </c>
      <c r="G2552">
        <v>23634</v>
      </c>
      <c r="H2552">
        <v>131</v>
      </c>
      <c r="I2552">
        <v>13</v>
      </c>
      <c r="J2552">
        <v>23</v>
      </c>
      <c r="K2552" t="b">
        <v>0</v>
      </c>
      <c r="L2552" t="b">
        <v>0</v>
      </c>
      <c r="M2552">
        <v>2</v>
      </c>
      <c r="N2552" t="b">
        <v>1</v>
      </c>
      <c r="O2552" t="s">
        <v>11181</v>
      </c>
      <c r="P2552" t="s">
        <v>11182</v>
      </c>
      <c r="Q2552" t="s">
        <v>11183</v>
      </c>
      <c r="R2552">
        <v>1</v>
      </c>
      <c r="S2552">
        <v>3</v>
      </c>
      <c r="T2552">
        <v>42</v>
      </c>
      <c r="U2552">
        <v>139</v>
      </c>
      <c r="V2552">
        <v>13</v>
      </c>
      <c r="W2552">
        <v>698</v>
      </c>
    </row>
    <row r="2553" spans="1:23" x14ac:dyDescent="0.25">
      <c r="A2553" t="s">
        <v>11184</v>
      </c>
      <c r="B2553" s="1">
        <v>43113</v>
      </c>
      <c r="C2553" s="1">
        <v>43109</v>
      </c>
      <c r="D2553">
        <v>12</v>
      </c>
      <c r="E2553">
        <v>24</v>
      </c>
      <c r="F2553" t="s">
        <v>8333</v>
      </c>
      <c r="G2553">
        <v>30914</v>
      </c>
      <c r="H2553">
        <v>1125</v>
      </c>
      <c r="I2553">
        <v>75</v>
      </c>
      <c r="J2553">
        <v>295</v>
      </c>
      <c r="K2553" t="b">
        <v>0</v>
      </c>
      <c r="L2553" t="b">
        <v>0</v>
      </c>
      <c r="M2553">
        <v>3</v>
      </c>
      <c r="N2553" t="b">
        <v>1</v>
      </c>
      <c r="O2553" t="s">
        <v>11185</v>
      </c>
      <c r="P2553" t="s">
        <v>11186</v>
      </c>
      <c r="Q2553" t="s">
        <v>11187</v>
      </c>
      <c r="R2553">
        <v>2</v>
      </c>
      <c r="S2553">
        <v>4</v>
      </c>
      <c r="T2553">
        <v>488</v>
      </c>
      <c r="U2553">
        <v>1026</v>
      </c>
      <c r="V2553">
        <v>16</v>
      </c>
      <c r="W2553">
        <v>630199</v>
      </c>
    </row>
    <row r="2554" spans="1:23" x14ac:dyDescent="0.25">
      <c r="A2554" t="s">
        <v>11188</v>
      </c>
      <c r="B2554" s="1">
        <v>43113</v>
      </c>
      <c r="C2554" s="1">
        <v>43109</v>
      </c>
      <c r="D2554">
        <v>20</v>
      </c>
      <c r="E2554">
        <v>2</v>
      </c>
      <c r="F2554" t="s">
        <v>11189</v>
      </c>
      <c r="G2554">
        <v>44216</v>
      </c>
      <c r="H2554">
        <v>929</v>
      </c>
      <c r="I2554">
        <v>33</v>
      </c>
      <c r="J2554">
        <v>74</v>
      </c>
      <c r="K2554" t="b">
        <v>0</v>
      </c>
      <c r="L2554" t="b">
        <v>0</v>
      </c>
      <c r="M2554">
        <v>1</v>
      </c>
      <c r="N2554" t="b">
        <v>1</v>
      </c>
      <c r="O2554" t="s">
        <v>11190</v>
      </c>
      <c r="P2554" t="s">
        <v>11191</v>
      </c>
      <c r="Q2554" t="s">
        <v>11192</v>
      </c>
      <c r="R2554">
        <v>2</v>
      </c>
      <c r="S2554">
        <v>4</v>
      </c>
      <c r="T2554">
        <v>4</v>
      </c>
      <c r="U2554">
        <v>9</v>
      </c>
      <c r="V2554">
        <v>3</v>
      </c>
      <c r="W2554">
        <v>586437</v>
      </c>
    </row>
    <row r="2555" spans="1:23" x14ac:dyDescent="0.25">
      <c r="A2555" t="s">
        <v>11193</v>
      </c>
      <c r="B2555" s="1">
        <v>43113</v>
      </c>
      <c r="C2555" s="1">
        <v>43108</v>
      </c>
      <c r="D2555">
        <v>0</v>
      </c>
      <c r="E2555">
        <v>26</v>
      </c>
      <c r="F2555" t="s">
        <v>9757</v>
      </c>
      <c r="G2555">
        <v>243232</v>
      </c>
      <c r="H2555">
        <v>9530</v>
      </c>
      <c r="I2555">
        <v>203</v>
      </c>
      <c r="J2555">
        <v>953</v>
      </c>
      <c r="K2555" t="b">
        <v>0</v>
      </c>
      <c r="L2555" t="b">
        <v>0</v>
      </c>
      <c r="M2555">
        <v>1</v>
      </c>
      <c r="N2555" t="b">
        <v>1</v>
      </c>
      <c r="O2555" t="s">
        <v>11194</v>
      </c>
      <c r="P2555" t="s">
        <v>11195</v>
      </c>
      <c r="Q2555" t="s">
        <v>11196</v>
      </c>
      <c r="R2555">
        <v>2</v>
      </c>
      <c r="S2555">
        <v>5</v>
      </c>
      <c r="T2555">
        <v>7</v>
      </c>
      <c r="U2555">
        <v>31</v>
      </c>
      <c r="V2555">
        <v>8</v>
      </c>
      <c r="W2555">
        <v>2127866</v>
      </c>
    </row>
    <row r="2556" spans="1:23" x14ac:dyDescent="0.25">
      <c r="A2556" t="s">
        <v>11197</v>
      </c>
      <c r="B2556" s="1">
        <v>43113</v>
      </c>
      <c r="C2556" s="1">
        <v>43109</v>
      </c>
      <c r="D2556">
        <v>13</v>
      </c>
      <c r="E2556">
        <v>25</v>
      </c>
      <c r="F2556" t="s">
        <v>11198</v>
      </c>
      <c r="G2556">
        <v>3940</v>
      </c>
      <c r="H2556">
        <v>73</v>
      </c>
      <c r="I2556">
        <v>9</v>
      </c>
      <c r="J2556">
        <v>69</v>
      </c>
      <c r="K2556" t="b">
        <v>0</v>
      </c>
      <c r="L2556" t="b">
        <v>0</v>
      </c>
      <c r="M2556">
        <v>0</v>
      </c>
      <c r="N2556" t="b">
        <v>0</v>
      </c>
      <c r="O2556" t="s">
        <v>11199</v>
      </c>
      <c r="P2556" t="s">
        <v>236</v>
      </c>
      <c r="Q2556" t="s">
        <v>11200</v>
      </c>
      <c r="R2556">
        <v>2</v>
      </c>
      <c r="S2556">
        <v>4</v>
      </c>
      <c r="T2556">
        <v>0</v>
      </c>
      <c r="U2556">
        <v>0</v>
      </c>
      <c r="V2556">
        <v>0</v>
      </c>
      <c r="W2556">
        <v>46483</v>
      </c>
    </row>
    <row r="2557" spans="1:23" x14ac:dyDescent="0.25">
      <c r="A2557" t="s">
        <v>11201</v>
      </c>
      <c r="B2557" s="1">
        <v>43113</v>
      </c>
      <c r="C2557" s="1">
        <v>43108</v>
      </c>
      <c r="D2557">
        <v>3</v>
      </c>
      <c r="E2557">
        <v>10</v>
      </c>
      <c r="F2557" t="s">
        <v>5101</v>
      </c>
      <c r="G2557">
        <v>2045760</v>
      </c>
      <c r="H2557">
        <v>232423</v>
      </c>
      <c r="I2557">
        <v>2749</v>
      </c>
      <c r="J2557">
        <v>21114</v>
      </c>
      <c r="K2557" t="b">
        <v>0</v>
      </c>
      <c r="L2557" t="b">
        <v>0</v>
      </c>
      <c r="M2557">
        <v>1</v>
      </c>
      <c r="N2557" t="b">
        <v>1</v>
      </c>
      <c r="O2557" t="s">
        <v>11202</v>
      </c>
      <c r="P2557" t="s">
        <v>11203</v>
      </c>
      <c r="Q2557" t="s">
        <v>11204</v>
      </c>
      <c r="R2557">
        <v>2</v>
      </c>
      <c r="S2557">
        <v>5</v>
      </c>
      <c r="T2557">
        <v>3</v>
      </c>
      <c r="U2557">
        <v>52</v>
      </c>
      <c r="V2557">
        <v>49</v>
      </c>
      <c r="W2557">
        <v>7092637</v>
      </c>
    </row>
    <row r="2558" spans="1:23" x14ac:dyDescent="0.25">
      <c r="A2558" t="s">
        <v>11205</v>
      </c>
      <c r="B2558" s="1">
        <v>43113</v>
      </c>
      <c r="C2558" s="1">
        <v>43107</v>
      </c>
      <c r="D2558">
        <v>4</v>
      </c>
      <c r="E2558">
        <v>28</v>
      </c>
      <c r="F2558" t="s">
        <v>11206</v>
      </c>
      <c r="G2558">
        <v>7977</v>
      </c>
      <c r="H2558">
        <v>28</v>
      </c>
      <c r="I2558">
        <v>5</v>
      </c>
      <c r="J2558">
        <v>4</v>
      </c>
      <c r="K2558" t="b">
        <v>0</v>
      </c>
      <c r="L2558" t="b">
        <v>0</v>
      </c>
      <c r="M2558">
        <v>0</v>
      </c>
      <c r="N2558" t="b">
        <v>0</v>
      </c>
      <c r="O2558" t="s">
        <v>11207</v>
      </c>
      <c r="P2558" t="s">
        <v>236</v>
      </c>
      <c r="Q2558" t="s">
        <v>11208</v>
      </c>
      <c r="R2558">
        <v>2</v>
      </c>
      <c r="S2558">
        <v>6</v>
      </c>
      <c r="T2558">
        <v>0</v>
      </c>
      <c r="U2558">
        <v>0</v>
      </c>
      <c r="V2558">
        <v>0</v>
      </c>
      <c r="W2558">
        <v>779</v>
      </c>
    </row>
    <row r="2559" spans="1:23" x14ac:dyDescent="0.25">
      <c r="A2559" t="s">
        <v>11209</v>
      </c>
      <c r="B2559" s="1">
        <v>43112</v>
      </c>
      <c r="C2559" s="1">
        <v>43108</v>
      </c>
      <c r="D2559">
        <v>15</v>
      </c>
      <c r="E2559">
        <v>24</v>
      </c>
      <c r="F2559" t="s">
        <v>3709</v>
      </c>
      <c r="G2559">
        <v>4950</v>
      </c>
      <c r="H2559">
        <v>102</v>
      </c>
      <c r="I2559">
        <v>1</v>
      </c>
      <c r="J2559">
        <v>13</v>
      </c>
      <c r="K2559" t="b">
        <v>0</v>
      </c>
      <c r="L2559" t="b">
        <v>0</v>
      </c>
      <c r="M2559">
        <v>7</v>
      </c>
      <c r="N2559" t="b">
        <v>1</v>
      </c>
      <c r="O2559" t="s">
        <v>11210</v>
      </c>
      <c r="P2559" t="s">
        <v>11211</v>
      </c>
      <c r="Q2559" t="s">
        <v>11212</v>
      </c>
      <c r="R2559">
        <v>1</v>
      </c>
      <c r="S2559">
        <v>4</v>
      </c>
      <c r="T2559">
        <v>9</v>
      </c>
      <c r="U2559">
        <v>29</v>
      </c>
      <c r="V2559">
        <v>9</v>
      </c>
      <c r="W2559">
        <v>362412</v>
      </c>
    </row>
    <row r="2560" spans="1:23" x14ac:dyDescent="0.25">
      <c r="A2560" t="s">
        <v>11213</v>
      </c>
      <c r="B2560" s="1">
        <v>43112</v>
      </c>
      <c r="C2560" s="1">
        <v>43106</v>
      </c>
      <c r="D2560">
        <v>22</v>
      </c>
      <c r="E2560">
        <v>24</v>
      </c>
      <c r="F2560" t="s">
        <v>11214</v>
      </c>
      <c r="G2560">
        <v>546964</v>
      </c>
      <c r="H2560">
        <v>4573</v>
      </c>
      <c r="I2560">
        <v>1013</v>
      </c>
      <c r="J2560">
        <v>1064</v>
      </c>
      <c r="K2560" t="b">
        <v>0</v>
      </c>
      <c r="L2560" t="b">
        <v>0</v>
      </c>
      <c r="M2560">
        <v>10</v>
      </c>
      <c r="N2560" t="b">
        <v>1</v>
      </c>
      <c r="O2560" t="s">
        <v>11215</v>
      </c>
      <c r="P2560" t="s">
        <v>11216</v>
      </c>
      <c r="Q2560" t="s">
        <v>11217</v>
      </c>
      <c r="R2560">
        <v>1</v>
      </c>
      <c r="S2560">
        <v>6</v>
      </c>
      <c r="T2560">
        <v>441</v>
      </c>
      <c r="U2560">
        <v>1232</v>
      </c>
      <c r="V2560">
        <v>36</v>
      </c>
      <c r="W2560">
        <v>329821</v>
      </c>
    </row>
    <row r="2561" spans="1:23" x14ac:dyDescent="0.25">
      <c r="A2561" t="s">
        <v>11218</v>
      </c>
      <c r="B2561" s="1">
        <v>43112</v>
      </c>
      <c r="C2561" s="1">
        <v>43107</v>
      </c>
      <c r="D2561">
        <v>21</v>
      </c>
      <c r="E2561">
        <v>22</v>
      </c>
      <c r="F2561" t="s">
        <v>5330</v>
      </c>
      <c r="G2561">
        <v>91186</v>
      </c>
      <c r="H2561">
        <v>3131</v>
      </c>
      <c r="I2561">
        <v>92</v>
      </c>
      <c r="J2561">
        <v>285</v>
      </c>
      <c r="K2561" t="b">
        <v>0</v>
      </c>
      <c r="L2561" t="b">
        <v>0</v>
      </c>
      <c r="M2561">
        <v>6</v>
      </c>
      <c r="N2561" t="b">
        <v>1</v>
      </c>
      <c r="O2561" t="s">
        <v>11219</v>
      </c>
      <c r="P2561" t="s">
        <v>11220</v>
      </c>
      <c r="Q2561" t="s">
        <v>11221</v>
      </c>
      <c r="R2561">
        <v>1</v>
      </c>
      <c r="S2561">
        <v>5</v>
      </c>
      <c r="T2561">
        <v>59</v>
      </c>
      <c r="U2561">
        <v>201</v>
      </c>
      <c r="V2561">
        <v>33</v>
      </c>
      <c r="W2561">
        <v>158197</v>
      </c>
    </row>
    <row r="2562" spans="1:23" x14ac:dyDescent="0.25">
      <c r="A2562" t="s">
        <v>11222</v>
      </c>
      <c r="B2562" s="1">
        <v>43112</v>
      </c>
      <c r="C2562" s="1">
        <v>43109</v>
      </c>
      <c r="D2562">
        <v>7</v>
      </c>
      <c r="E2562">
        <v>25</v>
      </c>
      <c r="F2562" t="s">
        <v>6038</v>
      </c>
      <c r="G2562">
        <v>2691</v>
      </c>
      <c r="H2562">
        <v>20</v>
      </c>
      <c r="I2562">
        <v>5</v>
      </c>
      <c r="J2562">
        <v>20</v>
      </c>
      <c r="K2562" t="b">
        <v>0</v>
      </c>
      <c r="L2562" t="b">
        <v>0</v>
      </c>
      <c r="M2562">
        <v>1</v>
      </c>
      <c r="N2562" t="b">
        <v>1</v>
      </c>
      <c r="O2562" t="s">
        <v>11223</v>
      </c>
      <c r="P2562" t="s">
        <v>11224</v>
      </c>
      <c r="Q2562" t="s">
        <v>11225</v>
      </c>
      <c r="R2562">
        <v>1</v>
      </c>
      <c r="S2562">
        <v>3</v>
      </c>
      <c r="T2562">
        <v>16</v>
      </c>
      <c r="U2562">
        <v>28</v>
      </c>
      <c r="V2562">
        <v>3</v>
      </c>
      <c r="W2562">
        <v>399408</v>
      </c>
    </row>
    <row r="2563" spans="1:23" x14ac:dyDescent="0.25">
      <c r="A2563" t="s">
        <v>11226</v>
      </c>
      <c r="B2563" s="1">
        <v>43112</v>
      </c>
      <c r="C2563" s="1">
        <v>40085</v>
      </c>
      <c r="D2563">
        <v>16</v>
      </c>
      <c r="E2563">
        <v>27</v>
      </c>
      <c r="F2563" t="s">
        <v>11227</v>
      </c>
      <c r="G2563">
        <v>14289</v>
      </c>
      <c r="H2563">
        <v>42</v>
      </c>
      <c r="I2563">
        <v>0</v>
      </c>
      <c r="J2563">
        <v>8</v>
      </c>
      <c r="K2563" t="b">
        <v>0</v>
      </c>
      <c r="L2563" t="b">
        <v>0</v>
      </c>
      <c r="M2563">
        <v>4</v>
      </c>
      <c r="N2563" t="b">
        <v>1</v>
      </c>
      <c r="O2563" t="s">
        <v>11228</v>
      </c>
      <c r="P2563" t="s">
        <v>11229</v>
      </c>
      <c r="Q2563" t="s">
        <v>11230</v>
      </c>
      <c r="R2563">
        <v>1</v>
      </c>
      <c r="S2563">
        <v>3027</v>
      </c>
      <c r="T2563">
        <v>40</v>
      </c>
      <c r="U2563">
        <v>179</v>
      </c>
      <c r="V2563">
        <v>15</v>
      </c>
      <c r="W2563">
        <v>737</v>
      </c>
    </row>
    <row r="2564" spans="1:23" x14ac:dyDescent="0.25">
      <c r="A2564" t="s">
        <v>11231</v>
      </c>
      <c r="B2564" s="1">
        <v>43112</v>
      </c>
      <c r="C2564" s="1">
        <v>40289</v>
      </c>
      <c r="D2564">
        <v>16</v>
      </c>
      <c r="E2564">
        <v>1</v>
      </c>
      <c r="F2564" t="s">
        <v>11232</v>
      </c>
      <c r="G2564">
        <v>25796</v>
      </c>
      <c r="H2564">
        <v>64</v>
      </c>
      <c r="I2564">
        <v>4</v>
      </c>
      <c r="J2564">
        <v>22</v>
      </c>
      <c r="K2564" t="b">
        <v>0</v>
      </c>
      <c r="L2564" t="b">
        <v>0</v>
      </c>
      <c r="M2564">
        <v>5</v>
      </c>
      <c r="N2564" t="b">
        <v>1</v>
      </c>
      <c r="O2564" t="s">
        <v>11233</v>
      </c>
      <c r="P2564" t="s">
        <v>11234</v>
      </c>
      <c r="Q2564" t="s">
        <v>10349</v>
      </c>
      <c r="R2564">
        <v>1</v>
      </c>
      <c r="S2564">
        <v>2823</v>
      </c>
      <c r="T2564">
        <v>67</v>
      </c>
      <c r="U2564">
        <v>135</v>
      </c>
      <c r="V2564">
        <v>20</v>
      </c>
      <c r="W2564">
        <v>289</v>
      </c>
    </row>
    <row r="2565" spans="1:23" x14ac:dyDescent="0.25">
      <c r="A2565" t="s">
        <v>11235</v>
      </c>
      <c r="B2565" s="1">
        <v>43112</v>
      </c>
      <c r="C2565" s="1">
        <v>42776</v>
      </c>
      <c r="D2565">
        <v>22</v>
      </c>
      <c r="E2565">
        <v>28</v>
      </c>
      <c r="F2565" t="s">
        <v>11236</v>
      </c>
      <c r="G2565">
        <v>5509</v>
      </c>
      <c r="H2565">
        <v>0</v>
      </c>
      <c r="I2565">
        <v>0</v>
      </c>
      <c r="J2565">
        <v>17</v>
      </c>
      <c r="K2565" t="b">
        <v>0</v>
      </c>
      <c r="L2565" t="b">
        <v>1</v>
      </c>
      <c r="M2565">
        <v>0</v>
      </c>
      <c r="N2565" t="b">
        <v>0</v>
      </c>
      <c r="O2565" t="s">
        <v>11237</v>
      </c>
      <c r="P2565" t="s">
        <v>11238</v>
      </c>
      <c r="Q2565" t="s">
        <v>11239</v>
      </c>
      <c r="R2565">
        <v>1</v>
      </c>
      <c r="S2565">
        <v>336</v>
      </c>
      <c r="T2565">
        <v>43</v>
      </c>
      <c r="U2565">
        <v>126</v>
      </c>
      <c r="V2565">
        <v>26</v>
      </c>
      <c r="W2565">
        <v>0</v>
      </c>
    </row>
    <row r="2566" spans="1:23" x14ac:dyDescent="0.25">
      <c r="A2566" t="s">
        <v>11240</v>
      </c>
      <c r="B2566" s="1">
        <v>43112</v>
      </c>
      <c r="C2566" s="1">
        <v>43106</v>
      </c>
      <c r="D2566">
        <v>16</v>
      </c>
      <c r="E2566">
        <v>20</v>
      </c>
      <c r="F2566" t="s">
        <v>11241</v>
      </c>
      <c r="G2566">
        <v>218855</v>
      </c>
      <c r="H2566">
        <v>7032</v>
      </c>
      <c r="I2566">
        <v>77</v>
      </c>
      <c r="J2566">
        <v>487</v>
      </c>
      <c r="K2566" t="b">
        <v>0</v>
      </c>
      <c r="L2566" t="b">
        <v>0</v>
      </c>
      <c r="M2566">
        <v>3</v>
      </c>
      <c r="N2566" t="b">
        <v>1</v>
      </c>
      <c r="O2566" t="s">
        <v>11242</v>
      </c>
      <c r="P2566" t="s">
        <v>11243</v>
      </c>
      <c r="Q2566" t="s">
        <v>11244</v>
      </c>
      <c r="R2566">
        <v>1</v>
      </c>
      <c r="S2566">
        <v>6</v>
      </c>
      <c r="T2566">
        <v>9</v>
      </c>
      <c r="U2566">
        <v>12</v>
      </c>
      <c r="V2566">
        <v>3</v>
      </c>
      <c r="W2566">
        <v>2734</v>
      </c>
    </row>
    <row r="2567" spans="1:23" x14ac:dyDescent="0.25">
      <c r="A2567" t="s">
        <v>11245</v>
      </c>
      <c r="B2567" s="1">
        <v>43112</v>
      </c>
      <c r="C2567" s="1">
        <v>43107</v>
      </c>
      <c r="D2567">
        <v>18</v>
      </c>
      <c r="E2567">
        <v>24</v>
      </c>
      <c r="F2567" t="s">
        <v>2986</v>
      </c>
      <c r="G2567">
        <v>32477</v>
      </c>
      <c r="H2567">
        <v>1752</v>
      </c>
      <c r="I2567">
        <v>53</v>
      </c>
      <c r="J2567">
        <v>257</v>
      </c>
      <c r="K2567" t="b">
        <v>0</v>
      </c>
      <c r="L2567" t="b">
        <v>0</v>
      </c>
      <c r="M2567">
        <v>4</v>
      </c>
      <c r="N2567" t="b">
        <v>1</v>
      </c>
      <c r="O2567" t="s">
        <v>11246</v>
      </c>
      <c r="P2567" t="s">
        <v>11247</v>
      </c>
      <c r="Q2567" t="s">
        <v>11248</v>
      </c>
      <c r="R2567">
        <v>1</v>
      </c>
      <c r="S2567">
        <v>5</v>
      </c>
      <c r="T2567">
        <v>23</v>
      </c>
      <c r="U2567">
        <v>145</v>
      </c>
      <c r="V2567">
        <v>23</v>
      </c>
      <c r="W2567">
        <v>1521403</v>
      </c>
    </row>
    <row r="2568" spans="1:23" x14ac:dyDescent="0.25">
      <c r="A2568" t="s">
        <v>11249</v>
      </c>
      <c r="B2568" s="1">
        <v>43112</v>
      </c>
      <c r="C2568" s="1">
        <v>43107</v>
      </c>
      <c r="D2568">
        <v>16</v>
      </c>
      <c r="E2568">
        <v>1</v>
      </c>
      <c r="F2568" t="s">
        <v>11250</v>
      </c>
      <c r="G2568">
        <v>83200</v>
      </c>
      <c r="H2568">
        <v>15262</v>
      </c>
      <c r="I2568">
        <v>26</v>
      </c>
      <c r="J2568">
        <v>881</v>
      </c>
      <c r="K2568" t="b">
        <v>0</v>
      </c>
      <c r="L2568" t="b">
        <v>0</v>
      </c>
      <c r="M2568">
        <v>1</v>
      </c>
      <c r="N2568" t="b">
        <v>1</v>
      </c>
      <c r="O2568" t="s">
        <v>11251</v>
      </c>
      <c r="P2568" t="s">
        <v>11252</v>
      </c>
      <c r="Q2568" t="s">
        <v>11253</v>
      </c>
      <c r="R2568">
        <v>1</v>
      </c>
      <c r="S2568">
        <v>5</v>
      </c>
      <c r="T2568">
        <v>8</v>
      </c>
      <c r="U2568">
        <v>33</v>
      </c>
      <c r="V2568">
        <v>10</v>
      </c>
      <c r="W2568">
        <v>1426409</v>
      </c>
    </row>
    <row r="2569" spans="1:23" x14ac:dyDescent="0.25">
      <c r="A2569" t="s">
        <v>11254</v>
      </c>
      <c r="B2569" s="1">
        <v>43112</v>
      </c>
      <c r="C2569" s="1">
        <v>42862</v>
      </c>
      <c r="D2569">
        <v>12</v>
      </c>
      <c r="E2569">
        <v>17</v>
      </c>
      <c r="F2569" t="s">
        <v>11255</v>
      </c>
      <c r="G2569">
        <v>1722</v>
      </c>
      <c r="H2569">
        <v>17</v>
      </c>
      <c r="I2569">
        <v>3</v>
      </c>
      <c r="J2569">
        <v>1</v>
      </c>
      <c r="K2569" t="b">
        <v>0</v>
      </c>
      <c r="L2569" t="b">
        <v>0</v>
      </c>
      <c r="M2569">
        <v>6</v>
      </c>
      <c r="N2569" t="b">
        <v>1</v>
      </c>
      <c r="O2569" t="s">
        <v>11256</v>
      </c>
      <c r="P2569" t="s">
        <v>11257</v>
      </c>
      <c r="Q2569" t="s">
        <v>11258</v>
      </c>
      <c r="R2569">
        <v>1</v>
      </c>
      <c r="S2569">
        <v>250</v>
      </c>
      <c r="T2569">
        <v>30</v>
      </c>
      <c r="U2569">
        <v>49</v>
      </c>
      <c r="V2569">
        <v>12</v>
      </c>
      <c r="W2569">
        <v>45196</v>
      </c>
    </row>
    <row r="2570" spans="1:23" x14ac:dyDescent="0.25">
      <c r="A2570" t="s">
        <v>11259</v>
      </c>
      <c r="B2570" s="1">
        <v>43112</v>
      </c>
      <c r="C2570" s="1">
        <v>43107</v>
      </c>
      <c r="D2570">
        <v>18</v>
      </c>
      <c r="E2570">
        <v>17</v>
      </c>
      <c r="F2570" t="s">
        <v>11260</v>
      </c>
      <c r="G2570">
        <v>65371</v>
      </c>
      <c r="H2570">
        <v>296</v>
      </c>
      <c r="I2570">
        <v>69</v>
      </c>
      <c r="J2570">
        <v>49</v>
      </c>
      <c r="K2570" t="b">
        <v>0</v>
      </c>
      <c r="L2570" t="b">
        <v>0</v>
      </c>
      <c r="M2570">
        <v>4</v>
      </c>
      <c r="N2570" t="b">
        <v>1</v>
      </c>
      <c r="O2570" t="s">
        <v>11261</v>
      </c>
      <c r="P2570" t="s">
        <v>11262</v>
      </c>
      <c r="Q2570" t="s">
        <v>11263</v>
      </c>
      <c r="R2570">
        <v>1</v>
      </c>
      <c r="S2570">
        <v>5</v>
      </c>
      <c r="T2570">
        <v>6</v>
      </c>
      <c r="U2570">
        <v>14</v>
      </c>
      <c r="V2570">
        <v>7</v>
      </c>
      <c r="W2570">
        <v>17610</v>
      </c>
    </row>
    <row r="2571" spans="1:23" x14ac:dyDescent="0.25">
      <c r="A2571" t="s">
        <v>11264</v>
      </c>
      <c r="B2571" s="1">
        <v>43112</v>
      </c>
      <c r="C2571" s="1">
        <v>43105</v>
      </c>
      <c r="D2571">
        <v>18</v>
      </c>
      <c r="E2571">
        <v>24</v>
      </c>
      <c r="F2571" t="s">
        <v>5908</v>
      </c>
      <c r="G2571">
        <v>859682</v>
      </c>
      <c r="H2571">
        <v>36801</v>
      </c>
      <c r="I2571">
        <v>171</v>
      </c>
      <c r="J2571">
        <v>2688</v>
      </c>
      <c r="K2571" t="b">
        <v>0</v>
      </c>
      <c r="L2571" t="b">
        <v>0</v>
      </c>
      <c r="M2571">
        <v>0</v>
      </c>
      <c r="N2571" t="b">
        <v>0</v>
      </c>
      <c r="O2571" t="s">
        <v>11265</v>
      </c>
      <c r="P2571" t="s">
        <v>11266</v>
      </c>
      <c r="Q2571" t="s">
        <v>11267</v>
      </c>
      <c r="R2571">
        <v>1</v>
      </c>
      <c r="S2571">
        <v>7</v>
      </c>
      <c r="T2571">
        <v>69</v>
      </c>
      <c r="U2571">
        <v>161</v>
      </c>
      <c r="V2571">
        <v>29</v>
      </c>
      <c r="W2571">
        <v>4488789</v>
      </c>
    </row>
    <row r="2572" spans="1:23" x14ac:dyDescent="0.25">
      <c r="A2572" t="s">
        <v>11268</v>
      </c>
      <c r="B2572" s="1">
        <v>43119</v>
      </c>
      <c r="C2572" s="1">
        <v>43112</v>
      </c>
      <c r="D2572">
        <v>5</v>
      </c>
      <c r="E2572">
        <v>10</v>
      </c>
      <c r="F2572" t="s">
        <v>6906</v>
      </c>
      <c r="G2572">
        <v>45141770</v>
      </c>
      <c r="H2572">
        <v>1844959</v>
      </c>
      <c r="I2572">
        <v>102849</v>
      </c>
      <c r="J2572">
        <v>148768</v>
      </c>
      <c r="K2572" t="b">
        <v>0</v>
      </c>
      <c r="L2572" t="b">
        <v>0</v>
      </c>
      <c r="M2572">
        <v>4</v>
      </c>
      <c r="N2572" t="b">
        <v>1</v>
      </c>
      <c r="O2572" t="s">
        <v>11269</v>
      </c>
      <c r="P2572" t="s">
        <v>11270</v>
      </c>
      <c r="Q2572" t="s">
        <v>11271</v>
      </c>
      <c r="R2572">
        <v>7</v>
      </c>
      <c r="S2572">
        <v>7</v>
      </c>
      <c r="T2572">
        <v>124</v>
      </c>
      <c r="U2572">
        <v>247</v>
      </c>
      <c r="V2572">
        <v>7</v>
      </c>
      <c r="W2572">
        <v>27907431</v>
      </c>
    </row>
    <row r="2573" spans="1:23" x14ac:dyDescent="0.25">
      <c r="A2573" t="s">
        <v>11272</v>
      </c>
      <c r="B2573" s="1">
        <v>43118</v>
      </c>
      <c r="C2573" s="1">
        <v>43112</v>
      </c>
      <c r="D2573">
        <v>4</v>
      </c>
      <c r="E2573">
        <v>23</v>
      </c>
      <c r="F2573" t="s">
        <v>11273</v>
      </c>
      <c r="G2573">
        <v>4089878</v>
      </c>
      <c r="H2573">
        <v>63682</v>
      </c>
      <c r="I2573">
        <v>20515</v>
      </c>
      <c r="J2573">
        <v>33355</v>
      </c>
      <c r="K2573" t="b">
        <v>0</v>
      </c>
      <c r="L2573" t="b">
        <v>0</v>
      </c>
      <c r="M2573">
        <v>1</v>
      </c>
      <c r="N2573" t="b">
        <v>1</v>
      </c>
      <c r="O2573" t="s">
        <v>11274</v>
      </c>
      <c r="P2573" t="s">
        <v>11275</v>
      </c>
      <c r="Q2573" t="s">
        <v>11276</v>
      </c>
      <c r="R2573">
        <v>6</v>
      </c>
      <c r="S2573">
        <v>6</v>
      </c>
      <c r="T2573">
        <v>488</v>
      </c>
      <c r="U2573">
        <v>1286</v>
      </c>
      <c r="V2573">
        <v>23</v>
      </c>
      <c r="W2573">
        <v>2940431</v>
      </c>
    </row>
    <row r="2574" spans="1:23" x14ac:dyDescent="0.25">
      <c r="A2574" t="s">
        <v>11277</v>
      </c>
      <c r="B2574" s="1">
        <v>43118</v>
      </c>
      <c r="C2574" s="1">
        <v>43112</v>
      </c>
      <c r="D2574">
        <v>22</v>
      </c>
      <c r="E2574">
        <v>28</v>
      </c>
      <c r="F2574" t="s">
        <v>11278</v>
      </c>
      <c r="G2574">
        <v>303274</v>
      </c>
      <c r="H2574">
        <v>1676</v>
      </c>
      <c r="I2574">
        <v>339</v>
      </c>
      <c r="J2574">
        <v>448</v>
      </c>
      <c r="K2574" t="b">
        <v>0</v>
      </c>
      <c r="L2574" t="b">
        <v>0</v>
      </c>
      <c r="M2574">
        <v>1</v>
      </c>
      <c r="N2574" t="b">
        <v>1</v>
      </c>
      <c r="O2574" t="s">
        <v>11279</v>
      </c>
      <c r="P2574" t="s">
        <v>11280</v>
      </c>
      <c r="Q2574" t="s">
        <v>11281</v>
      </c>
      <c r="R2574">
        <v>6</v>
      </c>
      <c r="S2574">
        <v>6</v>
      </c>
      <c r="T2574">
        <v>17</v>
      </c>
      <c r="U2574">
        <v>35</v>
      </c>
      <c r="V2574">
        <v>5</v>
      </c>
      <c r="W2574">
        <v>25210</v>
      </c>
    </row>
    <row r="2575" spans="1:23" x14ac:dyDescent="0.25">
      <c r="A2575" t="s">
        <v>11282</v>
      </c>
      <c r="B2575" s="1">
        <v>43119</v>
      </c>
      <c r="C2575" s="1">
        <v>43112</v>
      </c>
      <c r="D2575">
        <v>14</v>
      </c>
      <c r="E2575">
        <v>20</v>
      </c>
      <c r="F2575" t="s">
        <v>4265</v>
      </c>
      <c r="G2575">
        <v>1632401</v>
      </c>
      <c r="H2575">
        <v>34809</v>
      </c>
      <c r="I2575">
        <v>3526</v>
      </c>
      <c r="J2575">
        <v>8235</v>
      </c>
      <c r="K2575" t="b">
        <v>0</v>
      </c>
      <c r="L2575" t="b">
        <v>0</v>
      </c>
      <c r="M2575">
        <v>1</v>
      </c>
      <c r="N2575" t="b">
        <v>1</v>
      </c>
      <c r="O2575" t="s">
        <v>11283</v>
      </c>
      <c r="P2575" t="s">
        <v>11284</v>
      </c>
      <c r="Q2575" t="s">
        <v>11285</v>
      </c>
      <c r="R2575">
        <v>7</v>
      </c>
      <c r="S2575">
        <v>7</v>
      </c>
      <c r="T2575">
        <v>20</v>
      </c>
      <c r="U2575">
        <v>40</v>
      </c>
      <c r="V2575">
        <v>6</v>
      </c>
      <c r="W2575">
        <v>2400158</v>
      </c>
    </row>
    <row r="2576" spans="1:23" x14ac:dyDescent="0.25">
      <c r="A2576" t="s">
        <v>11286</v>
      </c>
      <c r="B2576" s="1">
        <v>43119</v>
      </c>
      <c r="C2576" s="1">
        <v>43112</v>
      </c>
      <c r="D2576">
        <v>12</v>
      </c>
      <c r="E2576">
        <v>10</v>
      </c>
      <c r="F2576" t="s">
        <v>1755</v>
      </c>
      <c r="G2576">
        <v>27335197</v>
      </c>
      <c r="H2576">
        <v>1260110</v>
      </c>
      <c r="I2576">
        <v>32962</v>
      </c>
      <c r="J2576">
        <v>55385</v>
      </c>
      <c r="K2576" t="b">
        <v>0</v>
      </c>
      <c r="L2576" t="b">
        <v>0</v>
      </c>
      <c r="M2576">
        <v>2</v>
      </c>
      <c r="N2576" t="b">
        <v>1</v>
      </c>
      <c r="O2576" t="s">
        <v>11287</v>
      </c>
      <c r="P2576" t="s">
        <v>11288</v>
      </c>
      <c r="Q2576" t="s">
        <v>11289</v>
      </c>
      <c r="R2576">
        <v>7</v>
      </c>
      <c r="S2576">
        <v>7</v>
      </c>
      <c r="T2576">
        <v>127</v>
      </c>
      <c r="U2576">
        <v>345</v>
      </c>
      <c r="V2576">
        <v>24</v>
      </c>
      <c r="W2576">
        <v>5404909</v>
      </c>
    </row>
    <row r="2577" spans="1:23" x14ac:dyDescent="0.25">
      <c r="A2577" t="s">
        <v>11290</v>
      </c>
      <c r="B2577" s="1">
        <v>43118</v>
      </c>
      <c r="C2577" s="1">
        <v>43112</v>
      </c>
      <c r="D2577">
        <v>13</v>
      </c>
      <c r="E2577">
        <v>24</v>
      </c>
      <c r="F2577" t="s">
        <v>822</v>
      </c>
      <c r="G2577">
        <v>781858</v>
      </c>
      <c r="H2577">
        <v>12207</v>
      </c>
      <c r="I2577">
        <v>1162</v>
      </c>
      <c r="J2577">
        <v>4069</v>
      </c>
      <c r="K2577" t="b">
        <v>0</v>
      </c>
      <c r="L2577" t="b">
        <v>0</v>
      </c>
      <c r="M2577">
        <v>1</v>
      </c>
      <c r="N2577" t="b">
        <v>1</v>
      </c>
      <c r="O2577" t="s">
        <v>11291</v>
      </c>
      <c r="P2577" t="s">
        <v>11292</v>
      </c>
      <c r="Q2577" t="s">
        <v>825</v>
      </c>
      <c r="R2577">
        <v>6</v>
      </c>
      <c r="S2577">
        <v>6</v>
      </c>
      <c r="T2577">
        <v>165</v>
      </c>
      <c r="U2577">
        <v>442</v>
      </c>
      <c r="V2577">
        <v>12</v>
      </c>
      <c r="W2577">
        <v>1858919</v>
      </c>
    </row>
    <row r="2578" spans="1:23" x14ac:dyDescent="0.25">
      <c r="A2578" t="s">
        <v>11293</v>
      </c>
      <c r="B2578" s="1">
        <v>43118</v>
      </c>
      <c r="C2578" s="1">
        <v>43112</v>
      </c>
      <c r="D2578">
        <v>5</v>
      </c>
      <c r="E2578">
        <v>10</v>
      </c>
      <c r="F2578" t="s">
        <v>11294</v>
      </c>
      <c r="G2578">
        <v>1632855</v>
      </c>
      <c r="H2578">
        <v>28427</v>
      </c>
      <c r="I2578">
        <v>1702</v>
      </c>
      <c r="J2578">
        <v>2002</v>
      </c>
      <c r="K2578" t="b">
        <v>0</v>
      </c>
      <c r="L2578" t="b">
        <v>0</v>
      </c>
      <c r="M2578">
        <v>4</v>
      </c>
      <c r="N2578" t="b">
        <v>1</v>
      </c>
      <c r="O2578" t="s">
        <v>11295</v>
      </c>
      <c r="P2578" t="s">
        <v>11296</v>
      </c>
      <c r="Q2578" t="s">
        <v>11297</v>
      </c>
      <c r="R2578">
        <v>6</v>
      </c>
      <c r="S2578">
        <v>6</v>
      </c>
      <c r="T2578">
        <v>124</v>
      </c>
      <c r="U2578">
        <v>227</v>
      </c>
      <c r="V2578">
        <v>7</v>
      </c>
      <c r="W2578">
        <v>1337356</v>
      </c>
    </row>
    <row r="2579" spans="1:23" x14ac:dyDescent="0.25">
      <c r="A2579" t="s">
        <v>11298</v>
      </c>
      <c r="B2579" s="1">
        <v>43115</v>
      </c>
      <c r="C2579" s="1">
        <v>43112</v>
      </c>
      <c r="D2579">
        <v>5</v>
      </c>
      <c r="E2579">
        <v>22</v>
      </c>
      <c r="F2579" t="s">
        <v>11299</v>
      </c>
      <c r="G2579">
        <v>439893</v>
      </c>
      <c r="H2579">
        <v>2865</v>
      </c>
      <c r="I2579">
        <v>2951</v>
      </c>
      <c r="J2579">
        <v>2367</v>
      </c>
      <c r="K2579" t="b">
        <v>0</v>
      </c>
      <c r="L2579" t="b">
        <v>0</v>
      </c>
      <c r="M2579">
        <v>0</v>
      </c>
      <c r="N2579" t="b">
        <v>0</v>
      </c>
      <c r="O2579" t="s">
        <v>11300</v>
      </c>
      <c r="P2579" t="s">
        <v>236</v>
      </c>
      <c r="Q2579" t="s">
        <v>11301</v>
      </c>
      <c r="R2579">
        <v>3</v>
      </c>
      <c r="S2579">
        <v>3</v>
      </c>
      <c r="T2579">
        <v>0</v>
      </c>
      <c r="U2579">
        <v>0</v>
      </c>
      <c r="V2579">
        <v>0</v>
      </c>
      <c r="W2579" t="s">
        <v>236</v>
      </c>
    </row>
    <row r="2580" spans="1:23" x14ac:dyDescent="0.25">
      <c r="A2580" t="s">
        <v>11302</v>
      </c>
      <c r="B2580" s="1">
        <v>43119</v>
      </c>
      <c r="C2580" s="1">
        <v>43112</v>
      </c>
      <c r="D2580">
        <v>18</v>
      </c>
      <c r="E2580">
        <v>20</v>
      </c>
      <c r="F2580" t="s">
        <v>11303</v>
      </c>
      <c r="G2580">
        <v>2894540</v>
      </c>
      <c r="H2580">
        <v>36922</v>
      </c>
      <c r="I2580">
        <v>2753</v>
      </c>
      <c r="J2580">
        <v>4251</v>
      </c>
      <c r="K2580" t="b">
        <v>0</v>
      </c>
      <c r="L2580" t="b">
        <v>0</v>
      </c>
      <c r="M2580">
        <v>0</v>
      </c>
      <c r="N2580" t="b">
        <v>0</v>
      </c>
      <c r="O2580" t="s">
        <v>11304</v>
      </c>
      <c r="P2580" t="s">
        <v>236</v>
      </c>
      <c r="R2580">
        <v>7</v>
      </c>
      <c r="S2580">
        <v>7</v>
      </c>
      <c r="T2580">
        <v>0</v>
      </c>
      <c r="U2580">
        <v>0</v>
      </c>
      <c r="V2580">
        <v>0</v>
      </c>
      <c r="W2580">
        <v>2290</v>
      </c>
    </row>
    <row r="2581" spans="1:23" x14ac:dyDescent="0.25">
      <c r="A2581" t="s">
        <v>11305</v>
      </c>
      <c r="B2581" s="1">
        <v>43119</v>
      </c>
      <c r="C2581" s="1">
        <v>43112</v>
      </c>
      <c r="D2581">
        <v>17</v>
      </c>
      <c r="E2581">
        <v>24</v>
      </c>
      <c r="F2581" t="s">
        <v>3383</v>
      </c>
      <c r="G2581">
        <v>1687203</v>
      </c>
      <c r="H2581">
        <v>25912</v>
      </c>
      <c r="I2581">
        <v>1461</v>
      </c>
      <c r="J2581">
        <v>5450</v>
      </c>
      <c r="K2581" t="b">
        <v>0</v>
      </c>
      <c r="L2581" t="b">
        <v>0</v>
      </c>
      <c r="M2581">
        <v>4</v>
      </c>
      <c r="N2581" t="b">
        <v>1</v>
      </c>
      <c r="O2581" t="s">
        <v>11306</v>
      </c>
      <c r="P2581" t="s">
        <v>11307</v>
      </c>
      <c r="Q2581" t="s">
        <v>11308</v>
      </c>
      <c r="R2581">
        <v>7</v>
      </c>
      <c r="S2581">
        <v>7</v>
      </c>
      <c r="T2581">
        <v>41</v>
      </c>
      <c r="U2581">
        <v>152</v>
      </c>
      <c r="V2581">
        <v>11</v>
      </c>
      <c r="W2581">
        <v>6287032</v>
      </c>
    </row>
    <row r="2582" spans="1:23" x14ac:dyDescent="0.25">
      <c r="A2582" t="s">
        <v>11309</v>
      </c>
      <c r="B2582" s="1">
        <v>43118</v>
      </c>
      <c r="C2582" s="1">
        <v>43112</v>
      </c>
      <c r="D2582">
        <v>15</v>
      </c>
      <c r="E2582">
        <v>22</v>
      </c>
      <c r="F2582" t="s">
        <v>11310</v>
      </c>
      <c r="G2582">
        <v>1082634</v>
      </c>
      <c r="H2582">
        <v>43858</v>
      </c>
      <c r="I2582">
        <v>1336</v>
      </c>
      <c r="J2582">
        <v>5838</v>
      </c>
      <c r="K2582" t="b">
        <v>0</v>
      </c>
      <c r="L2582" t="b">
        <v>0</v>
      </c>
      <c r="M2582">
        <v>5</v>
      </c>
      <c r="N2582" t="b">
        <v>1</v>
      </c>
      <c r="O2582" t="s">
        <v>11311</v>
      </c>
      <c r="P2582" t="s">
        <v>11312</v>
      </c>
      <c r="Q2582" t="s">
        <v>11313</v>
      </c>
      <c r="R2582">
        <v>6</v>
      </c>
      <c r="S2582">
        <v>6</v>
      </c>
      <c r="T2582">
        <v>143</v>
      </c>
      <c r="U2582">
        <v>372</v>
      </c>
      <c r="V2582">
        <v>29</v>
      </c>
      <c r="W2582">
        <v>254827</v>
      </c>
    </row>
    <row r="2583" spans="1:23" x14ac:dyDescent="0.25">
      <c r="A2583" t="s">
        <v>11314</v>
      </c>
      <c r="B2583" s="1">
        <v>43118</v>
      </c>
      <c r="C2583" s="1">
        <v>43112</v>
      </c>
      <c r="D2583">
        <v>16</v>
      </c>
      <c r="E2583">
        <v>24</v>
      </c>
      <c r="F2583" t="s">
        <v>2385</v>
      </c>
      <c r="G2583">
        <v>150617</v>
      </c>
      <c r="H2583">
        <v>1315</v>
      </c>
      <c r="I2583">
        <v>395</v>
      </c>
      <c r="J2583">
        <v>247</v>
      </c>
      <c r="K2583" t="b">
        <v>0</v>
      </c>
      <c r="L2583" t="b">
        <v>0</v>
      </c>
      <c r="M2583">
        <v>5</v>
      </c>
      <c r="N2583" t="b">
        <v>1</v>
      </c>
      <c r="O2583" t="s">
        <v>11315</v>
      </c>
      <c r="P2583" t="s">
        <v>11316</v>
      </c>
      <c r="R2583">
        <v>6</v>
      </c>
      <c r="S2583">
        <v>6</v>
      </c>
      <c r="T2583">
        <v>23</v>
      </c>
      <c r="U2583">
        <v>90</v>
      </c>
      <c r="V2583">
        <v>8</v>
      </c>
      <c r="W2583">
        <v>381107</v>
      </c>
    </row>
    <row r="2584" spans="1:23" x14ac:dyDescent="0.25">
      <c r="A2584" t="s">
        <v>11317</v>
      </c>
      <c r="B2584" s="1">
        <v>43118</v>
      </c>
      <c r="C2584" s="1">
        <v>43112</v>
      </c>
      <c r="D2584">
        <v>6</v>
      </c>
      <c r="E2584">
        <v>22</v>
      </c>
      <c r="F2584" t="s">
        <v>11318</v>
      </c>
      <c r="G2584">
        <v>582548</v>
      </c>
      <c r="H2584">
        <v>7210</v>
      </c>
      <c r="I2584">
        <v>427</v>
      </c>
      <c r="J2584">
        <v>1582</v>
      </c>
      <c r="K2584" t="b">
        <v>0</v>
      </c>
      <c r="L2584" t="b">
        <v>0</v>
      </c>
      <c r="M2584">
        <v>3</v>
      </c>
      <c r="N2584" t="b">
        <v>1</v>
      </c>
      <c r="O2584" t="s">
        <v>11319</v>
      </c>
      <c r="P2584" t="s">
        <v>11320</v>
      </c>
      <c r="R2584">
        <v>6</v>
      </c>
      <c r="S2584">
        <v>6</v>
      </c>
      <c r="T2584">
        <v>78</v>
      </c>
      <c r="U2584">
        <v>111</v>
      </c>
      <c r="V2584">
        <v>4</v>
      </c>
      <c r="W2584">
        <v>42298</v>
      </c>
    </row>
    <row r="2585" spans="1:23" x14ac:dyDescent="0.25">
      <c r="A2585" t="s">
        <v>11321</v>
      </c>
      <c r="B2585" s="1">
        <v>43118</v>
      </c>
      <c r="C2585" s="1">
        <v>43112</v>
      </c>
      <c r="D2585">
        <v>5</v>
      </c>
      <c r="E2585">
        <v>10</v>
      </c>
      <c r="F2585" t="s">
        <v>11322</v>
      </c>
      <c r="G2585">
        <v>2034980</v>
      </c>
      <c r="H2585">
        <v>148529</v>
      </c>
      <c r="I2585">
        <v>1844</v>
      </c>
      <c r="J2585">
        <v>7272</v>
      </c>
      <c r="K2585" t="b">
        <v>0</v>
      </c>
      <c r="L2585" t="b">
        <v>0</v>
      </c>
      <c r="M2585">
        <v>4</v>
      </c>
      <c r="N2585" t="b">
        <v>1</v>
      </c>
      <c r="O2585" t="s">
        <v>11323</v>
      </c>
      <c r="P2585" t="s">
        <v>11324</v>
      </c>
      <c r="Q2585" t="s">
        <v>11325</v>
      </c>
      <c r="R2585">
        <v>6</v>
      </c>
      <c r="S2585">
        <v>6</v>
      </c>
      <c r="T2585">
        <v>124</v>
      </c>
      <c r="U2585">
        <v>216</v>
      </c>
      <c r="V2585">
        <v>7</v>
      </c>
      <c r="W2585">
        <v>369406</v>
      </c>
    </row>
    <row r="2586" spans="1:23" x14ac:dyDescent="0.25">
      <c r="A2586" t="s">
        <v>11326</v>
      </c>
      <c r="B2586" s="1">
        <v>43116</v>
      </c>
      <c r="C2586" s="1">
        <v>43111</v>
      </c>
      <c r="D2586">
        <v>23</v>
      </c>
      <c r="E2586">
        <v>24</v>
      </c>
      <c r="F2586" t="s">
        <v>550</v>
      </c>
      <c r="G2586">
        <v>1266647</v>
      </c>
      <c r="H2586">
        <v>43096</v>
      </c>
      <c r="I2586">
        <v>615</v>
      </c>
      <c r="J2586">
        <v>2447</v>
      </c>
      <c r="K2586" t="b">
        <v>0</v>
      </c>
      <c r="L2586" t="b">
        <v>0</v>
      </c>
      <c r="M2586">
        <v>3</v>
      </c>
      <c r="N2586" t="b">
        <v>1</v>
      </c>
      <c r="O2586" t="s">
        <v>11327</v>
      </c>
      <c r="P2586" t="s">
        <v>11328</v>
      </c>
      <c r="Q2586" t="s">
        <v>11329</v>
      </c>
      <c r="R2586">
        <v>4</v>
      </c>
      <c r="S2586">
        <v>5</v>
      </c>
      <c r="T2586">
        <v>69</v>
      </c>
      <c r="U2586">
        <v>502</v>
      </c>
      <c r="V2586">
        <v>27</v>
      </c>
      <c r="W2586">
        <v>23760020</v>
      </c>
    </row>
    <row r="2587" spans="1:23" x14ac:dyDescent="0.25">
      <c r="A2587" t="s">
        <v>11330</v>
      </c>
      <c r="B2587" s="1">
        <v>43118</v>
      </c>
      <c r="C2587" s="1">
        <v>43112</v>
      </c>
      <c r="D2587">
        <v>21</v>
      </c>
      <c r="E2587">
        <v>23</v>
      </c>
      <c r="F2587" t="s">
        <v>11331</v>
      </c>
      <c r="G2587">
        <v>213433</v>
      </c>
      <c r="H2587">
        <v>11584</v>
      </c>
      <c r="I2587">
        <v>231</v>
      </c>
      <c r="J2587">
        <v>1657</v>
      </c>
      <c r="K2587" t="b">
        <v>0</v>
      </c>
      <c r="L2587" t="b">
        <v>0</v>
      </c>
      <c r="M2587">
        <v>0</v>
      </c>
      <c r="N2587" t="b">
        <v>0</v>
      </c>
      <c r="O2587" t="s">
        <v>11332</v>
      </c>
      <c r="P2587" t="s">
        <v>11333</v>
      </c>
      <c r="Q2587" t="s">
        <v>11334</v>
      </c>
      <c r="R2587">
        <v>6</v>
      </c>
      <c r="S2587">
        <v>6</v>
      </c>
      <c r="T2587">
        <v>441</v>
      </c>
      <c r="U2587">
        <v>514</v>
      </c>
      <c r="V2587">
        <v>3</v>
      </c>
      <c r="W2587">
        <v>367643</v>
      </c>
    </row>
    <row r="2588" spans="1:23" x14ac:dyDescent="0.25">
      <c r="A2588" t="s">
        <v>11335</v>
      </c>
      <c r="B2588" s="1">
        <v>43118</v>
      </c>
      <c r="C2588" s="1">
        <v>43112</v>
      </c>
      <c r="D2588">
        <v>21</v>
      </c>
      <c r="E2588">
        <v>22</v>
      </c>
      <c r="F2588" t="s">
        <v>8660</v>
      </c>
      <c r="G2588">
        <v>578611</v>
      </c>
      <c r="H2588">
        <v>34984</v>
      </c>
      <c r="I2588">
        <v>987</v>
      </c>
      <c r="J2588">
        <v>6459</v>
      </c>
      <c r="K2588" t="b">
        <v>0</v>
      </c>
      <c r="L2588" t="b">
        <v>0</v>
      </c>
      <c r="M2588">
        <v>4</v>
      </c>
      <c r="N2588" t="b">
        <v>1</v>
      </c>
      <c r="O2588" t="s">
        <v>11336</v>
      </c>
      <c r="P2588" t="s">
        <v>11337</v>
      </c>
      <c r="Q2588" t="s">
        <v>11338</v>
      </c>
      <c r="R2588">
        <v>6</v>
      </c>
      <c r="S2588">
        <v>6</v>
      </c>
      <c r="T2588">
        <v>8</v>
      </c>
      <c r="U2588">
        <v>59</v>
      </c>
      <c r="V2588">
        <v>20</v>
      </c>
      <c r="W2588">
        <v>8618223</v>
      </c>
    </row>
    <row r="2589" spans="1:23" x14ac:dyDescent="0.25">
      <c r="A2589" t="s">
        <v>11339</v>
      </c>
      <c r="B2589" s="1">
        <v>43114</v>
      </c>
      <c r="C2589" s="1">
        <v>43112</v>
      </c>
      <c r="D2589">
        <v>15</v>
      </c>
      <c r="E2589">
        <v>24</v>
      </c>
      <c r="F2589" t="s">
        <v>54</v>
      </c>
      <c r="G2589">
        <v>176914</v>
      </c>
      <c r="H2589">
        <v>1853</v>
      </c>
      <c r="I2589">
        <v>201</v>
      </c>
      <c r="J2589">
        <v>245</v>
      </c>
      <c r="K2589" t="b">
        <v>0</v>
      </c>
      <c r="L2589" t="b">
        <v>0</v>
      </c>
      <c r="M2589">
        <v>4</v>
      </c>
      <c r="N2589" t="b">
        <v>1</v>
      </c>
      <c r="O2589" t="s">
        <v>11340</v>
      </c>
      <c r="P2589" t="s">
        <v>11341</v>
      </c>
      <c r="Q2589" t="s">
        <v>11342</v>
      </c>
      <c r="R2589">
        <v>2</v>
      </c>
      <c r="S2589">
        <v>2</v>
      </c>
      <c r="T2589">
        <v>488</v>
      </c>
      <c r="U2589">
        <v>2326</v>
      </c>
      <c r="V2589">
        <v>40</v>
      </c>
      <c r="W2589">
        <v>5292034</v>
      </c>
    </row>
    <row r="2590" spans="1:23" x14ac:dyDescent="0.25">
      <c r="A2590" t="s">
        <v>11343</v>
      </c>
      <c r="B2590" s="1">
        <v>43118</v>
      </c>
      <c r="C2590" s="1">
        <v>43112</v>
      </c>
      <c r="D2590">
        <v>20</v>
      </c>
      <c r="E2590">
        <v>10</v>
      </c>
      <c r="F2590" t="s">
        <v>9157</v>
      </c>
      <c r="G2590">
        <v>425943</v>
      </c>
      <c r="H2590">
        <v>46469</v>
      </c>
      <c r="I2590">
        <v>349</v>
      </c>
      <c r="J2590">
        <v>1003</v>
      </c>
      <c r="K2590" t="b">
        <v>0</v>
      </c>
      <c r="L2590" t="b">
        <v>0</v>
      </c>
      <c r="M2590">
        <v>3</v>
      </c>
      <c r="N2590" t="b">
        <v>1</v>
      </c>
      <c r="O2590" t="s">
        <v>11344</v>
      </c>
      <c r="P2590" t="s">
        <v>11345</v>
      </c>
      <c r="Q2590" t="s">
        <v>11346</v>
      </c>
      <c r="R2590">
        <v>6</v>
      </c>
      <c r="S2590">
        <v>6</v>
      </c>
      <c r="T2590">
        <v>53</v>
      </c>
      <c r="U2590">
        <v>120</v>
      </c>
      <c r="V2590">
        <v>7</v>
      </c>
      <c r="W2590">
        <v>6358719</v>
      </c>
    </row>
    <row r="2591" spans="1:23" x14ac:dyDescent="0.25">
      <c r="A2591" t="s">
        <v>11347</v>
      </c>
      <c r="B2591" s="1">
        <v>43118</v>
      </c>
      <c r="C2591" s="1">
        <v>43112</v>
      </c>
      <c r="D2591">
        <v>9</v>
      </c>
      <c r="E2591">
        <v>10</v>
      </c>
      <c r="F2591" t="s">
        <v>11348</v>
      </c>
      <c r="G2591">
        <v>203710</v>
      </c>
      <c r="H2591">
        <v>3797</v>
      </c>
      <c r="I2591">
        <v>361</v>
      </c>
      <c r="J2591">
        <v>639</v>
      </c>
      <c r="K2591" t="b">
        <v>0</v>
      </c>
      <c r="L2591" t="b">
        <v>0</v>
      </c>
      <c r="M2591">
        <v>4</v>
      </c>
      <c r="N2591" t="b">
        <v>1</v>
      </c>
      <c r="O2591" t="s">
        <v>11349</v>
      </c>
      <c r="P2591" t="s">
        <v>11350</v>
      </c>
      <c r="Q2591" t="s">
        <v>11351</v>
      </c>
      <c r="R2591">
        <v>6</v>
      </c>
      <c r="S2591">
        <v>6</v>
      </c>
      <c r="T2591">
        <v>171</v>
      </c>
      <c r="U2591">
        <v>534</v>
      </c>
      <c r="V2591">
        <v>10</v>
      </c>
      <c r="W2591">
        <v>76289</v>
      </c>
    </row>
    <row r="2592" spans="1:23" x14ac:dyDescent="0.25">
      <c r="A2592" t="s">
        <v>11352</v>
      </c>
      <c r="B2592" s="1">
        <v>43116</v>
      </c>
      <c r="C2592" s="1">
        <v>43112</v>
      </c>
      <c r="D2592">
        <v>4</v>
      </c>
      <c r="E2592">
        <v>23</v>
      </c>
      <c r="F2592" t="s">
        <v>1039</v>
      </c>
      <c r="G2592">
        <v>951276</v>
      </c>
      <c r="H2592">
        <v>18315</v>
      </c>
      <c r="I2592">
        <v>363</v>
      </c>
      <c r="J2592">
        <v>1092</v>
      </c>
      <c r="K2592" t="b">
        <v>0</v>
      </c>
      <c r="L2592" t="b">
        <v>0</v>
      </c>
      <c r="M2592">
        <v>3</v>
      </c>
      <c r="N2592" t="b">
        <v>1</v>
      </c>
      <c r="O2592" t="s">
        <v>11353</v>
      </c>
      <c r="P2592" t="s">
        <v>11354</v>
      </c>
      <c r="Q2592" t="s">
        <v>11355</v>
      </c>
      <c r="R2592">
        <v>4</v>
      </c>
      <c r="S2592">
        <v>4</v>
      </c>
      <c r="T2592">
        <v>488</v>
      </c>
      <c r="U2592">
        <v>2823</v>
      </c>
      <c r="V2592">
        <v>33</v>
      </c>
      <c r="W2592">
        <v>15769455</v>
      </c>
    </row>
    <row r="2593" spans="1:23" x14ac:dyDescent="0.25">
      <c r="A2593" t="s">
        <v>11356</v>
      </c>
      <c r="B2593" s="1">
        <v>43118</v>
      </c>
      <c r="C2593" s="1">
        <v>43111</v>
      </c>
      <c r="D2593">
        <v>23</v>
      </c>
      <c r="E2593">
        <v>25</v>
      </c>
      <c r="F2593" t="s">
        <v>11357</v>
      </c>
      <c r="G2593">
        <v>218907</v>
      </c>
      <c r="H2593">
        <v>1054</v>
      </c>
      <c r="I2593">
        <v>556</v>
      </c>
      <c r="J2593">
        <v>1017</v>
      </c>
      <c r="K2593" t="b">
        <v>0</v>
      </c>
      <c r="L2593" t="b">
        <v>0</v>
      </c>
      <c r="M2593">
        <v>2</v>
      </c>
      <c r="N2593" t="b">
        <v>1</v>
      </c>
      <c r="O2593" t="s">
        <v>11358</v>
      </c>
      <c r="P2593" t="s">
        <v>11359</v>
      </c>
      <c r="Q2593" t="s">
        <v>11360</v>
      </c>
      <c r="R2593">
        <v>6</v>
      </c>
      <c r="S2593">
        <v>7</v>
      </c>
      <c r="T2593">
        <v>183</v>
      </c>
      <c r="U2593">
        <v>204</v>
      </c>
      <c r="V2593">
        <v>11</v>
      </c>
      <c r="W2593">
        <v>339355</v>
      </c>
    </row>
    <row r="2594" spans="1:23" x14ac:dyDescent="0.25">
      <c r="A2594" t="s">
        <v>11361</v>
      </c>
      <c r="B2594" s="1">
        <v>43118</v>
      </c>
      <c r="C2594" s="1">
        <v>43112</v>
      </c>
      <c r="D2594">
        <v>21</v>
      </c>
      <c r="E2594">
        <v>23</v>
      </c>
      <c r="F2594" t="s">
        <v>10255</v>
      </c>
      <c r="G2594">
        <v>371024</v>
      </c>
      <c r="H2594">
        <v>20419</v>
      </c>
      <c r="I2594">
        <v>1108</v>
      </c>
      <c r="J2594">
        <v>1463</v>
      </c>
      <c r="K2594" t="b">
        <v>0</v>
      </c>
      <c r="L2594" t="b">
        <v>0</v>
      </c>
      <c r="M2594">
        <v>6</v>
      </c>
      <c r="N2594" t="b">
        <v>1</v>
      </c>
      <c r="O2594" t="s">
        <v>11362</v>
      </c>
      <c r="P2594" t="s">
        <v>11363</v>
      </c>
      <c r="Q2594" t="s">
        <v>11364</v>
      </c>
      <c r="R2594">
        <v>6</v>
      </c>
      <c r="S2594">
        <v>6</v>
      </c>
      <c r="T2594">
        <v>441</v>
      </c>
      <c r="U2594">
        <v>662</v>
      </c>
      <c r="V2594">
        <v>27</v>
      </c>
      <c r="W2594">
        <v>2683631</v>
      </c>
    </row>
    <row r="2595" spans="1:23" x14ac:dyDescent="0.25">
      <c r="A2595" t="s">
        <v>11365</v>
      </c>
      <c r="B2595" s="1">
        <v>43118</v>
      </c>
      <c r="C2595" s="1">
        <v>43112</v>
      </c>
      <c r="D2595">
        <v>20</v>
      </c>
      <c r="E2595">
        <v>27</v>
      </c>
      <c r="F2595" t="s">
        <v>8156</v>
      </c>
      <c r="G2595">
        <v>510268</v>
      </c>
      <c r="H2595">
        <v>11639</v>
      </c>
      <c r="I2595">
        <v>284</v>
      </c>
      <c r="J2595">
        <v>713</v>
      </c>
      <c r="K2595" t="b">
        <v>0</v>
      </c>
      <c r="L2595" t="b">
        <v>0</v>
      </c>
      <c r="M2595">
        <v>0</v>
      </c>
      <c r="N2595" t="b">
        <v>0</v>
      </c>
      <c r="O2595" t="s">
        <v>11366</v>
      </c>
      <c r="P2595" t="s">
        <v>236</v>
      </c>
      <c r="Q2595" t="s">
        <v>11367</v>
      </c>
      <c r="R2595">
        <v>6</v>
      </c>
      <c r="S2595">
        <v>6</v>
      </c>
      <c r="T2595">
        <v>0</v>
      </c>
      <c r="U2595">
        <v>0</v>
      </c>
      <c r="V2595">
        <v>0</v>
      </c>
      <c r="W2595">
        <v>1403175</v>
      </c>
    </row>
    <row r="2596" spans="1:23" x14ac:dyDescent="0.25">
      <c r="A2596" t="s">
        <v>11368</v>
      </c>
      <c r="B2596" s="1">
        <v>43118</v>
      </c>
      <c r="C2596" s="1">
        <v>43112</v>
      </c>
      <c r="D2596">
        <v>20</v>
      </c>
      <c r="E2596">
        <v>24</v>
      </c>
      <c r="F2596" t="s">
        <v>4251</v>
      </c>
      <c r="G2596">
        <v>330659</v>
      </c>
      <c r="H2596">
        <v>26222</v>
      </c>
      <c r="I2596">
        <v>152</v>
      </c>
      <c r="J2596">
        <v>2003</v>
      </c>
      <c r="K2596" t="b">
        <v>0</v>
      </c>
      <c r="L2596" t="b">
        <v>0</v>
      </c>
      <c r="M2596">
        <v>3</v>
      </c>
      <c r="N2596" t="b">
        <v>1</v>
      </c>
      <c r="O2596" t="s">
        <v>11369</v>
      </c>
      <c r="P2596" t="s">
        <v>11370</v>
      </c>
      <c r="Q2596" t="s">
        <v>11371</v>
      </c>
      <c r="R2596">
        <v>6</v>
      </c>
      <c r="S2596">
        <v>6</v>
      </c>
      <c r="T2596">
        <v>16</v>
      </c>
      <c r="U2596">
        <v>76</v>
      </c>
      <c r="V2596">
        <v>17</v>
      </c>
      <c r="W2596">
        <v>2364565</v>
      </c>
    </row>
    <row r="2597" spans="1:23" x14ac:dyDescent="0.25">
      <c r="A2597" t="s">
        <v>11372</v>
      </c>
      <c r="B2597" s="1">
        <v>43118</v>
      </c>
      <c r="C2597" s="1">
        <v>43112</v>
      </c>
      <c r="D2597">
        <v>14</v>
      </c>
      <c r="E2597">
        <v>24</v>
      </c>
      <c r="F2597" t="s">
        <v>11373</v>
      </c>
      <c r="G2597">
        <v>319454</v>
      </c>
      <c r="H2597">
        <v>11248</v>
      </c>
      <c r="I2597">
        <v>209</v>
      </c>
      <c r="J2597">
        <v>800</v>
      </c>
      <c r="K2597" t="b">
        <v>0</v>
      </c>
      <c r="L2597" t="b">
        <v>0</v>
      </c>
      <c r="M2597">
        <v>0</v>
      </c>
      <c r="N2597" t="b">
        <v>0</v>
      </c>
      <c r="O2597" t="s">
        <v>11374</v>
      </c>
      <c r="P2597" t="s">
        <v>236</v>
      </c>
      <c r="R2597">
        <v>6</v>
      </c>
      <c r="S2597">
        <v>6</v>
      </c>
      <c r="T2597">
        <v>0</v>
      </c>
      <c r="U2597">
        <v>0</v>
      </c>
      <c r="V2597">
        <v>0</v>
      </c>
      <c r="W2597">
        <v>34357</v>
      </c>
    </row>
    <row r="2598" spans="1:23" x14ac:dyDescent="0.25">
      <c r="A2598" t="s">
        <v>11375</v>
      </c>
      <c r="B2598" s="1">
        <v>43118</v>
      </c>
      <c r="C2598" s="1">
        <v>43112</v>
      </c>
      <c r="D2598">
        <v>8</v>
      </c>
      <c r="E2598">
        <v>10</v>
      </c>
      <c r="F2598" t="s">
        <v>540</v>
      </c>
      <c r="G2598">
        <v>3742064</v>
      </c>
      <c r="H2598">
        <v>155330</v>
      </c>
      <c r="I2598">
        <v>1583</v>
      </c>
      <c r="J2598">
        <v>7073</v>
      </c>
      <c r="K2598" t="b">
        <v>0</v>
      </c>
      <c r="L2598" t="b">
        <v>0</v>
      </c>
      <c r="M2598">
        <v>3</v>
      </c>
      <c r="N2598" t="b">
        <v>1</v>
      </c>
      <c r="O2598" t="s">
        <v>11376</v>
      </c>
      <c r="P2598" t="s">
        <v>11377</v>
      </c>
      <c r="Q2598" t="s">
        <v>11378</v>
      </c>
      <c r="R2598">
        <v>6</v>
      </c>
      <c r="S2598">
        <v>6</v>
      </c>
      <c r="T2598">
        <v>124</v>
      </c>
      <c r="U2598">
        <v>290</v>
      </c>
      <c r="V2598">
        <v>21</v>
      </c>
      <c r="W2598">
        <v>6358719</v>
      </c>
    </row>
    <row r="2599" spans="1:23" x14ac:dyDescent="0.25">
      <c r="A2599" t="s">
        <v>11379</v>
      </c>
      <c r="B2599" s="1">
        <v>43118</v>
      </c>
      <c r="C2599" s="1">
        <v>43111</v>
      </c>
      <c r="D2599">
        <v>21</v>
      </c>
      <c r="E2599">
        <v>10</v>
      </c>
      <c r="F2599" t="s">
        <v>11380</v>
      </c>
      <c r="G2599">
        <v>2502652</v>
      </c>
      <c r="H2599">
        <v>156175</v>
      </c>
      <c r="I2599">
        <v>1713</v>
      </c>
      <c r="J2599">
        <v>9340</v>
      </c>
      <c r="K2599" t="b">
        <v>0</v>
      </c>
      <c r="L2599" t="b">
        <v>0</v>
      </c>
      <c r="M2599">
        <v>2</v>
      </c>
      <c r="N2599" t="b">
        <v>1</v>
      </c>
      <c r="O2599" t="s">
        <v>11381</v>
      </c>
      <c r="P2599" t="s">
        <v>11382</v>
      </c>
      <c r="Q2599" t="s">
        <v>11383</v>
      </c>
      <c r="R2599">
        <v>6</v>
      </c>
      <c r="S2599">
        <v>7</v>
      </c>
      <c r="T2599">
        <v>57</v>
      </c>
      <c r="U2599">
        <v>86</v>
      </c>
      <c r="V2599">
        <v>12</v>
      </c>
      <c r="W2599">
        <v>1086246</v>
      </c>
    </row>
    <row r="2600" spans="1:23" x14ac:dyDescent="0.25">
      <c r="A2600" t="s">
        <v>11384</v>
      </c>
      <c r="B2600" s="1">
        <v>43117</v>
      </c>
      <c r="C2600" s="1">
        <v>43111</v>
      </c>
      <c r="D2600">
        <v>18</v>
      </c>
      <c r="E2600">
        <v>23</v>
      </c>
      <c r="F2600" t="s">
        <v>1669</v>
      </c>
      <c r="G2600">
        <v>535232</v>
      </c>
      <c r="H2600">
        <v>18453</v>
      </c>
      <c r="I2600">
        <v>417</v>
      </c>
      <c r="J2600">
        <v>1185</v>
      </c>
      <c r="K2600" t="b">
        <v>0</v>
      </c>
      <c r="L2600" t="b">
        <v>0</v>
      </c>
      <c r="M2600">
        <v>2</v>
      </c>
      <c r="N2600" t="b">
        <v>1</v>
      </c>
      <c r="O2600" t="s">
        <v>11385</v>
      </c>
      <c r="P2600" t="s">
        <v>11386</v>
      </c>
      <c r="Q2600" t="s">
        <v>11387</v>
      </c>
      <c r="R2600">
        <v>5</v>
      </c>
      <c r="S2600">
        <v>6</v>
      </c>
      <c r="T2600">
        <v>488</v>
      </c>
      <c r="U2600">
        <v>1390</v>
      </c>
      <c r="V2600">
        <v>32</v>
      </c>
      <c r="W2600">
        <v>12641442</v>
      </c>
    </row>
    <row r="2601" spans="1:23" x14ac:dyDescent="0.25">
      <c r="A2601" t="s">
        <v>11388</v>
      </c>
      <c r="B2601" s="1">
        <v>43114</v>
      </c>
      <c r="C2601" s="1">
        <v>43112</v>
      </c>
      <c r="D2601">
        <v>16</v>
      </c>
      <c r="E2601">
        <v>22</v>
      </c>
      <c r="F2601" t="s">
        <v>139</v>
      </c>
      <c r="G2601">
        <v>57581</v>
      </c>
      <c r="H2601">
        <v>2041</v>
      </c>
      <c r="I2601">
        <v>32</v>
      </c>
      <c r="J2601">
        <v>360</v>
      </c>
      <c r="K2601" t="b">
        <v>0</v>
      </c>
      <c r="L2601" t="b">
        <v>0</v>
      </c>
      <c r="M2601">
        <v>2</v>
      </c>
      <c r="N2601" t="b">
        <v>1</v>
      </c>
      <c r="O2601" t="s">
        <v>11389</v>
      </c>
      <c r="P2601" t="s">
        <v>11390</v>
      </c>
      <c r="Q2601" t="s">
        <v>11391</v>
      </c>
      <c r="R2601">
        <v>2</v>
      </c>
      <c r="S2601">
        <v>2</v>
      </c>
      <c r="T2601">
        <v>57</v>
      </c>
      <c r="U2601">
        <v>460</v>
      </c>
      <c r="V2601">
        <v>38</v>
      </c>
      <c r="W2601">
        <v>890739</v>
      </c>
    </row>
    <row r="2602" spans="1:23" x14ac:dyDescent="0.25">
      <c r="A2602" t="s">
        <v>11392</v>
      </c>
      <c r="B2602" s="1">
        <v>43117</v>
      </c>
      <c r="C2602" s="1">
        <v>43111</v>
      </c>
      <c r="D2602">
        <v>23</v>
      </c>
      <c r="E2602">
        <v>23</v>
      </c>
      <c r="F2602" t="s">
        <v>510</v>
      </c>
      <c r="G2602">
        <v>1143211</v>
      </c>
      <c r="H2602">
        <v>80554</v>
      </c>
      <c r="I2602">
        <v>908</v>
      </c>
      <c r="J2602">
        <v>6583</v>
      </c>
      <c r="K2602" t="b">
        <v>0</v>
      </c>
      <c r="L2602" t="b">
        <v>0</v>
      </c>
      <c r="M2602">
        <v>5</v>
      </c>
      <c r="N2602" t="b">
        <v>1</v>
      </c>
      <c r="O2602" t="s">
        <v>11393</v>
      </c>
      <c r="P2602" t="s">
        <v>11394</v>
      </c>
      <c r="Q2602" t="s">
        <v>11395</v>
      </c>
      <c r="R2602">
        <v>5</v>
      </c>
      <c r="S2602">
        <v>6</v>
      </c>
      <c r="T2602">
        <v>23</v>
      </c>
      <c r="U2602">
        <v>152</v>
      </c>
      <c r="V2602">
        <v>26</v>
      </c>
      <c r="W2602">
        <v>13357328</v>
      </c>
    </row>
    <row r="2603" spans="1:23" x14ac:dyDescent="0.25">
      <c r="A2603" t="s">
        <v>11396</v>
      </c>
      <c r="B2603" s="1">
        <v>43118</v>
      </c>
      <c r="C2603" s="1">
        <v>43112</v>
      </c>
      <c r="D2603">
        <v>5</v>
      </c>
      <c r="E2603">
        <v>10</v>
      </c>
      <c r="F2603" t="s">
        <v>11397</v>
      </c>
      <c r="G2603">
        <v>245625</v>
      </c>
      <c r="H2603">
        <v>7926</v>
      </c>
      <c r="I2603">
        <v>321</v>
      </c>
      <c r="J2603">
        <v>573</v>
      </c>
      <c r="K2603" t="b">
        <v>0</v>
      </c>
      <c r="L2603" t="b">
        <v>0</v>
      </c>
      <c r="M2603">
        <v>2</v>
      </c>
      <c r="N2603" t="b">
        <v>1</v>
      </c>
      <c r="O2603" t="s">
        <v>11398</v>
      </c>
      <c r="P2603" t="s">
        <v>11399</v>
      </c>
      <c r="Q2603" t="s">
        <v>11400</v>
      </c>
      <c r="R2603">
        <v>6</v>
      </c>
      <c r="S2603">
        <v>6</v>
      </c>
      <c r="T2603">
        <v>58</v>
      </c>
      <c r="U2603">
        <v>133</v>
      </c>
      <c r="V2603">
        <v>5</v>
      </c>
      <c r="W2603">
        <v>406273</v>
      </c>
    </row>
    <row r="2604" spans="1:23" x14ac:dyDescent="0.25">
      <c r="A2604" t="s">
        <v>11401</v>
      </c>
      <c r="B2604" s="1">
        <v>43117</v>
      </c>
      <c r="C2604" s="1">
        <v>43112</v>
      </c>
      <c r="D2604">
        <v>12</v>
      </c>
      <c r="E2604">
        <v>15</v>
      </c>
      <c r="F2604" t="s">
        <v>11402</v>
      </c>
      <c r="G2604">
        <v>13970</v>
      </c>
      <c r="H2604">
        <v>142</v>
      </c>
      <c r="I2604">
        <v>14</v>
      </c>
      <c r="J2604">
        <v>25</v>
      </c>
      <c r="K2604" t="b">
        <v>0</v>
      </c>
      <c r="L2604" t="b">
        <v>0</v>
      </c>
      <c r="M2604">
        <v>0</v>
      </c>
      <c r="N2604" t="b">
        <v>0</v>
      </c>
      <c r="O2604" t="s">
        <v>11403</v>
      </c>
      <c r="P2604" t="s">
        <v>11404</v>
      </c>
      <c r="Q2604" t="s">
        <v>11405</v>
      </c>
      <c r="R2604">
        <v>5</v>
      </c>
      <c r="S2604">
        <v>5</v>
      </c>
      <c r="T2604">
        <v>1</v>
      </c>
      <c r="U2604">
        <v>11</v>
      </c>
      <c r="V2604">
        <v>11</v>
      </c>
      <c r="W2604">
        <v>45</v>
      </c>
    </row>
    <row r="2605" spans="1:23" x14ac:dyDescent="0.25">
      <c r="A2605" t="s">
        <v>11406</v>
      </c>
      <c r="B2605" s="1">
        <v>43117</v>
      </c>
      <c r="C2605" s="1">
        <v>43110</v>
      </c>
      <c r="D2605">
        <v>2</v>
      </c>
      <c r="E2605">
        <v>24</v>
      </c>
      <c r="F2605" t="s">
        <v>11407</v>
      </c>
      <c r="G2605">
        <v>2839406</v>
      </c>
      <c r="H2605">
        <v>11808</v>
      </c>
      <c r="I2605">
        <v>418</v>
      </c>
      <c r="J2605">
        <v>828</v>
      </c>
      <c r="K2605" t="b">
        <v>0</v>
      </c>
      <c r="L2605" t="b">
        <v>0</v>
      </c>
      <c r="M2605">
        <v>1</v>
      </c>
      <c r="N2605" t="b">
        <v>1</v>
      </c>
      <c r="O2605" t="s">
        <v>11408</v>
      </c>
      <c r="P2605" t="s">
        <v>11409</v>
      </c>
      <c r="Q2605" t="s">
        <v>11410</v>
      </c>
      <c r="R2605">
        <v>5</v>
      </c>
      <c r="S2605">
        <v>7</v>
      </c>
      <c r="T2605">
        <v>42</v>
      </c>
      <c r="U2605">
        <v>75</v>
      </c>
      <c r="V2605">
        <v>11</v>
      </c>
      <c r="W2605">
        <v>959</v>
      </c>
    </row>
    <row r="2606" spans="1:23" x14ac:dyDescent="0.25">
      <c r="A2606" t="s">
        <v>11411</v>
      </c>
      <c r="B2606" s="1">
        <v>43117</v>
      </c>
      <c r="C2606" s="1">
        <v>43112</v>
      </c>
      <c r="D2606">
        <v>11</v>
      </c>
      <c r="E2606">
        <v>24</v>
      </c>
      <c r="F2606" t="s">
        <v>11412</v>
      </c>
      <c r="G2606">
        <v>27898</v>
      </c>
      <c r="H2606">
        <v>363</v>
      </c>
      <c r="I2606">
        <v>27</v>
      </c>
      <c r="J2606">
        <v>135</v>
      </c>
      <c r="K2606" t="b">
        <v>0</v>
      </c>
      <c r="L2606" t="b">
        <v>0</v>
      </c>
      <c r="M2606">
        <v>2</v>
      </c>
      <c r="N2606" t="b">
        <v>1</v>
      </c>
      <c r="O2606" t="s">
        <v>11413</v>
      </c>
      <c r="P2606" t="s">
        <v>11414</v>
      </c>
      <c r="Q2606" t="s">
        <v>11415</v>
      </c>
      <c r="R2606">
        <v>5</v>
      </c>
      <c r="S2606">
        <v>5</v>
      </c>
      <c r="T2606">
        <v>98</v>
      </c>
      <c r="U2606">
        <v>235</v>
      </c>
      <c r="V2606">
        <v>14</v>
      </c>
      <c r="W2606">
        <v>36826</v>
      </c>
    </row>
    <row r="2607" spans="1:23" x14ac:dyDescent="0.25">
      <c r="A2607" t="s">
        <v>11416</v>
      </c>
      <c r="B2607" s="1">
        <v>43117</v>
      </c>
      <c r="C2607" s="1">
        <v>43112</v>
      </c>
      <c r="D2607">
        <v>5</v>
      </c>
      <c r="E2607">
        <v>10</v>
      </c>
      <c r="F2607" t="s">
        <v>11417</v>
      </c>
      <c r="G2607">
        <v>352090</v>
      </c>
      <c r="H2607">
        <v>12187</v>
      </c>
      <c r="I2607">
        <v>87</v>
      </c>
      <c r="J2607">
        <v>347</v>
      </c>
      <c r="K2607" t="b">
        <v>0</v>
      </c>
      <c r="L2607" t="b">
        <v>0</v>
      </c>
      <c r="M2607">
        <v>4</v>
      </c>
      <c r="N2607" t="b">
        <v>1</v>
      </c>
      <c r="O2607" t="s">
        <v>11418</v>
      </c>
      <c r="P2607" t="s">
        <v>11419</v>
      </c>
      <c r="Q2607" t="s">
        <v>11420</v>
      </c>
      <c r="R2607">
        <v>5</v>
      </c>
      <c r="S2607">
        <v>5</v>
      </c>
      <c r="T2607">
        <v>17</v>
      </c>
      <c r="U2607">
        <v>44</v>
      </c>
      <c r="V2607">
        <v>7</v>
      </c>
      <c r="W2607">
        <v>476614</v>
      </c>
    </row>
    <row r="2608" spans="1:23" x14ac:dyDescent="0.25">
      <c r="A2608" t="s">
        <v>11421</v>
      </c>
      <c r="B2608" s="1">
        <v>43116</v>
      </c>
      <c r="C2608" s="1">
        <v>43111</v>
      </c>
      <c r="D2608">
        <v>0</v>
      </c>
      <c r="E2608">
        <v>25</v>
      </c>
      <c r="F2608" t="s">
        <v>11422</v>
      </c>
      <c r="G2608">
        <v>78783</v>
      </c>
      <c r="H2608">
        <v>246</v>
      </c>
      <c r="I2608">
        <v>51</v>
      </c>
      <c r="J2608">
        <v>347</v>
      </c>
      <c r="K2608" t="b">
        <v>0</v>
      </c>
      <c r="L2608" t="b">
        <v>0</v>
      </c>
      <c r="M2608">
        <v>1</v>
      </c>
      <c r="N2608" t="b">
        <v>1</v>
      </c>
      <c r="O2608" t="s">
        <v>11423</v>
      </c>
      <c r="P2608" t="s">
        <v>11424</v>
      </c>
      <c r="Q2608" t="s">
        <v>11425</v>
      </c>
      <c r="R2608">
        <v>4</v>
      </c>
      <c r="S2608">
        <v>5</v>
      </c>
      <c r="T2608">
        <v>183</v>
      </c>
      <c r="U2608">
        <v>435</v>
      </c>
      <c r="V2608">
        <v>5</v>
      </c>
      <c r="W2608">
        <v>160146</v>
      </c>
    </row>
    <row r="2609" spans="1:23" x14ac:dyDescent="0.25">
      <c r="A2609" t="s">
        <v>11426</v>
      </c>
      <c r="B2609" s="1">
        <v>43117</v>
      </c>
      <c r="C2609" s="1">
        <v>43112</v>
      </c>
      <c r="D2609">
        <v>3</v>
      </c>
      <c r="E2609">
        <v>24</v>
      </c>
      <c r="F2609" t="s">
        <v>11427</v>
      </c>
      <c r="G2609">
        <v>180546</v>
      </c>
      <c r="H2609">
        <v>29537</v>
      </c>
      <c r="I2609">
        <v>48</v>
      </c>
      <c r="J2609">
        <v>2409</v>
      </c>
      <c r="K2609" t="b">
        <v>0</v>
      </c>
      <c r="L2609" t="b">
        <v>0</v>
      </c>
      <c r="M2609">
        <v>1</v>
      </c>
      <c r="N2609" t="b">
        <v>1</v>
      </c>
      <c r="O2609" t="s">
        <v>11428</v>
      </c>
      <c r="P2609" t="s">
        <v>11429</v>
      </c>
      <c r="Q2609" t="s">
        <v>11430</v>
      </c>
      <c r="R2609">
        <v>5</v>
      </c>
      <c r="S2609">
        <v>5</v>
      </c>
      <c r="T2609">
        <v>23</v>
      </c>
      <c r="U2609">
        <v>49</v>
      </c>
      <c r="V2609">
        <v>10</v>
      </c>
      <c r="W2609">
        <v>741519</v>
      </c>
    </row>
    <row r="2610" spans="1:23" x14ac:dyDescent="0.25">
      <c r="A2610" t="s">
        <v>11431</v>
      </c>
      <c r="B2610" s="1">
        <v>43117</v>
      </c>
      <c r="C2610" s="1">
        <v>43111</v>
      </c>
      <c r="D2610">
        <v>19</v>
      </c>
      <c r="E2610">
        <v>24</v>
      </c>
      <c r="F2610" t="s">
        <v>1571</v>
      </c>
      <c r="G2610">
        <v>138073</v>
      </c>
      <c r="H2610">
        <v>4263</v>
      </c>
      <c r="I2610">
        <v>137</v>
      </c>
      <c r="J2610">
        <v>329</v>
      </c>
      <c r="K2610" t="b">
        <v>0</v>
      </c>
      <c r="L2610" t="b">
        <v>0</v>
      </c>
      <c r="M2610">
        <v>1</v>
      </c>
      <c r="N2610" t="b">
        <v>1</v>
      </c>
      <c r="O2610" t="s">
        <v>11432</v>
      </c>
      <c r="P2610" t="s">
        <v>11433</v>
      </c>
      <c r="Q2610" t="s">
        <v>11434</v>
      </c>
      <c r="R2610">
        <v>5</v>
      </c>
      <c r="S2610">
        <v>6</v>
      </c>
      <c r="T2610">
        <v>151</v>
      </c>
      <c r="U2610">
        <v>185</v>
      </c>
      <c r="V2610">
        <v>6</v>
      </c>
      <c r="W2610">
        <v>5029965</v>
      </c>
    </row>
    <row r="2611" spans="1:23" x14ac:dyDescent="0.25">
      <c r="A2611" t="s">
        <v>11435</v>
      </c>
      <c r="B2611" s="1">
        <v>43117</v>
      </c>
      <c r="C2611" s="1">
        <v>43112</v>
      </c>
      <c r="D2611">
        <v>5</v>
      </c>
      <c r="E2611">
        <v>10</v>
      </c>
      <c r="F2611" t="s">
        <v>1422</v>
      </c>
      <c r="G2611">
        <v>122710</v>
      </c>
      <c r="H2611">
        <v>5977</v>
      </c>
      <c r="I2611">
        <v>258</v>
      </c>
      <c r="J2611">
        <v>594</v>
      </c>
      <c r="K2611" t="b">
        <v>0</v>
      </c>
      <c r="L2611" t="b">
        <v>0</v>
      </c>
      <c r="M2611">
        <v>4</v>
      </c>
      <c r="N2611" t="b">
        <v>1</v>
      </c>
      <c r="O2611" t="s">
        <v>11436</v>
      </c>
      <c r="P2611" t="s">
        <v>11437</v>
      </c>
      <c r="Q2611" t="s">
        <v>11438</v>
      </c>
      <c r="R2611">
        <v>5</v>
      </c>
      <c r="S2611">
        <v>5</v>
      </c>
      <c r="T2611">
        <v>72</v>
      </c>
      <c r="U2611">
        <v>259</v>
      </c>
      <c r="V2611">
        <v>34</v>
      </c>
      <c r="W2611">
        <v>9945071</v>
      </c>
    </row>
    <row r="2612" spans="1:23" x14ac:dyDescent="0.25">
      <c r="A2612" t="s">
        <v>11439</v>
      </c>
      <c r="B2612" s="1">
        <v>43117</v>
      </c>
      <c r="C2612" s="1">
        <v>43112</v>
      </c>
      <c r="D2612">
        <v>13</v>
      </c>
      <c r="E2612">
        <v>10</v>
      </c>
      <c r="F2612" t="s">
        <v>11440</v>
      </c>
      <c r="G2612">
        <v>270838</v>
      </c>
      <c r="H2612">
        <v>31167</v>
      </c>
      <c r="I2612">
        <v>83</v>
      </c>
      <c r="J2612">
        <v>1624</v>
      </c>
      <c r="K2612" t="b">
        <v>0</v>
      </c>
      <c r="L2612" t="b">
        <v>0</v>
      </c>
      <c r="M2612">
        <v>5</v>
      </c>
      <c r="N2612" t="b">
        <v>1</v>
      </c>
      <c r="O2612" t="s">
        <v>11441</v>
      </c>
      <c r="P2612" t="s">
        <v>11442</v>
      </c>
      <c r="Q2612" t="s">
        <v>11443</v>
      </c>
      <c r="R2612">
        <v>5</v>
      </c>
      <c r="S2612">
        <v>5</v>
      </c>
      <c r="T2612">
        <v>124</v>
      </c>
      <c r="U2612">
        <v>257</v>
      </c>
      <c r="V2612">
        <v>7</v>
      </c>
      <c r="W2612">
        <v>2319958</v>
      </c>
    </row>
    <row r="2613" spans="1:23" x14ac:dyDescent="0.25">
      <c r="A2613" t="s">
        <v>11444</v>
      </c>
      <c r="B2613" s="1">
        <v>43113</v>
      </c>
      <c r="C2613" s="1">
        <v>43111</v>
      </c>
      <c r="D2613">
        <v>20</v>
      </c>
      <c r="E2613">
        <v>25</v>
      </c>
      <c r="F2613" t="s">
        <v>3360</v>
      </c>
      <c r="G2613">
        <v>31062</v>
      </c>
      <c r="H2613">
        <v>116</v>
      </c>
      <c r="I2613">
        <v>10</v>
      </c>
      <c r="J2613">
        <v>80</v>
      </c>
      <c r="K2613" t="b">
        <v>0</v>
      </c>
      <c r="L2613" t="b">
        <v>0</v>
      </c>
      <c r="M2613">
        <v>6</v>
      </c>
      <c r="N2613" t="b">
        <v>1</v>
      </c>
      <c r="O2613" t="s">
        <v>11445</v>
      </c>
      <c r="P2613" t="s">
        <v>11446</v>
      </c>
      <c r="Q2613" t="s">
        <v>11447</v>
      </c>
      <c r="R2613">
        <v>1</v>
      </c>
      <c r="S2613">
        <v>2</v>
      </c>
      <c r="T2613">
        <v>183</v>
      </c>
      <c r="U2613">
        <v>735</v>
      </c>
      <c r="V2613">
        <v>46</v>
      </c>
      <c r="W2613">
        <v>82521</v>
      </c>
    </row>
    <row r="2614" spans="1:23" x14ac:dyDescent="0.25">
      <c r="A2614" t="s">
        <v>11448</v>
      </c>
      <c r="B2614" s="1">
        <v>43116</v>
      </c>
      <c r="C2614" s="1">
        <v>43112</v>
      </c>
      <c r="D2614">
        <v>0</v>
      </c>
      <c r="E2614">
        <v>17</v>
      </c>
      <c r="F2614" t="s">
        <v>1466</v>
      </c>
      <c r="G2614">
        <v>132889</v>
      </c>
      <c r="H2614">
        <v>2660</v>
      </c>
      <c r="I2614">
        <v>53</v>
      </c>
      <c r="J2614">
        <v>65</v>
      </c>
      <c r="K2614" t="b">
        <v>0</v>
      </c>
      <c r="L2614" t="b">
        <v>0</v>
      </c>
      <c r="M2614">
        <v>0</v>
      </c>
      <c r="N2614" t="b">
        <v>0</v>
      </c>
      <c r="O2614" t="s">
        <v>11449</v>
      </c>
      <c r="P2614" t="s">
        <v>1468</v>
      </c>
      <c r="Q2614" t="s">
        <v>4505</v>
      </c>
      <c r="R2614">
        <v>4</v>
      </c>
      <c r="S2614">
        <v>4</v>
      </c>
      <c r="T2614">
        <v>98</v>
      </c>
      <c r="U2614">
        <v>198</v>
      </c>
      <c r="V2614">
        <v>3</v>
      </c>
      <c r="W2614">
        <v>8707071</v>
      </c>
    </row>
    <row r="2615" spans="1:23" x14ac:dyDescent="0.25">
      <c r="A2615" t="s">
        <v>11450</v>
      </c>
      <c r="B2615" s="1">
        <v>43117</v>
      </c>
      <c r="C2615" s="1">
        <v>43110</v>
      </c>
      <c r="D2615">
        <v>18</v>
      </c>
      <c r="E2615">
        <v>24</v>
      </c>
      <c r="F2615" t="s">
        <v>11451</v>
      </c>
      <c r="G2615">
        <v>295231</v>
      </c>
      <c r="H2615">
        <v>8034</v>
      </c>
      <c r="I2615">
        <v>138</v>
      </c>
      <c r="J2615">
        <v>784</v>
      </c>
      <c r="K2615" t="b">
        <v>0</v>
      </c>
      <c r="L2615" t="b">
        <v>0</v>
      </c>
      <c r="M2615">
        <v>2</v>
      </c>
      <c r="N2615" t="b">
        <v>1</v>
      </c>
      <c r="O2615" t="s">
        <v>11452</v>
      </c>
      <c r="P2615" t="s">
        <v>11453</v>
      </c>
      <c r="Q2615" t="s">
        <v>11454</v>
      </c>
      <c r="R2615">
        <v>5</v>
      </c>
      <c r="S2615">
        <v>7</v>
      </c>
      <c r="T2615">
        <v>119</v>
      </c>
      <c r="U2615">
        <v>250</v>
      </c>
      <c r="V2615">
        <v>34</v>
      </c>
      <c r="W2615">
        <v>308385</v>
      </c>
    </row>
    <row r="2616" spans="1:23" x14ac:dyDescent="0.25">
      <c r="A2616" t="s">
        <v>11455</v>
      </c>
      <c r="B2616" s="1">
        <v>43116</v>
      </c>
      <c r="C2616" s="1">
        <v>43110</v>
      </c>
      <c r="D2616">
        <v>17</v>
      </c>
      <c r="E2616">
        <v>10</v>
      </c>
      <c r="F2616" t="s">
        <v>11456</v>
      </c>
      <c r="G2616">
        <v>852035</v>
      </c>
      <c r="H2616">
        <v>63867</v>
      </c>
      <c r="I2616">
        <v>443</v>
      </c>
      <c r="J2616">
        <v>3259</v>
      </c>
      <c r="K2616" t="b">
        <v>0</v>
      </c>
      <c r="L2616" t="b">
        <v>0</v>
      </c>
      <c r="M2616">
        <v>2</v>
      </c>
      <c r="N2616" t="b">
        <v>1</v>
      </c>
      <c r="O2616" t="s">
        <v>11457</v>
      </c>
      <c r="P2616" t="s">
        <v>11458</v>
      </c>
      <c r="Q2616" t="s">
        <v>11459</v>
      </c>
      <c r="R2616">
        <v>4</v>
      </c>
      <c r="S2616">
        <v>6</v>
      </c>
      <c r="T2616">
        <v>58</v>
      </c>
      <c r="U2616">
        <v>67</v>
      </c>
      <c r="V2616">
        <v>4</v>
      </c>
      <c r="W2616">
        <v>506303</v>
      </c>
    </row>
    <row r="2617" spans="1:23" x14ac:dyDescent="0.25">
      <c r="A2617" t="s">
        <v>11460</v>
      </c>
      <c r="B2617" s="1">
        <v>43117</v>
      </c>
      <c r="C2617" s="1">
        <v>43110</v>
      </c>
      <c r="D2617">
        <v>21</v>
      </c>
      <c r="E2617">
        <v>1</v>
      </c>
      <c r="F2617" t="s">
        <v>11461</v>
      </c>
      <c r="G2617">
        <v>199547</v>
      </c>
      <c r="H2617">
        <v>13027</v>
      </c>
      <c r="I2617">
        <v>63</v>
      </c>
      <c r="J2617">
        <v>888</v>
      </c>
      <c r="K2617" t="b">
        <v>0</v>
      </c>
      <c r="L2617" t="b">
        <v>0</v>
      </c>
      <c r="M2617">
        <v>5</v>
      </c>
      <c r="N2617" t="b">
        <v>1</v>
      </c>
      <c r="O2617" t="s">
        <v>11462</v>
      </c>
      <c r="P2617" t="s">
        <v>11463</v>
      </c>
      <c r="Q2617" t="s">
        <v>11464</v>
      </c>
      <c r="R2617">
        <v>5</v>
      </c>
      <c r="S2617">
        <v>7</v>
      </c>
      <c r="T2617">
        <v>71</v>
      </c>
      <c r="U2617">
        <v>124</v>
      </c>
      <c r="V2617">
        <v>11</v>
      </c>
      <c r="W2617">
        <v>284109</v>
      </c>
    </row>
    <row r="2618" spans="1:23" x14ac:dyDescent="0.25">
      <c r="A2618" t="s">
        <v>11465</v>
      </c>
      <c r="B2618" s="1">
        <v>43116</v>
      </c>
      <c r="C2618" s="1">
        <v>43111</v>
      </c>
      <c r="D2618">
        <v>22</v>
      </c>
      <c r="E2618">
        <v>22</v>
      </c>
      <c r="F2618" t="s">
        <v>11466</v>
      </c>
      <c r="G2618">
        <v>988</v>
      </c>
      <c r="H2618">
        <v>12</v>
      </c>
      <c r="I2618">
        <v>5</v>
      </c>
      <c r="J2618">
        <v>3</v>
      </c>
      <c r="K2618" t="b">
        <v>0</v>
      </c>
      <c r="L2618" t="b">
        <v>0</v>
      </c>
      <c r="M2618">
        <v>0</v>
      </c>
      <c r="N2618" t="b">
        <v>0</v>
      </c>
      <c r="O2618" t="s">
        <v>11467</v>
      </c>
      <c r="P2618" t="s">
        <v>11468</v>
      </c>
      <c r="Q2618" t="s">
        <v>11469</v>
      </c>
      <c r="R2618">
        <v>4</v>
      </c>
      <c r="S2618">
        <v>5</v>
      </c>
      <c r="T2618">
        <v>2</v>
      </c>
      <c r="U2618">
        <v>21</v>
      </c>
      <c r="V2618">
        <v>18</v>
      </c>
      <c r="W2618">
        <v>4</v>
      </c>
    </row>
    <row r="2619" spans="1:23" x14ac:dyDescent="0.25">
      <c r="A2619" t="s">
        <v>11470</v>
      </c>
      <c r="B2619" s="1">
        <v>43116</v>
      </c>
      <c r="C2619" s="1">
        <v>43109</v>
      </c>
      <c r="D2619">
        <v>17</v>
      </c>
      <c r="E2619">
        <v>15</v>
      </c>
      <c r="F2619" t="s">
        <v>312</v>
      </c>
      <c r="G2619">
        <v>6447</v>
      </c>
      <c r="H2619">
        <v>30</v>
      </c>
      <c r="I2619">
        <v>4</v>
      </c>
      <c r="J2619">
        <v>4</v>
      </c>
      <c r="K2619" t="b">
        <v>0</v>
      </c>
      <c r="L2619" t="b">
        <v>0</v>
      </c>
      <c r="M2619">
        <v>5</v>
      </c>
      <c r="N2619" t="b">
        <v>1</v>
      </c>
      <c r="O2619" t="s">
        <v>11471</v>
      </c>
      <c r="P2619" t="s">
        <v>11472</v>
      </c>
      <c r="Q2619" t="s">
        <v>11473</v>
      </c>
      <c r="R2619">
        <v>4</v>
      </c>
      <c r="S2619">
        <v>7</v>
      </c>
      <c r="T2619">
        <v>196</v>
      </c>
      <c r="U2619">
        <v>663</v>
      </c>
      <c r="V2619">
        <v>20</v>
      </c>
      <c r="W2619">
        <v>282774</v>
      </c>
    </row>
    <row r="2620" spans="1:23" x14ac:dyDescent="0.25">
      <c r="A2620" t="s">
        <v>11474</v>
      </c>
      <c r="B2620" s="1">
        <v>43116</v>
      </c>
      <c r="C2620" s="1">
        <v>43111</v>
      </c>
      <c r="D2620">
        <v>19</v>
      </c>
      <c r="E2620">
        <v>25</v>
      </c>
      <c r="F2620" t="s">
        <v>1061</v>
      </c>
      <c r="G2620">
        <v>24772</v>
      </c>
      <c r="H2620">
        <v>215</v>
      </c>
      <c r="I2620">
        <v>7</v>
      </c>
      <c r="J2620">
        <v>190</v>
      </c>
      <c r="K2620" t="b">
        <v>0</v>
      </c>
      <c r="L2620" t="b">
        <v>0</v>
      </c>
      <c r="M2620">
        <v>1</v>
      </c>
      <c r="N2620" t="b">
        <v>1</v>
      </c>
      <c r="O2620" t="s">
        <v>11475</v>
      </c>
      <c r="P2620" t="s">
        <v>11476</v>
      </c>
      <c r="Q2620" t="s">
        <v>11477</v>
      </c>
      <c r="R2620">
        <v>4</v>
      </c>
      <c r="S2620">
        <v>5</v>
      </c>
      <c r="T2620">
        <v>55</v>
      </c>
      <c r="U2620">
        <v>120</v>
      </c>
      <c r="V2620">
        <v>18</v>
      </c>
      <c r="W2620">
        <v>242880</v>
      </c>
    </row>
    <row r="2621" spans="1:23" x14ac:dyDescent="0.25">
      <c r="A2621" t="s">
        <v>11478</v>
      </c>
      <c r="B2621" s="1">
        <v>43116</v>
      </c>
      <c r="C2621" s="1">
        <v>41593</v>
      </c>
      <c r="D2621">
        <v>15</v>
      </c>
      <c r="E2621">
        <v>28</v>
      </c>
      <c r="F2621" t="s">
        <v>11479</v>
      </c>
      <c r="G2621">
        <v>3319</v>
      </c>
      <c r="H2621">
        <v>30</v>
      </c>
      <c r="I2621">
        <v>1</v>
      </c>
      <c r="J2621">
        <v>1</v>
      </c>
      <c r="K2621" t="b">
        <v>0</v>
      </c>
      <c r="L2621" t="b">
        <v>0</v>
      </c>
      <c r="M2621">
        <v>0</v>
      </c>
      <c r="N2621" t="b">
        <v>0</v>
      </c>
      <c r="O2621" t="s">
        <v>11480</v>
      </c>
      <c r="P2621" t="s">
        <v>236</v>
      </c>
      <c r="Q2621" t="s">
        <v>11481</v>
      </c>
      <c r="R2621">
        <v>4</v>
      </c>
      <c r="S2621">
        <v>1523</v>
      </c>
      <c r="T2621">
        <v>0</v>
      </c>
      <c r="U2621">
        <v>0</v>
      </c>
      <c r="V2621">
        <v>0</v>
      </c>
      <c r="W2621">
        <v>9348</v>
      </c>
    </row>
    <row r="2622" spans="1:23" x14ac:dyDescent="0.25">
      <c r="A2622" t="s">
        <v>11482</v>
      </c>
      <c r="B2622" s="1">
        <v>43116</v>
      </c>
      <c r="C2622" s="1">
        <v>43097</v>
      </c>
      <c r="D2622">
        <v>1</v>
      </c>
      <c r="E2622">
        <v>22</v>
      </c>
      <c r="F2622" t="s">
        <v>11483</v>
      </c>
      <c r="G2622">
        <v>3079</v>
      </c>
      <c r="H2622">
        <v>5</v>
      </c>
      <c r="I2622">
        <v>3</v>
      </c>
      <c r="J2622">
        <v>0</v>
      </c>
      <c r="K2622" t="b">
        <v>0</v>
      </c>
      <c r="L2622" t="b">
        <v>0</v>
      </c>
      <c r="M2622">
        <v>0</v>
      </c>
      <c r="N2622" t="b">
        <v>0</v>
      </c>
      <c r="O2622" t="s">
        <v>11484</v>
      </c>
      <c r="P2622" t="s">
        <v>11485</v>
      </c>
      <c r="R2622">
        <v>4</v>
      </c>
      <c r="S2622">
        <v>19</v>
      </c>
      <c r="T2622">
        <v>1</v>
      </c>
      <c r="U2622">
        <v>1</v>
      </c>
      <c r="V2622">
        <v>1</v>
      </c>
      <c r="W2622">
        <v>2</v>
      </c>
    </row>
    <row r="2623" spans="1:23" x14ac:dyDescent="0.25">
      <c r="A2623" t="s">
        <v>11486</v>
      </c>
      <c r="B2623" s="1">
        <v>43115</v>
      </c>
      <c r="C2623" s="1">
        <v>43110</v>
      </c>
      <c r="D2623">
        <v>14</v>
      </c>
      <c r="E2623">
        <v>24</v>
      </c>
      <c r="F2623" t="s">
        <v>11487</v>
      </c>
      <c r="G2623">
        <v>8300</v>
      </c>
      <c r="H2623">
        <v>7</v>
      </c>
      <c r="I2623">
        <v>1</v>
      </c>
      <c r="J2623">
        <v>2</v>
      </c>
      <c r="K2623" t="b">
        <v>0</v>
      </c>
      <c r="L2623" t="b">
        <v>0</v>
      </c>
      <c r="M2623">
        <v>0</v>
      </c>
      <c r="N2623" t="b">
        <v>0</v>
      </c>
      <c r="O2623" t="s">
        <v>11488</v>
      </c>
      <c r="P2623" t="s">
        <v>236</v>
      </c>
      <c r="R2623">
        <v>3</v>
      </c>
      <c r="S2623">
        <v>5</v>
      </c>
      <c r="T2623">
        <v>0</v>
      </c>
      <c r="U2623">
        <v>0</v>
      </c>
      <c r="V2623">
        <v>0</v>
      </c>
      <c r="W2623">
        <v>342</v>
      </c>
    </row>
    <row r="2624" spans="1:23" x14ac:dyDescent="0.25">
      <c r="A2624" t="s">
        <v>11489</v>
      </c>
      <c r="B2624" s="1">
        <v>43114</v>
      </c>
      <c r="C2624" s="1">
        <v>41343</v>
      </c>
      <c r="D2624">
        <v>16</v>
      </c>
      <c r="E2624">
        <v>2</v>
      </c>
      <c r="F2624" t="s">
        <v>11490</v>
      </c>
      <c r="G2624">
        <v>6570</v>
      </c>
      <c r="H2624">
        <v>15</v>
      </c>
      <c r="I2624">
        <v>0</v>
      </c>
      <c r="J2624">
        <v>8</v>
      </c>
      <c r="K2624" t="b">
        <v>0</v>
      </c>
      <c r="L2624" t="b">
        <v>0</v>
      </c>
      <c r="M2624">
        <v>5</v>
      </c>
      <c r="N2624" t="b">
        <v>1</v>
      </c>
      <c r="O2624" t="s">
        <v>11491</v>
      </c>
      <c r="P2624" t="s">
        <v>11492</v>
      </c>
      <c r="Q2624" t="s">
        <v>11493</v>
      </c>
      <c r="R2624">
        <v>2</v>
      </c>
      <c r="S2624">
        <v>1771</v>
      </c>
      <c r="T2624">
        <v>32</v>
      </c>
      <c r="U2624">
        <v>83</v>
      </c>
      <c r="V2624">
        <v>16</v>
      </c>
      <c r="W2624">
        <v>3301</v>
      </c>
    </row>
    <row r="2625" spans="1:23" x14ac:dyDescent="0.25">
      <c r="A2625" t="s">
        <v>11494</v>
      </c>
      <c r="B2625" s="1">
        <v>43113</v>
      </c>
      <c r="C2625" s="1">
        <v>43109</v>
      </c>
      <c r="D2625">
        <v>0</v>
      </c>
      <c r="E2625">
        <v>24</v>
      </c>
      <c r="F2625" t="s">
        <v>477</v>
      </c>
      <c r="G2625">
        <v>436730</v>
      </c>
      <c r="H2625">
        <v>283</v>
      </c>
      <c r="I2625">
        <v>22</v>
      </c>
      <c r="J2625">
        <v>33</v>
      </c>
      <c r="K2625" t="b">
        <v>0</v>
      </c>
      <c r="L2625" t="b">
        <v>0</v>
      </c>
      <c r="M2625">
        <v>1</v>
      </c>
      <c r="N2625" t="b">
        <v>1</v>
      </c>
      <c r="O2625" t="s">
        <v>11495</v>
      </c>
      <c r="P2625" t="s">
        <v>11496</v>
      </c>
      <c r="Q2625" t="s">
        <v>11497</v>
      </c>
      <c r="R2625">
        <v>1</v>
      </c>
      <c r="S2625">
        <v>4</v>
      </c>
      <c r="T2625">
        <v>151</v>
      </c>
      <c r="U2625">
        <v>420</v>
      </c>
      <c r="V2625">
        <v>22</v>
      </c>
      <c r="W2625">
        <v>0</v>
      </c>
    </row>
    <row r="2626" spans="1:23" x14ac:dyDescent="0.25">
      <c r="A2626" t="s">
        <v>11498</v>
      </c>
      <c r="B2626" s="1">
        <v>43113</v>
      </c>
      <c r="C2626" s="1">
        <v>43109</v>
      </c>
      <c r="D2626">
        <v>7</v>
      </c>
      <c r="E2626">
        <v>28</v>
      </c>
      <c r="F2626" t="s">
        <v>11499</v>
      </c>
      <c r="G2626">
        <v>8177</v>
      </c>
      <c r="H2626">
        <v>491</v>
      </c>
      <c r="I2626">
        <v>3</v>
      </c>
      <c r="J2626">
        <v>105</v>
      </c>
      <c r="K2626" t="b">
        <v>0</v>
      </c>
      <c r="L2626" t="b">
        <v>0</v>
      </c>
      <c r="M2626">
        <v>1</v>
      </c>
      <c r="N2626" t="b">
        <v>1</v>
      </c>
      <c r="O2626" t="s">
        <v>11500</v>
      </c>
      <c r="P2626" t="s">
        <v>11501</v>
      </c>
      <c r="Q2626" t="s">
        <v>11502</v>
      </c>
      <c r="R2626">
        <v>1</v>
      </c>
      <c r="S2626">
        <v>4</v>
      </c>
      <c r="T2626">
        <v>14</v>
      </c>
      <c r="U2626">
        <v>73</v>
      </c>
      <c r="V2626">
        <v>18</v>
      </c>
      <c r="W2626">
        <v>14303</v>
      </c>
    </row>
    <row r="2627" spans="1:23" x14ac:dyDescent="0.25">
      <c r="A2627" t="s">
        <v>11503</v>
      </c>
      <c r="B2627" s="1">
        <v>43119</v>
      </c>
      <c r="C2627" s="1">
        <v>43113</v>
      </c>
      <c r="D2627">
        <v>15</v>
      </c>
      <c r="E2627">
        <v>1</v>
      </c>
      <c r="F2627" t="s">
        <v>11504</v>
      </c>
      <c r="G2627">
        <v>1776291</v>
      </c>
      <c r="H2627">
        <v>96594</v>
      </c>
      <c r="I2627">
        <v>2338</v>
      </c>
      <c r="J2627">
        <v>25772</v>
      </c>
      <c r="K2627" t="b">
        <v>0</v>
      </c>
      <c r="L2627" t="b">
        <v>0</v>
      </c>
      <c r="M2627">
        <v>5</v>
      </c>
      <c r="N2627" t="b">
        <v>1</v>
      </c>
      <c r="O2627" t="s">
        <v>11505</v>
      </c>
      <c r="P2627" t="s">
        <v>11506</v>
      </c>
      <c r="Q2627" t="s">
        <v>11507</v>
      </c>
      <c r="R2627">
        <v>6</v>
      </c>
      <c r="S2627">
        <v>6</v>
      </c>
      <c r="T2627">
        <v>71</v>
      </c>
      <c r="U2627">
        <v>258</v>
      </c>
      <c r="V2627">
        <v>17</v>
      </c>
      <c r="W2627">
        <v>984766</v>
      </c>
    </row>
    <row r="2628" spans="1:23" x14ac:dyDescent="0.25">
      <c r="A2628" t="s">
        <v>11508</v>
      </c>
      <c r="B2628" s="1">
        <v>43119</v>
      </c>
      <c r="C2628" s="1">
        <v>43113</v>
      </c>
      <c r="D2628">
        <v>20</v>
      </c>
      <c r="E2628">
        <v>26</v>
      </c>
      <c r="F2628" t="s">
        <v>2871</v>
      </c>
      <c r="G2628">
        <v>735708</v>
      </c>
      <c r="H2628">
        <v>15023</v>
      </c>
      <c r="I2628">
        <v>929</v>
      </c>
      <c r="J2628">
        <v>1381</v>
      </c>
      <c r="K2628" t="b">
        <v>0</v>
      </c>
      <c r="L2628" t="b">
        <v>0</v>
      </c>
      <c r="M2628">
        <v>7</v>
      </c>
      <c r="N2628" t="b">
        <v>1</v>
      </c>
      <c r="O2628" t="s">
        <v>11509</v>
      </c>
      <c r="P2628" t="s">
        <v>11510</v>
      </c>
      <c r="Q2628" t="s">
        <v>11511</v>
      </c>
      <c r="R2628">
        <v>6</v>
      </c>
      <c r="S2628">
        <v>6</v>
      </c>
      <c r="T2628">
        <v>488</v>
      </c>
      <c r="U2628">
        <v>1054</v>
      </c>
      <c r="V2628">
        <v>36</v>
      </c>
      <c r="W2628">
        <v>3955622</v>
      </c>
    </row>
    <row r="2629" spans="1:23" x14ac:dyDescent="0.25">
      <c r="A2629" t="s">
        <v>11512</v>
      </c>
      <c r="B2629" s="1">
        <v>43117</v>
      </c>
      <c r="C2629" s="1">
        <v>43113</v>
      </c>
      <c r="D2629">
        <v>14</v>
      </c>
      <c r="E2629">
        <v>25</v>
      </c>
      <c r="F2629" t="s">
        <v>4418</v>
      </c>
      <c r="G2629">
        <v>1080992</v>
      </c>
      <c r="H2629">
        <v>33368</v>
      </c>
      <c r="I2629">
        <v>522</v>
      </c>
      <c r="J2629">
        <v>3616</v>
      </c>
      <c r="K2629" t="b">
        <v>0</v>
      </c>
      <c r="L2629" t="b">
        <v>0</v>
      </c>
      <c r="M2629">
        <v>2</v>
      </c>
      <c r="N2629" t="b">
        <v>1</v>
      </c>
      <c r="O2629" t="s">
        <v>11513</v>
      </c>
      <c r="P2629" t="s">
        <v>11514</v>
      </c>
      <c r="Q2629" t="s">
        <v>11515</v>
      </c>
      <c r="R2629">
        <v>4</v>
      </c>
      <c r="S2629">
        <v>4</v>
      </c>
      <c r="T2629">
        <v>183</v>
      </c>
      <c r="U2629">
        <v>303</v>
      </c>
      <c r="V2629">
        <v>11</v>
      </c>
      <c r="W2629">
        <v>2081261</v>
      </c>
    </row>
    <row r="2630" spans="1:23" x14ac:dyDescent="0.25">
      <c r="A2630" t="s">
        <v>11516</v>
      </c>
      <c r="B2630" s="1">
        <v>43119</v>
      </c>
      <c r="C2630" s="1">
        <v>43113</v>
      </c>
      <c r="D2630">
        <v>19</v>
      </c>
      <c r="E2630">
        <v>25</v>
      </c>
      <c r="F2630" t="s">
        <v>2749</v>
      </c>
      <c r="G2630">
        <v>624237</v>
      </c>
      <c r="H2630">
        <v>5269</v>
      </c>
      <c r="I2630">
        <v>1612</v>
      </c>
      <c r="J2630">
        <v>6166</v>
      </c>
      <c r="K2630" t="b">
        <v>0</v>
      </c>
      <c r="L2630" t="b">
        <v>0</v>
      </c>
      <c r="M2630">
        <v>0</v>
      </c>
      <c r="N2630" t="b">
        <v>0</v>
      </c>
      <c r="O2630" t="s">
        <v>11517</v>
      </c>
      <c r="P2630" t="s">
        <v>11518</v>
      </c>
      <c r="Q2630" t="s">
        <v>11519</v>
      </c>
      <c r="R2630">
        <v>6</v>
      </c>
      <c r="S2630">
        <v>6</v>
      </c>
      <c r="T2630">
        <v>53</v>
      </c>
      <c r="U2630">
        <v>181</v>
      </c>
      <c r="V2630">
        <v>4</v>
      </c>
      <c r="W2630">
        <v>3095131</v>
      </c>
    </row>
    <row r="2631" spans="1:23" x14ac:dyDescent="0.25">
      <c r="A2631" t="s">
        <v>11520</v>
      </c>
      <c r="B2631" s="1">
        <v>43119</v>
      </c>
      <c r="C2631" s="1">
        <v>43113</v>
      </c>
      <c r="D2631">
        <v>15</v>
      </c>
      <c r="E2631">
        <v>27</v>
      </c>
      <c r="F2631" t="s">
        <v>2800</v>
      </c>
      <c r="G2631">
        <v>886348</v>
      </c>
      <c r="H2631">
        <v>17632</v>
      </c>
      <c r="I2631">
        <v>947</v>
      </c>
      <c r="J2631">
        <v>4347</v>
      </c>
      <c r="K2631" t="b">
        <v>0</v>
      </c>
      <c r="L2631" t="b">
        <v>0</v>
      </c>
      <c r="M2631">
        <v>5</v>
      </c>
      <c r="N2631" t="b">
        <v>1</v>
      </c>
      <c r="O2631" t="s">
        <v>11521</v>
      </c>
      <c r="P2631" t="s">
        <v>11522</v>
      </c>
      <c r="Q2631" t="s">
        <v>11523</v>
      </c>
      <c r="R2631">
        <v>6</v>
      </c>
      <c r="S2631">
        <v>6</v>
      </c>
      <c r="T2631">
        <v>171</v>
      </c>
      <c r="U2631">
        <v>848</v>
      </c>
      <c r="V2631">
        <v>43</v>
      </c>
      <c r="W2631">
        <v>9133669</v>
      </c>
    </row>
    <row r="2632" spans="1:23" x14ac:dyDescent="0.25">
      <c r="A2632" t="s">
        <v>11524</v>
      </c>
      <c r="B2632" s="1">
        <v>43119</v>
      </c>
      <c r="C2632" s="1">
        <v>43113</v>
      </c>
      <c r="D2632">
        <v>19</v>
      </c>
      <c r="E2632">
        <v>22</v>
      </c>
      <c r="F2632" t="s">
        <v>49</v>
      </c>
      <c r="G2632">
        <v>292375</v>
      </c>
      <c r="H2632">
        <v>7408</v>
      </c>
      <c r="I2632">
        <v>467</v>
      </c>
      <c r="J2632">
        <v>702</v>
      </c>
      <c r="K2632" t="b">
        <v>0</v>
      </c>
      <c r="L2632" t="b">
        <v>0</v>
      </c>
      <c r="M2632">
        <v>1</v>
      </c>
      <c r="N2632" t="b">
        <v>1</v>
      </c>
      <c r="O2632" t="s">
        <v>11525</v>
      </c>
      <c r="P2632" t="s">
        <v>11526</v>
      </c>
      <c r="Q2632" t="s">
        <v>11527</v>
      </c>
      <c r="R2632">
        <v>6</v>
      </c>
      <c r="S2632">
        <v>6</v>
      </c>
      <c r="T2632">
        <v>113</v>
      </c>
      <c r="U2632">
        <v>144</v>
      </c>
      <c r="V2632">
        <v>9</v>
      </c>
      <c r="W2632">
        <v>4652602</v>
      </c>
    </row>
    <row r="2633" spans="1:23" x14ac:dyDescent="0.25">
      <c r="A2633" t="s">
        <v>11528</v>
      </c>
      <c r="B2633" s="1">
        <v>43117</v>
      </c>
      <c r="C2633" s="1">
        <v>43113</v>
      </c>
      <c r="D2633">
        <v>16</v>
      </c>
      <c r="E2633">
        <v>26</v>
      </c>
      <c r="F2633" t="s">
        <v>2041</v>
      </c>
      <c r="G2633">
        <v>906304</v>
      </c>
      <c r="H2633">
        <v>28144</v>
      </c>
      <c r="I2633">
        <v>708</v>
      </c>
      <c r="J2633">
        <v>4905</v>
      </c>
      <c r="K2633" t="b">
        <v>0</v>
      </c>
      <c r="L2633" t="b">
        <v>0</v>
      </c>
      <c r="M2633">
        <v>3</v>
      </c>
      <c r="N2633" t="b">
        <v>1</v>
      </c>
      <c r="O2633" t="s">
        <v>11529</v>
      </c>
      <c r="P2633" t="s">
        <v>11530</v>
      </c>
      <c r="Q2633" t="s">
        <v>11531</v>
      </c>
      <c r="R2633">
        <v>4</v>
      </c>
      <c r="S2633">
        <v>4</v>
      </c>
      <c r="T2633">
        <v>488</v>
      </c>
      <c r="U2633">
        <v>1532</v>
      </c>
      <c r="V2633">
        <v>58</v>
      </c>
      <c r="W2633">
        <v>9680325</v>
      </c>
    </row>
    <row r="2634" spans="1:23" x14ac:dyDescent="0.25">
      <c r="A2634" t="s">
        <v>11532</v>
      </c>
      <c r="B2634" s="1">
        <v>43119</v>
      </c>
      <c r="C2634" s="1">
        <v>43113</v>
      </c>
      <c r="D2634">
        <v>22</v>
      </c>
      <c r="E2634">
        <v>26</v>
      </c>
      <c r="F2634" t="s">
        <v>6639</v>
      </c>
      <c r="G2634">
        <v>1099145</v>
      </c>
      <c r="H2634">
        <v>56147</v>
      </c>
      <c r="I2634">
        <v>1434</v>
      </c>
      <c r="J2634">
        <v>6657</v>
      </c>
      <c r="K2634" t="b">
        <v>0</v>
      </c>
      <c r="L2634" t="b">
        <v>0</v>
      </c>
      <c r="M2634">
        <v>2</v>
      </c>
      <c r="N2634" t="b">
        <v>1</v>
      </c>
      <c r="O2634" t="s">
        <v>11533</v>
      </c>
      <c r="P2634" t="s">
        <v>11534</v>
      </c>
      <c r="Q2634" t="s">
        <v>11535</v>
      </c>
      <c r="R2634">
        <v>6</v>
      </c>
      <c r="S2634">
        <v>6</v>
      </c>
      <c r="T2634">
        <v>143</v>
      </c>
      <c r="U2634">
        <v>243</v>
      </c>
      <c r="V2634">
        <v>16</v>
      </c>
      <c r="W2634">
        <v>4980067</v>
      </c>
    </row>
    <row r="2635" spans="1:23" x14ac:dyDescent="0.25">
      <c r="A2635" t="s">
        <v>11536</v>
      </c>
      <c r="B2635" s="1">
        <v>43119</v>
      </c>
      <c r="C2635" s="1">
        <v>43113</v>
      </c>
      <c r="D2635">
        <v>18</v>
      </c>
      <c r="E2635">
        <v>24</v>
      </c>
      <c r="F2635" t="s">
        <v>3297</v>
      </c>
      <c r="G2635">
        <v>301706</v>
      </c>
      <c r="H2635">
        <v>7495</v>
      </c>
      <c r="I2635">
        <v>283</v>
      </c>
      <c r="J2635">
        <v>713</v>
      </c>
      <c r="K2635" t="b">
        <v>0</v>
      </c>
      <c r="L2635" t="b">
        <v>0</v>
      </c>
      <c r="M2635">
        <v>4</v>
      </c>
      <c r="N2635" t="b">
        <v>1</v>
      </c>
      <c r="O2635" t="s">
        <v>11537</v>
      </c>
      <c r="P2635" t="s">
        <v>11538</v>
      </c>
      <c r="Q2635" t="s">
        <v>11539</v>
      </c>
      <c r="R2635">
        <v>6</v>
      </c>
      <c r="S2635">
        <v>6</v>
      </c>
      <c r="T2635">
        <v>11</v>
      </c>
      <c r="U2635">
        <v>145</v>
      </c>
      <c r="V2635">
        <v>33</v>
      </c>
      <c r="W2635">
        <v>1625338</v>
      </c>
    </row>
    <row r="2636" spans="1:23" x14ac:dyDescent="0.25">
      <c r="A2636" t="s">
        <v>11540</v>
      </c>
      <c r="B2636" s="1">
        <v>43118</v>
      </c>
      <c r="C2636" s="1">
        <v>43113</v>
      </c>
      <c r="D2636">
        <v>18</v>
      </c>
      <c r="E2636">
        <v>26</v>
      </c>
      <c r="F2636" t="s">
        <v>5135</v>
      </c>
      <c r="G2636">
        <v>47313</v>
      </c>
      <c r="H2636">
        <v>2582</v>
      </c>
      <c r="I2636">
        <v>39</v>
      </c>
      <c r="J2636">
        <v>325</v>
      </c>
      <c r="K2636" t="b">
        <v>0</v>
      </c>
      <c r="L2636" t="b">
        <v>0</v>
      </c>
      <c r="M2636">
        <v>11</v>
      </c>
      <c r="N2636" t="b">
        <v>1</v>
      </c>
      <c r="O2636" t="s">
        <v>11541</v>
      </c>
      <c r="P2636" t="s">
        <v>11542</v>
      </c>
      <c r="Q2636" t="s">
        <v>11543</v>
      </c>
      <c r="R2636">
        <v>5</v>
      </c>
      <c r="S2636">
        <v>5</v>
      </c>
      <c r="T2636">
        <v>143</v>
      </c>
      <c r="U2636">
        <v>297</v>
      </c>
      <c r="V2636">
        <v>32</v>
      </c>
      <c r="W2636">
        <v>1525996</v>
      </c>
    </row>
    <row r="2637" spans="1:23" x14ac:dyDescent="0.25">
      <c r="A2637" t="s">
        <v>11544</v>
      </c>
      <c r="B2637" s="1">
        <v>43117</v>
      </c>
      <c r="C2637" s="1">
        <v>43112</v>
      </c>
      <c r="D2637">
        <v>17</v>
      </c>
      <c r="E2637">
        <v>25</v>
      </c>
      <c r="F2637" t="s">
        <v>11545</v>
      </c>
      <c r="G2637">
        <v>360158</v>
      </c>
      <c r="H2637">
        <v>3921</v>
      </c>
      <c r="I2637">
        <v>1788</v>
      </c>
      <c r="J2637">
        <v>3806</v>
      </c>
      <c r="K2637" t="b">
        <v>0</v>
      </c>
      <c r="L2637" t="b">
        <v>0</v>
      </c>
      <c r="M2637">
        <v>0</v>
      </c>
      <c r="N2637" t="b">
        <v>0</v>
      </c>
      <c r="O2637" t="s">
        <v>11546</v>
      </c>
      <c r="P2637" t="s">
        <v>11547</v>
      </c>
      <c r="Q2637" t="s">
        <v>11548</v>
      </c>
      <c r="R2637">
        <v>4</v>
      </c>
      <c r="S2637">
        <v>5</v>
      </c>
      <c r="T2637">
        <v>65</v>
      </c>
      <c r="U2637">
        <v>112</v>
      </c>
      <c r="V2637">
        <v>8</v>
      </c>
      <c r="W2637">
        <v>188161</v>
      </c>
    </row>
    <row r="2638" spans="1:23" x14ac:dyDescent="0.25">
      <c r="A2638" t="s">
        <v>11549</v>
      </c>
      <c r="B2638" s="1">
        <v>43118</v>
      </c>
      <c r="C2638" s="1">
        <v>43113</v>
      </c>
      <c r="D2638">
        <v>15</v>
      </c>
      <c r="E2638">
        <v>1</v>
      </c>
      <c r="F2638" t="s">
        <v>11550</v>
      </c>
      <c r="G2638">
        <v>34232</v>
      </c>
      <c r="H2638">
        <v>1460</v>
      </c>
      <c r="I2638">
        <v>144</v>
      </c>
      <c r="J2638">
        <v>235</v>
      </c>
      <c r="K2638" t="b">
        <v>0</v>
      </c>
      <c r="L2638" t="b">
        <v>0</v>
      </c>
      <c r="M2638">
        <v>1</v>
      </c>
      <c r="N2638" t="b">
        <v>1</v>
      </c>
      <c r="O2638" t="s">
        <v>11551</v>
      </c>
      <c r="P2638" t="s">
        <v>11552</v>
      </c>
      <c r="Q2638" t="s">
        <v>11553</v>
      </c>
      <c r="R2638">
        <v>5</v>
      </c>
      <c r="S2638">
        <v>5</v>
      </c>
      <c r="T2638">
        <v>1</v>
      </c>
      <c r="U2638">
        <v>5</v>
      </c>
      <c r="V2638">
        <v>5</v>
      </c>
      <c r="W2638">
        <v>183077</v>
      </c>
    </row>
    <row r="2639" spans="1:23" x14ac:dyDescent="0.25">
      <c r="A2639" t="s">
        <v>11554</v>
      </c>
      <c r="B2639" s="1">
        <v>43118</v>
      </c>
      <c r="C2639" s="1">
        <v>43112</v>
      </c>
      <c r="D2639">
        <v>9</v>
      </c>
      <c r="E2639">
        <v>1</v>
      </c>
      <c r="F2639" t="s">
        <v>11555</v>
      </c>
      <c r="G2639">
        <v>1667408</v>
      </c>
      <c r="H2639">
        <v>51184</v>
      </c>
      <c r="I2639">
        <v>378</v>
      </c>
      <c r="J2639">
        <v>3404</v>
      </c>
      <c r="K2639" t="b">
        <v>0</v>
      </c>
      <c r="L2639" t="b">
        <v>0</v>
      </c>
      <c r="M2639">
        <v>3</v>
      </c>
      <c r="N2639" t="b">
        <v>1</v>
      </c>
      <c r="O2639" t="s">
        <v>11556</v>
      </c>
      <c r="P2639" t="s">
        <v>11557</v>
      </c>
      <c r="Q2639" t="s">
        <v>11558</v>
      </c>
      <c r="R2639">
        <v>5</v>
      </c>
      <c r="S2639">
        <v>6</v>
      </c>
      <c r="T2639">
        <v>73</v>
      </c>
      <c r="U2639">
        <v>95</v>
      </c>
      <c r="V2639">
        <v>12</v>
      </c>
      <c r="W2639">
        <v>4717</v>
      </c>
    </row>
    <row r="2640" spans="1:23" x14ac:dyDescent="0.25">
      <c r="A2640" t="s">
        <v>11559</v>
      </c>
      <c r="B2640" s="1">
        <v>43118</v>
      </c>
      <c r="C2640" s="1">
        <v>43113</v>
      </c>
      <c r="D2640">
        <v>15</v>
      </c>
      <c r="E2640">
        <v>19</v>
      </c>
      <c r="F2640" t="s">
        <v>2476</v>
      </c>
      <c r="G2640">
        <v>122396</v>
      </c>
      <c r="H2640">
        <v>4377</v>
      </c>
      <c r="I2640">
        <v>163</v>
      </c>
      <c r="J2640">
        <v>625</v>
      </c>
      <c r="K2640" t="b">
        <v>0</v>
      </c>
      <c r="L2640" t="b">
        <v>0</v>
      </c>
      <c r="M2640">
        <v>3</v>
      </c>
      <c r="N2640" t="b">
        <v>1</v>
      </c>
      <c r="O2640" t="s">
        <v>11560</v>
      </c>
      <c r="P2640" t="s">
        <v>11561</v>
      </c>
      <c r="Q2640" s="2" t="s">
        <v>11562</v>
      </c>
      <c r="R2640">
        <v>5</v>
      </c>
      <c r="S2640">
        <v>5</v>
      </c>
      <c r="T2640">
        <v>18</v>
      </c>
      <c r="U2640">
        <v>58</v>
      </c>
      <c r="V2640">
        <v>15</v>
      </c>
      <c r="W2640">
        <v>1319982</v>
      </c>
    </row>
    <row r="2641" spans="1:23" x14ac:dyDescent="0.25">
      <c r="A2641" t="s">
        <v>11563</v>
      </c>
      <c r="B2641" s="1">
        <v>43118</v>
      </c>
      <c r="C2641" s="1">
        <v>43112</v>
      </c>
      <c r="D2641">
        <v>21</v>
      </c>
      <c r="E2641">
        <v>17</v>
      </c>
      <c r="F2641" t="s">
        <v>11564</v>
      </c>
      <c r="G2641">
        <v>182783</v>
      </c>
      <c r="H2641">
        <v>4403</v>
      </c>
      <c r="I2641">
        <v>199</v>
      </c>
      <c r="J2641">
        <v>1610</v>
      </c>
      <c r="K2641" t="b">
        <v>0</v>
      </c>
      <c r="L2641" t="b">
        <v>0</v>
      </c>
      <c r="M2641">
        <v>1</v>
      </c>
      <c r="N2641" t="b">
        <v>1</v>
      </c>
      <c r="O2641" t="s">
        <v>11565</v>
      </c>
      <c r="P2641" t="s">
        <v>11566</v>
      </c>
      <c r="Q2641" t="s">
        <v>11567</v>
      </c>
      <c r="R2641">
        <v>5</v>
      </c>
      <c r="S2641">
        <v>6</v>
      </c>
      <c r="T2641">
        <v>32</v>
      </c>
      <c r="U2641">
        <v>65</v>
      </c>
      <c r="V2641">
        <v>6</v>
      </c>
      <c r="W2641">
        <v>265662</v>
      </c>
    </row>
    <row r="2642" spans="1:23" x14ac:dyDescent="0.25">
      <c r="A2642" t="s">
        <v>11568</v>
      </c>
      <c r="B2642" s="1">
        <v>43118</v>
      </c>
      <c r="C2642" s="1">
        <v>43113</v>
      </c>
      <c r="D2642">
        <v>19</v>
      </c>
      <c r="E2642">
        <v>1</v>
      </c>
      <c r="F2642" t="s">
        <v>7292</v>
      </c>
      <c r="G2642">
        <v>74582</v>
      </c>
      <c r="H2642">
        <v>2627</v>
      </c>
      <c r="I2642">
        <v>143</v>
      </c>
      <c r="J2642">
        <v>713</v>
      </c>
      <c r="K2642" t="b">
        <v>0</v>
      </c>
      <c r="L2642" t="b">
        <v>0</v>
      </c>
      <c r="M2642">
        <v>5</v>
      </c>
      <c r="N2642" t="b">
        <v>1</v>
      </c>
      <c r="O2642" t="s">
        <v>11569</v>
      </c>
      <c r="P2642" t="s">
        <v>11570</v>
      </c>
      <c r="Q2642" t="s">
        <v>11571</v>
      </c>
      <c r="R2642">
        <v>5</v>
      </c>
      <c r="S2642">
        <v>5</v>
      </c>
      <c r="T2642">
        <v>71</v>
      </c>
      <c r="U2642">
        <v>271</v>
      </c>
      <c r="V2642">
        <v>29</v>
      </c>
      <c r="W2642">
        <v>2282796</v>
      </c>
    </row>
    <row r="2643" spans="1:23" x14ac:dyDescent="0.25">
      <c r="A2643" t="s">
        <v>11572</v>
      </c>
      <c r="B2643" s="1">
        <v>43117</v>
      </c>
      <c r="C2643" s="1">
        <v>43113</v>
      </c>
      <c r="D2643">
        <v>13</v>
      </c>
      <c r="E2643">
        <v>24</v>
      </c>
      <c r="F2643" t="s">
        <v>8718</v>
      </c>
      <c r="G2643">
        <v>511047</v>
      </c>
      <c r="H2643">
        <v>14224</v>
      </c>
      <c r="I2643">
        <v>434</v>
      </c>
      <c r="J2643">
        <v>187</v>
      </c>
      <c r="K2643" t="b">
        <v>0</v>
      </c>
      <c r="L2643" t="b">
        <v>0</v>
      </c>
      <c r="M2643">
        <v>3</v>
      </c>
      <c r="N2643" t="b">
        <v>1</v>
      </c>
      <c r="O2643" t="s">
        <v>11573</v>
      </c>
      <c r="P2643" t="s">
        <v>11574</v>
      </c>
      <c r="Q2643" t="s">
        <v>11575</v>
      </c>
      <c r="R2643">
        <v>4</v>
      </c>
      <c r="S2643">
        <v>4</v>
      </c>
      <c r="T2643">
        <v>126</v>
      </c>
      <c r="U2643">
        <v>150</v>
      </c>
      <c r="V2643">
        <v>14</v>
      </c>
      <c r="W2643">
        <v>3938715</v>
      </c>
    </row>
    <row r="2644" spans="1:23" x14ac:dyDescent="0.25">
      <c r="A2644" t="s">
        <v>11576</v>
      </c>
      <c r="B2644" s="1">
        <v>43116</v>
      </c>
      <c r="C2644" s="1">
        <v>43113</v>
      </c>
      <c r="D2644">
        <v>3</v>
      </c>
      <c r="E2644">
        <v>10</v>
      </c>
      <c r="F2644" t="s">
        <v>1838</v>
      </c>
      <c r="G2644">
        <v>3935638</v>
      </c>
      <c r="H2644">
        <v>421533</v>
      </c>
      <c r="I2644">
        <v>2434</v>
      </c>
      <c r="J2644">
        <v>34274</v>
      </c>
      <c r="K2644" t="b">
        <v>0</v>
      </c>
      <c r="L2644" t="b">
        <v>0</v>
      </c>
      <c r="M2644">
        <v>2</v>
      </c>
      <c r="N2644" t="b">
        <v>1</v>
      </c>
      <c r="O2644" t="s">
        <v>11577</v>
      </c>
      <c r="P2644" t="s">
        <v>11578</v>
      </c>
      <c r="Q2644" t="s">
        <v>11579</v>
      </c>
      <c r="R2644">
        <v>3</v>
      </c>
      <c r="S2644">
        <v>3</v>
      </c>
      <c r="T2644">
        <v>23</v>
      </c>
      <c r="U2644">
        <v>44</v>
      </c>
      <c r="V2644">
        <v>10</v>
      </c>
      <c r="W2644">
        <v>13551673</v>
      </c>
    </row>
    <row r="2645" spans="1:23" x14ac:dyDescent="0.25">
      <c r="A2645" t="s">
        <v>11580</v>
      </c>
      <c r="B2645" s="1">
        <v>43118</v>
      </c>
      <c r="C2645" s="1">
        <v>43112</v>
      </c>
      <c r="D2645">
        <v>0</v>
      </c>
      <c r="E2645">
        <v>24</v>
      </c>
      <c r="F2645" t="s">
        <v>11581</v>
      </c>
      <c r="G2645">
        <v>620118</v>
      </c>
      <c r="H2645">
        <v>3299</v>
      </c>
      <c r="I2645">
        <v>60</v>
      </c>
      <c r="J2645">
        <v>249</v>
      </c>
      <c r="K2645" t="b">
        <v>0</v>
      </c>
      <c r="L2645" t="b">
        <v>0</v>
      </c>
      <c r="M2645">
        <v>3</v>
      </c>
      <c r="N2645" t="b">
        <v>1</v>
      </c>
      <c r="O2645" t="s">
        <v>11582</v>
      </c>
      <c r="P2645" t="s">
        <v>11583</v>
      </c>
      <c r="Q2645" t="s">
        <v>11584</v>
      </c>
      <c r="R2645">
        <v>5</v>
      </c>
      <c r="S2645">
        <v>6</v>
      </c>
      <c r="T2645">
        <v>13</v>
      </c>
      <c r="U2645">
        <v>28</v>
      </c>
      <c r="V2645">
        <v>6</v>
      </c>
      <c r="W2645">
        <v>14194</v>
      </c>
    </row>
    <row r="2646" spans="1:23" x14ac:dyDescent="0.25">
      <c r="A2646" t="s">
        <v>11585</v>
      </c>
      <c r="B2646" s="1">
        <v>43118</v>
      </c>
      <c r="C2646" s="1">
        <v>43113</v>
      </c>
      <c r="D2646">
        <v>12</v>
      </c>
      <c r="E2646">
        <v>26</v>
      </c>
      <c r="F2646" t="s">
        <v>11586</v>
      </c>
      <c r="G2646">
        <v>24611</v>
      </c>
      <c r="H2646">
        <v>1646</v>
      </c>
      <c r="I2646">
        <v>32</v>
      </c>
      <c r="J2646">
        <v>258</v>
      </c>
      <c r="K2646" t="b">
        <v>0</v>
      </c>
      <c r="L2646" t="b">
        <v>0</v>
      </c>
      <c r="M2646">
        <v>3</v>
      </c>
      <c r="N2646" t="b">
        <v>1</v>
      </c>
      <c r="O2646" t="s">
        <v>11587</v>
      </c>
      <c r="P2646" t="s">
        <v>11588</v>
      </c>
      <c r="Q2646" t="s">
        <v>11589</v>
      </c>
      <c r="R2646">
        <v>5</v>
      </c>
      <c r="S2646">
        <v>5</v>
      </c>
      <c r="T2646">
        <v>9</v>
      </c>
      <c r="U2646">
        <v>38</v>
      </c>
      <c r="V2646">
        <v>18</v>
      </c>
      <c r="W2646">
        <v>511722</v>
      </c>
    </row>
    <row r="2647" spans="1:23" x14ac:dyDescent="0.25">
      <c r="A2647" t="s">
        <v>11590</v>
      </c>
      <c r="B2647" s="1">
        <v>43116</v>
      </c>
      <c r="C2647" s="1">
        <v>43112</v>
      </c>
      <c r="D2647">
        <v>10</v>
      </c>
      <c r="E2647">
        <v>25</v>
      </c>
      <c r="F2647" t="s">
        <v>229</v>
      </c>
      <c r="G2647">
        <v>117464</v>
      </c>
      <c r="H2647">
        <v>1011</v>
      </c>
      <c r="I2647">
        <v>113</v>
      </c>
      <c r="J2647">
        <v>465</v>
      </c>
      <c r="K2647" t="b">
        <v>0</v>
      </c>
      <c r="L2647" t="b">
        <v>0</v>
      </c>
      <c r="M2647">
        <v>6</v>
      </c>
      <c r="N2647" t="b">
        <v>1</v>
      </c>
      <c r="O2647" t="s">
        <v>11591</v>
      </c>
      <c r="P2647" t="s">
        <v>11592</v>
      </c>
      <c r="Q2647" t="s">
        <v>11593</v>
      </c>
      <c r="R2647">
        <v>3</v>
      </c>
      <c r="S2647">
        <v>4</v>
      </c>
      <c r="T2647">
        <v>183</v>
      </c>
      <c r="U2647">
        <v>276</v>
      </c>
      <c r="V2647">
        <v>13</v>
      </c>
      <c r="W2647">
        <v>2119249</v>
      </c>
    </row>
    <row r="2648" spans="1:23" x14ac:dyDescent="0.25">
      <c r="A2648" t="s">
        <v>11594</v>
      </c>
      <c r="B2648" s="1">
        <v>43115</v>
      </c>
      <c r="C2648" s="1">
        <v>43112</v>
      </c>
      <c r="D2648">
        <v>15</v>
      </c>
      <c r="E2648">
        <v>24</v>
      </c>
      <c r="F2648" t="s">
        <v>737</v>
      </c>
      <c r="G2648">
        <v>55929</v>
      </c>
      <c r="H2648">
        <v>1613</v>
      </c>
      <c r="I2648">
        <v>24</v>
      </c>
      <c r="J2648">
        <v>200</v>
      </c>
      <c r="K2648" t="b">
        <v>0</v>
      </c>
      <c r="L2648" t="b">
        <v>0</v>
      </c>
      <c r="M2648">
        <v>2</v>
      </c>
      <c r="N2648" t="b">
        <v>1</v>
      </c>
      <c r="O2648" t="s">
        <v>11595</v>
      </c>
      <c r="P2648" t="s">
        <v>11596</v>
      </c>
      <c r="Q2648" t="s">
        <v>11597</v>
      </c>
      <c r="R2648">
        <v>2</v>
      </c>
      <c r="S2648">
        <v>3</v>
      </c>
      <c r="T2648">
        <v>441</v>
      </c>
      <c r="U2648">
        <v>1452</v>
      </c>
      <c r="V2648">
        <v>32</v>
      </c>
      <c r="W2648">
        <v>3181914</v>
      </c>
    </row>
    <row r="2649" spans="1:23" x14ac:dyDescent="0.25">
      <c r="A2649" t="s">
        <v>11598</v>
      </c>
      <c r="B2649" s="1">
        <v>43114</v>
      </c>
      <c r="C2649" s="1">
        <v>43111</v>
      </c>
      <c r="D2649">
        <v>15</v>
      </c>
      <c r="E2649">
        <v>25</v>
      </c>
      <c r="F2649" t="s">
        <v>3360</v>
      </c>
      <c r="G2649">
        <v>21700</v>
      </c>
      <c r="H2649">
        <v>43</v>
      </c>
      <c r="I2649">
        <v>19</v>
      </c>
      <c r="J2649">
        <v>70</v>
      </c>
      <c r="K2649" t="b">
        <v>0</v>
      </c>
      <c r="L2649" t="b">
        <v>0</v>
      </c>
      <c r="M2649">
        <v>6</v>
      </c>
      <c r="N2649" t="b">
        <v>1</v>
      </c>
      <c r="O2649" t="s">
        <v>11599</v>
      </c>
      <c r="P2649" t="s">
        <v>11600</v>
      </c>
      <c r="Q2649" t="s">
        <v>11601</v>
      </c>
      <c r="R2649">
        <v>1</v>
      </c>
      <c r="S2649">
        <v>3</v>
      </c>
      <c r="T2649">
        <v>127</v>
      </c>
      <c r="U2649">
        <v>457</v>
      </c>
      <c r="V2649">
        <v>26</v>
      </c>
      <c r="W2649">
        <v>82521</v>
      </c>
    </row>
    <row r="2650" spans="1:23" x14ac:dyDescent="0.25">
      <c r="A2650" t="s">
        <v>11602</v>
      </c>
      <c r="B2650" s="1">
        <v>43116</v>
      </c>
      <c r="C2650" s="1">
        <v>43090</v>
      </c>
      <c r="D2650">
        <v>15</v>
      </c>
      <c r="E2650">
        <v>1</v>
      </c>
      <c r="F2650" t="s">
        <v>11603</v>
      </c>
      <c r="G2650">
        <v>17968</v>
      </c>
      <c r="H2650">
        <v>30</v>
      </c>
      <c r="I2650">
        <v>2</v>
      </c>
      <c r="J2650">
        <v>1</v>
      </c>
      <c r="K2650" t="b">
        <v>0</v>
      </c>
      <c r="L2650" t="b">
        <v>0</v>
      </c>
      <c r="M2650">
        <v>0</v>
      </c>
      <c r="N2650" t="b">
        <v>0</v>
      </c>
      <c r="O2650" t="s">
        <v>11604</v>
      </c>
      <c r="P2650" t="s">
        <v>236</v>
      </c>
      <c r="Q2650" t="s">
        <v>11605</v>
      </c>
      <c r="R2650">
        <v>3</v>
      </c>
      <c r="S2650">
        <v>26</v>
      </c>
      <c r="T2650">
        <v>0</v>
      </c>
      <c r="U2650">
        <v>0</v>
      </c>
      <c r="V2650">
        <v>0</v>
      </c>
      <c r="W2650">
        <v>0</v>
      </c>
    </row>
    <row r="2651" spans="1:23" x14ac:dyDescent="0.25">
      <c r="A2651" t="s">
        <v>11606</v>
      </c>
      <c r="B2651" s="1">
        <v>43117</v>
      </c>
      <c r="C2651" s="1">
        <v>43112</v>
      </c>
      <c r="D2651">
        <v>19</v>
      </c>
      <c r="E2651">
        <v>28</v>
      </c>
      <c r="F2651" t="s">
        <v>3079</v>
      </c>
      <c r="G2651">
        <v>3329</v>
      </c>
      <c r="H2651">
        <v>96</v>
      </c>
      <c r="I2651">
        <v>1</v>
      </c>
      <c r="J2651">
        <v>11</v>
      </c>
      <c r="K2651" t="b">
        <v>0</v>
      </c>
      <c r="L2651" t="b">
        <v>0</v>
      </c>
      <c r="M2651">
        <v>0</v>
      </c>
      <c r="N2651" t="b">
        <v>0</v>
      </c>
      <c r="O2651" t="s">
        <v>11607</v>
      </c>
      <c r="P2651" t="s">
        <v>236</v>
      </c>
      <c r="Q2651" t="s">
        <v>11608</v>
      </c>
      <c r="R2651">
        <v>4</v>
      </c>
      <c r="S2651">
        <v>5</v>
      </c>
      <c r="T2651">
        <v>0</v>
      </c>
      <c r="U2651">
        <v>0</v>
      </c>
      <c r="V2651">
        <v>0</v>
      </c>
      <c r="W2651">
        <v>95190</v>
      </c>
    </row>
    <row r="2652" spans="1:23" x14ac:dyDescent="0.25">
      <c r="A2652" t="s">
        <v>11609</v>
      </c>
      <c r="B2652" s="1">
        <v>43116</v>
      </c>
      <c r="C2652" s="1">
        <v>43112</v>
      </c>
      <c r="D2652">
        <v>19</v>
      </c>
      <c r="E2652">
        <v>29</v>
      </c>
      <c r="F2652" t="s">
        <v>11610</v>
      </c>
      <c r="G2652">
        <v>73649</v>
      </c>
      <c r="H2652">
        <v>2721</v>
      </c>
      <c r="I2652">
        <v>122</v>
      </c>
      <c r="J2652">
        <v>74</v>
      </c>
      <c r="K2652" t="b">
        <v>0</v>
      </c>
      <c r="L2652" t="b">
        <v>0</v>
      </c>
      <c r="M2652">
        <v>0</v>
      </c>
      <c r="N2652" t="b">
        <v>0</v>
      </c>
      <c r="O2652" t="s">
        <v>11611</v>
      </c>
      <c r="P2652" t="s">
        <v>236</v>
      </c>
      <c r="Q2652" t="s">
        <v>11612</v>
      </c>
      <c r="R2652">
        <v>3</v>
      </c>
      <c r="S2652">
        <v>4</v>
      </c>
      <c r="T2652">
        <v>0</v>
      </c>
      <c r="U2652">
        <v>0</v>
      </c>
      <c r="V2652">
        <v>0</v>
      </c>
      <c r="W2652">
        <v>79308</v>
      </c>
    </row>
    <row r="2653" spans="1:23" x14ac:dyDescent="0.25">
      <c r="A2653" t="s">
        <v>11613</v>
      </c>
      <c r="B2653" s="1">
        <v>43116</v>
      </c>
      <c r="C2653" s="1">
        <v>43112</v>
      </c>
      <c r="D2653">
        <v>3</v>
      </c>
      <c r="E2653">
        <v>25</v>
      </c>
      <c r="F2653" t="s">
        <v>6208</v>
      </c>
      <c r="G2653">
        <v>2758</v>
      </c>
      <c r="H2653">
        <v>41</v>
      </c>
      <c r="I2653">
        <v>9</v>
      </c>
      <c r="J2653">
        <v>21</v>
      </c>
      <c r="K2653" t="b">
        <v>0</v>
      </c>
      <c r="L2653" t="b">
        <v>0</v>
      </c>
      <c r="M2653">
        <v>2</v>
      </c>
      <c r="N2653" t="b">
        <v>1</v>
      </c>
      <c r="O2653" t="s">
        <v>11614</v>
      </c>
      <c r="P2653" t="s">
        <v>11615</v>
      </c>
      <c r="Q2653" t="s">
        <v>11616</v>
      </c>
      <c r="R2653">
        <v>3</v>
      </c>
      <c r="S2653">
        <v>4</v>
      </c>
      <c r="T2653">
        <v>85</v>
      </c>
      <c r="U2653">
        <v>164</v>
      </c>
      <c r="V2653">
        <v>7</v>
      </c>
      <c r="W2653">
        <v>599310</v>
      </c>
    </row>
    <row r="2654" spans="1:23" x14ac:dyDescent="0.25">
      <c r="A2654" t="s">
        <v>11617</v>
      </c>
      <c r="B2654" s="1">
        <v>43116</v>
      </c>
      <c r="C2654" s="1">
        <v>43110</v>
      </c>
      <c r="D2654">
        <v>21</v>
      </c>
      <c r="E2654">
        <v>26</v>
      </c>
      <c r="F2654" t="s">
        <v>3236</v>
      </c>
      <c r="G2654">
        <v>906699</v>
      </c>
      <c r="H2654">
        <v>24705</v>
      </c>
      <c r="I2654">
        <v>797</v>
      </c>
      <c r="J2654">
        <v>938</v>
      </c>
      <c r="K2654" t="b">
        <v>0</v>
      </c>
      <c r="L2654" t="b">
        <v>0</v>
      </c>
      <c r="M2654">
        <v>2</v>
      </c>
      <c r="N2654" t="b">
        <v>1</v>
      </c>
      <c r="O2654" t="s">
        <v>11618</v>
      </c>
      <c r="P2654" t="s">
        <v>11619</v>
      </c>
      <c r="Q2654" t="s">
        <v>11620</v>
      </c>
      <c r="R2654">
        <v>3</v>
      </c>
      <c r="S2654">
        <v>6</v>
      </c>
      <c r="T2654">
        <v>23</v>
      </c>
      <c r="U2654">
        <v>45</v>
      </c>
      <c r="V2654">
        <v>9</v>
      </c>
      <c r="W2654">
        <v>214786</v>
      </c>
    </row>
    <row r="2655" spans="1:23" x14ac:dyDescent="0.25">
      <c r="A2655" t="s">
        <v>11621</v>
      </c>
      <c r="B2655" s="1">
        <v>43122</v>
      </c>
      <c r="C2655" s="1">
        <v>43115</v>
      </c>
      <c r="D2655">
        <v>1</v>
      </c>
      <c r="E2655">
        <v>17</v>
      </c>
      <c r="F2655" t="s">
        <v>11622</v>
      </c>
      <c r="G2655">
        <v>2288090</v>
      </c>
      <c r="H2655">
        <v>32769</v>
      </c>
      <c r="I2655">
        <v>2517</v>
      </c>
      <c r="J2655">
        <v>4393</v>
      </c>
      <c r="K2655" t="b">
        <v>0</v>
      </c>
      <c r="L2655" t="b">
        <v>0</v>
      </c>
      <c r="M2655">
        <v>1</v>
      </c>
      <c r="N2655" t="b">
        <v>1</v>
      </c>
      <c r="O2655" t="s">
        <v>11623</v>
      </c>
      <c r="P2655" t="s">
        <v>11624</v>
      </c>
      <c r="Q2655" t="s">
        <v>11625</v>
      </c>
      <c r="R2655">
        <v>8</v>
      </c>
      <c r="S2655">
        <v>7</v>
      </c>
      <c r="T2655">
        <v>88</v>
      </c>
      <c r="U2655">
        <v>94</v>
      </c>
      <c r="V2655">
        <v>5</v>
      </c>
      <c r="W2655">
        <v>277891</v>
      </c>
    </row>
    <row r="2656" spans="1:23" x14ac:dyDescent="0.25">
      <c r="A2656" t="s">
        <v>11626</v>
      </c>
      <c r="B2656" s="1">
        <v>43120</v>
      </c>
      <c r="C2656" s="1">
        <v>43114</v>
      </c>
      <c r="D2656">
        <v>7</v>
      </c>
      <c r="E2656">
        <v>24</v>
      </c>
      <c r="F2656" t="s">
        <v>54</v>
      </c>
      <c r="G2656">
        <v>4297582</v>
      </c>
      <c r="H2656">
        <v>32196</v>
      </c>
      <c r="I2656">
        <v>3803</v>
      </c>
      <c r="J2656">
        <v>3437</v>
      </c>
      <c r="K2656" t="b">
        <v>0</v>
      </c>
      <c r="L2656" t="b">
        <v>0</v>
      </c>
      <c r="M2656">
        <v>3</v>
      </c>
      <c r="N2656" t="b">
        <v>1</v>
      </c>
      <c r="O2656" t="s">
        <v>11627</v>
      </c>
      <c r="P2656" t="s">
        <v>11628</v>
      </c>
      <c r="Q2656" t="s">
        <v>11629</v>
      </c>
      <c r="R2656">
        <v>6</v>
      </c>
      <c r="S2656">
        <v>6</v>
      </c>
      <c r="T2656">
        <v>488</v>
      </c>
      <c r="U2656">
        <v>1390</v>
      </c>
      <c r="V2656">
        <v>37</v>
      </c>
      <c r="W2656">
        <v>5292034</v>
      </c>
    </row>
    <row r="2657" spans="1:23" x14ac:dyDescent="0.25">
      <c r="A2657" t="s">
        <v>11630</v>
      </c>
      <c r="B2657" s="1">
        <v>43121</v>
      </c>
      <c r="C2657" s="1">
        <v>43114</v>
      </c>
      <c r="D2657">
        <v>17</v>
      </c>
      <c r="E2657">
        <v>24</v>
      </c>
      <c r="F2657" t="s">
        <v>8778</v>
      </c>
      <c r="G2657">
        <v>5463288</v>
      </c>
      <c r="H2657">
        <v>7533</v>
      </c>
      <c r="I2657">
        <v>737</v>
      </c>
      <c r="J2657">
        <v>794</v>
      </c>
      <c r="K2657" t="b">
        <v>0</v>
      </c>
      <c r="L2657" t="b">
        <v>0</v>
      </c>
      <c r="M2657">
        <v>1</v>
      </c>
      <c r="N2657" t="b">
        <v>1</v>
      </c>
      <c r="O2657" t="s">
        <v>11631</v>
      </c>
      <c r="P2657" t="s">
        <v>11632</v>
      </c>
      <c r="Q2657" t="s">
        <v>11633</v>
      </c>
      <c r="R2657">
        <v>7</v>
      </c>
      <c r="S2657">
        <v>7</v>
      </c>
      <c r="T2657">
        <v>4</v>
      </c>
      <c r="U2657">
        <v>4</v>
      </c>
      <c r="V2657">
        <v>1</v>
      </c>
      <c r="W2657">
        <v>1162073</v>
      </c>
    </row>
    <row r="2658" spans="1:23" x14ac:dyDescent="0.25">
      <c r="A2658" t="s">
        <v>11634</v>
      </c>
      <c r="B2658" s="1">
        <v>43121</v>
      </c>
      <c r="C2658" s="1">
        <v>43113</v>
      </c>
      <c r="D2658">
        <v>23</v>
      </c>
      <c r="E2658">
        <v>24</v>
      </c>
      <c r="F2658" t="s">
        <v>11635</v>
      </c>
      <c r="G2658">
        <v>3525534</v>
      </c>
      <c r="H2658">
        <v>128111</v>
      </c>
      <c r="I2658">
        <v>8552</v>
      </c>
      <c r="J2658">
        <v>33819</v>
      </c>
      <c r="K2658" t="b">
        <v>0</v>
      </c>
      <c r="L2658" t="b">
        <v>0</v>
      </c>
      <c r="M2658">
        <v>1</v>
      </c>
      <c r="N2658" t="b">
        <v>1</v>
      </c>
      <c r="O2658" t="s">
        <v>11636</v>
      </c>
      <c r="P2658" t="s">
        <v>11637</v>
      </c>
      <c r="Q2658" t="s">
        <v>11638</v>
      </c>
      <c r="R2658">
        <v>7</v>
      </c>
      <c r="S2658">
        <v>8</v>
      </c>
      <c r="T2658">
        <v>6</v>
      </c>
      <c r="U2658">
        <v>6</v>
      </c>
      <c r="V2658">
        <v>1</v>
      </c>
      <c r="W2658">
        <v>3681360</v>
      </c>
    </row>
    <row r="2659" spans="1:23" x14ac:dyDescent="0.25">
      <c r="A2659" t="s">
        <v>11639</v>
      </c>
      <c r="B2659" s="1">
        <v>43121</v>
      </c>
      <c r="C2659" s="1">
        <v>43114</v>
      </c>
      <c r="D2659">
        <v>6</v>
      </c>
      <c r="E2659">
        <v>23</v>
      </c>
      <c r="F2659" t="s">
        <v>11640</v>
      </c>
      <c r="G2659">
        <v>2242992</v>
      </c>
      <c r="H2659">
        <v>64942</v>
      </c>
      <c r="I2659">
        <v>7903</v>
      </c>
      <c r="J2659">
        <v>15515</v>
      </c>
      <c r="K2659" t="b">
        <v>0</v>
      </c>
      <c r="L2659" t="b">
        <v>0</v>
      </c>
      <c r="M2659">
        <v>2</v>
      </c>
      <c r="N2659" t="b">
        <v>1</v>
      </c>
      <c r="O2659" t="s">
        <v>11641</v>
      </c>
      <c r="P2659" t="s">
        <v>11642</v>
      </c>
      <c r="Q2659" t="s">
        <v>11643</v>
      </c>
      <c r="R2659">
        <v>7</v>
      </c>
      <c r="S2659">
        <v>7</v>
      </c>
      <c r="T2659">
        <v>4</v>
      </c>
      <c r="U2659">
        <v>12</v>
      </c>
      <c r="V2659">
        <v>6</v>
      </c>
      <c r="W2659">
        <v>934482</v>
      </c>
    </row>
    <row r="2660" spans="1:23" x14ac:dyDescent="0.25">
      <c r="A2660" t="s">
        <v>11644</v>
      </c>
      <c r="B2660" s="1">
        <v>43121</v>
      </c>
      <c r="C2660" s="1">
        <v>43114</v>
      </c>
      <c r="D2660">
        <v>14</v>
      </c>
      <c r="E2660">
        <v>25</v>
      </c>
      <c r="F2660" t="s">
        <v>6038</v>
      </c>
      <c r="G2660">
        <v>1173312</v>
      </c>
      <c r="H2660">
        <v>3689</v>
      </c>
      <c r="I2660">
        <v>454</v>
      </c>
      <c r="J2660">
        <v>1604</v>
      </c>
      <c r="K2660" t="b">
        <v>0</v>
      </c>
      <c r="L2660" t="b">
        <v>0</v>
      </c>
      <c r="M2660">
        <v>1</v>
      </c>
      <c r="N2660" t="b">
        <v>1</v>
      </c>
      <c r="O2660" t="s">
        <v>11645</v>
      </c>
      <c r="P2660" t="s">
        <v>11646</v>
      </c>
      <c r="Q2660" t="s">
        <v>11647</v>
      </c>
      <c r="R2660">
        <v>7</v>
      </c>
      <c r="S2660">
        <v>7</v>
      </c>
      <c r="T2660">
        <v>3</v>
      </c>
      <c r="U2660">
        <v>6</v>
      </c>
      <c r="V2660">
        <v>2</v>
      </c>
      <c r="W2660">
        <v>399408</v>
      </c>
    </row>
    <row r="2661" spans="1:23" x14ac:dyDescent="0.25">
      <c r="A2661" t="s">
        <v>11648</v>
      </c>
      <c r="B2661" s="1">
        <v>43115</v>
      </c>
      <c r="C2661" s="1">
        <v>43114</v>
      </c>
      <c r="D2661">
        <v>1</v>
      </c>
      <c r="E2661">
        <v>17</v>
      </c>
      <c r="F2661" t="s">
        <v>74</v>
      </c>
      <c r="G2661">
        <v>1309430</v>
      </c>
      <c r="H2661">
        <v>9475</v>
      </c>
      <c r="I2661">
        <v>690</v>
      </c>
      <c r="J2661">
        <v>4656</v>
      </c>
      <c r="K2661" t="b">
        <v>0</v>
      </c>
      <c r="L2661" t="b">
        <v>0</v>
      </c>
      <c r="M2661">
        <v>8</v>
      </c>
      <c r="N2661" t="b">
        <v>1</v>
      </c>
      <c r="O2661" t="s">
        <v>11649</v>
      </c>
      <c r="P2661" t="s">
        <v>11650</v>
      </c>
      <c r="Q2661" t="s">
        <v>11651</v>
      </c>
      <c r="R2661">
        <v>1</v>
      </c>
      <c r="S2661">
        <v>1</v>
      </c>
      <c r="T2661">
        <v>139</v>
      </c>
      <c r="U2661">
        <v>1636</v>
      </c>
      <c r="V2661">
        <v>47</v>
      </c>
      <c r="W2661">
        <v>3212413</v>
      </c>
    </row>
    <row r="2662" spans="1:23" x14ac:dyDescent="0.25">
      <c r="A2662" t="s">
        <v>11652</v>
      </c>
      <c r="B2662" s="1">
        <v>43120</v>
      </c>
      <c r="C2662" s="1">
        <v>43113</v>
      </c>
      <c r="D2662">
        <v>19</v>
      </c>
      <c r="E2662">
        <v>1</v>
      </c>
      <c r="F2662" t="s">
        <v>11653</v>
      </c>
      <c r="G2662">
        <v>10083696</v>
      </c>
      <c r="H2662">
        <v>430160</v>
      </c>
      <c r="I2662">
        <v>18357</v>
      </c>
      <c r="J2662">
        <v>31889</v>
      </c>
      <c r="K2662" t="b">
        <v>0</v>
      </c>
      <c r="L2662" t="b">
        <v>0</v>
      </c>
      <c r="M2662">
        <v>6</v>
      </c>
      <c r="N2662" t="b">
        <v>1</v>
      </c>
      <c r="O2662" t="s">
        <v>11654</v>
      </c>
      <c r="P2662" t="s">
        <v>11655</v>
      </c>
      <c r="Q2662" t="s">
        <v>11656</v>
      </c>
      <c r="R2662">
        <v>6</v>
      </c>
      <c r="S2662">
        <v>7</v>
      </c>
      <c r="T2662">
        <v>98</v>
      </c>
      <c r="U2662">
        <v>405</v>
      </c>
      <c r="V2662">
        <v>21</v>
      </c>
      <c r="W2662">
        <v>350178</v>
      </c>
    </row>
    <row r="2663" spans="1:23" x14ac:dyDescent="0.25">
      <c r="A2663" t="s">
        <v>11657</v>
      </c>
      <c r="B2663" s="1">
        <v>43121</v>
      </c>
      <c r="C2663" s="1">
        <v>43114</v>
      </c>
      <c r="D2663">
        <v>15</v>
      </c>
      <c r="E2663">
        <v>15</v>
      </c>
      <c r="F2663" t="s">
        <v>1515</v>
      </c>
      <c r="G2663">
        <v>579189</v>
      </c>
      <c r="H2663">
        <v>6045</v>
      </c>
      <c r="I2663">
        <v>492</v>
      </c>
      <c r="J2663">
        <v>1602</v>
      </c>
      <c r="K2663" t="b">
        <v>0</v>
      </c>
      <c r="L2663" t="b">
        <v>0</v>
      </c>
      <c r="M2663">
        <v>8</v>
      </c>
      <c r="N2663" t="b">
        <v>1</v>
      </c>
      <c r="O2663" t="s">
        <v>11658</v>
      </c>
      <c r="P2663" t="s">
        <v>11659</v>
      </c>
      <c r="Q2663" t="s">
        <v>11660</v>
      </c>
      <c r="R2663">
        <v>7</v>
      </c>
      <c r="S2663">
        <v>7</v>
      </c>
      <c r="T2663">
        <v>69</v>
      </c>
      <c r="U2663">
        <v>262</v>
      </c>
      <c r="V2663">
        <v>26</v>
      </c>
      <c r="W2663">
        <v>2011793</v>
      </c>
    </row>
    <row r="2664" spans="1:23" x14ac:dyDescent="0.25">
      <c r="A2664" t="e">
        <f>-mvfLtZTe3Q</f>
        <v>#NAME?</v>
      </c>
      <c r="B2664" s="1">
        <v>43119</v>
      </c>
      <c r="C2664" s="1">
        <v>43114</v>
      </c>
      <c r="D2664">
        <v>15</v>
      </c>
      <c r="E2664">
        <v>25</v>
      </c>
      <c r="F2664" t="s">
        <v>3360</v>
      </c>
      <c r="G2664">
        <v>443498</v>
      </c>
      <c r="H2664">
        <v>911</v>
      </c>
      <c r="I2664">
        <v>145</v>
      </c>
      <c r="J2664">
        <v>373</v>
      </c>
      <c r="K2664" t="b">
        <v>0</v>
      </c>
      <c r="L2664" t="b">
        <v>0</v>
      </c>
      <c r="M2664">
        <v>6</v>
      </c>
      <c r="N2664" t="b">
        <v>1</v>
      </c>
      <c r="O2664" t="s">
        <v>11661</v>
      </c>
      <c r="P2664" t="s">
        <v>11662</v>
      </c>
      <c r="Q2664" t="s">
        <v>11663</v>
      </c>
      <c r="R2664">
        <v>5</v>
      </c>
      <c r="S2664">
        <v>5</v>
      </c>
      <c r="T2664">
        <v>127</v>
      </c>
      <c r="U2664">
        <v>278</v>
      </c>
      <c r="V2664">
        <v>40</v>
      </c>
      <c r="W2664">
        <v>82521</v>
      </c>
    </row>
    <row r="2665" spans="1:23" x14ac:dyDescent="0.25">
      <c r="A2665" t="s">
        <v>11664</v>
      </c>
      <c r="B2665" s="1">
        <v>43120</v>
      </c>
      <c r="C2665" s="1">
        <v>43114</v>
      </c>
      <c r="D2665">
        <v>2</v>
      </c>
      <c r="E2665">
        <v>22</v>
      </c>
      <c r="F2665" t="s">
        <v>11665</v>
      </c>
      <c r="G2665">
        <v>263061</v>
      </c>
      <c r="H2665">
        <v>5760</v>
      </c>
      <c r="I2665">
        <v>275</v>
      </c>
      <c r="J2665">
        <v>1364</v>
      </c>
      <c r="K2665" t="b">
        <v>0</v>
      </c>
      <c r="L2665" t="b">
        <v>0</v>
      </c>
      <c r="M2665">
        <v>4</v>
      </c>
      <c r="N2665" t="b">
        <v>1</v>
      </c>
      <c r="O2665" t="s">
        <v>11666</v>
      </c>
      <c r="P2665" t="s">
        <v>11667</v>
      </c>
      <c r="Q2665" t="s">
        <v>11668</v>
      </c>
      <c r="R2665">
        <v>6</v>
      </c>
      <c r="S2665">
        <v>6</v>
      </c>
      <c r="T2665">
        <v>69</v>
      </c>
      <c r="U2665">
        <v>133</v>
      </c>
      <c r="V2665">
        <v>10</v>
      </c>
      <c r="W2665">
        <v>276</v>
      </c>
    </row>
    <row r="2666" spans="1:23" x14ac:dyDescent="0.25">
      <c r="A2666" t="s">
        <v>11669</v>
      </c>
      <c r="B2666" s="1">
        <v>43119</v>
      </c>
      <c r="C2666" s="1">
        <v>43113</v>
      </c>
      <c r="D2666">
        <v>16</v>
      </c>
      <c r="E2666">
        <v>24</v>
      </c>
      <c r="F2666" t="s">
        <v>149</v>
      </c>
      <c r="G2666">
        <v>354013</v>
      </c>
      <c r="H2666">
        <v>11346</v>
      </c>
      <c r="I2666">
        <v>353</v>
      </c>
      <c r="J2666">
        <v>1858</v>
      </c>
      <c r="K2666" t="b">
        <v>0</v>
      </c>
      <c r="L2666" t="b">
        <v>0</v>
      </c>
      <c r="M2666">
        <v>2</v>
      </c>
      <c r="N2666" t="b">
        <v>1</v>
      </c>
      <c r="O2666" t="s">
        <v>11670</v>
      </c>
      <c r="P2666" t="s">
        <v>11671</v>
      </c>
      <c r="Q2666" t="s">
        <v>11672</v>
      </c>
      <c r="R2666">
        <v>5</v>
      </c>
      <c r="S2666">
        <v>6</v>
      </c>
      <c r="T2666">
        <v>1</v>
      </c>
      <c r="U2666">
        <v>11</v>
      </c>
      <c r="V2666">
        <v>11</v>
      </c>
      <c r="W2666">
        <v>1568812</v>
      </c>
    </row>
    <row r="2667" spans="1:23" x14ac:dyDescent="0.25">
      <c r="A2667" t="s">
        <v>11673</v>
      </c>
      <c r="B2667" s="1">
        <v>43119</v>
      </c>
      <c r="C2667" s="1">
        <v>43113</v>
      </c>
      <c r="D2667">
        <v>22</v>
      </c>
      <c r="E2667">
        <v>27</v>
      </c>
      <c r="F2667" t="s">
        <v>11674</v>
      </c>
      <c r="G2667">
        <v>430191</v>
      </c>
      <c r="H2667">
        <v>18712</v>
      </c>
      <c r="I2667">
        <v>332</v>
      </c>
      <c r="J2667">
        <v>1344</v>
      </c>
      <c r="K2667" t="b">
        <v>0</v>
      </c>
      <c r="L2667" t="b">
        <v>0</v>
      </c>
      <c r="M2667">
        <v>0</v>
      </c>
      <c r="N2667" t="b">
        <v>0</v>
      </c>
      <c r="O2667" t="s">
        <v>11675</v>
      </c>
      <c r="P2667" t="s">
        <v>11676</v>
      </c>
      <c r="Q2667" t="s">
        <v>11677</v>
      </c>
      <c r="R2667">
        <v>5</v>
      </c>
      <c r="S2667">
        <v>6</v>
      </c>
      <c r="T2667">
        <v>69</v>
      </c>
      <c r="U2667">
        <v>377</v>
      </c>
      <c r="V2667">
        <v>24</v>
      </c>
      <c r="W2667">
        <v>2058497</v>
      </c>
    </row>
    <row r="2668" spans="1:23" x14ac:dyDescent="0.25">
      <c r="A2668" t="s">
        <v>11678</v>
      </c>
      <c r="B2668" s="1">
        <v>43119</v>
      </c>
      <c r="C2668" s="1">
        <v>43113</v>
      </c>
      <c r="D2668">
        <v>13</v>
      </c>
      <c r="E2668">
        <v>24</v>
      </c>
      <c r="F2668" t="s">
        <v>272</v>
      </c>
      <c r="G2668">
        <v>1678782</v>
      </c>
      <c r="H2668">
        <v>108402</v>
      </c>
      <c r="I2668">
        <v>799</v>
      </c>
      <c r="J2668">
        <v>22457</v>
      </c>
      <c r="K2668" t="b">
        <v>0</v>
      </c>
      <c r="L2668" t="b">
        <v>0</v>
      </c>
      <c r="M2668">
        <v>4</v>
      </c>
      <c r="N2668" t="b">
        <v>1</v>
      </c>
      <c r="O2668" t="s">
        <v>11679</v>
      </c>
      <c r="P2668" t="s">
        <v>11680</v>
      </c>
      <c r="Q2668" t="s">
        <v>11681</v>
      </c>
      <c r="R2668">
        <v>5</v>
      </c>
      <c r="S2668">
        <v>6</v>
      </c>
      <c r="T2668">
        <v>23</v>
      </c>
      <c r="U2668">
        <v>179</v>
      </c>
      <c r="V2668">
        <v>28</v>
      </c>
      <c r="W2668">
        <v>5008492</v>
      </c>
    </row>
    <row r="2669" spans="1:23" x14ac:dyDescent="0.25">
      <c r="A2669" t="s">
        <v>11682</v>
      </c>
      <c r="B2669" s="1">
        <v>43117</v>
      </c>
      <c r="C2669" s="1">
        <v>43114</v>
      </c>
      <c r="D2669">
        <v>16</v>
      </c>
      <c r="E2669">
        <v>26</v>
      </c>
      <c r="F2669" t="s">
        <v>139</v>
      </c>
      <c r="G2669">
        <v>146578</v>
      </c>
      <c r="H2669">
        <v>2280</v>
      </c>
      <c r="I2669">
        <v>467</v>
      </c>
      <c r="J2669">
        <v>687</v>
      </c>
      <c r="K2669" t="b">
        <v>0</v>
      </c>
      <c r="L2669" t="b">
        <v>0</v>
      </c>
      <c r="M2669">
        <v>3</v>
      </c>
      <c r="N2669" t="b">
        <v>1</v>
      </c>
      <c r="O2669" t="s">
        <v>11683</v>
      </c>
      <c r="P2669" t="s">
        <v>11684</v>
      </c>
      <c r="Q2669" t="s">
        <v>11685</v>
      </c>
      <c r="R2669">
        <v>3</v>
      </c>
      <c r="S2669">
        <v>3</v>
      </c>
      <c r="T2669">
        <v>57</v>
      </c>
      <c r="U2669">
        <v>526</v>
      </c>
      <c r="V2669">
        <v>35</v>
      </c>
      <c r="W2669">
        <v>890739</v>
      </c>
    </row>
    <row r="2670" spans="1:23" x14ac:dyDescent="0.25">
      <c r="A2670" t="s">
        <v>11686</v>
      </c>
      <c r="B2670" s="1">
        <v>43118</v>
      </c>
      <c r="C2670" s="1">
        <v>43112</v>
      </c>
      <c r="D2670">
        <v>20</v>
      </c>
      <c r="E2670">
        <v>28</v>
      </c>
      <c r="F2670" t="s">
        <v>8198</v>
      </c>
      <c r="G2670">
        <v>533134</v>
      </c>
      <c r="H2670">
        <v>12055</v>
      </c>
      <c r="I2670">
        <v>600</v>
      </c>
      <c r="J2670">
        <v>880</v>
      </c>
      <c r="K2670" t="b">
        <v>0</v>
      </c>
      <c r="L2670" t="b">
        <v>0</v>
      </c>
      <c r="M2670">
        <v>2</v>
      </c>
      <c r="N2670" t="b">
        <v>1</v>
      </c>
      <c r="O2670" t="s">
        <v>11687</v>
      </c>
      <c r="P2670" t="s">
        <v>11688</v>
      </c>
      <c r="Q2670" t="s">
        <v>11689</v>
      </c>
      <c r="R2670">
        <v>4</v>
      </c>
      <c r="S2670">
        <v>6</v>
      </c>
      <c r="T2670">
        <v>140</v>
      </c>
      <c r="U2670">
        <v>236</v>
      </c>
      <c r="V2670">
        <v>28</v>
      </c>
      <c r="W2670">
        <v>488286</v>
      </c>
    </row>
    <row r="2671" spans="1:23" x14ac:dyDescent="0.25">
      <c r="A2671" t="s">
        <v>11690</v>
      </c>
      <c r="B2671" s="1">
        <v>43118</v>
      </c>
      <c r="C2671" s="1">
        <v>43112</v>
      </c>
      <c r="D2671">
        <v>18</v>
      </c>
      <c r="E2671">
        <v>27</v>
      </c>
      <c r="F2671" t="s">
        <v>9956</v>
      </c>
      <c r="G2671">
        <v>1480442</v>
      </c>
      <c r="H2671">
        <v>25639</v>
      </c>
      <c r="I2671">
        <v>4595</v>
      </c>
      <c r="J2671">
        <v>4981</v>
      </c>
      <c r="K2671" t="b">
        <v>0</v>
      </c>
      <c r="L2671" t="b">
        <v>0</v>
      </c>
      <c r="M2671">
        <v>1</v>
      </c>
      <c r="N2671" t="b">
        <v>1</v>
      </c>
      <c r="O2671" t="s">
        <v>11691</v>
      </c>
      <c r="P2671" t="s">
        <v>11692</v>
      </c>
      <c r="Q2671" t="s">
        <v>11693</v>
      </c>
      <c r="R2671">
        <v>4</v>
      </c>
      <c r="S2671">
        <v>6</v>
      </c>
      <c r="T2671">
        <v>14</v>
      </c>
      <c r="U2671">
        <v>57</v>
      </c>
      <c r="V2671">
        <v>15</v>
      </c>
      <c r="W2671">
        <v>1329951</v>
      </c>
    </row>
    <row r="2672" spans="1:23" x14ac:dyDescent="0.25">
      <c r="A2672" t="s">
        <v>11694</v>
      </c>
      <c r="B2672" s="1">
        <v>43118</v>
      </c>
      <c r="C2672" s="1">
        <v>43112</v>
      </c>
      <c r="D2672">
        <v>12</v>
      </c>
      <c r="E2672">
        <v>15</v>
      </c>
      <c r="F2672" t="s">
        <v>8022</v>
      </c>
      <c r="G2672">
        <v>1604697</v>
      </c>
      <c r="H2672">
        <v>43585</v>
      </c>
      <c r="I2672">
        <v>676</v>
      </c>
      <c r="J2672">
        <v>7838</v>
      </c>
      <c r="K2672" t="b">
        <v>0</v>
      </c>
      <c r="L2672" t="b">
        <v>0</v>
      </c>
      <c r="M2672">
        <v>3</v>
      </c>
      <c r="N2672" t="b">
        <v>1</v>
      </c>
      <c r="O2672" t="s">
        <v>11695</v>
      </c>
      <c r="P2672" t="s">
        <v>11696</v>
      </c>
      <c r="Q2672" t="s">
        <v>11697</v>
      </c>
      <c r="R2672">
        <v>4</v>
      </c>
      <c r="S2672">
        <v>6</v>
      </c>
      <c r="T2672">
        <v>69</v>
      </c>
      <c r="U2672">
        <v>269</v>
      </c>
      <c r="V2672">
        <v>42</v>
      </c>
      <c r="W2672">
        <v>9715867</v>
      </c>
    </row>
    <row r="2673" spans="1:23" x14ac:dyDescent="0.25">
      <c r="A2673" t="s">
        <v>11698</v>
      </c>
      <c r="B2673" s="1">
        <v>43115</v>
      </c>
      <c r="C2673" s="1">
        <v>43112</v>
      </c>
      <c r="D2673">
        <v>14</v>
      </c>
      <c r="E2673">
        <v>25</v>
      </c>
      <c r="F2673" t="s">
        <v>69</v>
      </c>
      <c r="G2673">
        <v>769347</v>
      </c>
      <c r="H2673">
        <v>24823</v>
      </c>
      <c r="I2673">
        <v>4977</v>
      </c>
      <c r="J2673">
        <v>5034</v>
      </c>
      <c r="K2673" t="b">
        <v>0</v>
      </c>
      <c r="L2673" t="b">
        <v>0</v>
      </c>
      <c r="M2673">
        <v>2</v>
      </c>
      <c r="N2673" t="b">
        <v>1</v>
      </c>
      <c r="O2673" t="s">
        <v>11699</v>
      </c>
      <c r="P2673" t="s">
        <v>11700</v>
      </c>
      <c r="Q2673" t="s">
        <v>11701</v>
      </c>
      <c r="R2673">
        <v>1</v>
      </c>
      <c r="S2673">
        <v>3</v>
      </c>
      <c r="T2673">
        <v>65</v>
      </c>
      <c r="U2673">
        <v>236</v>
      </c>
      <c r="V2673">
        <v>19</v>
      </c>
      <c r="W2673">
        <v>3808198</v>
      </c>
    </row>
    <row r="2674" spans="1:23" x14ac:dyDescent="0.25">
      <c r="A2674" t="s">
        <v>11702</v>
      </c>
      <c r="B2674" s="1">
        <v>43120</v>
      </c>
      <c r="C2674" s="1">
        <v>43114</v>
      </c>
      <c r="D2674">
        <v>16</v>
      </c>
      <c r="E2674">
        <v>25</v>
      </c>
      <c r="F2674" t="s">
        <v>1989</v>
      </c>
      <c r="G2674">
        <v>28271</v>
      </c>
      <c r="H2674">
        <v>208</v>
      </c>
      <c r="I2674">
        <v>52</v>
      </c>
      <c r="J2674">
        <v>217</v>
      </c>
      <c r="K2674" t="b">
        <v>0</v>
      </c>
      <c r="L2674" t="b">
        <v>0</v>
      </c>
      <c r="M2674">
        <v>12</v>
      </c>
      <c r="N2674" t="b">
        <v>1</v>
      </c>
      <c r="O2674" t="s">
        <v>11703</v>
      </c>
      <c r="P2674" t="s">
        <v>11704</v>
      </c>
      <c r="Q2674" t="s">
        <v>11705</v>
      </c>
      <c r="R2674">
        <v>6</v>
      </c>
      <c r="S2674">
        <v>6</v>
      </c>
      <c r="T2674">
        <v>183</v>
      </c>
      <c r="U2674">
        <v>787</v>
      </c>
      <c r="V2674">
        <v>33</v>
      </c>
      <c r="W2674">
        <v>647451</v>
      </c>
    </row>
    <row r="2675" spans="1:23" x14ac:dyDescent="0.25">
      <c r="A2675" t="s">
        <v>11706</v>
      </c>
      <c r="B2675" s="1">
        <v>43118</v>
      </c>
      <c r="C2675" s="1">
        <v>43112</v>
      </c>
      <c r="D2675">
        <v>2</v>
      </c>
      <c r="E2675">
        <v>22</v>
      </c>
      <c r="F2675" t="s">
        <v>352</v>
      </c>
      <c r="G2675">
        <v>3607347</v>
      </c>
      <c r="H2675">
        <v>150360</v>
      </c>
      <c r="I2675">
        <v>1708</v>
      </c>
      <c r="J2675">
        <v>8113</v>
      </c>
      <c r="K2675" t="b">
        <v>0</v>
      </c>
      <c r="L2675" t="b">
        <v>0</v>
      </c>
      <c r="M2675">
        <v>1</v>
      </c>
      <c r="N2675" t="b">
        <v>1</v>
      </c>
      <c r="O2675" t="s">
        <v>11707</v>
      </c>
      <c r="P2675" t="s">
        <v>11708</v>
      </c>
      <c r="Q2675" t="s">
        <v>11709</v>
      </c>
      <c r="R2675">
        <v>4</v>
      </c>
      <c r="S2675">
        <v>6</v>
      </c>
      <c r="T2675">
        <v>20</v>
      </c>
      <c r="U2675">
        <v>118</v>
      </c>
      <c r="V2675">
        <v>23</v>
      </c>
      <c r="W2675">
        <v>4169227</v>
      </c>
    </row>
    <row r="2676" spans="1:23" x14ac:dyDescent="0.25">
      <c r="A2676" t="s">
        <v>11710</v>
      </c>
      <c r="B2676" s="1">
        <v>43118</v>
      </c>
      <c r="C2676" s="1">
        <v>43112</v>
      </c>
      <c r="D2676">
        <v>17</v>
      </c>
      <c r="E2676">
        <v>1</v>
      </c>
      <c r="F2676" t="s">
        <v>2217</v>
      </c>
      <c r="G2676">
        <v>84443</v>
      </c>
      <c r="H2676">
        <v>991</v>
      </c>
      <c r="I2676">
        <v>452</v>
      </c>
      <c r="J2676">
        <v>266</v>
      </c>
      <c r="K2676" t="b">
        <v>0</v>
      </c>
      <c r="L2676" t="b">
        <v>0</v>
      </c>
      <c r="M2676">
        <v>4</v>
      </c>
      <c r="N2676" t="b">
        <v>1</v>
      </c>
      <c r="O2676" t="s">
        <v>11711</v>
      </c>
      <c r="P2676" t="s">
        <v>11712</v>
      </c>
      <c r="Q2676" t="s">
        <v>11713</v>
      </c>
      <c r="R2676">
        <v>4</v>
      </c>
      <c r="S2676">
        <v>6</v>
      </c>
      <c r="T2676">
        <v>441</v>
      </c>
      <c r="U2676">
        <v>1054</v>
      </c>
      <c r="V2676">
        <v>18</v>
      </c>
      <c r="W2676">
        <v>1099202</v>
      </c>
    </row>
    <row r="2677" spans="1:23" x14ac:dyDescent="0.25">
      <c r="A2677" t="s">
        <v>11714</v>
      </c>
      <c r="B2677" s="1">
        <v>43116</v>
      </c>
      <c r="C2677" s="1">
        <v>43112</v>
      </c>
      <c r="D2677">
        <v>14</v>
      </c>
      <c r="E2677">
        <v>28</v>
      </c>
      <c r="F2677" t="s">
        <v>1114</v>
      </c>
      <c r="G2677">
        <v>283545</v>
      </c>
      <c r="H2677">
        <v>24524</v>
      </c>
      <c r="I2677">
        <v>698</v>
      </c>
      <c r="J2677">
        <v>1452</v>
      </c>
      <c r="K2677" t="b">
        <v>0</v>
      </c>
      <c r="L2677" t="b">
        <v>0</v>
      </c>
      <c r="M2677">
        <v>2</v>
      </c>
      <c r="N2677" t="b">
        <v>1</v>
      </c>
      <c r="O2677" t="s">
        <v>11715</v>
      </c>
      <c r="P2677" t="s">
        <v>11716</v>
      </c>
      <c r="Q2677" t="s">
        <v>11717</v>
      </c>
      <c r="R2677">
        <v>2</v>
      </c>
      <c r="S2677">
        <v>4</v>
      </c>
      <c r="T2677">
        <v>33</v>
      </c>
      <c r="U2677">
        <v>118</v>
      </c>
      <c r="V2677">
        <v>10</v>
      </c>
      <c r="W2677">
        <v>417019</v>
      </c>
    </row>
    <row r="2678" spans="1:23" x14ac:dyDescent="0.25">
      <c r="A2678" t="s">
        <v>11718</v>
      </c>
      <c r="B2678" s="1">
        <v>43118</v>
      </c>
      <c r="C2678" s="1">
        <v>43112</v>
      </c>
      <c r="D2678">
        <v>19</v>
      </c>
      <c r="E2678">
        <v>24</v>
      </c>
      <c r="F2678" t="s">
        <v>11719</v>
      </c>
      <c r="G2678">
        <v>176548</v>
      </c>
      <c r="H2678">
        <v>6993</v>
      </c>
      <c r="I2678">
        <v>102</v>
      </c>
      <c r="J2678">
        <v>1388</v>
      </c>
      <c r="K2678" t="b">
        <v>0</v>
      </c>
      <c r="L2678" t="b">
        <v>0</v>
      </c>
      <c r="M2678">
        <v>1</v>
      </c>
      <c r="N2678" t="b">
        <v>1</v>
      </c>
      <c r="O2678" t="s">
        <v>11720</v>
      </c>
      <c r="P2678" t="s">
        <v>11721</v>
      </c>
      <c r="Q2678" t="s">
        <v>11722</v>
      </c>
      <c r="R2678">
        <v>4</v>
      </c>
      <c r="S2678">
        <v>6</v>
      </c>
      <c r="T2678">
        <v>119</v>
      </c>
      <c r="U2678">
        <v>206</v>
      </c>
      <c r="V2678">
        <v>18</v>
      </c>
      <c r="W2678">
        <v>561122</v>
      </c>
    </row>
    <row r="2679" spans="1:23" x14ac:dyDescent="0.25">
      <c r="A2679" t="s">
        <v>11723</v>
      </c>
      <c r="B2679" s="1">
        <v>43118</v>
      </c>
      <c r="C2679" s="1">
        <v>43112</v>
      </c>
      <c r="D2679">
        <v>21</v>
      </c>
      <c r="E2679">
        <v>24</v>
      </c>
      <c r="F2679" t="s">
        <v>7518</v>
      </c>
      <c r="G2679">
        <v>957937</v>
      </c>
      <c r="H2679">
        <v>31405</v>
      </c>
      <c r="I2679">
        <v>2767</v>
      </c>
      <c r="J2679">
        <v>3867</v>
      </c>
      <c r="K2679" t="b">
        <v>0</v>
      </c>
      <c r="L2679" t="b">
        <v>0</v>
      </c>
      <c r="M2679">
        <v>3</v>
      </c>
      <c r="N2679" t="b">
        <v>1</v>
      </c>
      <c r="O2679" t="s">
        <v>11724</v>
      </c>
      <c r="P2679" t="s">
        <v>11725</v>
      </c>
      <c r="Q2679" t="s">
        <v>11726</v>
      </c>
      <c r="R2679">
        <v>4</v>
      </c>
      <c r="S2679">
        <v>6</v>
      </c>
      <c r="T2679">
        <v>78</v>
      </c>
      <c r="U2679">
        <v>552</v>
      </c>
      <c r="V2679">
        <v>50</v>
      </c>
      <c r="W2679">
        <v>6012684</v>
      </c>
    </row>
    <row r="2680" spans="1:23" x14ac:dyDescent="0.25">
      <c r="A2680" t="s">
        <v>11727</v>
      </c>
      <c r="B2680" s="1">
        <v>43118</v>
      </c>
      <c r="C2680" s="1">
        <v>43112</v>
      </c>
      <c r="D2680">
        <v>12</v>
      </c>
      <c r="E2680">
        <v>22</v>
      </c>
      <c r="F2680" t="s">
        <v>8805</v>
      </c>
      <c r="G2680">
        <v>55622</v>
      </c>
      <c r="H2680">
        <v>4333</v>
      </c>
      <c r="I2680">
        <v>36</v>
      </c>
      <c r="J2680">
        <v>399</v>
      </c>
      <c r="K2680" t="b">
        <v>0</v>
      </c>
      <c r="L2680" t="b">
        <v>0</v>
      </c>
      <c r="M2680">
        <v>1</v>
      </c>
      <c r="N2680" t="b">
        <v>1</v>
      </c>
      <c r="O2680" t="s">
        <v>11728</v>
      </c>
      <c r="P2680" t="s">
        <v>8807</v>
      </c>
      <c r="Q2680" t="s">
        <v>11729</v>
      </c>
      <c r="R2680">
        <v>4</v>
      </c>
      <c r="S2680">
        <v>6</v>
      </c>
      <c r="T2680">
        <v>171</v>
      </c>
      <c r="U2680">
        <v>401</v>
      </c>
      <c r="V2680">
        <v>13</v>
      </c>
      <c r="W2680">
        <v>454266</v>
      </c>
    </row>
    <row r="2681" spans="1:23" x14ac:dyDescent="0.25">
      <c r="A2681" t="s">
        <v>11730</v>
      </c>
      <c r="B2681" s="1">
        <v>43116</v>
      </c>
      <c r="C2681" s="1">
        <v>43113</v>
      </c>
      <c r="D2681">
        <v>12</v>
      </c>
      <c r="E2681">
        <v>15</v>
      </c>
      <c r="F2681" t="s">
        <v>11731</v>
      </c>
      <c r="G2681">
        <v>9443</v>
      </c>
      <c r="H2681">
        <v>316</v>
      </c>
      <c r="I2681">
        <v>3</v>
      </c>
      <c r="J2681">
        <v>23</v>
      </c>
      <c r="K2681" t="b">
        <v>0</v>
      </c>
      <c r="L2681" t="b">
        <v>0</v>
      </c>
      <c r="M2681">
        <v>3</v>
      </c>
      <c r="N2681" t="b">
        <v>1</v>
      </c>
      <c r="O2681" t="s">
        <v>11732</v>
      </c>
      <c r="P2681" t="s">
        <v>11733</v>
      </c>
      <c r="Q2681" t="s">
        <v>11734</v>
      </c>
      <c r="R2681">
        <v>2</v>
      </c>
      <c r="S2681">
        <v>3</v>
      </c>
      <c r="T2681">
        <v>488</v>
      </c>
      <c r="U2681">
        <v>616</v>
      </c>
      <c r="V2681">
        <v>23</v>
      </c>
      <c r="W2681">
        <v>48112</v>
      </c>
    </row>
    <row r="2682" spans="1:23" x14ac:dyDescent="0.25">
      <c r="A2682" t="s">
        <v>11735</v>
      </c>
      <c r="B2682" s="1">
        <v>43117</v>
      </c>
      <c r="C2682" s="1">
        <v>43112</v>
      </c>
      <c r="D2682">
        <v>15</v>
      </c>
      <c r="E2682">
        <v>26</v>
      </c>
      <c r="F2682" t="s">
        <v>159</v>
      </c>
      <c r="G2682">
        <v>392045</v>
      </c>
      <c r="H2682">
        <v>16668</v>
      </c>
      <c r="I2682">
        <v>500</v>
      </c>
      <c r="J2682">
        <v>1944</v>
      </c>
      <c r="K2682" t="b">
        <v>0</v>
      </c>
      <c r="L2682" t="b">
        <v>0</v>
      </c>
      <c r="M2682">
        <v>1</v>
      </c>
      <c r="N2682" t="b">
        <v>1</v>
      </c>
      <c r="O2682" t="s">
        <v>11736</v>
      </c>
      <c r="P2682" t="s">
        <v>11737</v>
      </c>
      <c r="Q2682" t="s">
        <v>11738</v>
      </c>
      <c r="R2682">
        <v>3</v>
      </c>
      <c r="S2682">
        <v>5</v>
      </c>
      <c r="T2682">
        <v>113</v>
      </c>
      <c r="U2682">
        <v>271</v>
      </c>
      <c r="V2682">
        <v>19</v>
      </c>
      <c r="W2682">
        <v>1689905</v>
      </c>
    </row>
    <row r="2683" spans="1:23" x14ac:dyDescent="0.25">
      <c r="A2683" t="s">
        <v>11739</v>
      </c>
      <c r="B2683" s="1">
        <v>43115</v>
      </c>
      <c r="C2683" s="1">
        <v>43112</v>
      </c>
      <c r="D2683">
        <v>22</v>
      </c>
      <c r="E2683">
        <v>24</v>
      </c>
      <c r="F2683" t="s">
        <v>2004</v>
      </c>
      <c r="G2683">
        <v>3046</v>
      </c>
      <c r="H2683">
        <v>6</v>
      </c>
      <c r="I2683">
        <v>3</v>
      </c>
      <c r="J2683">
        <v>2</v>
      </c>
      <c r="K2683" t="b">
        <v>0</v>
      </c>
      <c r="L2683" t="b">
        <v>0</v>
      </c>
      <c r="M2683">
        <v>0</v>
      </c>
      <c r="N2683" t="b">
        <v>0</v>
      </c>
      <c r="O2683" t="s">
        <v>11740</v>
      </c>
      <c r="P2683" t="s">
        <v>236</v>
      </c>
      <c r="Q2683" t="s">
        <v>11741</v>
      </c>
      <c r="R2683">
        <v>1</v>
      </c>
      <c r="S2683">
        <v>3</v>
      </c>
      <c r="T2683">
        <v>0</v>
      </c>
      <c r="U2683">
        <v>0</v>
      </c>
      <c r="V2683">
        <v>0</v>
      </c>
      <c r="W2683">
        <v>4380</v>
      </c>
    </row>
    <row r="2684" spans="1:23" x14ac:dyDescent="0.25">
      <c r="A2684" t="s">
        <v>11742</v>
      </c>
      <c r="B2684" s="1">
        <v>43117</v>
      </c>
      <c r="C2684" s="1">
        <v>43111</v>
      </c>
      <c r="D2684">
        <v>6</v>
      </c>
      <c r="E2684">
        <v>23</v>
      </c>
      <c r="F2684" t="s">
        <v>2397</v>
      </c>
      <c r="G2684">
        <v>1088653</v>
      </c>
      <c r="H2684">
        <v>53915</v>
      </c>
      <c r="I2684">
        <v>2368</v>
      </c>
      <c r="J2684">
        <v>2993</v>
      </c>
      <c r="K2684" t="b">
        <v>0</v>
      </c>
      <c r="L2684" t="b">
        <v>0</v>
      </c>
      <c r="M2684">
        <v>4</v>
      </c>
      <c r="N2684" t="b">
        <v>1</v>
      </c>
      <c r="O2684" t="s">
        <v>11743</v>
      </c>
      <c r="P2684" t="s">
        <v>11744</v>
      </c>
      <c r="Q2684" t="s">
        <v>11745</v>
      </c>
      <c r="R2684">
        <v>3</v>
      </c>
      <c r="S2684">
        <v>6</v>
      </c>
      <c r="T2684">
        <v>488</v>
      </c>
      <c r="U2684">
        <v>1521</v>
      </c>
      <c r="V2684">
        <v>32</v>
      </c>
      <c r="W2684">
        <v>7937284</v>
      </c>
    </row>
    <row r="2685" spans="1:23" x14ac:dyDescent="0.25">
      <c r="A2685" t="s">
        <v>11746</v>
      </c>
      <c r="B2685" s="1">
        <v>43117</v>
      </c>
      <c r="C2685" s="1">
        <v>41705</v>
      </c>
      <c r="D2685">
        <v>22</v>
      </c>
      <c r="E2685">
        <v>10</v>
      </c>
      <c r="F2685" t="s">
        <v>11747</v>
      </c>
      <c r="G2685">
        <v>3456</v>
      </c>
      <c r="H2685">
        <v>4</v>
      </c>
      <c r="I2685">
        <v>4</v>
      </c>
      <c r="J2685">
        <v>5</v>
      </c>
      <c r="K2685" t="b">
        <v>0</v>
      </c>
      <c r="L2685" t="b">
        <v>0</v>
      </c>
      <c r="M2685">
        <v>1</v>
      </c>
      <c r="N2685" t="b">
        <v>1</v>
      </c>
      <c r="O2685" t="s">
        <v>11748</v>
      </c>
      <c r="P2685" t="s">
        <v>11749</v>
      </c>
      <c r="R2685">
        <v>3</v>
      </c>
      <c r="S2685">
        <v>1412</v>
      </c>
      <c r="T2685">
        <v>13</v>
      </c>
      <c r="U2685">
        <v>15</v>
      </c>
      <c r="V2685">
        <v>3</v>
      </c>
      <c r="W2685">
        <v>113</v>
      </c>
    </row>
    <row r="2686" spans="1:23" x14ac:dyDescent="0.25">
      <c r="A2686" t="s">
        <v>11750</v>
      </c>
      <c r="B2686" s="1">
        <v>43117</v>
      </c>
      <c r="C2686" s="1">
        <v>42911</v>
      </c>
      <c r="D2686">
        <v>4</v>
      </c>
      <c r="E2686">
        <v>28</v>
      </c>
      <c r="F2686" t="s">
        <v>11751</v>
      </c>
      <c r="G2686">
        <v>218630</v>
      </c>
      <c r="H2686">
        <v>3433</v>
      </c>
      <c r="I2686">
        <v>76</v>
      </c>
      <c r="J2686">
        <v>186</v>
      </c>
      <c r="K2686" t="b">
        <v>0</v>
      </c>
      <c r="L2686" t="b">
        <v>0</v>
      </c>
      <c r="M2686">
        <v>2</v>
      </c>
      <c r="N2686" t="b">
        <v>1</v>
      </c>
      <c r="O2686" t="s">
        <v>11752</v>
      </c>
      <c r="P2686" t="s">
        <v>11753</v>
      </c>
      <c r="Q2686" t="s">
        <v>11754</v>
      </c>
      <c r="R2686">
        <v>3</v>
      </c>
      <c r="S2686">
        <v>206</v>
      </c>
      <c r="T2686">
        <v>17</v>
      </c>
      <c r="U2686">
        <v>25</v>
      </c>
      <c r="V2686">
        <v>8</v>
      </c>
      <c r="W2686">
        <v>2147</v>
      </c>
    </row>
    <row r="2687" spans="1:23" x14ac:dyDescent="0.25">
      <c r="A2687" t="s">
        <v>11755</v>
      </c>
      <c r="B2687" s="1">
        <v>43117</v>
      </c>
      <c r="C2687" s="1">
        <v>43112</v>
      </c>
      <c r="D2687">
        <v>5</v>
      </c>
      <c r="E2687">
        <v>10</v>
      </c>
      <c r="F2687" t="s">
        <v>11756</v>
      </c>
      <c r="G2687">
        <v>12857</v>
      </c>
      <c r="H2687">
        <v>754</v>
      </c>
      <c r="I2687">
        <v>10</v>
      </c>
      <c r="J2687">
        <v>37</v>
      </c>
      <c r="K2687" t="b">
        <v>0</v>
      </c>
      <c r="L2687" t="b">
        <v>0</v>
      </c>
      <c r="M2687">
        <v>6</v>
      </c>
      <c r="N2687" t="b">
        <v>1</v>
      </c>
      <c r="O2687" t="s">
        <v>11757</v>
      </c>
      <c r="P2687" t="s">
        <v>11758</v>
      </c>
      <c r="Q2687" t="s">
        <v>11759</v>
      </c>
      <c r="R2687">
        <v>3</v>
      </c>
      <c r="S2687">
        <v>5</v>
      </c>
      <c r="T2687">
        <v>58</v>
      </c>
      <c r="U2687">
        <v>122</v>
      </c>
      <c r="V2687">
        <v>9</v>
      </c>
      <c r="W2687">
        <v>21794</v>
      </c>
    </row>
    <row r="2688" spans="1:23" x14ac:dyDescent="0.25">
      <c r="A2688" t="s">
        <v>11760</v>
      </c>
      <c r="B2688" s="1">
        <v>43117</v>
      </c>
      <c r="C2688" s="1">
        <v>43113</v>
      </c>
      <c r="D2688">
        <v>9</v>
      </c>
      <c r="E2688">
        <v>26</v>
      </c>
      <c r="F2688" t="s">
        <v>11761</v>
      </c>
      <c r="G2688">
        <v>48026</v>
      </c>
      <c r="H2688">
        <v>1341</v>
      </c>
      <c r="I2688">
        <v>19</v>
      </c>
      <c r="J2688">
        <v>293</v>
      </c>
      <c r="K2688" t="b">
        <v>0</v>
      </c>
      <c r="L2688" t="b">
        <v>0</v>
      </c>
      <c r="M2688">
        <v>0</v>
      </c>
      <c r="N2688" t="b">
        <v>0</v>
      </c>
      <c r="O2688" t="s">
        <v>11762</v>
      </c>
      <c r="P2688" t="s">
        <v>11763</v>
      </c>
      <c r="Q2688" t="s">
        <v>11764</v>
      </c>
      <c r="R2688">
        <v>3</v>
      </c>
      <c r="S2688">
        <v>4</v>
      </c>
      <c r="T2688">
        <v>18</v>
      </c>
      <c r="U2688">
        <v>34</v>
      </c>
      <c r="V2688">
        <v>9</v>
      </c>
      <c r="W2688">
        <v>609718</v>
      </c>
    </row>
    <row r="2689" spans="1:23" x14ac:dyDescent="0.25">
      <c r="A2689" t="s">
        <v>11765</v>
      </c>
      <c r="B2689" s="1">
        <v>43116</v>
      </c>
      <c r="C2689" s="1">
        <v>43096</v>
      </c>
      <c r="D2689">
        <v>21</v>
      </c>
      <c r="E2689">
        <v>22</v>
      </c>
      <c r="F2689" t="s">
        <v>11766</v>
      </c>
      <c r="G2689">
        <v>5013</v>
      </c>
      <c r="H2689">
        <v>8</v>
      </c>
      <c r="I2689">
        <v>1</v>
      </c>
      <c r="J2689">
        <v>1</v>
      </c>
      <c r="K2689" t="b">
        <v>0</v>
      </c>
      <c r="L2689" t="b">
        <v>0</v>
      </c>
      <c r="M2689">
        <v>0</v>
      </c>
      <c r="N2689" t="b">
        <v>0</v>
      </c>
      <c r="O2689" t="s">
        <v>11767</v>
      </c>
      <c r="P2689" t="s">
        <v>236</v>
      </c>
      <c r="Q2689" t="s">
        <v>11768</v>
      </c>
      <c r="R2689">
        <v>2</v>
      </c>
      <c r="S2689">
        <v>20</v>
      </c>
      <c r="T2689">
        <v>0</v>
      </c>
      <c r="U2689">
        <v>0</v>
      </c>
      <c r="V2689">
        <v>0</v>
      </c>
      <c r="W2689">
        <v>10</v>
      </c>
    </row>
    <row r="2690" spans="1:23" x14ac:dyDescent="0.25">
      <c r="A2690" t="s">
        <v>11769</v>
      </c>
      <c r="B2690" s="1">
        <v>43116</v>
      </c>
      <c r="C2690" s="1">
        <v>43109</v>
      </c>
      <c r="D2690">
        <v>23</v>
      </c>
      <c r="E2690">
        <v>22</v>
      </c>
      <c r="F2690" t="s">
        <v>11770</v>
      </c>
      <c r="G2690">
        <v>287615</v>
      </c>
      <c r="H2690">
        <v>1085</v>
      </c>
      <c r="I2690">
        <v>22</v>
      </c>
      <c r="J2690">
        <v>98</v>
      </c>
      <c r="K2690" t="b">
        <v>0</v>
      </c>
      <c r="L2690" t="b">
        <v>0</v>
      </c>
      <c r="M2690">
        <v>0</v>
      </c>
      <c r="N2690" t="b">
        <v>0</v>
      </c>
      <c r="O2690" t="s">
        <v>11771</v>
      </c>
      <c r="P2690" t="s">
        <v>236</v>
      </c>
      <c r="Q2690" t="s">
        <v>11772</v>
      </c>
      <c r="R2690">
        <v>2</v>
      </c>
      <c r="S2690">
        <v>7</v>
      </c>
      <c r="T2690">
        <v>0</v>
      </c>
      <c r="U2690">
        <v>0</v>
      </c>
      <c r="V2690">
        <v>0</v>
      </c>
      <c r="W2690">
        <v>1232</v>
      </c>
    </row>
    <row r="2691" spans="1:23" x14ac:dyDescent="0.25">
      <c r="A2691" t="s">
        <v>11773</v>
      </c>
      <c r="B2691" s="1">
        <v>43120</v>
      </c>
      <c r="C2691" s="1">
        <v>43115</v>
      </c>
      <c r="D2691">
        <v>1</v>
      </c>
      <c r="E2691">
        <v>17</v>
      </c>
      <c r="F2691" t="s">
        <v>74</v>
      </c>
      <c r="G2691">
        <v>3112787</v>
      </c>
      <c r="H2691">
        <v>32579</v>
      </c>
      <c r="I2691">
        <v>2079</v>
      </c>
      <c r="J2691">
        <v>11543</v>
      </c>
      <c r="K2691" t="b">
        <v>0</v>
      </c>
      <c r="L2691" t="b">
        <v>0</v>
      </c>
      <c r="M2691">
        <v>7</v>
      </c>
      <c r="N2691" t="b">
        <v>1</v>
      </c>
      <c r="O2691" t="s">
        <v>11774</v>
      </c>
      <c r="P2691" t="s">
        <v>11775</v>
      </c>
      <c r="Q2691" t="s">
        <v>11776</v>
      </c>
      <c r="R2691">
        <v>5</v>
      </c>
      <c r="S2691">
        <v>5</v>
      </c>
      <c r="T2691">
        <v>139</v>
      </c>
      <c r="U2691">
        <v>1586</v>
      </c>
      <c r="V2691">
        <v>49</v>
      </c>
      <c r="W2691">
        <v>3212413</v>
      </c>
    </row>
    <row r="2692" spans="1:23" x14ac:dyDescent="0.25">
      <c r="A2692" t="s">
        <v>11777</v>
      </c>
      <c r="B2692" s="1">
        <v>43123</v>
      </c>
      <c r="C2692" s="1">
        <v>43115</v>
      </c>
      <c r="D2692">
        <v>17</v>
      </c>
      <c r="E2692">
        <v>23</v>
      </c>
      <c r="F2692" t="s">
        <v>2362</v>
      </c>
      <c r="G2692">
        <v>1940700</v>
      </c>
      <c r="H2692">
        <v>56187</v>
      </c>
      <c r="I2692">
        <v>4960</v>
      </c>
      <c r="J2692">
        <v>3542</v>
      </c>
      <c r="K2692" t="b">
        <v>0</v>
      </c>
      <c r="L2692" t="b">
        <v>0</v>
      </c>
      <c r="M2692">
        <v>2</v>
      </c>
      <c r="N2692" t="b">
        <v>1</v>
      </c>
      <c r="O2692" t="s">
        <v>11778</v>
      </c>
      <c r="P2692" t="s">
        <v>11779</v>
      </c>
      <c r="Q2692" t="s">
        <v>11780</v>
      </c>
      <c r="R2692">
        <v>8</v>
      </c>
      <c r="S2692">
        <v>8</v>
      </c>
      <c r="T2692">
        <v>37</v>
      </c>
      <c r="U2692">
        <v>116</v>
      </c>
      <c r="V2692">
        <v>23</v>
      </c>
      <c r="W2692">
        <v>22919161</v>
      </c>
    </row>
    <row r="2693" spans="1:23" x14ac:dyDescent="0.25">
      <c r="A2693" t="s">
        <v>11781</v>
      </c>
      <c r="B2693" s="1">
        <v>43122</v>
      </c>
      <c r="C2693" s="1">
        <v>43115</v>
      </c>
      <c r="D2693">
        <v>11</v>
      </c>
      <c r="E2693">
        <v>24</v>
      </c>
      <c r="F2693" t="s">
        <v>39</v>
      </c>
      <c r="G2693">
        <v>881729</v>
      </c>
      <c r="H2693">
        <v>16737</v>
      </c>
      <c r="I2693">
        <v>1227</v>
      </c>
      <c r="J2693">
        <v>1437</v>
      </c>
      <c r="K2693" t="b">
        <v>0</v>
      </c>
      <c r="L2693" t="b">
        <v>0</v>
      </c>
      <c r="M2693">
        <v>4</v>
      </c>
      <c r="N2693" t="b">
        <v>1</v>
      </c>
      <c r="O2693" t="s">
        <v>11782</v>
      </c>
      <c r="P2693" t="s">
        <v>11783</v>
      </c>
      <c r="Q2693" t="s">
        <v>11784</v>
      </c>
      <c r="R2693">
        <v>7</v>
      </c>
      <c r="S2693">
        <v>7</v>
      </c>
      <c r="T2693">
        <v>51</v>
      </c>
      <c r="U2693">
        <v>168</v>
      </c>
      <c r="V2693">
        <v>23</v>
      </c>
      <c r="W2693">
        <v>13186408</v>
      </c>
    </row>
    <row r="2694" spans="1:23" x14ac:dyDescent="0.25">
      <c r="A2694" t="s">
        <v>11785</v>
      </c>
      <c r="B2694" s="1">
        <v>43121</v>
      </c>
      <c r="C2694" s="1">
        <v>43115</v>
      </c>
      <c r="D2694">
        <v>14</v>
      </c>
      <c r="E2694">
        <v>27</v>
      </c>
      <c r="F2694" t="s">
        <v>124</v>
      </c>
      <c r="G2694">
        <v>1235860</v>
      </c>
      <c r="H2694">
        <v>37218</v>
      </c>
      <c r="I2694">
        <v>1124</v>
      </c>
      <c r="J2694">
        <v>5757</v>
      </c>
      <c r="K2694" t="b">
        <v>0</v>
      </c>
      <c r="L2694" t="b">
        <v>0</v>
      </c>
      <c r="M2694">
        <v>1</v>
      </c>
      <c r="N2694" t="b">
        <v>1</v>
      </c>
      <c r="O2694" t="s">
        <v>11786</v>
      </c>
      <c r="P2694" t="s">
        <v>11787</v>
      </c>
      <c r="Q2694" t="s">
        <v>11788</v>
      </c>
      <c r="R2694">
        <v>6</v>
      </c>
      <c r="S2694">
        <v>6</v>
      </c>
      <c r="T2694">
        <v>140</v>
      </c>
      <c r="U2694">
        <v>590</v>
      </c>
      <c r="V2694">
        <v>30</v>
      </c>
      <c r="W2694">
        <v>2098070</v>
      </c>
    </row>
    <row r="2695" spans="1:23" x14ac:dyDescent="0.25">
      <c r="A2695" t="s">
        <v>11789</v>
      </c>
      <c r="B2695" s="1">
        <v>43122</v>
      </c>
      <c r="C2695" s="1">
        <v>43115</v>
      </c>
      <c r="D2695">
        <v>18</v>
      </c>
      <c r="E2695">
        <v>25</v>
      </c>
      <c r="F2695" t="s">
        <v>10649</v>
      </c>
      <c r="G2695">
        <v>400997</v>
      </c>
      <c r="H2695">
        <v>1503</v>
      </c>
      <c r="I2695">
        <v>395</v>
      </c>
      <c r="J2695">
        <v>1063</v>
      </c>
      <c r="K2695" t="b">
        <v>0</v>
      </c>
      <c r="L2695" t="b">
        <v>0</v>
      </c>
      <c r="M2695">
        <v>1</v>
      </c>
      <c r="N2695" t="b">
        <v>1</v>
      </c>
      <c r="O2695" t="s">
        <v>11790</v>
      </c>
      <c r="P2695" t="s">
        <v>11791</v>
      </c>
      <c r="Q2695" t="s">
        <v>11792</v>
      </c>
      <c r="R2695">
        <v>7</v>
      </c>
      <c r="S2695">
        <v>7</v>
      </c>
      <c r="T2695">
        <v>2</v>
      </c>
      <c r="U2695">
        <v>5</v>
      </c>
      <c r="V2695">
        <v>3</v>
      </c>
      <c r="W2695">
        <v>88405</v>
      </c>
    </row>
    <row r="2696" spans="1:23" x14ac:dyDescent="0.25">
      <c r="A2696" t="s">
        <v>11793</v>
      </c>
      <c r="B2696" s="1">
        <v>43121</v>
      </c>
      <c r="C2696" s="1">
        <v>43115</v>
      </c>
      <c r="D2696">
        <v>2</v>
      </c>
      <c r="E2696">
        <v>25</v>
      </c>
      <c r="F2696" t="s">
        <v>10331</v>
      </c>
      <c r="G2696">
        <v>584892</v>
      </c>
      <c r="H2696">
        <v>2461</v>
      </c>
      <c r="I2696">
        <v>283</v>
      </c>
      <c r="J2696">
        <v>1879</v>
      </c>
      <c r="K2696" t="b">
        <v>0</v>
      </c>
      <c r="L2696" t="b">
        <v>0</v>
      </c>
      <c r="M2696">
        <v>0</v>
      </c>
      <c r="N2696" t="b">
        <v>0</v>
      </c>
      <c r="O2696" t="s">
        <v>11794</v>
      </c>
      <c r="P2696" t="s">
        <v>236</v>
      </c>
      <c r="Q2696" t="s">
        <v>11795</v>
      </c>
      <c r="R2696">
        <v>6</v>
      </c>
      <c r="S2696">
        <v>6</v>
      </c>
      <c r="T2696">
        <v>0</v>
      </c>
      <c r="U2696">
        <v>0</v>
      </c>
      <c r="V2696">
        <v>0</v>
      </c>
      <c r="W2696">
        <v>4124</v>
      </c>
    </row>
    <row r="2697" spans="1:23" x14ac:dyDescent="0.25">
      <c r="A2697" t="s">
        <v>11796</v>
      </c>
      <c r="B2697" s="1">
        <v>43121</v>
      </c>
      <c r="C2697" s="1">
        <v>43115</v>
      </c>
      <c r="D2697">
        <v>16</v>
      </c>
      <c r="E2697">
        <v>25</v>
      </c>
      <c r="F2697" t="s">
        <v>69</v>
      </c>
      <c r="G2697">
        <v>655073</v>
      </c>
      <c r="H2697">
        <v>14075</v>
      </c>
      <c r="I2697">
        <v>1194</v>
      </c>
      <c r="J2697">
        <v>1597</v>
      </c>
      <c r="K2697" t="b">
        <v>0</v>
      </c>
      <c r="L2697" t="b">
        <v>0</v>
      </c>
      <c r="M2697">
        <v>2</v>
      </c>
      <c r="N2697" t="b">
        <v>1</v>
      </c>
      <c r="O2697" t="s">
        <v>11797</v>
      </c>
      <c r="P2697" t="s">
        <v>11798</v>
      </c>
      <c r="Q2697" t="s">
        <v>11799</v>
      </c>
      <c r="R2697">
        <v>6</v>
      </c>
      <c r="S2697">
        <v>6</v>
      </c>
      <c r="T2697">
        <v>140</v>
      </c>
      <c r="U2697">
        <v>402</v>
      </c>
      <c r="V2697">
        <v>36</v>
      </c>
      <c r="W2697">
        <v>3808198</v>
      </c>
    </row>
    <row r="2698" spans="1:23" x14ac:dyDescent="0.25">
      <c r="A2698" t="s">
        <v>11800</v>
      </c>
      <c r="B2698" s="1">
        <v>43122</v>
      </c>
      <c r="C2698" s="1">
        <v>43115</v>
      </c>
      <c r="D2698">
        <v>20</v>
      </c>
      <c r="E2698">
        <v>25</v>
      </c>
      <c r="F2698" t="s">
        <v>6060</v>
      </c>
      <c r="G2698">
        <v>619478</v>
      </c>
      <c r="H2698">
        <v>3264</v>
      </c>
      <c r="I2698">
        <v>298</v>
      </c>
      <c r="J2698">
        <v>1619</v>
      </c>
      <c r="K2698" t="b">
        <v>0</v>
      </c>
      <c r="L2698" t="b">
        <v>0</v>
      </c>
      <c r="M2698">
        <v>4</v>
      </c>
      <c r="N2698" t="b">
        <v>1</v>
      </c>
      <c r="O2698" t="s">
        <v>11801</v>
      </c>
      <c r="P2698" t="s">
        <v>11802</v>
      </c>
      <c r="Q2698" t="s">
        <v>11803</v>
      </c>
      <c r="R2698">
        <v>7</v>
      </c>
      <c r="S2698">
        <v>7</v>
      </c>
      <c r="T2698">
        <v>25</v>
      </c>
      <c r="U2698">
        <v>40</v>
      </c>
      <c r="V2698">
        <v>6</v>
      </c>
      <c r="W2698">
        <v>569585</v>
      </c>
    </row>
    <row r="2699" spans="1:23" x14ac:dyDescent="0.25">
      <c r="A2699" t="s">
        <v>11804</v>
      </c>
      <c r="B2699" s="1">
        <v>43118</v>
      </c>
      <c r="C2699" s="1">
        <v>43115</v>
      </c>
      <c r="D2699">
        <v>20</v>
      </c>
      <c r="E2699">
        <v>26</v>
      </c>
      <c r="F2699" t="s">
        <v>1104</v>
      </c>
      <c r="G2699">
        <v>309109</v>
      </c>
      <c r="H2699">
        <v>7087</v>
      </c>
      <c r="I2699">
        <v>217</v>
      </c>
      <c r="J2699">
        <v>496</v>
      </c>
      <c r="K2699" t="b">
        <v>0</v>
      </c>
      <c r="L2699" t="b">
        <v>0</v>
      </c>
      <c r="M2699">
        <v>4</v>
      </c>
      <c r="N2699" t="b">
        <v>1</v>
      </c>
      <c r="O2699" t="s">
        <v>11805</v>
      </c>
      <c r="P2699" t="s">
        <v>11806</v>
      </c>
      <c r="Q2699" t="s">
        <v>11807</v>
      </c>
      <c r="R2699">
        <v>3</v>
      </c>
      <c r="S2699">
        <v>3</v>
      </c>
      <c r="T2699">
        <v>126</v>
      </c>
      <c r="U2699">
        <v>745</v>
      </c>
      <c r="V2699">
        <v>26</v>
      </c>
      <c r="W2699">
        <v>2871344</v>
      </c>
    </row>
    <row r="2700" spans="1:23" x14ac:dyDescent="0.25">
      <c r="A2700" t="s">
        <v>11808</v>
      </c>
      <c r="B2700" s="1">
        <v>43121</v>
      </c>
      <c r="C2700" s="1">
        <v>43114</v>
      </c>
      <c r="D2700">
        <v>23</v>
      </c>
      <c r="E2700">
        <v>24</v>
      </c>
      <c r="F2700" t="s">
        <v>11809</v>
      </c>
      <c r="G2700">
        <v>371531</v>
      </c>
      <c r="H2700">
        <v>11214</v>
      </c>
      <c r="I2700">
        <v>740</v>
      </c>
      <c r="J2700">
        <v>778</v>
      </c>
      <c r="K2700" t="b">
        <v>0</v>
      </c>
      <c r="L2700" t="b">
        <v>0</v>
      </c>
      <c r="M2700">
        <v>7</v>
      </c>
      <c r="N2700" t="b">
        <v>1</v>
      </c>
      <c r="O2700" t="s">
        <v>11810</v>
      </c>
      <c r="P2700" t="s">
        <v>11811</v>
      </c>
      <c r="Q2700" t="s">
        <v>11812</v>
      </c>
      <c r="R2700">
        <v>6</v>
      </c>
      <c r="S2700">
        <v>7</v>
      </c>
      <c r="T2700">
        <v>143</v>
      </c>
      <c r="U2700">
        <v>283</v>
      </c>
      <c r="V2700">
        <v>24</v>
      </c>
      <c r="W2700">
        <v>776</v>
      </c>
    </row>
    <row r="2701" spans="1:23" x14ac:dyDescent="0.25">
      <c r="A2701" t="s">
        <v>11813</v>
      </c>
      <c r="B2701" s="1">
        <v>43121</v>
      </c>
      <c r="C2701" s="1">
        <v>43115</v>
      </c>
      <c r="D2701">
        <v>3</v>
      </c>
      <c r="E2701">
        <v>17</v>
      </c>
      <c r="F2701" t="s">
        <v>11814</v>
      </c>
      <c r="G2701">
        <v>227767</v>
      </c>
      <c r="H2701">
        <v>1899</v>
      </c>
      <c r="I2701">
        <v>168</v>
      </c>
      <c r="J2701">
        <v>611</v>
      </c>
      <c r="K2701" t="b">
        <v>0</v>
      </c>
      <c r="L2701" t="b">
        <v>0</v>
      </c>
      <c r="M2701">
        <v>0</v>
      </c>
      <c r="N2701" t="b">
        <v>0</v>
      </c>
      <c r="O2701" t="s">
        <v>11815</v>
      </c>
      <c r="P2701" t="s">
        <v>236</v>
      </c>
      <c r="Q2701" t="s">
        <v>11816</v>
      </c>
      <c r="R2701">
        <v>6</v>
      </c>
      <c r="S2701">
        <v>6</v>
      </c>
      <c r="T2701">
        <v>0</v>
      </c>
      <c r="U2701">
        <v>0</v>
      </c>
      <c r="V2701">
        <v>0</v>
      </c>
      <c r="W2701">
        <v>89</v>
      </c>
    </row>
    <row r="2702" spans="1:23" x14ac:dyDescent="0.25">
      <c r="A2702" t="s">
        <v>11817</v>
      </c>
      <c r="B2702" s="1">
        <v>43121</v>
      </c>
      <c r="C2702" s="1">
        <v>43115</v>
      </c>
      <c r="D2702">
        <v>16</v>
      </c>
      <c r="E2702">
        <v>27</v>
      </c>
      <c r="F2702" t="s">
        <v>134</v>
      </c>
      <c r="G2702">
        <v>280619</v>
      </c>
      <c r="H2702">
        <v>12462</v>
      </c>
      <c r="I2702">
        <v>404</v>
      </c>
      <c r="J2702">
        <v>790</v>
      </c>
      <c r="K2702" t="b">
        <v>0</v>
      </c>
      <c r="L2702" t="b">
        <v>0</v>
      </c>
      <c r="M2702">
        <v>2</v>
      </c>
      <c r="N2702" t="b">
        <v>1</v>
      </c>
      <c r="O2702" t="s">
        <v>11818</v>
      </c>
      <c r="P2702" t="s">
        <v>11819</v>
      </c>
      <c r="Q2702" t="s">
        <v>11820</v>
      </c>
      <c r="R2702">
        <v>6</v>
      </c>
      <c r="S2702">
        <v>6</v>
      </c>
      <c r="T2702">
        <v>171</v>
      </c>
      <c r="U2702">
        <v>226</v>
      </c>
      <c r="V2702">
        <v>11</v>
      </c>
      <c r="W2702">
        <v>1096490</v>
      </c>
    </row>
    <row r="2703" spans="1:23" x14ac:dyDescent="0.25">
      <c r="A2703" t="s">
        <v>11821</v>
      </c>
      <c r="B2703" s="1">
        <v>43121</v>
      </c>
      <c r="C2703" s="1">
        <v>43115</v>
      </c>
      <c r="D2703">
        <v>20</v>
      </c>
      <c r="E2703">
        <v>17</v>
      </c>
      <c r="F2703" t="s">
        <v>5045</v>
      </c>
      <c r="G2703">
        <v>180184</v>
      </c>
      <c r="H2703">
        <v>628</v>
      </c>
      <c r="I2703">
        <v>177</v>
      </c>
      <c r="J2703">
        <v>217</v>
      </c>
      <c r="K2703" t="b">
        <v>0</v>
      </c>
      <c r="L2703" t="b">
        <v>0</v>
      </c>
      <c r="M2703">
        <v>5</v>
      </c>
      <c r="N2703" t="b">
        <v>1</v>
      </c>
      <c r="O2703" t="s">
        <v>11822</v>
      </c>
      <c r="P2703" t="s">
        <v>11823</v>
      </c>
      <c r="Q2703" t="s">
        <v>11824</v>
      </c>
      <c r="R2703">
        <v>6</v>
      </c>
      <c r="S2703">
        <v>6</v>
      </c>
      <c r="T2703">
        <v>111</v>
      </c>
      <c r="U2703">
        <v>514</v>
      </c>
      <c r="V2703">
        <v>21</v>
      </c>
      <c r="W2703">
        <v>684919</v>
      </c>
    </row>
    <row r="2704" spans="1:23" x14ac:dyDescent="0.25">
      <c r="A2704" t="s">
        <v>11825</v>
      </c>
      <c r="B2704" s="1">
        <v>43121</v>
      </c>
      <c r="C2704" s="1">
        <v>43114</v>
      </c>
      <c r="D2704">
        <v>15</v>
      </c>
      <c r="E2704">
        <v>25</v>
      </c>
      <c r="F2704" t="s">
        <v>277</v>
      </c>
      <c r="G2704">
        <v>777617</v>
      </c>
      <c r="H2704">
        <v>2166</v>
      </c>
      <c r="I2704">
        <v>117</v>
      </c>
      <c r="J2704">
        <v>306</v>
      </c>
      <c r="K2704" t="b">
        <v>0</v>
      </c>
      <c r="L2704" t="b">
        <v>0</v>
      </c>
      <c r="M2704">
        <v>0</v>
      </c>
      <c r="N2704" t="b">
        <v>0</v>
      </c>
      <c r="O2704" t="s">
        <v>11826</v>
      </c>
      <c r="P2704" t="s">
        <v>11827</v>
      </c>
      <c r="Q2704" t="s">
        <v>11828</v>
      </c>
      <c r="R2704">
        <v>6</v>
      </c>
      <c r="S2704">
        <v>7</v>
      </c>
      <c r="T2704">
        <v>183</v>
      </c>
      <c r="U2704">
        <v>205</v>
      </c>
      <c r="V2704">
        <v>9</v>
      </c>
      <c r="W2704">
        <v>169723</v>
      </c>
    </row>
    <row r="2705" spans="1:23" x14ac:dyDescent="0.25">
      <c r="A2705" t="s">
        <v>11829</v>
      </c>
      <c r="B2705" s="1">
        <v>43119</v>
      </c>
      <c r="C2705" s="1">
        <v>43115</v>
      </c>
      <c r="D2705">
        <v>5</v>
      </c>
      <c r="E2705">
        <v>23</v>
      </c>
      <c r="F2705" t="s">
        <v>899</v>
      </c>
      <c r="G2705">
        <v>330958</v>
      </c>
      <c r="H2705">
        <v>1322</v>
      </c>
      <c r="I2705">
        <v>110</v>
      </c>
      <c r="J2705">
        <v>141</v>
      </c>
      <c r="K2705" t="b">
        <v>0</v>
      </c>
      <c r="L2705" t="b">
        <v>0</v>
      </c>
      <c r="M2705">
        <v>0</v>
      </c>
      <c r="N2705" t="b">
        <v>0</v>
      </c>
      <c r="O2705" t="s">
        <v>11830</v>
      </c>
      <c r="P2705" t="s">
        <v>901</v>
      </c>
      <c r="Q2705" t="s">
        <v>902</v>
      </c>
      <c r="R2705">
        <v>4</v>
      </c>
      <c r="S2705">
        <v>4</v>
      </c>
      <c r="T2705">
        <v>158</v>
      </c>
      <c r="U2705">
        <v>223</v>
      </c>
      <c r="V2705">
        <v>3</v>
      </c>
      <c r="W2705">
        <v>100966</v>
      </c>
    </row>
    <row r="2706" spans="1:23" x14ac:dyDescent="0.25">
      <c r="A2706" t="s">
        <v>11831</v>
      </c>
      <c r="B2706" s="1">
        <v>43119</v>
      </c>
      <c r="C2706" s="1">
        <v>43114</v>
      </c>
      <c r="D2706">
        <v>3</v>
      </c>
      <c r="E2706">
        <v>28</v>
      </c>
      <c r="F2706" t="s">
        <v>585</v>
      </c>
      <c r="G2706">
        <v>1292218</v>
      </c>
      <c r="H2706">
        <v>49464</v>
      </c>
      <c r="I2706">
        <v>709</v>
      </c>
      <c r="J2706">
        <v>2704</v>
      </c>
      <c r="K2706" t="b">
        <v>0</v>
      </c>
      <c r="L2706" t="b">
        <v>0</v>
      </c>
      <c r="M2706">
        <v>1</v>
      </c>
      <c r="N2706" t="b">
        <v>1</v>
      </c>
      <c r="O2706" t="s">
        <v>11832</v>
      </c>
      <c r="P2706" t="s">
        <v>11833</v>
      </c>
      <c r="Q2706" t="s">
        <v>11834</v>
      </c>
      <c r="R2706">
        <v>4</v>
      </c>
      <c r="S2706">
        <v>5</v>
      </c>
      <c r="T2706">
        <v>18</v>
      </c>
      <c r="U2706">
        <v>41</v>
      </c>
      <c r="V2706">
        <v>15</v>
      </c>
      <c r="W2706">
        <v>5887416</v>
      </c>
    </row>
    <row r="2707" spans="1:23" x14ac:dyDescent="0.25">
      <c r="A2707" t="s">
        <v>11835</v>
      </c>
      <c r="B2707" s="1">
        <v>43116</v>
      </c>
      <c r="C2707" s="1">
        <v>43115</v>
      </c>
      <c r="D2707">
        <v>14</v>
      </c>
      <c r="E2707">
        <v>24</v>
      </c>
      <c r="F2707" t="s">
        <v>737</v>
      </c>
      <c r="G2707">
        <v>20019</v>
      </c>
      <c r="H2707">
        <v>663</v>
      </c>
      <c r="I2707">
        <v>431</v>
      </c>
      <c r="J2707">
        <v>252</v>
      </c>
      <c r="K2707" t="b">
        <v>0</v>
      </c>
      <c r="L2707" t="b">
        <v>0</v>
      </c>
      <c r="M2707">
        <v>3</v>
      </c>
      <c r="N2707" t="b">
        <v>1</v>
      </c>
      <c r="O2707" t="s">
        <v>11836</v>
      </c>
      <c r="P2707" t="s">
        <v>11837</v>
      </c>
      <c r="Q2707" t="s">
        <v>11838</v>
      </c>
      <c r="R2707">
        <v>1</v>
      </c>
      <c r="S2707">
        <v>1</v>
      </c>
      <c r="T2707">
        <v>441</v>
      </c>
      <c r="U2707">
        <v>1889</v>
      </c>
      <c r="V2707">
        <v>34</v>
      </c>
      <c r="W2707">
        <v>3181914</v>
      </c>
    </row>
    <row r="2708" spans="1:23" x14ac:dyDescent="0.25">
      <c r="A2708" t="s">
        <v>11839</v>
      </c>
      <c r="B2708" s="1">
        <v>43118</v>
      </c>
      <c r="C2708" s="1">
        <v>43113</v>
      </c>
      <c r="D2708">
        <v>14</v>
      </c>
      <c r="E2708">
        <v>28</v>
      </c>
      <c r="F2708" t="s">
        <v>11840</v>
      </c>
      <c r="G2708">
        <v>51981</v>
      </c>
      <c r="H2708">
        <v>2460</v>
      </c>
      <c r="I2708">
        <v>34</v>
      </c>
      <c r="J2708">
        <v>383</v>
      </c>
      <c r="K2708" t="b">
        <v>0</v>
      </c>
      <c r="L2708" t="b">
        <v>0</v>
      </c>
      <c r="M2708">
        <v>9</v>
      </c>
      <c r="N2708" t="b">
        <v>1</v>
      </c>
      <c r="O2708" t="s">
        <v>11841</v>
      </c>
      <c r="P2708" t="s">
        <v>11842</v>
      </c>
      <c r="Q2708" t="s">
        <v>11843</v>
      </c>
      <c r="R2708">
        <v>3</v>
      </c>
      <c r="S2708">
        <v>5</v>
      </c>
      <c r="T2708">
        <v>13</v>
      </c>
      <c r="U2708">
        <v>50</v>
      </c>
      <c r="V2708">
        <v>27</v>
      </c>
      <c r="W2708">
        <v>183465</v>
      </c>
    </row>
    <row r="2709" spans="1:23" x14ac:dyDescent="0.25">
      <c r="A2709" t="s">
        <v>11844</v>
      </c>
      <c r="B2709" s="1">
        <v>43118</v>
      </c>
      <c r="C2709" s="1">
        <v>43113</v>
      </c>
      <c r="D2709">
        <v>19</v>
      </c>
      <c r="E2709">
        <v>24</v>
      </c>
      <c r="F2709" t="s">
        <v>11845</v>
      </c>
      <c r="G2709">
        <v>6883</v>
      </c>
      <c r="H2709">
        <v>436</v>
      </c>
      <c r="I2709">
        <v>4</v>
      </c>
      <c r="J2709">
        <v>89</v>
      </c>
      <c r="K2709" t="b">
        <v>0</v>
      </c>
      <c r="L2709" t="b">
        <v>0</v>
      </c>
      <c r="M2709">
        <v>1</v>
      </c>
      <c r="N2709" t="b">
        <v>1</v>
      </c>
      <c r="O2709" t="s">
        <v>11846</v>
      </c>
      <c r="P2709" t="s">
        <v>11847</v>
      </c>
      <c r="Q2709" t="s">
        <v>11848</v>
      </c>
      <c r="R2709">
        <v>3</v>
      </c>
      <c r="S2709">
        <v>5</v>
      </c>
      <c r="T2709">
        <v>9</v>
      </c>
      <c r="U2709">
        <v>45</v>
      </c>
      <c r="V2709">
        <v>27</v>
      </c>
      <c r="W2709">
        <v>179574</v>
      </c>
    </row>
    <row r="2710" spans="1:23" x14ac:dyDescent="0.25">
      <c r="A2710" t="s">
        <v>11849</v>
      </c>
      <c r="B2710" s="1">
        <v>43118</v>
      </c>
      <c r="C2710" s="1">
        <v>43105</v>
      </c>
      <c r="D2710">
        <v>21</v>
      </c>
      <c r="E2710">
        <v>22</v>
      </c>
      <c r="F2710" t="s">
        <v>11850</v>
      </c>
      <c r="G2710">
        <v>2139</v>
      </c>
      <c r="H2710">
        <v>12</v>
      </c>
      <c r="I2710">
        <v>0</v>
      </c>
      <c r="J2710">
        <v>10</v>
      </c>
      <c r="K2710" t="b">
        <v>0</v>
      </c>
      <c r="L2710" t="b">
        <v>0</v>
      </c>
      <c r="M2710">
        <v>0</v>
      </c>
      <c r="N2710" t="b">
        <v>0</v>
      </c>
      <c r="O2710" t="s">
        <v>11851</v>
      </c>
      <c r="P2710" t="s">
        <v>236</v>
      </c>
      <c r="R2710">
        <v>3</v>
      </c>
      <c r="S2710">
        <v>13</v>
      </c>
      <c r="T2710">
        <v>0</v>
      </c>
      <c r="U2710">
        <v>0</v>
      </c>
      <c r="V2710">
        <v>0</v>
      </c>
      <c r="W2710">
        <v>13</v>
      </c>
    </row>
    <row r="2711" spans="1:23" x14ac:dyDescent="0.25">
      <c r="A2711" t="s">
        <v>11852</v>
      </c>
      <c r="B2711" s="1">
        <v>43117</v>
      </c>
      <c r="C2711" s="1">
        <v>42976</v>
      </c>
      <c r="D2711">
        <v>13</v>
      </c>
      <c r="E2711">
        <v>26</v>
      </c>
      <c r="F2711" t="s">
        <v>11853</v>
      </c>
      <c r="G2711">
        <v>332114</v>
      </c>
      <c r="H2711">
        <v>67</v>
      </c>
      <c r="I2711">
        <v>11</v>
      </c>
      <c r="J2711">
        <v>23</v>
      </c>
      <c r="K2711" t="b">
        <v>0</v>
      </c>
      <c r="L2711" t="b">
        <v>0</v>
      </c>
      <c r="M2711">
        <v>0</v>
      </c>
      <c r="N2711" t="b">
        <v>0</v>
      </c>
      <c r="O2711" t="s">
        <v>11854</v>
      </c>
      <c r="P2711" t="s">
        <v>236</v>
      </c>
      <c r="R2711">
        <v>2</v>
      </c>
      <c r="S2711">
        <v>141</v>
      </c>
      <c r="T2711">
        <v>0</v>
      </c>
      <c r="U2711">
        <v>0</v>
      </c>
      <c r="V2711">
        <v>0</v>
      </c>
      <c r="W2711">
        <v>612</v>
      </c>
    </row>
    <row r="2712" spans="1:23" x14ac:dyDescent="0.25">
      <c r="A2712" t="s">
        <v>11855</v>
      </c>
      <c r="B2712" s="1">
        <v>43117</v>
      </c>
      <c r="C2712" s="1">
        <v>43111</v>
      </c>
      <c r="D2712">
        <v>15</v>
      </c>
      <c r="E2712">
        <v>24</v>
      </c>
      <c r="F2712" t="s">
        <v>1076</v>
      </c>
      <c r="G2712">
        <v>433450</v>
      </c>
      <c r="H2712">
        <v>2157</v>
      </c>
      <c r="I2712">
        <v>33</v>
      </c>
      <c r="J2712">
        <v>148</v>
      </c>
      <c r="K2712" t="b">
        <v>0</v>
      </c>
      <c r="L2712" t="b">
        <v>0</v>
      </c>
      <c r="M2712">
        <v>4</v>
      </c>
      <c r="N2712" t="b">
        <v>1</v>
      </c>
      <c r="O2712" t="s">
        <v>11856</v>
      </c>
      <c r="P2712" t="s">
        <v>11857</v>
      </c>
      <c r="Q2712" t="s">
        <v>11858</v>
      </c>
      <c r="R2712">
        <v>2</v>
      </c>
      <c r="S2712">
        <v>6</v>
      </c>
      <c r="T2712">
        <v>151</v>
      </c>
      <c r="U2712">
        <v>272</v>
      </c>
      <c r="V2712">
        <v>22</v>
      </c>
      <c r="W2712">
        <v>666565</v>
      </c>
    </row>
    <row r="2713" spans="1:23" x14ac:dyDescent="0.25">
      <c r="A2713" t="s">
        <v>11859</v>
      </c>
      <c r="B2713" s="1">
        <v>43125</v>
      </c>
      <c r="C2713" s="1">
        <v>43117</v>
      </c>
      <c r="D2713">
        <v>1</v>
      </c>
      <c r="E2713">
        <v>25</v>
      </c>
      <c r="F2713" t="s">
        <v>11860</v>
      </c>
      <c r="G2713">
        <v>5755949</v>
      </c>
      <c r="H2713">
        <v>43802</v>
      </c>
      <c r="I2713">
        <v>3771</v>
      </c>
      <c r="J2713">
        <v>0</v>
      </c>
      <c r="K2713" t="b">
        <v>1</v>
      </c>
      <c r="L2713" t="b">
        <v>0</v>
      </c>
      <c r="M2713">
        <v>2</v>
      </c>
      <c r="N2713" t="b">
        <v>1</v>
      </c>
      <c r="O2713" t="s">
        <v>11861</v>
      </c>
      <c r="P2713" t="s">
        <v>11862</v>
      </c>
      <c r="Q2713" t="s">
        <v>11863</v>
      </c>
      <c r="R2713">
        <v>9</v>
      </c>
      <c r="S2713">
        <v>8</v>
      </c>
      <c r="T2713">
        <v>8</v>
      </c>
      <c r="U2713">
        <v>9</v>
      </c>
      <c r="V2713">
        <v>2</v>
      </c>
      <c r="W2713">
        <v>5594</v>
      </c>
    </row>
    <row r="2714" spans="1:23" x14ac:dyDescent="0.25">
      <c r="A2714" t="s">
        <v>11864</v>
      </c>
      <c r="B2714" s="1">
        <v>43124</v>
      </c>
      <c r="C2714" s="1">
        <v>43116</v>
      </c>
      <c r="D2714">
        <v>20</v>
      </c>
      <c r="E2714">
        <v>22</v>
      </c>
      <c r="F2714" t="s">
        <v>11865</v>
      </c>
      <c r="G2714">
        <v>3362369</v>
      </c>
      <c r="H2714">
        <v>295288</v>
      </c>
      <c r="I2714">
        <v>6258</v>
      </c>
      <c r="J2714">
        <v>33900</v>
      </c>
      <c r="K2714" t="b">
        <v>0</v>
      </c>
      <c r="L2714" t="b">
        <v>0</v>
      </c>
      <c r="M2714">
        <v>2</v>
      </c>
      <c r="N2714" t="b">
        <v>1</v>
      </c>
      <c r="O2714" t="s">
        <v>11866</v>
      </c>
      <c r="P2714" t="s">
        <v>11867</v>
      </c>
      <c r="Q2714" t="s">
        <v>11868</v>
      </c>
      <c r="R2714">
        <v>8</v>
      </c>
      <c r="S2714">
        <v>8</v>
      </c>
      <c r="T2714">
        <v>171</v>
      </c>
      <c r="U2714">
        <v>213</v>
      </c>
      <c r="V2714">
        <v>8</v>
      </c>
      <c r="W2714">
        <v>2344302</v>
      </c>
    </row>
    <row r="2715" spans="1:23" x14ac:dyDescent="0.25">
      <c r="A2715" t="s">
        <v>11869</v>
      </c>
      <c r="B2715" s="1">
        <v>43123</v>
      </c>
      <c r="C2715" s="1">
        <v>43116</v>
      </c>
      <c r="D2715">
        <v>18</v>
      </c>
      <c r="E2715">
        <v>1</v>
      </c>
      <c r="F2715" t="s">
        <v>204</v>
      </c>
      <c r="G2715">
        <v>3020358</v>
      </c>
      <c r="H2715">
        <v>66758</v>
      </c>
      <c r="I2715">
        <v>2054</v>
      </c>
      <c r="J2715">
        <v>7572</v>
      </c>
      <c r="K2715" t="b">
        <v>0</v>
      </c>
      <c r="L2715" t="b">
        <v>0</v>
      </c>
      <c r="M2715">
        <v>3</v>
      </c>
      <c r="N2715" t="b">
        <v>1</v>
      </c>
      <c r="O2715" t="s">
        <v>11870</v>
      </c>
      <c r="P2715" t="s">
        <v>11871</v>
      </c>
      <c r="Q2715" t="s">
        <v>11872</v>
      </c>
      <c r="R2715">
        <v>7</v>
      </c>
      <c r="S2715">
        <v>7</v>
      </c>
      <c r="T2715">
        <v>23</v>
      </c>
      <c r="U2715">
        <v>85</v>
      </c>
      <c r="V2715">
        <v>18</v>
      </c>
      <c r="W2715">
        <v>6366779</v>
      </c>
    </row>
    <row r="2716" spans="1:23" x14ac:dyDescent="0.25">
      <c r="A2716" t="s">
        <v>11873</v>
      </c>
      <c r="B2716" s="1">
        <v>43124</v>
      </c>
      <c r="C2716" s="1">
        <v>43116</v>
      </c>
      <c r="D2716">
        <v>14</v>
      </c>
      <c r="E2716">
        <v>1</v>
      </c>
      <c r="F2716" t="s">
        <v>64</v>
      </c>
      <c r="G2716">
        <v>4126161</v>
      </c>
      <c r="H2716">
        <v>54797</v>
      </c>
      <c r="I2716">
        <v>3234</v>
      </c>
      <c r="J2716">
        <v>3807</v>
      </c>
      <c r="K2716" t="b">
        <v>0</v>
      </c>
      <c r="L2716" t="b">
        <v>0</v>
      </c>
      <c r="M2716">
        <v>2</v>
      </c>
      <c r="N2716" t="b">
        <v>1</v>
      </c>
      <c r="O2716" t="s">
        <v>11874</v>
      </c>
      <c r="P2716" t="s">
        <v>3664</v>
      </c>
      <c r="Q2716" t="s">
        <v>11875</v>
      </c>
      <c r="R2716">
        <v>8</v>
      </c>
      <c r="S2716">
        <v>8</v>
      </c>
      <c r="T2716">
        <v>151</v>
      </c>
      <c r="U2716">
        <v>223</v>
      </c>
      <c r="V2716">
        <v>24</v>
      </c>
      <c r="W2716">
        <v>2453494</v>
      </c>
    </row>
    <row r="2717" spans="1:23" x14ac:dyDescent="0.25">
      <c r="A2717" t="s">
        <v>11876</v>
      </c>
      <c r="B2717" s="1">
        <v>43123</v>
      </c>
      <c r="C2717" s="1">
        <v>43116</v>
      </c>
      <c r="D2717">
        <v>7</v>
      </c>
      <c r="E2717">
        <v>17</v>
      </c>
      <c r="F2717" t="s">
        <v>11877</v>
      </c>
      <c r="G2717">
        <v>973185</v>
      </c>
      <c r="H2717">
        <v>9120</v>
      </c>
      <c r="I2717">
        <v>595</v>
      </c>
      <c r="J2717">
        <v>1380</v>
      </c>
      <c r="K2717" t="b">
        <v>0</v>
      </c>
      <c r="L2717" t="b">
        <v>0</v>
      </c>
      <c r="M2717">
        <v>1</v>
      </c>
      <c r="N2717" t="b">
        <v>1</v>
      </c>
      <c r="O2717" t="s">
        <v>11878</v>
      </c>
      <c r="P2717" t="s">
        <v>11879</v>
      </c>
      <c r="Q2717" t="s">
        <v>11880</v>
      </c>
      <c r="R2717">
        <v>7</v>
      </c>
      <c r="S2717">
        <v>7</v>
      </c>
      <c r="T2717">
        <v>1</v>
      </c>
      <c r="U2717">
        <v>2</v>
      </c>
      <c r="V2717">
        <v>2</v>
      </c>
      <c r="W2717">
        <v>386121</v>
      </c>
    </row>
    <row r="2718" spans="1:23" x14ac:dyDescent="0.25">
      <c r="A2718" t="s">
        <v>11881</v>
      </c>
      <c r="B2718" s="1">
        <v>43123</v>
      </c>
      <c r="C2718" s="1">
        <v>43116</v>
      </c>
      <c r="D2718">
        <v>22</v>
      </c>
      <c r="E2718">
        <v>26</v>
      </c>
      <c r="F2718" t="s">
        <v>11882</v>
      </c>
      <c r="G2718">
        <v>295189</v>
      </c>
      <c r="H2718">
        <v>13986</v>
      </c>
      <c r="I2718">
        <v>265</v>
      </c>
      <c r="J2718">
        <v>1409</v>
      </c>
      <c r="K2718" t="b">
        <v>0</v>
      </c>
      <c r="L2718" t="b">
        <v>0</v>
      </c>
      <c r="M2718">
        <v>3</v>
      </c>
      <c r="N2718" t="b">
        <v>1</v>
      </c>
      <c r="O2718" t="s">
        <v>11883</v>
      </c>
      <c r="P2718" t="s">
        <v>11884</v>
      </c>
      <c r="Q2718" t="s">
        <v>11885</v>
      </c>
      <c r="R2718">
        <v>7</v>
      </c>
      <c r="S2718">
        <v>7</v>
      </c>
      <c r="T2718">
        <v>143</v>
      </c>
      <c r="U2718">
        <v>362</v>
      </c>
      <c r="V2718">
        <v>14</v>
      </c>
      <c r="W2718">
        <v>1615706</v>
      </c>
    </row>
    <row r="2719" spans="1:23" x14ac:dyDescent="0.25">
      <c r="A2719" t="s">
        <v>11886</v>
      </c>
      <c r="B2719" s="1">
        <v>43117</v>
      </c>
      <c r="C2719" s="1">
        <v>43116</v>
      </c>
      <c r="D2719">
        <v>22</v>
      </c>
      <c r="E2719">
        <v>26</v>
      </c>
      <c r="F2719" t="s">
        <v>7448</v>
      </c>
      <c r="G2719">
        <v>1285754</v>
      </c>
      <c r="H2719">
        <v>81074</v>
      </c>
      <c r="I2719">
        <v>1443</v>
      </c>
      <c r="J2719">
        <v>7882</v>
      </c>
      <c r="K2719" t="b">
        <v>0</v>
      </c>
      <c r="L2719" t="b">
        <v>0</v>
      </c>
      <c r="M2719">
        <v>8</v>
      </c>
      <c r="N2719" t="b">
        <v>1</v>
      </c>
      <c r="O2719" t="s">
        <v>11887</v>
      </c>
      <c r="P2719" t="s">
        <v>11888</v>
      </c>
      <c r="Q2719" t="s">
        <v>11889</v>
      </c>
      <c r="R2719">
        <v>1</v>
      </c>
      <c r="S2719">
        <v>1</v>
      </c>
      <c r="T2719">
        <v>143</v>
      </c>
      <c r="U2719">
        <v>558</v>
      </c>
      <c r="V2719">
        <v>33</v>
      </c>
      <c r="W2719">
        <v>9315940</v>
      </c>
    </row>
    <row r="2720" spans="1:23" x14ac:dyDescent="0.25">
      <c r="A2720" t="e">
        <f>-oCQn2VkStI</f>
        <v>#NAME?</v>
      </c>
      <c r="B2720" s="1">
        <v>43123</v>
      </c>
      <c r="C2720" s="1">
        <v>43117</v>
      </c>
      <c r="D2720">
        <v>1</v>
      </c>
      <c r="E2720">
        <v>28</v>
      </c>
      <c r="F2720" t="s">
        <v>1853</v>
      </c>
      <c r="G2720">
        <v>379176</v>
      </c>
      <c r="H2720">
        <v>18179</v>
      </c>
      <c r="I2720">
        <v>3094</v>
      </c>
      <c r="J2720">
        <v>2941</v>
      </c>
      <c r="K2720" t="b">
        <v>0</v>
      </c>
      <c r="L2720" t="b">
        <v>0</v>
      </c>
      <c r="M2720">
        <v>0</v>
      </c>
      <c r="N2720" t="b">
        <v>0</v>
      </c>
      <c r="O2720" t="s">
        <v>11890</v>
      </c>
      <c r="P2720" t="s">
        <v>11891</v>
      </c>
      <c r="Q2720" t="s">
        <v>11892</v>
      </c>
      <c r="R2720">
        <v>7</v>
      </c>
      <c r="S2720">
        <v>6</v>
      </c>
      <c r="T2720">
        <v>14</v>
      </c>
      <c r="U2720">
        <v>38</v>
      </c>
      <c r="V2720">
        <v>19</v>
      </c>
      <c r="W2720">
        <v>7518838</v>
      </c>
    </row>
    <row r="2721" spans="1:23" x14ac:dyDescent="0.25">
      <c r="A2721" t="s">
        <v>11893</v>
      </c>
      <c r="B2721" s="1">
        <v>43123</v>
      </c>
      <c r="C2721" s="1">
        <v>43116</v>
      </c>
      <c r="D2721">
        <v>16</v>
      </c>
      <c r="E2721">
        <v>28</v>
      </c>
      <c r="F2721" t="s">
        <v>3499</v>
      </c>
      <c r="G2721">
        <v>2277907</v>
      </c>
      <c r="H2721">
        <v>165214</v>
      </c>
      <c r="I2721">
        <v>2945</v>
      </c>
      <c r="J2721">
        <v>13292</v>
      </c>
      <c r="K2721" t="b">
        <v>0</v>
      </c>
      <c r="L2721" t="b">
        <v>0</v>
      </c>
      <c r="M2721">
        <v>7</v>
      </c>
      <c r="N2721" t="b">
        <v>1</v>
      </c>
      <c r="O2721" t="s">
        <v>11894</v>
      </c>
      <c r="P2721" t="s">
        <v>11895</v>
      </c>
      <c r="Q2721" t="s">
        <v>11896</v>
      </c>
      <c r="R2721">
        <v>7</v>
      </c>
      <c r="S2721">
        <v>7</v>
      </c>
      <c r="T2721">
        <v>139</v>
      </c>
      <c r="U2721">
        <v>948</v>
      </c>
      <c r="V2721">
        <v>51</v>
      </c>
      <c r="W2721">
        <v>10286333</v>
      </c>
    </row>
    <row r="2722" spans="1:23" x14ac:dyDescent="0.25">
      <c r="A2722" t="s">
        <v>11897</v>
      </c>
      <c r="B2722" s="1">
        <v>43117</v>
      </c>
      <c r="C2722" s="1">
        <v>43116</v>
      </c>
      <c r="D2722">
        <v>12</v>
      </c>
      <c r="E2722">
        <v>24</v>
      </c>
      <c r="F2722" t="s">
        <v>629</v>
      </c>
      <c r="G2722">
        <v>211723</v>
      </c>
      <c r="H2722">
        <v>6374</v>
      </c>
      <c r="I2722">
        <v>140</v>
      </c>
      <c r="J2722">
        <v>846</v>
      </c>
      <c r="K2722" t="b">
        <v>0</v>
      </c>
      <c r="L2722" t="b">
        <v>0</v>
      </c>
      <c r="M2722">
        <v>4</v>
      </c>
      <c r="N2722" t="b">
        <v>1</v>
      </c>
      <c r="O2722" t="s">
        <v>11898</v>
      </c>
      <c r="P2722" t="s">
        <v>11899</v>
      </c>
      <c r="Q2722" t="s">
        <v>11900</v>
      </c>
      <c r="R2722">
        <v>1</v>
      </c>
      <c r="S2722">
        <v>1</v>
      </c>
      <c r="T2722">
        <v>488</v>
      </c>
      <c r="U2722">
        <v>1811</v>
      </c>
      <c r="V2722">
        <v>25</v>
      </c>
      <c r="W2722">
        <v>11259007</v>
      </c>
    </row>
    <row r="2723" spans="1:23" x14ac:dyDescent="0.25">
      <c r="A2723" t="s">
        <v>11901</v>
      </c>
      <c r="B2723" s="1">
        <v>43123</v>
      </c>
      <c r="C2723" s="1">
        <v>43116</v>
      </c>
      <c r="D2723">
        <v>14</v>
      </c>
      <c r="E2723">
        <v>1</v>
      </c>
      <c r="F2723" t="s">
        <v>8120</v>
      </c>
      <c r="G2723">
        <v>1526404</v>
      </c>
      <c r="H2723">
        <v>1665</v>
      </c>
      <c r="I2723">
        <v>105</v>
      </c>
      <c r="J2723">
        <v>230</v>
      </c>
      <c r="K2723" t="b">
        <v>0</v>
      </c>
      <c r="L2723" t="b">
        <v>0</v>
      </c>
      <c r="M2723">
        <v>5</v>
      </c>
      <c r="N2723" t="b">
        <v>1</v>
      </c>
      <c r="O2723" t="s">
        <v>11902</v>
      </c>
      <c r="P2723" t="s">
        <v>11903</v>
      </c>
      <c r="Q2723" t="s">
        <v>11904</v>
      </c>
      <c r="R2723">
        <v>7</v>
      </c>
      <c r="S2723">
        <v>7</v>
      </c>
      <c r="T2723">
        <v>151</v>
      </c>
      <c r="U2723">
        <v>495</v>
      </c>
      <c r="V2723">
        <v>34</v>
      </c>
      <c r="W2723">
        <v>17775</v>
      </c>
    </row>
    <row r="2724" spans="1:23" x14ac:dyDescent="0.25">
      <c r="A2724" t="s">
        <v>11905</v>
      </c>
      <c r="B2724" s="1">
        <v>43117</v>
      </c>
      <c r="C2724" s="1">
        <v>43116</v>
      </c>
      <c r="D2724">
        <v>16</v>
      </c>
      <c r="E2724">
        <v>24</v>
      </c>
      <c r="F2724" t="s">
        <v>737</v>
      </c>
      <c r="G2724">
        <v>165494</v>
      </c>
      <c r="H2724">
        <v>3487</v>
      </c>
      <c r="I2724">
        <v>238</v>
      </c>
      <c r="J2724">
        <v>512</v>
      </c>
      <c r="K2724" t="b">
        <v>0</v>
      </c>
      <c r="L2724" t="b">
        <v>0</v>
      </c>
      <c r="M2724">
        <v>2</v>
      </c>
      <c r="N2724" t="b">
        <v>1</v>
      </c>
      <c r="O2724" t="s">
        <v>11906</v>
      </c>
      <c r="P2724" t="s">
        <v>11907</v>
      </c>
      <c r="Q2724" t="s">
        <v>11908</v>
      </c>
      <c r="R2724">
        <v>1</v>
      </c>
      <c r="S2724">
        <v>1</v>
      </c>
      <c r="T2724">
        <v>441</v>
      </c>
      <c r="U2724">
        <v>1397</v>
      </c>
      <c r="V2724">
        <v>30</v>
      </c>
      <c r="W2724">
        <v>3181914</v>
      </c>
    </row>
    <row r="2725" spans="1:23" x14ac:dyDescent="0.25">
      <c r="A2725" t="s">
        <v>11909</v>
      </c>
      <c r="B2725" s="1">
        <v>43122</v>
      </c>
      <c r="C2725" s="1">
        <v>43115</v>
      </c>
      <c r="D2725">
        <v>20</v>
      </c>
      <c r="E2725">
        <v>23</v>
      </c>
      <c r="F2725" t="s">
        <v>11910</v>
      </c>
      <c r="G2725">
        <v>1037921</v>
      </c>
      <c r="H2725">
        <v>20911</v>
      </c>
      <c r="I2725">
        <v>539</v>
      </c>
      <c r="J2725">
        <v>4762</v>
      </c>
      <c r="K2725" t="b">
        <v>0</v>
      </c>
      <c r="L2725" t="b">
        <v>0</v>
      </c>
      <c r="M2725">
        <v>2</v>
      </c>
      <c r="N2725" t="b">
        <v>1</v>
      </c>
      <c r="O2725" t="s">
        <v>11911</v>
      </c>
      <c r="P2725" t="s">
        <v>11912</v>
      </c>
      <c r="Q2725" t="s">
        <v>11913</v>
      </c>
      <c r="R2725">
        <v>6</v>
      </c>
      <c r="S2725">
        <v>7</v>
      </c>
      <c r="T2725">
        <v>10</v>
      </c>
      <c r="U2725">
        <v>57</v>
      </c>
      <c r="V2725">
        <v>16</v>
      </c>
      <c r="W2725">
        <v>3719925</v>
      </c>
    </row>
    <row r="2726" spans="1:23" x14ac:dyDescent="0.25">
      <c r="A2726" t="s">
        <v>11914</v>
      </c>
      <c r="B2726" s="1">
        <v>43123</v>
      </c>
      <c r="C2726" s="1">
        <v>43116</v>
      </c>
      <c r="D2726">
        <v>18</v>
      </c>
      <c r="E2726">
        <v>10</v>
      </c>
      <c r="F2726" t="s">
        <v>11915</v>
      </c>
      <c r="G2726">
        <v>499979</v>
      </c>
      <c r="H2726">
        <v>9479</v>
      </c>
      <c r="I2726">
        <v>485</v>
      </c>
      <c r="J2726">
        <v>680</v>
      </c>
      <c r="K2726" t="b">
        <v>0</v>
      </c>
      <c r="L2726" t="b">
        <v>0</v>
      </c>
      <c r="M2726">
        <v>2</v>
      </c>
      <c r="N2726" t="b">
        <v>1</v>
      </c>
      <c r="O2726" t="s">
        <v>11916</v>
      </c>
      <c r="P2726" t="s">
        <v>11917</v>
      </c>
      <c r="Q2726" t="s">
        <v>11918</v>
      </c>
      <c r="R2726">
        <v>7</v>
      </c>
      <c r="S2726">
        <v>7</v>
      </c>
      <c r="T2726">
        <v>72</v>
      </c>
      <c r="U2726">
        <v>133</v>
      </c>
      <c r="V2726">
        <v>5</v>
      </c>
      <c r="W2726">
        <v>220521</v>
      </c>
    </row>
    <row r="2727" spans="1:23" x14ac:dyDescent="0.25">
      <c r="A2727" t="s">
        <v>11919</v>
      </c>
      <c r="B2727" s="1">
        <v>43122</v>
      </c>
      <c r="C2727" s="1">
        <v>43116</v>
      </c>
      <c r="D2727">
        <v>16</v>
      </c>
      <c r="E2727">
        <v>25</v>
      </c>
      <c r="F2727" t="s">
        <v>11920</v>
      </c>
      <c r="G2727">
        <v>170325</v>
      </c>
      <c r="H2727">
        <v>1752</v>
      </c>
      <c r="I2727">
        <v>192</v>
      </c>
      <c r="J2727">
        <v>929</v>
      </c>
      <c r="K2727" t="b">
        <v>0</v>
      </c>
      <c r="L2727" t="b">
        <v>0</v>
      </c>
      <c r="M2727">
        <v>3</v>
      </c>
      <c r="N2727" t="b">
        <v>1</v>
      </c>
      <c r="O2727" t="s">
        <v>11921</v>
      </c>
      <c r="P2727" t="s">
        <v>11922</v>
      </c>
      <c r="Q2727" t="s">
        <v>11923</v>
      </c>
      <c r="R2727">
        <v>6</v>
      </c>
      <c r="S2727">
        <v>6</v>
      </c>
      <c r="T2727">
        <v>17</v>
      </c>
      <c r="U2727">
        <v>102</v>
      </c>
      <c r="V2727">
        <v>14</v>
      </c>
      <c r="W2727">
        <v>47647</v>
      </c>
    </row>
    <row r="2728" spans="1:23" x14ac:dyDescent="0.25">
      <c r="A2728" t="s">
        <v>11924</v>
      </c>
      <c r="B2728" s="1">
        <v>43123</v>
      </c>
      <c r="C2728" s="1">
        <v>43116</v>
      </c>
      <c r="D2728">
        <v>23</v>
      </c>
      <c r="E2728">
        <v>26</v>
      </c>
      <c r="F2728" t="s">
        <v>11925</v>
      </c>
      <c r="G2728">
        <v>419822</v>
      </c>
      <c r="H2728">
        <v>17602</v>
      </c>
      <c r="I2728">
        <v>890</v>
      </c>
      <c r="J2728">
        <v>2169</v>
      </c>
      <c r="K2728" t="b">
        <v>0</v>
      </c>
      <c r="L2728" t="b">
        <v>0</v>
      </c>
      <c r="M2728">
        <v>6</v>
      </c>
      <c r="N2728" t="b">
        <v>1</v>
      </c>
      <c r="O2728" t="s">
        <v>11926</v>
      </c>
      <c r="P2728" t="s">
        <v>11927</v>
      </c>
      <c r="Q2728" t="s">
        <v>11928</v>
      </c>
      <c r="R2728">
        <v>7</v>
      </c>
      <c r="S2728">
        <v>7</v>
      </c>
      <c r="T2728">
        <v>92</v>
      </c>
      <c r="U2728">
        <v>243</v>
      </c>
      <c r="V2728">
        <v>15</v>
      </c>
      <c r="W2728">
        <v>755675</v>
      </c>
    </row>
    <row r="2729" spans="1:23" x14ac:dyDescent="0.25">
      <c r="A2729" t="s">
        <v>11929</v>
      </c>
      <c r="B2729" s="1">
        <v>43123</v>
      </c>
      <c r="C2729" s="1">
        <v>43116</v>
      </c>
      <c r="D2729">
        <v>14</v>
      </c>
      <c r="E2729">
        <v>28</v>
      </c>
      <c r="F2729" t="s">
        <v>1114</v>
      </c>
      <c r="G2729">
        <v>425185</v>
      </c>
      <c r="H2729">
        <v>34078</v>
      </c>
      <c r="I2729">
        <v>275</v>
      </c>
      <c r="J2729">
        <v>2639</v>
      </c>
      <c r="K2729" t="b">
        <v>0</v>
      </c>
      <c r="L2729" t="b">
        <v>0</v>
      </c>
      <c r="M2729">
        <v>5</v>
      </c>
      <c r="N2729" t="b">
        <v>1</v>
      </c>
      <c r="O2729" t="s">
        <v>11930</v>
      </c>
      <c r="P2729" t="s">
        <v>11931</v>
      </c>
      <c r="Q2729" t="s">
        <v>11932</v>
      </c>
      <c r="R2729">
        <v>7</v>
      </c>
      <c r="S2729">
        <v>7</v>
      </c>
      <c r="T2729">
        <v>17</v>
      </c>
      <c r="U2729">
        <v>71</v>
      </c>
      <c r="V2729">
        <v>15</v>
      </c>
      <c r="W2729">
        <v>417019</v>
      </c>
    </row>
    <row r="2730" spans="1:23" x14ac:dyDescent="0.25">
      <c r="A2730" t="s">
        <v>11933</v>
      </c>
      <c r="B2730" s="1">
        <v>43117</v>
      </c>
      <c r="C2730" s="1">
        <v>43116</v>
      </c>
      <c r="D2730">
        <v>10</v>
      </c>
      <c r="E2730">
        <v>23</v>
      </c>
      <c r="F2730" t="s">
        <v>1039</v>
      </c>
      <c r="G2730">
        <v>499527</v>
      </c>
      <c r="H2730">
        <v>14112</v>
      </c>
      <c r="I2730">
        <v>289</v>
      </c>
      <c r="J2730">
        <v>813</v>
      </c>
      <c r="K2730" t="b">
        <v>0</v>
      </c>
      <c r="L2730" t="b">
        <v>0</v>
      </c>
      <c r="M2730">
        <v>4</v>
      </c>
      <c r="N2730" t="b">
        <v>1</v>
      </c>
      <c r="O2730" t="s">
        <v>11934</v>
      </c>
      <c r="P2730" t="s">
        <v>11935</v>
      </c>
      <c r="Q2730" t="s">
        <v>11936</v>
      </c>
      <c r="R2730">
        <v>1</v>
      </c>
      <c r="S2730">
        <v>1</v>
      </c>
      <c r="T2730">
        <v>488</v>
      </c>
      <c r="U2730">
        <v>3195</v>
      </c>
      <c r="V2730">
        <v>43</v>
      </c>
      <c r="W2730">
        <v>15769455</v>
      </c>
    </row>
    <row r="2731" spans="1:23" x14ac:dyDescent="0.25">
      <c r="A2731" t="s">
        <v>11937</v>
      </c>
      <c r="B2731" s="1">
        <v>43117</v>
      </c>
      <c r="C2731" s="1">
        <v>43116</v>
      </c>
      <c r="D2731">
        <v>14</v>
      </c>
      <c r="E2731">
        <v>24</v>
      </c>
      <c r="F2731" t="s">
        <v>550</v>
      </c>
      <c r="G2731">
        <v>624212</v>
      </c>
      <c r="H2731">
        <v>11582</v>
      </c>
      <c r="I2731">
        <v>188</v>
      </c>
      <c r="J2731">
        <v>778</v>
      </c>
      <c r="K2731" t="b">
        <v>0</v>
      </c>
      <c r="L2731" t="b">
        <v>0</v>
      </c>
      <c r="M2731">
        <v>6</v>
      </c>
      <c r="N2731" t="b">
        <v>1</v>
      </c>
      <c r="O2731" t="s">
        <v>11938</v>
      </c>
      <c r="P2731" t="s">
        <v>11939</v>
      </c>
      <c r="Q2731" t="s">
        <v>11940</v>
      </c>
      <c r="R2731">
        <v>1</v>
      </c>
      <c r="S2731">
        <v>1</v>
      </c>
      <c r="T2731">
        <v>488</v>
      </c>
      <c r="U2731">
        <v>1085</v>
      </c>
      <c r="V2731">
        <v>34</v>
      </c>
      <c r="W2731">
        <v>23760020</v>
      </c>
    </row>
    <row r="2732" spans="1:23" x14ac:dyDescent="0.25">
      <c r="A2732" t="s">
        <v>11941</v>
      </c>
      <c r="B2732" s="1">
        <v>43117</v>
      </c>
      <c r="C2732" s="1">
        <v>43116</v>
      </c>
      <c r="D2732">
        <v>2</v>
      </c>
      <c r="E2732">
        <v>24</v>
      </c>
      <c r="F2732" t="s">
        <v>807</v>
      </c>
      <c r="G2732">
        <v>1064653</v>
      </c>
      <c r="H2732">
        <v>7220</v>
      </c>
      <c r="I2732">
        <v>822</v>
      </c>
      <c r="J2732">
        <v>626</v>
      </c>
      <c r="K2732" t="b">
        <v>0</v>
      </c>
      <c r="L2732" t="b">
        <v>0</v>
      </c>
      <c r="M2732">
        <v>3</v>
      </c>
      <c r="N2732" t="b">
        <v>1</v>
      </c>
      <c r="O2732" t="s">
        <v>11942</v>
      </c>
      <c r="P2732" t="s">
        <v>11943</v>
      </c>
      <c r="Q2732" t="s">
        <v>11944</v>
      </c>
      <c r="R2732">
        <v>1</v>
      </c>
      <c r="S2732">
        <v>1</v>
      </c>
      <c r="T2732">
        <v>441</v>
      </c>
      <c r="U2732">
        <v>1187</v>
      </c>
      <c r="V2732">
        <v>34</v>
      </c>
      <c r="W2732">
        <v>899996</v>
      </c>
    </row>
    <row r="2733" spans="1:23" x14ac:dyDescent="0.25">
      <c r="A2733" t="s">
        <v>11945</v>
      </c>
      <c r="B2733" s="1">
        <v>43123</v>
      </c>
      <c r="C2733" s="1">
        <v>43116</v>
      </c>
      <c r="D2733">
        <v>16</v>
      </c>
      <c r="E2733">
        <v>27</v>
      </c>
      <c r="F2733" t="s">
        <v>109</v>
      </c>
      <c r="G2733">
        <v>271594</v>
      </c>
      <c r="H2733">
        <v>9074</v>
      </c>
      <c r="I2733">
        <v>174</v>
      </c>
      <c r="J2733">
        <v>546</v>
      </c>
      <c r="K2733" t="b">
        <v>0</v>
      </c>
      <c r="L2733" t="b">
        <v>0</v>
      </c>
      <c r="M2733">
        <v>1</v>
      </c>
      <c r="N2733" t="b">
        <v>1</v>
      </c>
      <c r="O2733" t="s">
        <v>11946</v>
      </c>
      <c r="P2733" t="s">
        <v>11947</v>
      </c>
      <c r="Q2733" t="s">
        <v>11948</v>
      </c>
      <c r="R2733">
        <v>7</v>
      </c>
      <c r="S2733">
        <v>7</v>
      </c>
      <c r="T2733">
        <v>22</v>
      </c>
      <c r="U2733">
        <v>95</v>
      </c>
      <c r="V2733">
        <v>12</v>
      </c>
      <c r="W2733">
        <v>6091542</v>
      </c>
    </row>
    <row r="2734" spans="1:23" x14ac:dyDescent="0.25">
      <c r="A2734" t="s">
        <v>11949</v>
      </c>
      <c r="B2734" s="1">
        <v>43123</v>
      </c>
      <c r="C2734" s="1">
        <v>43116</v>
      </c>
      <c r="D2734">
        <v>17</v>
      </c>
      <c r="E2734">
        <v>24</v>
      </c>
      <c r="F2734" t="s">
        <v>4907</v>
      </c>
      <c r="G2734">
        <v>136788</v>
      </c>
      <c r="H2734">
        <v>883</v>
      </c>
      <c r="I2734">
        <v>496</v>
      </c>
      <c r="J2734">
        <v>566</v>
      </c>
      <c r="K2734" t="b">
        <v>0</v>
      </c>
      <c r="L2734" t="b">
        <v>0</v>
      </c>
      <c r="M2734">
        <v>4</v>
      </c>
      <c r="N2734" t="b">
        <v>1</v>
      </c>
      <c r="O2734" t="s">
        <v>11950</v>
      </c>
      <c r="P2734" t="s">
        <v>11951</v>
      </c>
      <c r="Q2734" t="s">
        <v>11952</v>
      </c>
      <c r="R2734">
        <v>7</v>
      </c>
      <c r="S2734">
        <v>7</v>
      </c>
      <c r="T2734">
        <v>164</v>
      </c>
      <c r="U2734">
        <v>766</v>
      </c>
      <c r="V2734">
        <v>33</v>
      </c>
      <c r="W2734">
        <v>2786000</v>
      </c>
    </row>
    <row r="2735" spans="1:23" x14ac:dyDescent="0.25">
      <c r="A2735" t="s">
        <v>11953</v>
      </c>
      <c r="B2735" s="1">
        <v>43122</v>
      </c>
      <c r="C2735" s="1">
        <v>43116</v>
      </c>
      <c r="D2735">
        <v>16</v>
      </c>
      <c r="E2735">
        <v>22</v>
      </c>
      <c r="F2735" t="s">
        <v>3467</v>
      </c>
      <c r="G2735">
        <v>171518</v>
      </c>
      <c r="H2735">
        <v>6303</v>
      </c>
      <c r="I2735">
        <v>331</v>
      </c>
      <c r="J2735">
        <v>795</v>
      </c>
      <c r="K2735" t="b">
        <v>0</v>
      </c>
      <c r="L2735" t="b">
        <v>0</v>
      </c>
      <c r="M2735">
        <v>1</v>
      </c>
      <c r="N2735" t="b">
        <v>1</v>
      </c>
      <c r="O2735" t="s">
        <v>11954</v>
      </c>
      <c r="P2735" t="s">
        <v>11955</v>
      </c>
      <c r="Q2735" t="s">
        <v>11956</v>
      </c>
      <c r="R2735">
        <v>6</v>
      </c>
      <c r="S2735">
        <v>6</v>
      </c>
      <c r="T2735">
        <v>14</v>
      </c>
      <c r="U2735">
        <v>50</v>
      </c>
      <c r="V2735">
        <v>10</v>
      </c>
      <c r="W2735">
        <v>1392742</v>
      </c>
    </row>
    <row r="2736" spans="1:23" x14ac:dyDescent="0.25">
      <c r="A2736" t="s">
        <v>11957</v>
      </c>
      <c r="B2736" s="1">
        <v>43123</v>
      </c>
      <c r="C2736" s="1">
        <v>43116</v>
      </c>
      <c r="D2736">
        <v>12</v>
      </c>
      <c r="E2736">
        <v>25</v>
      </c>
      <c r="F2736" t="s">
        <v>229</v>
      </c>
      <c r="G2736">
        <v>396970</v>
      </c>
      <c r="H2736">
        <v>2551</v>
      </c>
      <c r="I2736">
        <v>211</v>
      </c>
      <c r="J2736">
        <v>1083</v>
      </c>
      <c r="K2736" t="b">
        <v>0</v>
      </c>
      <c r="L2736" t="b">
        <v>0</v>
      </c>
      <c r="M2736">
        <v>4</v>
      </c>
      <c r="N2736" t="b">
        <v>1</v>
      </c>
      <c r="O2736" t="s">
        <v>11958</v>
      </c>
      <c r="P2736" t="s">
        <v>11959</v>
      </c>
      <c r="Q2736" t="s">
        <v>11960</v>
      </c>
      <c r="R2736">
        <v>7</v>
      </c>
      <c r="S2736">
        <v>7</v>
      </c>
      <c r="T2736">
        <v>183</v>
      </c>
      <c r="U2736">
        <v>282</v>
      </c>
      <c r="V2736">
        <v>11</v>
      </c>
      <c r="W2736">
        <v>2119249</v>
      </c>
    </row>
    <row r="2737" spans="1:23" x14ac:dyDescent="0.25">
      <c r="A2737" t="s">
        <v>11961</v>
      </c>
      <c r="B2737" s="1">
        <v>43123</v>
      </c>
      <c r="C2737" s="1">
        <v>43116</v>
      </c>
      <c r="D2737">
        <v>18</v>
      </c>
      <c r="E2737">
        <v>23</v>
      </c>
      <c r="F2737" t="s">
        <v>3771</v>
      </c>
      <c r="G2737">
        <v>192638</v>
      </c>
      <c r="H2737">
        <v>10752</v>
      </c>
      <c r="I2737">
        <v>357</v>
      </c>
      <c r="J2737">
        <v>770</v>
      </c>
      <c r="K2737" t="b">
        <v>0</v>
      </c>
      <c r="L2737" t="b">
        <v>0</v>
      </c>
      <c r="M2737">
        <v>1</v>
      </c>
      <c r="N2737" t="b">
        <v>1</v>
      </c>
      <c r="O2737" t="s">
        <v>11962</v>
      </c>
      <c r="P2737" t="s">
        <v>11963</v>
      </c>
      <c r="Q2737" t="s">
        <v>11964</v>
      </c>
      <c r="R2737">
        <v>7</v>
      </c>
      <c r="S2737">
        <v>7</v>
      </c>
      <c r="T2737">
        <v>59</v>
      </c>
      <c r="U2737">
        <v>254</v>
      </c>
      <c r="V2737">
        <v>25</v>
      </c>
      <c r="W2737">
        <v>882394</v>
      </c>
    </row>
    <row r="2738" spans="1:23" x14ac:dyDescent="0.25">
      <c r="A2738" t="s">
        <v>11965</v>
      </c>
      <c r="B2738" s="1">
        <v>43122</v>
      </c>
      <c r="C2738" s="1">
        <v>43115</v>
      </c>
      <c r="D2738">
        <v>18</v>
      </c>
      <c r="E2738">
        <v>15</v>
      </c>
      <c r="F2738" t="s">
        <v>312</v>
      </c>
      <c r="G2738">
        <v>433420</v>
      </c>
      <c r="H2738">
        <v>2096</v>
      </c>
      <c r="I2738">
        <v>166</v>
      </c>
      <c r="J2738">
        <v>347</v>
      </c>
      <c r="K2738" t="b">
        <v>0</v>
      </c>
      <c r="L2738" t="b">
        <v>0</v>
      </c>
      <c r="M2738">
        <v>5</v>
      </c>
      <c r="N2738" t="b">
        <v>1</v>
      </c>
      <c r="O2738" t="s">
        <v>11966</v>
      </c>
      <c r="P2738" t="s">
        <v>11967</v>
      </c>
      <c r="Q2738" t="s">
        <v>11968</v>
      </c>
      <c r="R2738">
        <v>6</v>
      </c>
      <c r="S2738">
        <v>7</v>
      </c>
      <c r="T2738">
        <v>196</v>
      </c>
      <c r="U2738">
        <v>674</v>
      </c>
      <c r="V2738">
        <v>23</v>
      </c>
      <c r="W2738">
        <v>282774</v>
      </c>
    </row>
    <row r="2739" spans="1:23" x14ac:dyDescent="0.25">
      <c r="A2739" t="e">
        <f>-yMXWp-Fh3g</f>
        <v>#NAME?</v>
      </c>
      <c r="B2739" s="1">
        <v>43122</v>
      </c>
      <c r="C2739" s="1">
        <v>43116</v>
      </c>
      <c r="D2739">
        <v>1</v>
      </c>
      <c r="E2739">
        <v>26</v>
      </c>
      <c r="F2739" t="s">
        <v>2537</v>
      </c>
      <c r="G2739">
        <v>221336</v>
      </c>
      <c r="H2739">
        <v>6877</v>
      </c>
      <c r="I2739">
        <v>219</v>
      </c>
      <c r="J2739">
        <v>1538</v>
      </c>
      <c r="K2739" t="b">
        <v>0</v>
      </c>
      <c r="L2739" t="b">
        <v>0</v>
      </c>
      <c r="M2739">
        <v>8</v>
      </c>
      <c r="N2739" t="b">
        <v>1</v>
      </c>
      <c r="O2739" t="s">
        <v>11969</v>
      </c>
      <c r="P2739" t="s">
        <v>11970</v>
      </c>
      <c r="Q2739" t="s">
        <v>11971</v>
      </c>
      <c r="R2739">
        <v>6</v>
      </c>
      <c r="S2739">
        <v>6</v>
      </c>
      <c r="T2739">
        <v>126</v>
      </c>
      <c r="U2739">
        <v>226</v>
      </c>
      <c r="V2739">
        <v>18</v>
      </c>
      <c r="W2739">
        <v>1040049</v>
      </c>
    </row>
    <row r="2740" spans="1:23" x14ac:dyDescent="0.25">
      <c r="A2740" t="s">
        <v>11972</v>
      </c>
      <c r="B2740" s="1">
        <v>43122</v>
      </c>
      <c r="C2740" s="1">
        <v>43116</v>
      </c>
      <c r="D2740">
        <v>8</v>
      </c>
      <c r="E2740">
        <v>10</v>
      </c>
      <c r="F2740" t="s">
        <v>11973</v>
      </c>
      <c r="G2740">
        <v>156494</v>
      </c>
      <c r="H2740">
        <v>5422</v>
      </c>
      <c r="I2740">
        <v>87</v>
      </c>
      <c r="J2740">
        <v>485</v>
      </c>
      <c r="K2740" t="b">
        <v>0</v>
      </c>
      <c r="L2740" t="b">
        <v>0</v>
      </c>
      <c r="M2740">
        <v>1</v>
      </c>
      <c r="N2740" t="b">
        <v>1</v>
      </c>
      <c r="O2740" t="s">
        <v>11974</v>
      </c>
      <c r="P2740" t="s">
        <v>11975</v>
      </c>
      <c r="Q2740" t="s">
        <v>11976</v>
      </c>
      <c r="R2740">
        <v>6</v>
      </c>
      <c r="S2740">
        <v>6</v>
      </c>
      <c r="T2740">
        <v>21</v>
      </c>
      <c r="U2740">
        <v>24</v>
      </c>
      <c r="V2740">
        <v>4</v>
      </c>
      <c r="W2740">
        <v>77299</v>
      </c>
    </row>
    <row r="2741" spans="1:23" x14ac:dyDescent="0.25">
      <c r="A2741" t="s">
        <v>11977</v>
      </c>
      <c r="B2741" s="1">
        <v>43123</v>
      </c>
      <c r="C2741" s="1">
        <v>43116</v>
      </c>
      <c r="D2741">
        <v>17</v>
      </c>
      <c r="E2741">
        <v>25</v>
      </c>
      <c r="F2741" t="s">
        <v>1793</v>
      </c>
      <c r="G2741">
        <v>60092</v>
      </c>
      <c r="H2741">
        <v>528</v>
      </c>
      <c r="I2741">
        <v>104</v>
      </c>
      <c r="J2741">
        <v>141</v>
      </c>
      <c r="K2741" t="b">
        <v>0</v>
      </c>
      <c r="L2741" t="b">
        <v>0</v>
      </c>
      <c r="M2741">
        <v>7</v>
      </c>
      <c r="N2741" t="b">
        <v>1</v>
      </c>
      <c r="O2741" t="s">
        <v>11978</v>
      </c>
      <c r="P2741" t="s">
        <v>11979</v>
      </c>
      <c r="Q2741" t="s">
        <v>11980</v>
      </c>
      <c r="R2741">
        <v>7</v>
      </c>
      <c r="S2741">
        <v>7</v>
      </c>
      <c r="T2741">
        <v>126</v>
      </c>
      <c r="U2741">
        <v>525</v>
      </c>
      <c r="V2741">
        <v>30</v>
      </c>
      <c r="W2741">
        <v>630508</v>
      </c>
    </row>
    <row r="2742" spans="1:23" x14ac:dyDescent="0.25">
      <c r="A2742" t="s">
        <v>11981</v>
      </c>
      <c r="B2742" s="1">
        <v>43122</v>
      </c>
      <c r="C2742" s="1">
        <v>43116</v>
      </c>
      <c r="D2742">
        <v>0</v>
      </c>
      <c r="E2742">
        <v>25</v>
      </c>
      <c r="F2742" t="s">
        <v>11982</v>
      </c>
      <c r="G2742">
        <v>84534</v>
      </c>
      <c r="H2742">
        <v>74</v>
      </c>
      <c r="I2742">
        <v>91</v>
      </c>
      <c r="J2742">
        <v>47</v>
      </c>
      <c r="K2742" t="b">
        <v>0</v>
      </c>
      <c r="L2742" t="b">
        <v>0</v>
      </c>
      <c r="M2742">
        <v>2</v>
      </c>
      <c r="N2742" t="b">
        <v>1</v>
      </c>
      <c r="O2742" t="s">
        <v>11983</v>
      </c>
      <c r="P2742" t="s">
        <v>11984</v>
      </c>
      <c r="Q2742" t="s">
        <v>11985</v>
      </c>
      <c r="R2742">
        <v>6</v>
      </c>
      <c r="S2742">
        <v>6</v>
      </c>
      <c r="T2742">
        <v>25</v>
      </c>
      <c r="U2742">
        <v>49</v>
      </c>
      <c r="V2742">
        <v>8</v>
      </c>
      <c r="W2742">
        <v>2779</v>
      </c>
    </row>
    <row r="2743" spans="1:23" x14ac:dyDescent="0.25">
      <c r="A2743" t="s">
        <v>11986</v>
      </c>
      <c r="B2743" s="1">
        <v>43122</v>
      </c>
      <c r="C2743" s="1">
        <v>42784</v>
      </c>
      <c r="D2743">
        <v>15</v>
      </c>
      <c r="E2743">
        <v>24</v>
      </c>
      <c r="F2743" t="s">
        <v>11987</v>
      </c>
      <c r="G2743">
        <v>22768</v>
      </c>
      <c r="H2743">
        <v>365</v>
      </c>
      <c r="I2743">
        <v>64</v>
      </c>
      <c r="J2743">
        <v>204</v>
      </c>
      <c r="K2743" t="b">
        <v>0</v>
      </c>
      <c r="L2743" t="b">
        <v>0</v>
      </c>
      <c r="M2743">
        <v>4</v>
      </c>
      <c r="N2743" t="b">
        <v>1</v>
      </c>
      <c r="O2743" t="s">
        <v>11988</v>
      </c>
      <c r="P2743" t="s">
        <v>11989</v>
      </c>
      <c r="Q2743" t="s">
        <v>11990</v>
      </c>
      <c r="R2743">
        <v>6</v>
      </c>
      <c r="S2743">
        <v>338</v>
      </c>
      <c r="T2743">
        <v>23</v>
      </c>
      <c r="U2743">
        <v>29</v>
      </c>
      <c r="V2743">
        <v>5</v>
      </c>
      <c r="W2743">
        <v>907</v>
      </c>
    </row>
    <row r="2744" spans="1:23" x14ac:dyDescent="0.25">
      <c r="A2744" t="s">
        <v>11991</v>
      </c>
      <c r="B2744" s="1">
        <v>43121</v>
      </c>
      <c r="C2744" s="1">
        <v>43115</v>
      </c>
      <c r="D2744">
        <v>13</v>
      </c>
      <c r="E2744">
        <v>24</v>
      </c>
      <c r="F2744" t="s">
        <v>1166</v>
      </c>
      <c r="G2744">
        <v>219805</v>
      </c>
      <c r="H2744">
        <v>5580</v>
      </c>
      <c r="I2744">
        <v>115</v>
      </c>
      <c r="J2744">
        <v>334</v>
      </c>
      <c r="K2744" t="b">
        <v>0</v>
      </c>
      <c r="L2744" t="b">
        <v>0</v>
      </c>
      <c r="M2744">
        <v>1</v>
      </c>
      <c r="N2744" t="b">
        <v>1</v>
      </c>
      <c r="O2744" t="s">
        <v>11992</v>
      </c>
      <c r="P2744" t="s">
        <v>10902</v>
      </c>
      <c r="Q2744" t="s">
        <v>1169</v>
      </c>
      <c r="R2744">
        <v>5</v>
      </c>
      <c r="S2744">
        <v>6</v>
      </c>
      <c r="T2744">
        <v>81</v>
      </c>
      <c r="U2744">
        <v>390</v>
      </c>
      <c r="V2744">
        <v>33</v>
      </c>
      <c r="W2744">
        <v>4296125</v>
      </c>
    </row>
    <row r="2745" spans="1:23" x14ac:dyDescent="0.25">
      <c r="A2745" t="s">
        <v>11993</v>
      </c>
      <c r="B2745" s="1">
        <v>43121</v>
      </c>
      <c r="C2745" s="1">
        <v>43116</v>
      </c>
      <c r="D2745">
        <v>4</v>
      </c>
      <c r="E2745">
        <v>17</v>
      </c>
      <c r="F2745" t="s">
        <v>282</v>
      </c>
      <c r="G2745">
        <v>112207</v>
      </c>
      <c r="H2745">
        <v>3548</v>
      </c>
      <c r="I2745">
        <v>109</v>
      </c>
      <c r="J2745">
        <v>419</v>
      </c>
      <c r="K2745" t="b">
        <v>0</v>
      </c>
      <c r="L2745" t="b">
        <v>0</v>
      </c>
      <c r="M2745">
        <v>6</v>
      </c>
      <c r="N2745" t="b">
        <v>1</v>
      </c>
      <c r="O2745" t="s">
        <v>11994</v>
      </c>
      <c r="P2745" t="s">
        <v>11995</v>
      </c>
      <c r="Q2745" s="2" t="s">
        <v>11996</v>
      </c>
      <c r="R2745">
        <v>5</v>
      </c>
      <c r="S2745">
        <v>5</v>
      </c>
      <c r="T2745">
        <v>32</v>
      </c>
      <c r="U2745">
        <v>392</v>
      </c>
      <c r="V2745">
        <v>27</v>
      </c>
      <c r="W2745">
        <v>23182596</v>
      </c>
    </row>
    <row r="2746" spans="1:23" x14ac:dyDescent="0.25">
      <c r="A2746" t="s">
        <v>11997</v>
      </c>
      <c r="B2746" s="1">
        <v>43121</v>
      </c>
      <c r="C2746" s="1">
        <v>43115</v>
      </c>
      <c r="D2746">
        <v>15</v>
      </c>
      <c r="E2746">
        <v>2</v>
      </c>
      <c r="F2746" t="s">
        <v>11998</v>
      </c>
      <c r="G2746">
        <v>92161</v>
      </c>
      <c r="H2746">
        <v>2113</v>
      </c>
      <c r="I2746">
        <v>119</v>
      </c>
      <c r="J2746">
        <v>350</v>
      </c>
      <c r="K2746" t="b">
        <v>0</v>
      </c>
      <c r="L2746" t="b">
        <v>0</v>
      </c>
      <c r="M2746">
        <v>5</v>
      </c>
      <c r="N2746" t="b">
        <v>1</v>
      </c>
      <c r="O2746" t="s">
        <v>11999</v>
      </c>
      <c r="P2746" t="s">
        <v>12000</v>
      </c>
      <c r="Q2746" t="s">
        <v>12001</v>
      </c>
      <c r="R2746">
        <v>5</v>
      </c>
      <c r="S2746">
        <v>6</v>
      </c>
      <c r="T2746">
        <v>127</v>
      </c>
      <c r="U2746">
        <v>534</v>
      </c>
      <c r="V2746">
        <v>37</v>
      </c>
      <c r="W2746">
        <v>745912</v>
      </c>
    </row>
    <row r="2747" spans="1:23" x14ac:dyDescent="0.25">
      <c r="A2747" t="s">
        <v>12002</v>
      </c>
      <c r="B2747" s="1">
        <v>43120</v>
      </c>
      <c r="C2747" s="1">
        <v>43115</v>
      </c>
      <c r="D2747">
        <v>23</v>
      </c>
      <c r="E2747">
        <v>26</v>
      </c>
      <c r="F2747" t="s">
        <v>12003</v>
      </c>
      <c r="G2747">
        <v>92301</v>
      </c>
      <c r="H2747">
        <v>6796</v>
      </c>
      <c r="I2747">
        <v>42</v>
      </c>
      <c r="J2747">
        <v>492</v>
      </c>
      <c r="K2747" t="b">
        <v>0</v>
      </c>
      <c r="L2747" t="b">
        <v>0</v>
      </c>
      <c r="M2747">
        <v>2</v>
      </c>
      <c r="N2747" t="b">
        <v>1</v>
      </c>
      <c r="O2747" t="s">
        <v>12004</v>
      </c>
      <c r="P2747" t="s">
        <v>12005</v>
      </c>
      <c r="Q2747" t="s">
        <v>12006</v>
      </c>
      <c r="R2747">
        <v>4</v>
      </c>
      <c r="S2747">
        <v>5</v>
      </c>
      <c r="T2747">
        <v>127</v>
      </c>
      <c r="U2747">
        <v>314</v>
      </c>
      <c r="V2747">
        <v>22</v>
      </c>
      <c r="W2747">
        <v>267317</v>
      </c>
    </row>
    <row r="2748" spans="1:23" x14ac:dyDescent="0.25">
      <c r="A2748" t="s">
        <v>12007</v>
      </c>
      <c r="B2748" s="1">
        <v>43121</v>
      </c>
      <c r="C2748" s="1">
        <v>43116</v>
      </c>
      <c r="D2748">
        <v>1</v>
      </c>
      <c r="E2748">
        <v>24</v>
      </c>
      <c r="F2748" t="s">
        <v>10629</v>
      </c>
      <c r="G2748">
        <v>78344</v>
      </c>
      <c r="H2748">
        <v>3409</v>
      </c>
      <c r="I2748">
        <v>87</v>
      </c>
      <c r="J2748">
        <v>875</v>
      </c>
      <c r="K2748" t="b">
        <v>0</v>
      </c>
      <c r="L2748" t="b">
        <v>0</v>
      </c>
      <c r="M2748">
        <v>0</v>
      </c>
      <c r="N2748" t="b">
        <v>0</v>
      </c>
      <c r="O2748" t="s">
        <v>12008</v>
      </c>
      <c r="P2748" t="s">
        <v>10631</v>
      </c>
      <c r="Q2748" s="2" t="s">
        <v>12009</v>
      </c>
      <c r="R2748">
        <v>5</v>
      </c>
      <c r="S2748">
        <v>5</v>
      </c>
      <c r="T2748">
        <v>59</v>
      </c>
      <c r="U2748">
        <v>91</v>
      </c>
      <c r="V2748">
        <v>3</v>
      </c>
      <c r="W2748">
        <v>1201497</v>
      </c>
    </row>
    <row r="2749" spans="1:23" x14ac:dyDescent="0.25">
      <c r="A2749" t="s">
        <v>12010</v>
      </c>
      <c r="B2749" s="1">
        <v>43121</v>
      </c>
      <c r="C2749" s="1">
        <v>43116</v>
      </c>
      <c r="D2749">
        <v>14</v>
      </c>
      <c r="E2749">
        <v>26</v>
      </c>
      <c r="F2749" t="s">
        <v>12011</v>
      </c>
      <c r="G2749">
        <v>15300</v>
      </c>
      <c r="H2749">
        <v>384</v>
      </c>
      <c r="I2749">
        <v>71</v>
      </c>
      <c r="J2749">
        <v>44</v>
      </c>
      <c r="K2749" t="b">
        <v>0</v>
      </c>
      <c r="L2749" t="b">
        <v>0</v>
      </c>
      <c r="M2749">
        <v>4</v>
      </c>
      <c r="N2749" t="b">
        <v>1</v>
      </c>
      <c r="O2749" t="s">
        <v>12012</v>
      </c>
      <c r="P2749" t="s">
        <v>12013</v>
      </c>
      <c r="Q2749" t="s">
        <v>12014</v>
      </c>
      <c r="R2749">
        <v>5</v>
      </c>
      <c r="S2749">
        <v>5</v>
      </c>
      <c r="T2749">
        <v>92</v>
      </c>
      <c r="U2749">
        <v>126</v>
      </c>
      <c r="V2749">
        <v>16</v>
      </c>
      <c r="W2749">
        <v>466312</v>
      </c>
    </row>
    <row r="2750" spans="1:23" x14ac:dyDescent="0.25">
      <c r="A2750" t="s">
        <v>12015</v>
      </c>
      <c r="B2750" s="1">
        <v>43120</v>
      </c>
      <c r="C2750" s="1">
        <v>43116</v>
      </c>
      <c r="D2750">
        <v>14</v>
      </c>
      <c r="E2750">
        <v>25</v>
      </c>
      <c r="F2750" t="s">
        <v>1061</v>
      </c>
      <c r="G2750">
        <v>10836</v>
      </c>
      <c r="H2750">
        <v>41</v>
      </c>
      <c r="I2750">
        <v>17</v>
      </c>
      <c r="J2750">
        <v>229</v>
      </c>
      <c r="K2750" t="b">
        <v>0</v>
      </c>
      <c r="L2750" t="b">
        <v>0</v>
      </c>
      <c r="M2750">
        <v>0</v>
      </c>
      <c r="N2750" t="b">
        <v>0</v>
      </c>
      <c r="O2750" t="s">
        <v>12016</v>
      </c>
      <c r="P2750" t="s">
        <v>12017</v>
      </c>
      <c r="Q2750" t="s">
        <v>12018</v>
      </c>
      <c r="R2750">
        <v>4</v>
      </c>
      <c r="S2750">
        <v>4</v>
      </c>
      <c r="T2750">
        <v>183</v>
      </c>
      <c r="U2750">
        <v>216</v>
      </c>
      <c r="V2750">
        <v>5</v>
      </c>
      <c r="W2750">
        <v>242880</v>
      </c>
    </row>
    <row r="2751" spans="1:23" x14ac:dyDescent="0.25">
      <c r="A2751" t="s">
        <v>12019</v>
      </c>
      <c r="B2751" s="1">
        <v>43120</v>
      </c>
      <c r="C2751" s="1">
        <v>43103</v>
      </c>
      <c r="D2751">
        <v>21</v>
      </c>
      <c r="E2751">
        <v>24</v>
      </c>
      <c r="F2751" t="s">
        <v>12020</v>
      </c>
      <c r="G2751">
        <v>8715</v>
      </c>
      <c r="H2751">
        <v>129</v>
      </c>
      <c r="I2751">
        <v>15</v>
      </c>
      <c r="J2751">
        <v>21</v>
      </c>
      <c r="K2751" t="b">
        <v>0</v>
      </c>
      <c r="L2751" t="b">
        <v>0</v>
      </c>
      <c r="M2751">
        <v>2</v>
      </c>
      <c r="N2751" t="b">
        <v>1</v>
      </c>
      <c r="O2751" t="s">
        <v>12021</v>
      </c>
      <c r="P2751" t="s">
        <v>12022</v>
      </c>
      <c r="Q2751" t="s">
        <v>12023</v>
      </c>
      <c r="R2751">
        <v>4</v>
      </c>
      <c r="S2751">
        <v>17</v>
      </c>
      <c r="T2751">
        <v>143</v>
      </c>
      <c r="U2751">
        <v>156</v>
      </c>
      <c r="V2751">
        <v>14</v>
      </c>
      <c r="W2751">
        <v>8171</v>
      </c>
    </row>
    <row r="2752" spans="1:23" x14ac:dyDescent="0.25">
      <c r="A2752" t="s">
        <v>12024</v>
      </c>
      <c r="B2752" s="1">
        <v>43119</v>
      </c>
      <c r="C2752" s="1">
        <v>43116</v>
      </c>
      <c r="D2752">
        <v>4</v>
      </c>
      <c r="E2752">
        <v>17</v>
      </c>
      <c r="F2752" t="s">
        <v>1466</v>
      </c>
      <c r="G2752">
        <v>56495</v>
      </c>
      <c r="H2752">
        <v>835</v>
      </c>
      <c r="I2752">
        <v>18</v>
      </c>
      <c r="J2752">
        <v>407</v>
      </c>
      <c r="K2752" t="b">
        <v>0</v>
      </c>
      <c r="L2752" t="b">
        <v>0</v>
      </c>
      <c r="M2752">
        <v>5</v>
      </c>
      <c r="N2752" t="b">
        <v>1</v>
      </c>
      <c r="O2752" t="s">
        <v>12025</v>
      </c>
      <c r="P2752" t="s">
        <v>12026</v>
      </c>
      <c r="Q2752" t="s">
        <v>12027</v>
      </c>
      <c r="R2752">
        <v>3</v>
      </c>
      <c r="S2752">
        <v>3</v>
      </c>
      <c r="T2752">
        <v>111</v>
      </c>
      <c r="U2752">
        <v>937</v>
      </c>
      <c r="V2752">
        <v>32</v>
      </c>
      <c r="W2752">
        <v>8707071</v>
      </c>
    </row>
    <row r="2753" spans="1:23" x14ac:dyDescent="0.25">
      <c r="A2753" t="s">
        <v>12028</v>
      </c>
      <c r="B2753" s="1">
        <v>43121</v>
      </c>
      <c r="C2753" s="1">
        <v>43115</v>
      </c>
      <c r="D2753">
        <v>5</v>
      </c>
      <c r="E2753">
        <v>10</v>
      </c>
      <c r="F2753" t="s">
        <v>12029</v>
      </c>
      <c r="G2753">
        <v>234583</v>
      </c>
      <c r="H2753">
        <v>6129</v>
      </c>
      <c r="I2753">
        <v>113</v>
      </c>
      <c r="J2753">
        <v>402</v>
      </c>
      <c r="K2753" t="b">
        <v>0</v>
      </c>
      <c r="L2753" t="b">
        <v>0</v>
      </c>
      <c r="M2753">
        <v>4</v>
      </c>
      <c r="N2753" t="b">
        <v>1</v>
      </c>
      <c r="O2753" t="s">
        <v>12030</v>
      </c>
      <c r="P2753" t="s">
        <v>12031</v>
      </c>
      <c r="Q2753" t="s">
        <v>12032</v>
      </c>
      <c r="R2753">
        <v>5</v>
      </c>
      <c r="S2753">
        <v>6</v>
      </c>
      <c r="T2753">
        <v>67</v>
      </c>
      <c r="U2753">
        <v>80</v>
      </c>
      <c r="V2753">
        <v>7</v>
      </c>
      <c r="W2753">
        <v>162587</v>
      </c>
    </row>
    <row r="2754" spans="1:23" x14ac:dyDescent="0.25">
      <c r="A2754" t="s">
        <v>12033</v>
      </c>
      <c r="B2754" s="1">
        <v>43118</v>
      </c>
      <c r="C2754" s="1">
        <v>43115</v>
      </c>
      <c r="D2754">
        <v>22</v>
      </c>
      <c r="E2754">
        <v>26</v>
      </c>
      <c r="F2754" t="s">
        <v>12034</v>
      </c>
      <c r="G2754">
        <v>63323</v>
      </c>
      <c r="H2754">
        <v>4219</v>
      </c>
      <c r="I2754">
        <v>40</v>
      </c>
      <c r="J2754">
        <v>654</v>
      </c>
      <c r="K2754" t="b">
        <v>0</v>
      </c>
      <c r="L2754" t="b">
        <v>0</v>
      </c>
      <c r="M2754">
        <v>5</v>
      </c>
      <c r="N2754" t="b">
        <v>1</v>
      </c>
      <c r="O2754" t="s">
        <v>12035</v>
      </c>
      <c r="P2754" t="s">
        <v>12036</v>
      </c>
      <c r="Q2754" t="s">
        <v>12037</v>
      </c>
      <c r="R2754">
        <v>2</v>
      </c>
      <c r="S2754">
        <v>3</v>
      </c>
      <c r="T2754">
        <v>16</v>
      </c>
      <c r="U2754">
        <v>53</v>
      </c>
      <c r="V2754">
        <v>12</v>
      </c>
      <c r="W2754">
        <v>357133</v>
      </c>
    </row>
    <row r="2755" spans="1:23" x14ac:dyDescent="0.25">
      <c r="A2755" t="s">
        <v>12038</v>
      </c>
      <c r="B2755" s="1">
        <v>43121</v>
      </c>
      <c r="C2755" s="1">
        <v>43116</v>
      </c>
      <c r="D2755">
        <v>9</v>
      </c>
      <c r="E2755">
        <v>10</v>
      </c>
      <c r="F2755" t="s">
        <v>1838</v>
      </c>
      <c r="G2755">
        <v>302226</v>
      </c>
      <c r="H2755">
        <v>28891</v>
      </c>
      <c r="I2755">
        <v>205</v>
      </c>
      <c r="J2755">
        <v>1852</v>
      </c>
      <c r="K2755" t="b">
        <v>0</v>
      </c>
      <c r="L2755" t="b">
        <v>0</v>
      </c>
      <c r="M2755">
        <v>4</v>
      </c>
      <c r="N2755" t="b">
        <v>1</v>
      </c>
      <c r="O2755" t="s">
        <v>12039</v>
      </c>
      <c r="P2755" t="s">
        <v>12040</v>
      </c>
      <c r="Q2755" t="s">
        <v>12041</v>
      </c>
      <c r="R2755">
        <v>5</v>
      </c>
      <c r="S2755">
        <v>5</v>
      </c>
      <c r="T2755">
        <v>7</v>
      </c>
      <c r="U2755">
        <v>20</v>
      </c>
      <c r="V2755">
        <v>7</v>
      </c>
      <c r="W2755">
        <v>13551673</v>
      </c>
    </row>
    <row r="2756" spans="1:23" x14ac:dyDescent="0.25">
      <c r="A2756" t="s">
        <v>12042</v>
      </c>
      <c r="B2756" s="1">
        <v>43118</v>
      </c>
      <c r="C2756" s="1">
        <v>43115</v>
      </c>
      <c r="D2756">
        <v>23</v>
      </c>
      <c r="E2756">
        <v>17</v>
      </c>
      <c r="F2756" t="s">
        <v>975</v>
      </c>
      <c r="G2756">
        <v>107113</v>
      </c>
      <c r="H2756">
        <v>965</v>
      </c>
      <c r="I2756">
        <v>71</v>
      </c>
      <c r="J2756">
        <v>575</v>
      </c>
      <c r="K2756" t="b">
        <v>0</v>
      </c>
      <c r="L2756" t="b">
        <v>0</v>
      </c>
      <c r="M2756">
        <v>5</v>
      </c>
      <c r="N2756" t="b">
        <v>1</v>
      </c>
      <c r="O2756" t="s">
        <v>12043</v>
      </c>
      <c r="P2756" t="s">
        <v>12044</v>
      </c>
      <c r="Q2756" t="s">
        <v>12045</v>
      </c>
      <c r="R2756">
        <v>2</v>
      </c>
      <c r="S2756">
        <v>3</v>
      </c>
      <c r="T2756">
        <v>98</v>
      </c>
      <c r="U2756">
        <v>277</v>
      </c>
      <c r="V2756">
        <v>24</v>
      </c>
      <c r="W2756">
        <v>2702088</v>
      </c>
    </row>
    <row r="2757" spans="1:23" x14ac:dyDescent="0.25">
      <c r="A2757" t="s">
        <v>12046</v>
      </c>
      <c r="B2757" s="1">
        <v>43120</v>
      </c>
      <c r="C2757" s="1">
        <v>43115</v>
      </c>
      <c r="D2757">
        <v>11</v>
      </c>
      <c r="E2757">
        <v>20</v>
      </c>
      <c r="F2757" t="s">
        <v>12047</v>
      </c>
      <c r="G2757">
        <v>64584</v>
      </c>
      <c r="H2757">
        <v>4138</v>
      </c>
      <c r="I2757">
        <v>33</v>
      </c>
      <c r="J2757">
        <v>298</v>
      </c>
      <c r="K2757" t="b">
        <v>0</v>
      </c>
      <c r="L2757" t="b">
        <v>0</v>
      </c>
      <c r="M2757">
        <v>4</v>
      </c>
      <c r="N2757" t="b">
        <v>1</v>
      </c>
      <c r="O2757" t="s">
        <v>12048</v>
      </c>
      <c r="P2757" t="s">
        <v>12049</v>
      </c>
      <c r="Q2757" t="s">
        <v>12050</v>
      </c>
      <c r="R2757">
        <v>4</v>
      </c>
      <c r="S2757">
        <v>5</v>
      </c>
      <c r="T2757">
        <v>488</v>
      </c>
      <c r="U2757">
        <v>1161</v>
      </c>
      <c r="V2757">
        <v>33</v>
      </c>
      <c r="W2757">
        <v>319685</v>
      </c>
    </row>
    <row r="2758" spans="1:23" x14ac:dyDescent="0.25">
      <c r="A2758" t="s">
        <v>12051</v>
      </c>
      <c r="B2758" s="1">
        <v>43120</v>
      </c>
      <c r="C2758" s="1">
        <v>43115</v>
      </c>
      <c r="D2758">
        <v>22</v>
      </c>
      <c r="E2758">
        <v>2</v>
      </c>
      <c r="F2758" t="s">
        <v>12052</v>
      </c>
      <c r="G2758">
        <v>56317</v>
      </c>
      <c r="H2758">
        <v>536</v>
      </c>
      <c r="I2758">
        <v>136</v>
      </c>
      <c r="J2758">
        <v>28</v>
      </c>
      <c r="K2758" t="b">
        <v>0</v>
      </c>
      <c r="L2758" t="b">
        <v>0</v>
      </c>
      <c r="M2758">
        <v>2</v>
      </c>
      <c r="N2758" t="b">
        <v>1</v>
      </c>
      <c r="O2758" t="s">
        <v>12053</v>
      </c>
      <c r="P2758" t="s">
        <v>12054</v>
      </c>
      <c r="Q2758" t="s">
        <v>12055</v>
      </c>
      <c r="R2758">
        <v>4</v>
      </c>
      <c r="S2758">
        <v>5</v>
      </c>
      <c r="T2758">
        <v>2</v>
      </c>
      <c r="U2758">
        <v>18</v>
      </c>
      <c r="V2758">
        <v>16</v>
      </c>
      <c r="W2758">
        <v>108136</v>
      </c>
    </row>
    <row r="2759" spans="1:23" x14ac:dyDescent="0.25">
      <c r="A2759" t="s">
        <v>12056</v>
      </c>
      <c r="B2759" s="1">
        <v>43120</v>
      </c>
      <c r="C2759" s="1">
        <v>43113</v>
      </c>
      <c r="D2759">
        <v>21</v>
      </c>
      <c r="E2759">
        <v>22</v>
      </c>
      <c r="F2759" t="s">
        <v>12057</v>
      </c>
      <c r="G2759">
        <v>395883</v>
      </c>
      <c r="H2759">
        <v>4500</v>
      </c>
      <c r="I2759">
        <v>128</v>
      </c>
      <c r="J2759">
        <v>442</v>
      </c>
      <c r="K2759" t="b">
        <v>0</v>
      </c>
      <c r="L2759" t="b">
        <v>0</v>
      </c>
      <c r="M2759">
        <v>0</v>
      </c>
      <c r="N2759" t="b">
        <v>0</v>
      </c>
      <c r="O2759" t="s">
        <v>12058</v>
      </c>
      <c r="P2759" t="s">
        <v>236</v>
      </c>
      <c r="Q2759" t="s">
        <v>12059</v>
      </c>
      <c r="R2759">
        <v>4</v>
      </c>
      <c r="S2759">
        <v>7</v>
      </c>
      <c r="T2759">
        <v>0</v>
      </c>
      <c r="U2759">
        <v>0</v>
      </c>
      <c r="V2759">
        <v>0</v>
      </c>
      <c r="W2759">
        <v>98</v>
      </c>
    </row>
    <row r="2760" spans="1:23" x14ac:dyDescent="0.25">
      <c r="A2760" t="s">
        <v>12060</v>
      </c>
      <c r="B2760" s="1">
        <v>43121</v>
      </c>
      <c r="C2760" s="1">
        <v>43115</v>
      </c>
      <c r="D2760">
        <v>21</v>
      </c>
      <c r="E2760">
        <v>2</v>
      </c>
      <c r="F2760" t="s">
        <v>12061</v>
      </c>
      <c r="G2760">
        <v>13458</v>
      </c>
      <c r="H2760">
        <v>38</v>
      </c>
      <c r="I2760">
        <v>14</v>
      </c>
      <c r="J2760">
        <v>0</v>
      </c>
      <c r="K2760" t="b">
        <v>1</v>
      </c>
      <c r="L2760" t="b">
        <v>0</v>
      </c>
      <c r="M2760">
        <v>1</v>
      </c>
      <c r="N2760" t="b">
        <v>1</v>
      </c>
      <c r="O2760" t="s">
        <v>12062</v>
      </c>
      <c r="P2760" t="s">
        <v>12063</v>
      </c>
      <c r="Q2760" t="s">
        <v>12064</v>
      </c>
      <c r="R2760">
        <v>5</v>
      </c>
      <c r="S2760">
        <v>6</v>
      </c>
      <c r="T2760">
        <v>4</v>
      </c>
      <c r="U2760">
        <v>7</v>
      </c>
      <c r="V2760">
        <v>4</v>
      </c>
      <c r="W2760">
        <v>109</v>
      </c>
    </row>
    <row r="2761" spans="1:23" x14ac:dyDescent="0.25">
      <c r="A2761" t="s">
        <v>12065</v>
      </c>
      <c r="B2761" s="1">
        <v>43120</v>
      </c>
      <c r="C2761" s="1">
        <v>43114</v>
      </c>
      <c r="D2761">
        <v>16</v>
      </c>
      <c r="E2761">
        <v>24</v>
      </c>
      <c r="F2761" t="s">
        <v>742</v>
      </c>
      <c r="G2761">
        <v>119271</v>
      </c>
      <c r="H2761">
        <v>8535</v>
      </c>
      <c r="I2761">
        <v>76</v>
      </c>
      <c r="J2761">
        <v>673</v>
      </c>
      <c r="K2761" t="b">
        <v>0</v>
      </c>
      <c r="L2761" t="b">
        <v>0</v>
      </c>
      <c r="M2761">
        <v>3</v>
      </c>
      <c r="N2761" t="b">
        <v>1</v>
      </c>
      <c r="O2761" t="s">
        <v>12066</v>
      </c>
      <c r="P2761" t="s">
        <v>12067</v>
      </c>
      <c r="Q2761" t="s">
        <v>12068</v>
      </c>
      <c r="R2761">
        <v>4</v>
      </c>
      <c r="S2761">
        <v>6</v>
      </c>
      <c r="T2761">
        <v>86</v>
      </c>
      <c r="U2761">
        <v>129</v>
      </c>
      <c r="V2761">
        <v>5</v>
      </c>
      <c r="W2761">
        <v>770495</v>
      </c>
    </row>
    <row r="2762" spans="1:23" x14ac:dyDescent="0.25">
      <c r="A2762" t="s">
        <v>12069</v>
      </c>
      <c r="B2762" s="1">
        <v>43119</v>
      </c>
      <c r="C2762" s="1">
        <v>43114</v>
      </c>
      <c r="D2762">
        <v>18</v>
      </c>
      <c r="E2762">
        <v>2</v>
      </c>
      <c r="F2762" t="s">
        <v>12070</v>
      </c>
      <c r="G2762">
        <v>61652</v>
      </c>
      <c r="H2762">
        <v>533</v>
      </c>
      <c r="I2762">
        <v>74</v>
      </c>
      <c r="J2762">
        <v>301</v>
      </c>
      <c r="K2762" t="b">
        <v>0</v>
      </c>
      <c r="L2762" t="b">
        <v>0</v>
      </c>
      <c r="M2762">
        <v>7</v>
      </c>
      <c r="N2762" t="b">
        <v>1</v>
      </c>
      <c r="O2762" t="s">
        <v>12071</v>
      </c>
      <c r="P2762" t="s">
        <v>12072</v>
      </c>
      <c r="Q2762" t="s">
        <v>12073</v>
      </c>
      <c r="R2762">
        <v>3</v>
      </c>
      <c r="S2762">
        <v>5</v>
      </c>
      <c r="T2762">
        <v>32</v>
      </c>
      <c r="U2762">
        <v>95</v>
      </c>
      <c r="V2762">
        <v>30</v>
      </c>
      <c r="W2762">
        <v>296490</v>
      </c>
    </row>
    <row r="2763" spans="1:23" x14ac:dyDescent="0.25">
      <c r="A2763" t="s">
        <v>12074</v>
      </c>
      <c r="B2763" s="1">
        <v>43119</v>
      </c>
      <c r="C2763" s="1">
        <v>43116</v>
      </c>
      <c r="D2763">
        <v>14</v>
      </c>
      <c r="E2763">
        <v>1</v>
      </c>
      <c r="F2763" t="s">
        <v>12075</v>
      </c>
      <c r="G2763">
        <v>2696</v>
      </c>
      <c r="H2763">
        <v>0</v>
      </c>
      <c r="I2763">
        <v>0</v>
      </c>
      <c r="J2763">
        <v>3</v>
      </c>
      <c r="K2763" t="b">
        <v>0</v>
      </c>
      <c r="L2763" t="b">
        <v>1</v>
      </c>
      <c r="M2763">
        <v>4</v>
      </c>
      <c r="N2763" t="b">
        <v>1</v>
      </c>
      <c r="O2763" t="s">
        <v>12076</v>
      </c>
      <c r="P2763" t="s">
        <v>12077</v>
      </c>
      <c r="Q2763" t="s">
        <v>12078</v>
      </c>
      <c r="R2763">
        <v>3</v>
      </c>
      <c r="S2763">
        <v>3</v>
      </c>
      <c r="T2763">
        <v>151</v>
      </c>
      <c r="U2763">
        <v>526</v>
      </c>
      <c r="V2763">
        <v>27</v>
      </c>
      <c r="W2763">
        <v>45</v>
      </c>
    </row>
    <row r="2764" spans="1:23" x14ac:dyDescent="0.25">
      <c r="A2764" t="s">
        <v>12079</v>
      </c>
      <c r="B2764" s="1">
        <v>43118</v>
      </c>
      <c r="C2764" s="1">
        <v>41418</v>
      </c>
      <c r="D2764">
        <v>12</v>
      </c>
      <c r="E2764">
        <v>22</v>
      </c>
      <c r="F2764" t="s">
        <v>12080</v>
      </c>
      <c r="G2764">
        <v>11812</v>
      </c>
      <c r="H2764">
        <v>39</v>
      </c>
      <c r="I2764">
        <v>3</v>
      </c>
      <c r="J2764">
        <v>12</v>
      </c>
      <c r="K2764" t="b">
        <v>0</v>
      </c>
      <c r="L2764" t="b">
        <v>0</v>
      </c>
      <c r="M2764">
        <v>0</v>
      </c>
      <c r="N2764" t="b">
        <v>0</v>
      </c>
      <c r="O2764" t="s">
        <v>12081</v>
      </c>
      <c r="P2764" t="s">
        <v>236</v>
      </c>
      <c r="R2764">
        <v>2</v>
      </c>
      <c r="S2764">
        <v>1700</v>
      </c>
      <c r="T2764">
        <v>0</v>
      </c>
      <c r="U2764">
        <v>0</v>
      </c>
      <c r="V2764">
        <v>0</v>
      </c>
      <c r="W2764">
        <v>55</v>
      </c>
    </row>
    <row r="2765" spans="1:23" x14ac:dyDescent="0.25">
      <c r="A2765" t="s">
        <v>12082</v>
      </c>
      <c r="B2765" s="1">
        <v>43118</v>
      </c>
      <c r="C2765" s="1">
        <v>43113</v>
      </c>
      <c r="D2765">
        <v>16</v>
      </c>
      <c r="E2765">
        <v>1</v>
      </c>
      <c r="F2765" t="s">
        <v>1251</v>
      </c>
      <c r="G2765">
        <v>54360</v>
      </c>
      <c r="H2765">
        <v>3176</v>
      </c>
      <c r="I2765">
        <v>145</v>
      </c>
      <c r="J2765">
        <v>389</v>
      </c>
      <c r="K2765" t="b">
        <v>0</v>
      </c>
      <c r="L2765" t="b">
        <v>0</v>
      </c>
      <c r="M2765">
        <v>2</v>
      </c>
      <c r="N2765" t="b">
        <v>1</v>
      </c>
      <c r="O2765" t="s">
        <v>12083</v>
      </c>
      <c r="P2765" t="s">
        <v>12084</v>
      </c>
      <c r="Q2765" t="s">
        <v>12085</v>
      </c>
      <c r="R2765">
        <v>2</v>
      </c>
      <c r="S2765">
        <v>5</v>
      </c>
      <c r="T2765">
        <v>72</v>
      </c>
      <c r="U2765">
        <v>119</v>
      </c>
      <c r="V2765">
        <v>7</v>
      </c>
      <c r="W2765">
        <v>284965</v>
      </c>
    </row>
    <row r="2766" spans="1:23" x14ac:dyDescent="0.25">
      <c r="A2766" t="s">
        <v>12086</v>
      </c>
      <c r="B2766" s="1">
        <v>43117</v>
      </c>
      <c r="C2766" s="1">
        <v>43089</v>
      </c>
      <c r="D2766">
        <v>21</v>
      </c>
      <c r="E2766">
        <v>10</v>
      </c>
      <c r="F2766" t="s">
        <v>12087</v>
      </c>
      <c r="G2766">
        <v>9577</v>
      </c>
      <c r="H2766">
        <v>139</v>
      </c>
      <c r="I2766">
        <v>7</v>
      </c>
      <c r="J2766">
        <v>31</v>
      </c>
      <c r="K2766" t="b">
        <v>0</v>
      </c>
      <c r="L2766" t="b">
        <v>0</v>
      </c>
      <c r="M2766">
        <v>1</v>
      </c>
      <c r="N2766" t="b">
        <v>1</v>
      </c>
      <c r="O2766" t="s">
        <v>12088</v>
      </c>
      <c r="P2766" t="s">
        <v>12089</v>
      </c>
      <c r="Q2766" t="s">
        <v>12090</v>
      </c>
      <c r="R2766">
        <v>1</v>
      </c>
      <c r="S2766">
        <v>28</v>
      </c>
      <c r="T2766">
        <v>35</v>
      </c>
      <c r="U2766">
        <v>74</v>
      </c>
      <c r="V2766">
        <v>7</v>
      </c>
      <c r="W2766">
        <v>2442</v>
      </c>
    </row>
    <row r="2767" spans="1:23" x14ac:dyDescent="0.25">
      <c r="A2767" t="s">
        <v>12091</v>
      </c>
      <c r="B2767" s="1">
        <v>43117</v>
      </c>
      <c r="C2767" s="1">
        <v>43113</v>
      </c>
      <c r="D2767">
        <v>0</v>
      </c>
      <c r="E2767">
        <v>25</v>
      </c>
      <c r="F2767" t="s">
        <v>11422</v>
      </c>
      <c r="G2767">
        <v>3640</v>
      </c>
      <c r="H2767">
        <v>54</v>
      </c>
      <c r="I2767">
        <v>1</v>
      </c>
      <c r="J2767">
        <v>4</v>
      </c>
      <c r="K2767" t="b">
        <v>0</v>
      </c>
      <c r="L2767" t="b">
        <v>0</v>
      </c>
      <c r="M2767">
        <v>2</v>
      </c>
      <c r="N2767" t="b">
        <v>1</v>
      </c>
      <c r="O2767" t="s">
        <v>12092</v>
      </c>
      <c r="P2767" t="s">
        <v>12093</v>
      </c>
      <c r="Q2767" t="s">
        <v>12094</v>
      </c>
      <c r="R2767">
        <v>1</v>
      </c>
      <c r="S2767">
        <v>4</v>
      </c>
      <c r="T2767">
        <v>183</v>
      </c>
      <c r="U2767">
        <v>451</v>
      </c>
      <c r="V2767">
        <v>7</v>
      </c>
      <c r="W2767">
        <v>160146</v>
      </c>
    </row>
    <row r="2768" spans="1:23" x14ac:dyDescent="0.25">
      <c r="A2768" t="s">
        <v>12095</v>
      </c>
      <c r="B2768" s="1">
        <v>43117</v>
      </c>
      <c r="C2768" s="1">
        <v>40278</v>
      </c>
      <c r="D2768">
        <v>4</v>
      </c>
      <c r="E2768">
        <v>24</v>
      </c>
      <c r="F2768" t="s">
        <v>12096</v>
      </c>
      <c r="G2768">
        <v>163780</v>
      </c>
      <c r="H2768">
        <v>826</v>
      </c>
      <c r="I2768">
        <v>10</v>
      </c>
      <c r="J2768">
        <v>167</v>
      </c>
      <c r="K2768" t="b">
        <v>0</v>
      </c>
      <c r="L2768" t="b">
        <v>0</v>
      </c>
      <c r="M2768">
        <v>5</v>
      </c>
      <c r="N2768" t="b">
        <v>1</v>
      </c>
      <c r="O2768" t="s">
        <v>12097</v>
      </c>
      <c r="P2768" t="s">
        <v>12098</v>
      </c>
      <c r="Q2768" t="s">
        <v>12099</v>
      </c>
      <c r="R2768">
        <v>1</v>
      </c>
      <c r="S2768">
        <v>2839</v>
      </c>
      <c r="T2768">
        <v>22</v>
      </c>
      <c r="U2768">
        <v>80</v>
      </c>
      <c r="V2768">
        <v>12</v>
      </c>
      <c r="W2768">
        <v>496</v>
      </c>
    </row>
    <row r="2769" spans="1:23" x14ac:dyDescent="0.25">
      <c r="A2769" t="s">
        <v>12100</v>
      </c>
      <c r="B2769" s="1">
        <v>43125</v>
      </c>
      <c r="C2769" s="1">
        <v>43117</v>
      </c>
      <c r="D2769">
        <v>22</v>
      </c>
      <c r="E2769">
        <v>20</v>
      </c>
      <c r="F2769" t="s">
        <v>674</v>
      </c>
      <c r="G2769">
        <v>10256746</v>
      </c>
      <c r="H2769">
        <v>268212</v>
      </c>
      <c r="I2769">
        <v>34441</v>
      </c>
      <c r="J2769">
        <v>60028</v>
      </c>
      <c r="K2769" t="b">
        <v>0</v>
      </c>
      <c r="L2769" t="b">
        <v>0</v>
      </c>
      <c r="M2769">
        <v>1</v>
      </c>
      <c r="N2769" t="b">
        <v>1</v>
      </c>
      <c r="O2769" t="s">
        <v>12101</v>
      </c>
      <c r="P2769" t="s">
        <v>12102</v>
      </c>
      <c r="Q2769" t="s">
        <v>12103</v>
      </c>
      <c r="R2769">
        <v>8</v>
      </c>
      <c r="S2769">
        <v>8</v>
      </c>
      <c r="T2769">
        <v>171</v>
      </c>
      <c r="U2769">
        <v>941</v>
      </c>
      <c r="V2769">
        <v>40</v>
      </c>
      <c r="W2769">
        <v>3766915</v>
      </c>
    </row>
    <row r="2770" spans="1:23" x14ac:dyDescent="0.25">
      <c r="A2770" t="s">
        <v>12104</v>
      </c>
      <c r="B2770" s="1">
        <v>43125</v>
      </c>
      <c r="C2770" s="1">
        <v>43118</v>
      </c>
      <c r="D2770">
        <v>0</v>
      </c>
      <c r="E2770">
        <v>20</v>
      </c>
      <c r="F2770" t="s">
        <v>12105</v>
      </c>
      <c r="G2770">
        <v>1973925</v>
      </c>
      <c r="H2770">
        <v>151991</v>
      </c>
      <c r="I2770">
        <v>28902</v>
      </c>
      <c r="J2770">
        <v>46906</v>
      </c>
      <c r="K2770" t="b">
        <v>0</v>
      </c>
      <c r="L2770" t="b">
        <v>0</v>
      </c>
      <c r="M2770">
        <v>3</v>
      </c>
      <c r="N2770" t="b">
        <v>1</v>
      </c>
      <c r="O2770" t="s">
        <v>12106</v>
      </c>
      <c r="P2770" t="s">
        <v>12107</v>
      </c>
      <c r="Q2770" t="s">
        <v>12108</v>
      </c>
      <c r="R2770">
        <v>8</v>
      </c>
      <c r="S2770">
        <v>7</v>
      </c>
      <c r="T2770">
        <v>92</v>
      </c>
      <c r="U2770">
        <v>336</v>
      </c>
      <c r="V2770">
        <v>22</v>
      </c>
      <c r="W2770">
        <v>7840878</v>
      </c>
    </row>
    <row r="2771" spans="1:23" x14ac:dyDescent="0.25">
      <c r="A2771" t="s">
        <v>12109</v>
      </c>
      <c r="B2771" s="1">
        <v>43125</v>
      </c>
      <c r="C2771" s="1">
        <v>43117</v>
      </c>
      <c r="D2771">
        <v>15</v>
      </c>
      <c r="E2771">
        <v>10</v>
      </c>
      <c r="F2771" t="s">
        <v>12110</v>
      </c>
      <c r="G2771">
        <v>16219716</v>
      </c>
      <c r="H2771">
        <v>559289</v>
      </c>
      <c r="I2771">
        <v>18294</v>
      </c>
      <c r="J2771">
        <v>28940</v>
      </c>
      <c r="K2771" t="b">
        <v>0</v>
      </c>
      <c r="L2771" t="b">
        <v>0</v>
      </c>
      <c r="M2771">
        <v>2</v>
      </c>
      <c r="N2771" t="b">
        <v>1</v>
      </c>
      <c r="O2771" t="s">
        <v>12111</v>
      </c>
      <c r="P2771" t="s">
        <v>12112</v>
      </c>
      <c r="Q2771" t="s">
        <v>12113</v>
      </c>
      <c r="R2771">
        <v>8</v>
      </c>
      <c r="S2771">
        <v>8</v>
      </c>
      <c r="T2771">
        <v>47</v>
      </c>
      <c r="U2771">
        <v>55</v>
      </c>
      <c r="V2771">
        <v>4</v>
      </c>
      <c r="W2771">
        <v>12481717</v>
      </c>
    </row>
    <row r="2772" spans="1:23" x14ac:dyDescent="0.25">
      <c r="A2772" t="s">
        <v>12114</v>
      </c>
      <c r="B2772" s="1">
        <v>43125</v>
      </c>
      <c r="C2772" s="1">
        <v>43117</v>
      </c>
      <c r="D2772">
        <v>17</v>
      </c>
      <c r="E2772">
        <v>10</v>
      </c>
      <c r="F2772" t="s">
        <v>777</v>
      </c>
      <c r="G2772">
        <v>6353130</v>
      </c>
      <c r="H2772">
        <v>267032</v>
      </c>
      <c r="I2772">
        <v>8516</v>
      </c>
      <c r="J2772">
        <v>11456</v>
      </c>
      <c r="K2772" t="b">
        <v>0</v>
      </c>
      <c r="L2772" t="b">
        <v>0</v>
      </c>
      <c r="M2772">
        <v>2</v>
      </c>
      <c r="N2772" t="b">
        <v>1</v>
      </c>
      <c r="O2772" t="s">
        <v>12115</v>
      </c>
      <c r="P2772" t="s">
        <v>12116</v>
      </c>
      <c r="Q2772" t="s">
        <v>12117</v>
      </c>
      <c r="R2772">
        <v>8</v>
      </c>
      <c r="S2772">
        <v>8</v>
      </c>
      <c r="T2772">
        <v>124</v>
      </c>
      <c r="U2772">
        <v>195</v>
      </c>
      <c r="V2772">
        <v>6</v>
      </c>
      <c r="W2772">
        <v>15600360</v>
      </c>
    </row>
    <row r="2773" spans="1:23" x14ac:dyDescent="0.25">
      <c r="A2773" t="s">
        <v>12118</v>
      </c>
      <c r="B2773" s="1">
        <v>43118</v>
      </c>
      <c r="C2773" s="1">
        <v>43117</v>
      </c>
      <c r="D2773">
        <v>13</v>
      </c>
      <c r="E2773">
        <v>25</v>
      </c>
      <c r="F2773" t="s">
        <v>2598</v>
      </c>
      <c r="G2773">
        <v>158778</v>
      </c>
      <c r="H2773">
        <v>1334</v>
      </c>
      <c r="I2773">
        <v>676</v>
      </c>
      <c r="J2773">
        <v>677</v>
      </c>
      <c r="K2773" t="b">
        <v>0</v>
      </c>
      <c r="L2773" t="b">
        <v>0</v>
      </c>
      <c r="M2773">
        <v>2</v>
      </c>
      <c r="N2773" t="b">
        <v>1</v>
      </c>
      <c r="O2773" t="s">
        <v>12119</v>
      </c>
      <c r="P2773" t="s">
        <v>12120</v>
      </c>
      <c r="Q2773" t="s">
        <v>12121</v>
      </c>
      <c r="R2773">
        <v>1</v>
      </c>
      <c r="S2773">
        <v>1</v>
      </c>
      <c r="T2773">
        <v>183</v>
      </c>
      <c r="U2773">
        <v>583</v>
      </c>
      <c r="V2773">
        <v>9</v>
      </c>
      <c r="W2773">
        <v>298962</v>
      </c>
    </row>
    <row r="2774" spans="1:23" x14ac:dyDescent="0.25">
      <c r="A2774" t="s">
        <v>12122</v>
      </c>
      <c r="B2774" s="1">
        <v>43125</v>
      </c>
      <c r="C2774" s="1">
        <v>43117</v>
      </c>
      <c r="D2774">
        <v>17</v>
      </c>
      <c r="E2774">
        <v>23</v>
      </c>
      <c r="F2774" t="s">
        <v>1044</v>
      </c>
      <c r="G2774">
        <v>2524775</v>
      </c>
      <c r="H2774">
        <v>105323</v>
      </c>
      <c r="I2774">
        <v>2134</v>
      </c>
      <c r="J2774">
        <v>7659</v>
      </c>
      <c r="K2774" t="b">
        <v>0</v>
      </c>
      <c r="L2774" t="b">
        <v>0</v>
      </c>
      <c r="M2774">
        <v>8</v>
      </c>
      <c r="N2774" t="b">
        <v>1</v>
      </c>
      <c r="O2774" t="s">
        <v>12123</v>
      </c>
      <c r="P2774" t="s">
        <v>12124</v>
      </c>
      <c r="Q2774" t="s">
        <v>12125</v>
      </c>
      <c r="R2774">
        <v>8</v>
      </c>
      <c r="S2774">
        <v>8</v>
      </c>
      <c r="T2774">
        <v>67</v>
      </c>
      <c r="U2774">
        <v>410</v>
      </c>
      <c r="V2774">
        <v>21</v>
      </c>
      <c r="W2774">
        <v>2613499</v>
      </c>
    </row>
    <row r="2775" spans="1:23" x14ac:dyDescent="0.25">
      <c r="A2775" t="s">
        <v>12126</v>
      </c>
      <c r="B2775" s="1">
        <v>43119</v>
      </c>
      <c r="C2775" s="1">
        <v>43117</v>
      </c>
      <c r="D2775">
        <v>11</v>
      </c>
      <c r="E2775">
        <v>23</v>
      </c>
      <c r="F2775" t="s">
        <v>629</v>
      </c>
      <c r="G2775">
        <v>599642</v>
      </c>
      <c r="H2775">
        <v>6084</v>
      </c>
      <c r="I2775">
        <v>443</v>
      </c>
      <c r="J2775">
        <v>334</v>
      </c>
      <c r="K2775" t="b">
        <v>0</v>
      </c>
      <c r="L2775" t="b">
        <v>0</v>
      </c>
      <c r="M2775">
        <v>2</v>
      </c>
      <c r="N2775" t="b">
        <v>1</v>
      </c>
      <c r="O2775" t="s">
        <v>12127</v>
      </c>
      <c r="P2775" t="s">
        <v>12128</v>
      </c>
      <c r="Q2775" t="s">
        <v>12129</v>
      </c>
      <c r="R2775">
        <v>2</v>
      </c>
      <c r="S2775">
        <v>2</v>
      </c>
      <c r="T2775">
        <v>488</v>
      </c>
      <c r="U2775">
        <v>1860</v>
      </c>
      <c r="V2775">
        <v>24</v>
      </c>
      <c r="W2775">
        <v>11259007</v>
      </c>
    </row>
    <row r="2776" spans="1:23" x14ac:dyDescent="0.25">
      <c r="A2776" t="s">
        <v>12130</v>
      </c>
      <c r="B2776" s="1">
        <v>43124</v>
      </c>
      <c r="C2776" s="1">
        <v>43117</v>
      </c>
      <c r="D2776">
        <v>0</v>
      </c>
      <c r="E2776">
        <v>23</v>
      </c>
      <c r="F2776" t="s">
        <v>1632</v>
      </c>
      <c r="G2776">
        <v>1503192</v>
      </c>
      <c r="H2776">
        <v>96477</v>
      </c>
      <c r="I2776">
        <v>5226</v>
      </c>
      <c r="J2776">
        <v>60276</v>
      </c>
      <c r="K2776" t="b">
        <v>0</v>
      </c>
      <c r="L2776" t="b">
        <v>0</v>
      </c>
      <c r="M2776">
        <v>2</v>
      </c>
      <c r="N2776" t="b">
        <v>1</v>
      </c>
      <c r="O2776" t="s">
        <v>12131</v>
      </c>
      <c r="P2776" t="s">
        <v>12132</v>
      </c>
      <c r="Q2776" t="s">
        <v>12133</v>
      </c>
      <c r="R2776">
        <v>7</v>
      </c>
      <c r="S2776">
        <v>7</v>
      </c>
      <c r="T2776">
        <v>59</v>
      </c>
      <c r="U2776">
        <v>89</v>
      </c>
      <c r="V2776">
        <v>5</v>
      </c>
      <c r="W2776">
        <v>3947725</v>
      </c>
    </row>
    <row r="2777" spans="1:23" x14ac:dyDescent="0.25">
      <c r="A2777" t="s">
        <v>12134</v>
      </c>
      <c r="B2777" s="1">
        <v>43124</v>
      </c>
      <c r="C2777" s="1">
        <v>43117</v>
      </c>
      <c r="D2777">
        <v>3</v>
      </c>
      <c r="E2777">
        <v>24</v>
      </c>
      <c r="F2777" t="s">
        <v>12135</v>
      </c>
      <c r="G2777">
        <v>1426321</v>
      </c>
      <c r="H2777">
        <v>32986</v>
      </c>
      <c r="I2777">
        <v>2012</v>
      </c>
      <c r="J2777">
        <v>8165</v>
      </c>
      <c r="K2777" t="b">
        <v>0</v>
      </c>
      <c r="L2777" t="b">
        <v>0</v>
      </c>
      <c r="M2777">
        <v>4</v>
      </c>
      <c r="N2777" t="b">
        <v>1</v>
      </c>
      <c r="O2777" t="s">
        <v>12136</v>
      </c>
      <c r="P2777" t="s">
        <v>12137</v>
      </c>
      <c r="Q2777" t="s">
        <v>12138</v>
      </c>
      <c r="R2777">
        <v>7</v>
      </c>
      <c r="S2777">
        <v>7</v>
      </c>
      <c r="T2777">
        <v>32</v>
      </c>
      <c r="U2777">
        <v>67</v>
      </c>
      <c r="V2777">
        <v>16</v>
      </c>
      <c r="W2777">
        <v>1473338</v>
      </c>
    </row>
    <row r="2778" spans="1:23" x14ac:dyDescent="0.25">
      <c r="A2778" t="s">
        <v>12139</v>
      </c>
      <c r="B2778" s="1">
        <v>43124</v>
      </c>
      <c r="C2778" s="1">
        <v>43117</v>
      </c>
      <c r="D2778">
        <v>15</v>
      </c>
      <c r="E2778">
        <v>26</v>
      </c>
      <c r="F2778" t="s">
        <v>12140</v>
      </c>
      <c r="G2778">
        <v>392117</v>
      </c>
      <c r="H2778">
        <v>22397</v>
      </c>
      <c r="I2778">
        <v>311</v>
      </c>
      <c r="J2778">
        <v>1416</v>
      </c>
      <c r="K2778" t="b">
        <v>0</v>
      </c>
      <c r="L2778" t="b">
        <v>0</v>
      </c>
      <c r="M2778">
        <v>2</v>
      </c>
      <c r="N2778" t="b">
        <v>1</v>
      </c>
      <c r="O2778" t="s">
        <v>12141</v>
      </c>
      <c r="P2778" t="s">
        <v>12142</v>
      </c>
      <c r="Q2778" t="s">
        <v>12143</v>
      </c>
      <c r="R2778">
        <v>7</v>
      </c>
      <c r="S2778">
        <v>7</v>
      </c>
      <c r="T2778">
        <v>9</v>
      </c>
      <c r="U2778">
        <v>35</v>
      </c>
      <c r="V2778">
        <v>16</v>
      </c>
      <c r="W2778">
        <v>2096573</v>
      </c>
    </row>
    <row r="2779" spans="1:23" x14ac:dyDescent="0.25">
      <c r="A2779" t="s">
        <v>12144</v>
      </c>
      <c r="B2779" s="1">
        <v>43118</v>
      </c>
      <c r="C2779" s="1">
        <v>43117</v>
      </c>
      <c r="D2779">
        <v>8</v>
      </c>
      <c r="E2779">
        <v>24</v>
      </c>
      <c r="F2779" t="s">
        <v>624</v>
      </c>
      <c r="G2779">
        <v>419382</v>
      </c>
      <c r="H2779">
        <v>8073</v>
      </c>
      <c r="I2779">
        <v>543</v>
      </c>
      <c r="J2779">
        <v>1195</v>
      </c>
      <c r="K2779" t="b">
        <v>0</v>
      </c>
      <c r="L2779" t="b">
        <v>0</v>
      </c>
      <c r="M2779">
        <v>0</v>
      </c>
      <c r="N2779" t="b">
        <v>0</v>
      </c>
      <c r="O2779" t="s">
        <v>12145</v>
      </c>
      <c r="P2779" t="s">
        <v>626</v>
      </c>
      <c r="Q2779" t="s">
        <v>12146</v>
      </c>
      <c r="R2779">
        <v>1</v>
      </c>
      <c r="S2779">
        <v>1</v>
      </c>
      <c r="T2779">
        <v>488</v>
      </c>
      <c r="U2779">
        <v>3345</v>
      </c>
      <c r="V2779">
        <v>30</v>
      </c>
      <c r="W2779">
        <v>3965373</v>
      </c>
    </row>
    <row r="2780" spans="1:23" x14ac:dyDescent="0.25">
      <c r="A2780" t="s">
        <v>12147</v>
      </c>
      <c r="B2780" s="1">
        <v>43124</v>
      </c>
      <c r="C2780" s="1">
        <v>43117</v>
      </c>
      <c r="D2780">
        <v>15</v>
      </c>
      <c r="E2780">
        <v>24</v>
      </c>
      <c r="F2780" t="s">
        <v>737</v>
      </c>
      <c r="G2780">
        <v>316763</v>
      </c>
      <c r="H2780">
        <v>3859</v>
      </c>
      <c r="I2780">
        <v>1829</v>
      </c>
      <c r="J2780">
        <v>863</v>
      </c>
      <c r="K2780" t="b">
        <v>0</v>
      </c>
      <c r="L2780" t="b">
        <v>0</v>
      </c>
      <c r="M2780">
        <v>3</v>
      </c>
      <c r="N2780" t="b">
        <v>1</v>
      </c>
      <c r="O2780" t="s">
        <v>12148</v>
      </c>
      <c r="P2780" t="s">
        <v>12149</v>
      </c>
      <c r="Q2780" t="s">
        <v>12150</v>
      </c>
      <c r="R2780">
        <v>7</v>
      </c>
      <c r="S2780">
        <v>7</v>
      </c>
      <c r="T2780">
        <v>441</v>
      </c>
      <c r="U2780">
        <v>1495</v>
      </c>
      <c r="V2780">
        <v>34</v>
      </c>
      <c r="W2780">
        <v>3181914</v>
      </c>
    </row>
    <row r="2781" spans="1:23" x14ac:dyDescent="0.25">
      <c r="A2781" t="s">
        <v>12151</v>
      </c>
      <c r="B2781" s="1">
        <v>43124</v>
      </c>
      <c r="C2781" s="1">
        <v>43117</v>
      </c>
      <c r="D2781">
        <v>7</v>
      </c>
      <c r="E2781">
        <v>26</v>
      </c>
      <c r="F2781" t="s">
        <v>1071</v>
      </c>
      <c r="G2781">
        <v>2568313</v>
      </c>
      <c r="H2781">
        <v>135207</v>
      </c>
      <c r="I2781">
        <v>3650</v>
      </c>
      <c r="J2781">
        <v>17920</v>
      </c>
      <c r="K2781" t="b">
        <v>0</v>
      </c>
      <c r="L2781" t="b">
        <v>0</v>
      </c>
      <c r="M2781">
        <v>4</v>
      </c>
      <c r="N2781" t="b">
        <v>1</v>
      </c>
      <c r="O2781" t="s">
        <v>12152</v>
      </c>
      <c r="P2781" t="s">
        <v>12153</v>
      </c>
      <c r="Q2781" t="s">
        <v>12154</v>
      </c>
      <c r="R2781">
        <v>7</v>
      </c>
      <c r="S2781">
        <v>7</v>
      </c>
      <c r="T2781">
        <v>7</v>
      </c>
      <c r="U2781">
        <v>16</v>
      </c>
      <c r="V2781">
        <v>5</v>
      </c>
      <c r="W2781">
        <v>2168843</v>
      </c>
    </row>
    <row r="2782" spans="1:23" x14ac:dyDescent="0.25">
      <c r="A2782" t="s">
        <v>12155</v>
      </c>
      <c r="B2782" s="1">
        <v>43118</v>
      </c>
      <c r="C2782" s="1">
        <v>43117</v>
      </c>
      <c r="D2782">
        <v>10</v>
      </c>
      <c r="E2782">
        <v>23</v>
      </c>
      <c r="F2782" t="s">
        <v>1039</v>
      </c>
      <c r="G2782">
        <v>381361</v>
      </c>
      <c r="H2782">
        <v>9626</v>
      </c>
      <c r="I2782">
        <v>180</v>
      </c>
      <c r="J2782">
        <v>438</v>
      </c>
      <c r="K2782" t="b">
        <v>0</v>
      </c>
      <c r="L2782" t="b">
        <v>0</v>
      </c>
      <c r="M2782">
        <v>3</v>
      </c>
      <c r="N2782" t="b">
        <v>1</v>
      </c>
      <c r="O2782" t="s">
        <v>12156</v>
      </c>
      <c r="P2782" t="s">
        <v>12157</v>
      </c>
      <c r="Q2782" t="s">
        <v>12158</v>
      </c>
      <c r="R2782">
        <v>1</v>
      </c>
      <c r="S2782">
        <v>1</v>
      </c>
      <c r="T2782">
        <v>488</v>
      </c>
      <c r="U2782">
        <v>3008</v>
      </c>
      <c r="V2782">
        <v>47</v>
      </c>
      <c r="W2782">
        <v>15769455</v>
      </c>
    </row>
    <row r="2783" spans="1:23" x14ac:dyDescent="0.25">
      <c r="A2783" t="s">
        <v>12159</v>
      </c>
      <c r="B2783" s="1">
        <v>43124</v>
      </c>
      <c r="C2783" s="1">
        <v>43116</v>
      </c>
      <c r="D2783">
        <v>19</v>
      </c>
      <c r="E2783">
        <v>25</v>
      </c>
      <c r="F2783" t="s">
        <v>11545</v>
      </c>
      <c r="G2783">
        <v>338709</v>
      </c>
      <c r="H2783">
        <v>9046</v>
      </c>
      <c r="I2783">
        <v>2327</v>
      </c>
      <c r="J2783">
        <v>4993</v>
      </c>
      <c r="K2783" t="b">
        <v>0</v>
      </c>
      <c r="L2783" t="b">
        <v>0</v>
      </c>
      <c r="M2783">
        <v>0</v>
      </c>
      <c r="N2783" t="b">
        <v>0</v>
      </c>
      <c r="O2783" t="s">
        <v>12160</v>
      </c>
      <c r="P2783" t="s">
        <v>12161</v>
      </c>
      <c r="Q2783" t="s">
        <v>12162</v>
      </c>
      <c r="R2783">
        <v>7</v>
      </c>
      <c r="S2783">
        <v>8</v>
      </c>
      <c r="T2783">
        <v>16</v>
      </c>
      <c r="U2783">
        <v>37</v>
      </c>
      <c r="V2783">
        <v>8</v>
      </c>
      <c r="W2783">
        <v>188161</v>
      </c>
    </row>
    <row r="2784" spans="1:23" x14ac:dyDescent="0.25">
      <c r="A2784" t="s">
        <v>12163</v>
      </c>
      <c r="B2784" s="1">
        <v>43123</v>
      </c>
      <c r="C2784" s="1">
        <v>43116</v>
      </c>
      <c r="D2784">
        <v>20</v>
      </c>
      <c r="E2784">
        <v>26</v>
      </c>
      <c r="F2784" t="s">
        <v>5903</v>
      </c>
      <c r="G2784">
        <v>611625</v>
      </c>
      <c r="H2784">
        <v>38391</v>
      </c>
      <c r="I2784">
        <v>1299</v>
      </c>
      <c r="J2784">
        <v>2225</v>
      </c>
      <c r="K2784" t="b">
        <v>0</v>
      </c>
      <c r="L2784" t="b">
        <v>0</v>
      </c>
      <c r="M2784">
        <v>2</v>
      </c>
      <c r="N2784" t="b">
        <v>1</v>
      </c>
      <c r="O2784" t="s">
        <v>12164</v>
      </c>
      <c r="P2784" t="s">
        <v>12165</v>
      </c>
      <c r="Q2784" t="s">
        <v>12166</v>
      </c>
      <c r="R2784">
        <v>6</v>
      </c>
      <c r="S2784">
        <v>7</v>
      </c>
      <c r="T2784">
        <v>42</v>
      </c>
      <c r="U2784">
        <v>79</v>
      </c>
      <c r="V2784">
        <v>12</v>
      </c>
      <c r="W2784">
        <v>2979592</v>
      </c>
    </row>
    <row r="2785" spans="1:23" x14ac:dyDescent="0.25">
      <c r="A2785" t="s">
        <v>12167</v>
      </c>
      <c r="B2785" s="1">
        <v>43124</v>
      </c>
      <c r="C2785" s="1">
        <v>43117</v>
      </c>
      <c r="D2785">
        <v>15</v>
      </c>
      <c r="E2785">
        <v>24</v>
      </c>
      <c r="F2785" t="s">
        <v>2880</v>
      </c>
      <c r="G2785">
        <v>437193</v>
      </c>
      <c r="H2785">
        <v>36440</v>
      </c>
      <c r="I2785">
        <v>268</v>
      </c>
      <c r="J2785">
        <v>1214</v>
      </c>
      <c r="K2785" t="b">
        <v>0</v>
      </c>
      <c r="L2785" t="b">
        <v>0</v>
      </c>
      <c r="M2785">
        <v>1</v>
      </c>
      <c r="N2785" t="b">
        <v>1</v>
      </c>
      <c r="O2785" t="s">
        <v>12168</v>
      </c>
      <c r="P2785" t="s">
        <v>12169</v>
      </c>
      <c r="Q2785" t="s">
        <v>12170</v>
      </c>
      <c r="R2785">
        <v>7</v>
      </c>
      <c r="S2785">
        <v>7</v>
      </c>
      <c r="T2785">
        <v>72</v>
      </c>
      <c r="U2785">
        <v>220</v>
      </c>
      <c r="V2785">
        <v>16</v>
      </c>
      <c r="W2785">
        <v>2049015</v>
      </c>
    </row>
    <row r="2786" spans="1:23" x14ac:dyDescent="0.25">
      <c r="A2786" t="s">
        <v>12171</v>
      </c>
      <c r="B2786" s="1">
        <v>43124</v>
      </c>
      <c r="C2786" s="1">
        <v>43117</v>
      </c>
      <c r="D2786">
        <v>4</v>
      </c>
      <c r="E2786">
        <v>26</v>
      </c>
      <c r="F2786" t="s">
        <v>5565</v>
      </c>
      <c r="G2786">
        <v>917390</v>
      </c>
      <c r="H2786">
        <v>80775</v>
      </c>
      <c r="I2786">
        <v>1281</v>
      </c>
      <c r="J2786">
        <v>10030</v>
      </c>
      <c r="K2786" t="b">
        <v>0</v>
      </c>
      <c r="L2786" t="b">
        <v>0</v>
      </c>
      <c r="M2786">
        <v>3</v>
      </c>
      <c r="N2786" t="b">
        <v>1</v>
      </c>
      <c r="O2786" t="s">
        <v>12172</v>
      </c>
      <c r="P2786" t="s">
        <v>12173</v>
      </c>
      <c r="Q2786" t="s">
        <v>12174</v>
      </c>
      <c r="R2786">
        <v>7</v>
      </c>
      <c r="S2786">
        <v>7</v>
      </c>
      <c r="T2786">
        <v>7</v>
      </c>
      <c r="U2786">
        <v>38</v>
      </c>
      <c r="V2786">
        <v>9</v>
      </c>
      <c r="W2786">
        <v>1173240</v>
      </c>
    </row>
    <row r="2787" spans="1:23" x14ac:dyDescent="0.25">
      <c r="A2787" t="s">
        <v>12175</v>
      </c>
      <c r="B2787" s="1">
        <v>43123</v>
      </c>
      <c r="C2787" s="1">
        <v>43117</v>
      </c>
      <c r="D2787">
        <v>23</v>
      </c>
      <c r="E2787">
        <v>23</v>
      </c>
      <c r="F2787" t="s">
        <v>990</v>
      </c>
      <c r="G2787">
        <v>155701</v>
      </c>
      <c r="H2787">
        <v>11043</v>
      </c>
      <c r="I2787">
        <v>375</v>
      </c>
      <c r="J2787">
        <v>2437</v>
      </c>
      <c r="K2787" t="b">
        <v>0</v>
      </c>
      <c r="L2787" t="b">
        <v>0</v>
      </c>
      <c r="M2787">
        <v>1</v>
      </c>
      <c r="N2787" t="b">
        <v>1</v>
      </c>
      <c r="O2787" t="s">
        <v>12176</v>
      </c>
      <c r="P2787" t="s">
        <v>12177</v>
      </c>
      <c r="Q2787" t="s">
        <v>12178</v>
      </c>
      <c r="R2787">
        <v>6</v>
      </c>
      <c r="S2787">
        <v>6</v>
      </c>
      <c r="T2787">
        <v>488</v>
      </c>
      <c r="U2787">
        <v>1342</v>
      </c>
      <c r="V2787">
        <v>19</v>
      </c>
      <c r="W2787">
        <v>232414</v>
      </c>
    </row>
    <row r="2788" spans="1:23" x14ac:dyDescent="0.25">
      <c r="A2788" t="s">
        <v>12179</v>
      </c>
      <c r="B2788" s="1">
        <v>43118</v>
      </c>
      <c r="C2788" s="1">
        <v>43117</v>
      </c>
      <c r="D2788">
        <v>11</v>
      </c>
      <c r="E2788">
        <v>23</v>
      </c>
      <c r="F2788" t="s">
        <v>530</v>
      </c>
      <c r="G2788">
        <v>148963</v>
      </c>
      <c r="H2788">
        <v>2227</v>
      </c>
      <c r="I2788">
        <v>183</v>
      </c>
      <c r="J2788">
        <v>192</v>
      </c>
      <c r="K2788" t="b">
        <v>0</v>
      </c>
      <c r="L2788" t="b">
        <v>0</v>
      </c>
      <c r="M2788">
        <v>4</v>
      </c>
      <c r="N2788" t="b">
        <v>1</v>
      </c>
      <c r="O2788" t="s">
        <v>12180</v>
      </c>
      <c r="P2788" t="s">
        <v>12181</v>
      </c>
      <c r="Q2788" t="s">
        <v>12182</v>
      </c>
      <c r="R2788">
        <v>1</v>
      </c>
      <c r="S2788">
        <v>1</v>
      </c>
      <c r="T2788">
        <v>488</v>
      </c>
      <c r="U2788">
        <v>2308</v>
      </c>
      <c r="V2788">
        <v>31</v>
      </c>
      <c r="W2788">
        <v>1968678</v>
      </c>
    </row>
    <row r="2789" spans="1:23" x14ac:dyDescent="0.25">
      <c r="A2789" t="e">
        <f>-ppaazmNIgA</f>
        <v>#NAME?</v>
      </c>
      <c r="B2789" s="1">
        <v>43122</v>
      </c>
      <c r="C2789" s="1">
        <v>43117</v>
      </c>
      <c r="D2789">
        <v>15</v>
      </c>
      <c r="E2789">
        <v>24</v>
      </c>
      <c r="F2789" t="s">
        <v>807</v>
      </c>
      <c r="G2789">
        <v>588513</v>
      </c>
      <c r="H2789">
        <v>4234</v>
      </c>
      <c r="I2789">
        <v>445</v>
      </c>
      <c r="J2789">
        <v>329</v>
      </c>
      <c r="K2789" t="b">
        <v>0</v>
      </c>
      <c r="L2789" t="b">
        <v>0</v>
      </c>
      <c r="M2789">
        <v>5</v>
      </c>
      <c r="N2789" t="b">
        <v>1</v>
      </c>
      <c r="O2789" t="s">
        <v>12183</v>
      </c>
      <c r="P2789" t="s">
        <v>12184</v>
      </c>
      <c r="Q2789" t="s">
        <v>12185</v>
      </c>
      <c r="R2789">
        <v>5</v>
      </c>
      <c r="S2789">
        <v>5</v>
      </c>
      <c r="T2789">
        <v>441</v>
      </c>
      <c r="U2789">
        <v>1221</v>
      </c>
      <c r="V2789">
        <v>33</v>
      </c>
      <c r="W2789">
        <v>899996</v>
      </c>
    </row>
    <row r="2790" spans="1:23" x14ac:dyDescent="0.25">
      <c r="A2790" t="s">
        <v>12186</v>
      </c>
      <c r="B2790" s="1">
        <v>43123</v>
      </c>
      <c r="C2790" s="1">
        <v>43116</v>
      </c>
      <c r="D2790">
        <v>20</v>
      </c>
      <c r="E2790">
        <v>22</v>
      </c>
      <c r="F2790" t="s">
        <v>12187</v>
      </c>
      <c r="G2790">
        <v>576861</v>
      </c>
      <c r="H2790">
        <v>40236</v>
      </c>
      <c r="I2790">
        <v>383</v>
      </c>
      <c r="J2790">
        <v>2343</v>
      </c>
      <c r="K2790" t="b">
        <v>0</v>
      </c>
      <c r="L2790" t="b">
        <v>0</v>
      </c>
      <c r="M2790">
        <v>2</v>
      </c>
      <c r="N2790" t="b">
        <v>1</v>
      </c>
      <c r="O2790" t="s">
        <v>12188</v>
      </c>
      <c r="P2790" t="s">
        <v>12189</v>
      </c>
      <c r="Q2790" t="s">
        <v>12190</v>
      </c>
      <c r="R2790">
        <v>6</v>
      </c>
      <c r="S2790">
        <v>7</v>
      </c>
      <c r="T2790">
        <v>488</v>
      </c>
      <c r="U2790">
        <v>1237</v>
      </c>
      <c r="V2790">
        <v>11</v>
      </c>
      <c r="W2790">
        <v>1330133</v>
      </c>
    </row>
    <row r="2791" spans="1:23" x14ac:dyDescent="0.25">
      <c r="A2791" t="s">
        <v>12191</v>
      </c>
      <c r="B2791" s="1">
        <v>43121</v>
      </c>
      <c r="C2791" s="1">
        <v>43116</v>
      </c>
      <c r="D2791">
        <v>19</v>
      </c>
      <c r="E2791">
        <v>24</v>
      </c>
      <c r="F2791" t="s">
        <v>1320</v>
      </c>
      <c r="G2791">
        <v>685619</v>
      </c>
      <c r="H2791">
        <v>14549</v>
      </c>
      <c r="I2791">
        <v>621</v>
      </c>
      <c r="J2791">
        <v>627</v>
      </c>
      <c r="K2791" t="b">
        <v>0</v>
      </c>
      <c r="L2791" t="b">
        <v>0</v>
      </c>
      <c r="M2791">
        <v>9</v>
      </c>
      <c r="N2791" t="b">
        <v>1</v>
      </c>
      <c r="O2791" t="s">
        <v>12192</v>
      </c>
      <c r="P2791" t="s">
        <v>12193</v>
      </c>
      <c r="Q2791" s="2" t="s">
        <v>12194</v>
      </c>
      <c r="R2791">
        <v>4</v>
      </c>
      <c r="S2791">
        <v>5</v>
      </c>
      <c r="T2791">
        <v>45</v>
      </c>
      <c r="U2791">
        <v>174</v>
      </c>
      <c r="V2791">
        <v>26</v>
      </c>
      <c r="W2791">
        <v>1882344</v>
      </c>
    </row>
    <row r="2792" spans="1:23" x14ac:dyDescent="0.25">
      <c r="A2792" t="s">
        <v>12195</v>
      </c>
      <c r="B2792" s="1">
        <v>43119</v>
      </c>
      <c r="C2792" s="1">
        <v>43117</v>
      </c>
      <c r="D2792">
        <v>8</v>
      </c>
      <c r="E2792">
        <v>24</v>
      </c>
      <c r="F2792" t="s">
        <v>1520</v>
      </c>
      <c r="G2792">
        <v>989065</v>
      </c>
      <c r="H2792">
        <v>28454</v>
      </c>
      <c r="I2792">
        <v>289</v>
      </c>
      <c r="J2792">
        <v>909</v>
      </c>
      <c r="K2792" t="b">
        <v>0</v>
      </c>
      <c r="L2792" t="b">
        <v>0</v>
      </c>
      <c r="M2792">
        <v>7</v>
      </c>
      <c r="N2792" t="b">
        <v>1</v>
      </c>
      <c r="O2792" t="s">
        <v>12196</v>
      </c>
      <c r="P2792" t="s">
        <v>12197</v>
      </c>
      <c r="Q2792" t="s">
        <v>12198</v>
      </c>
      <c r="R2792">
        <v>2</v>
      </c>
      <c r="S2792">
        <v>2</v>
      </c>
      <c r="T2792">
        <v>45</v>
      </c>
      <c r="U2792">
        <v>122</v>
      </c>
      <c r="V2792">
        <v>13</v>
      </c>
      <c r="W2792">
        <v>4551034</v>
      </c>
    </row>
    <row r="2793" spans="1:23" x14ac:dyDescent="0.25">
      <c r="A2793" t="s">
        <v>12199</v>
      </c>
      <c r="B2793" s="1">
        <v>43124</v>
      </c>
      <c r="C2793" s="1">
        <v>43117</v>
      </c>
      <c r="D2793">
        <v>22</v>
      </c>
      <c r="E2793">
        <v>28</v>
      </c>
      <c r="F2793" t="s">
        <v>11140</v>
      </c>
      <c r="G2793">
        <v>373332</v>
      </c>
      <c r="H2793">
        <v>13613</v>
      </c>
      <c r="I2793">
        <v>824</v>
      </c>
      <c r="J2793">
        <v>1508</v>
      </c>
      <c r="K2793" t="b">
        <v>0</v>
      </c>
      <c r="L2793" t="b">
        <v>0</v>
      </c>
      <c r="M2793">
        <v>3</v>
      </c>
      <c r="N2793" t="b">
        <v>1</v>
      </c>
      <c r="O2793" t="s">
        <v>12200</v>
      </c>
      <c r="P2793" t="s">
        <v>12201</v>
      </c>
      <c r="Q2793" t="s">
        <v>12202</v>
      </c>
      <c r="R2793">
        <v>7</v>
      </c>
      <c r="S2793">
        <v>7</v>
      </c>
      <c r="T2793">
        <v>113</v>
      </c>
      <c r="U2793">
        <v>138</v>
      </c>
      <c r="V2793">
        <v>17</v>
      </c>
      <c r="W2793">
        <v>1169792</v>
      </c>
    </row>
    <row r="2794" spans="1:23" x14ac:dyDescent="0.25">
      <c r="A2794" t="s">
        <v>12203</v>
      </c>
      <c r="B2794" s="1">
        <v>43124</v>
      </c>
      <c r="C2794" s="1">
        <v>43117</v>
      </c>
      <c r="D2794">
        <v>14</v>
      </c>
      <c r="E2794">
        <v>23</v>
      </c>
      <c r="F2794" t="s">
        <v>144</v>
      </c>
      <c r="G2794">
        <v>299561</v>
      </c>
      <c r="H2794">
        <v>18957</v>
      </c>
      <c r="I2794">
        <v>913</v>
      </c>
      <c r="J2794">
        <v>1815</v>
      </c>
      <c r="K2794" t="b">
        <v>0</v>
      </c>
      <c r="L2794" t="b">
        <v>0</v>
      </c>
      <c r="M2794">
        <v>4</v>
      </c>
      <c r="N2794" t="b">
        <v>1</v>
      </c>
      <c r="O2794" t="s">
        <v>12204</v>
      </c>
      <c r="P2794" t="s">
        <v>12205</v>
      </c>
      <c r="Q2794" t="s">
        <v>12206</v>
      </c>
      <c r="R2794">
        <v>7</v>
      </c>
      <c r="S2794">
        <v>7</v>
      </c>
      <c r="T2794">
        <v>130</v>
      </c>
      <c r="U2794">
        <v>232</v>
      </c>
      <c r="V2794">
        <v>13</v>
      </c>
      <c r="W2794">
        <v>335046</v>
      </c>
    </row>
    <row r="2795" spans="1:23" x14ac:dyDescent="0.25">
      <c r="A2795" t="s">
        <v>12207</v>
      </c>
      <c r="B2795" s="1">
        <v>43118</v>
      </c>
      <c r="C2795" s="1">
        <v>43117</v>
      </c>
      <c r="D2795">
        <v>13</v>
      </c>
      <c r="E2795">
        <v>24</v>
      </c>
      <c r="F2795" t="s">
        <v>397</v>
      </c>
      <c r="G2795">
        <v>48472</v>
      </c>
      <c r="H2795">
        <v>133</v>
      </c>
      <c r="I2795">
        <v>118</v>
      </c>
      <c r="J2795">
        <v>36</v>
      </c>
      <c r="K2795" t="b">
        <v>0</v>
      </c>
      <c r="L2795" t="b">
        <v>0</v>
      </c>
      <c r="M2795">
        <v>4</v>
      </c>
      <c r="N2795" t="b">
        <v>1</v>
      </c>
      <c r="O2795" t="s">
        <v>12208</v>
      </c>
      <c r="P2795" t="s">
        <v>12209</v>
      </c>
      <c r="Q2795" t="s">
        <v>12210</v>
      </c>
      <c r="R2795">
        <v>1</v>
      </c>
      <c r="S2795">
        <v>1</v>
      </c>
      <c r="T2795">
        <v>165</v>
      </c>
      <c r="U2795">
        <v>771</v>
      </c>
      <c r="V2795">
        <v>34</v>
      </c>
      <c r="W2795">
        <v>348382</v>
      </c>
    </row>
    <row r="2796" spans="1:23" x14ac:dyDescent="0.25">
      <c r="A2796" t="s">
        <v>12211</v>
      </c>
      <c r="B2796" s="1">
        <v>43122</v>
      </c>
      <c r="C2796" s="1">
        <v>43117</v>
      </c>
      <c r="D2796">
        <v>7</v>
      </c>
      <c r="E2796">
        <v>22</v>
      </c>
      <c r="F2796" t="s">
        <v>9494</v>
      </c>
      <c r="G2796">
        <v>101737</v>
      </c>
      <c r="H2796">
        <v>9730</v>
      </c>
      <c r="I2796">
        <v>49</v>
      </c>
      <c r="J2796">
        <v>609</v>
      </c>
      <c r="K2796" t="b">
        <v>0</v>
      </c>
      <c r="L2796" t="b">
        <v>0</v>
      </c>
      <c r="M2796">
        <v>3</v>
      </c>
      <c r="N2796" t="b">
        <v>1</v>
      </c>
      <c r="O2796" t="s">
        <v>12212</v>
      </c>
      <c r="P2796" t="s">
        <v>12213</v>
      </c>
      <c r="Q2796" t="s">
        <v>12214</v>
      </c>
      <c r="R2796">
        <v>5</v>
      </c>
      <c r="S2796">
        <v>5</v>
      </c>
      <c r="T2796">
        <v>143</v>
      </c>
      <c r="U2796">
        <v>438</v>
      </c>
      <c r="V2796">
        <v>23</v>
      </c>
      <c r="W2796">
        <v>328706</v>
      </c>
    </row>
    <row r="2797" spans="1:23" x14ac:dyDescent="0.25">
      <c r="A2797" t="s">
        <v>12215</v>
      </c>
      <c r="B2797" s="1">
        <v>43123</v>
      </c>
      <c r="C2797" s="1">
        <v>43117</v>
      </c>
      <c r="D2797">
        <v>14</v>
      </c>
      <c r="E2797">
        <v>26</v>
      </c>
      <c r="F2797" t="s">
        <v>1171</v>
      </c>
      <c r="G2797">
        <v>64316</v>
      </c>
      <c r="H2797">
        <v>2336</v>
      </c>
      <c r="I2797">
        <v>114</v>
      </c>
      <c r="J2797">
        <v>241</v>
      </c>
      <c r="K2797" t="b">
        <v>0</v>
      </c>
      <c r="L2797" t="b">
        <v>0</v>
      </c>
      <c r="M2797">
        <v>1</v>
      </c>
      <c r="N2797" t="b">
        <v>1</v>
      </c>
      <c r="O2797" t="s">
        <v>12216</v>
      </c>
      <c r="P2797" t="s">
        <v>1173</v>
      </c>
      <c r="Q2797" t="s">
        <v>12217</v>
      </c>
      <c r="R2797">
        <v>6</v>
      </c>
      <c r="S2797">
        <v>6</v>
      </c>
      <c r="T2797">
        <v>14</v>
      </c>
      <c r="U2797">
        <v>110</v>
      </c>
      <c r="V2797">
        <v>13</v>
      </c>
      <c r="W2797">
        <v>387825</v>
      </c>
    </row>
    <row r="2798" spans="1:23" x14ac:dyDescent="0.25">
      <c r="A2798" t="s">
        <v>12218</v>
      </c>
      <c r="B2798" s="1">
        <v>43118</v>
      </c>
      <c r="C2798" s="1">
        <v>43117</v>
      </c>
      <c r="D2798">
        <v>14</v>
      </c>
      <c r="E2798">
        <v>24</v>
      </c>
      <c r="F2798" t="s">
        <v>550</v>
      </c>
      <c r="G2798">
        <v>318801</v>
      </c>
      <c r="H2798">
        <v>5906</v>
      </c>
      <c r="I2798">
        <v>145</v>
      </c>
      <c r="J2798">
        <v>518</v>
      </c>
      <c r="K2798" t="b">
        <v>0</v>
      </c>
      <c r="L2798" t="b">
        <v>0</v>
      </c>
      <c r="M2798">
        <v>11</v>
      </c>
      <c r="N2798" t="b">
        <v>1</v>
      </c>
      <c r="O2798" t="s">
        <v>12219</v>
      </c>
      <c r="P2798" t="s">
        <v>12220</v>
      </c>
      <c r="Q2798" t="s">
        <v>12221</v>
      </c>
      <c r="R2798">
        <v>1</v>
      </c>
      <c r="S2798">
        <v>1</v>
      </c>
      <c r="T2798">
        <v>488</v>
      </c>
      <c r="U2798">
        <v>1314</v>
      </c>
      <c r="V2798">
        <v>36</v>
      </c>
      <c r="W2798">
        <v>23760020</v>
      </c>
    </row>
    <row r="2799" spans="1:23" x14ac:dyDescent="0.25">
      <c r="A2799" t="s">
        <v>12222</v>
      </c>
      <c r="B2799" s="1">
        <v>43121</v>
      </c>
      <c r="C2799" s="1">
        <v>43116</v>
      </c>
      <c r="D2799">
        <v>22</v>
      </c>
      <c r="E2799">
        <v>27</v>
      </c>
      <c r="F2799" t="s">
        <v>119</v>
      </c>
      <c r="G2799">
        <v>246393</v>
      </c>
      <c r="H2799">
        <v>9071</v>
      </c>
      <c r="I2799">
        <v>113</v>
      </c>
      <c r="J2799">
        <v>670</v>
      </c>
      <c r="K2799" t="b">
        <v>0</v>
      </c>
      <c r="L2799" t="b">
        <v>0</v>
      </c>
      <c r="M2799">
        <v>2</v>
      </c>
      <c r="N2799" t="b">
        <v>1</v>
      </c>
      <c r="O2799" t="s">
        <v>12223</v>
      </c>
      <c r="P2799" t="s">
        <v>12224</v>
      </c>
      <c r="Q2799" t="s">
        <v>12225</v>
      </c>
      <c r="R2799">
        <v>4</v>
      </c>
      <c r="S2799">
        <v>5</v>
      </c>
      <c r="T2799">
        <v>140</v>
      </c>
      <c r="U2799">
        <v>354</v>
      </c>
      <c r="V2799">
        <v>30</v>
      </c>
      <c r="W2799">
        <v>4853444</v>
      </c>
    </row>
    <row r="2800" spans="1:23" x14ac:dyDescent="0.25">
      <c r="A2800" t="s">
        <v>12226</v>
      </c>
      <c r="B2800" s="1">
        <v>43123</v>
      </c>
      <c r="C2800" s="1">
        <v>43116</v>
      </c>
      <c r="D2800">
        <v>15</v>
      </c>
      <c r="E2800">
        <v>26</v>
      </c>
      <c r="F2800" t="s">
        <v>2041</v>
      </c>
      <c r="G2800">
        <v>1261723</v>
      </c>
      <c r="H2800">
        <v>53548</v>
      </c>
      <c r="I2800">
        <v>626</v>
      </c>
      <c r="J2800">
        <v>11393</v>
      </c>
      <c r="K2800" t="b">
        <v>0</v>
      </c>
      <c r="L2800" t="b">
        <v>0</v>
      </c>
      <c r="M2800">
        <v>6</v>
      </c>
      <c r="N2800" t="b">
        <v>1</v>
      </c>
      <c r="O2800" t="s">
        <v>12227</v>
      </c>
      <c r="P2800" t="s">
        <v>12228</v>
      </c>
      <c r="Q2800" t="s">
        <v>12229</v>
      </c>
      <c r="R2800">
        <v>6</v>
      </c>
      <c r="S2800">
        <v>7</v>
      </c>
      <c r="T2800">
        <v>119</v>
      </c>
      <c r="U2800">
        <v>782</v>
      </c>
      <c r="V2800">
        <v>53</v>
      </c>
      <c r="W2800">
        <v>9680325</v>
      </c>
    </row>
    <row r="2801" spans="1:23" x14ac:dyDescent="0.25">
      <c r="A2801" t="s">
        <v>12230</v>
      </c>
      <c r="B2801" s="1">
        <v>43123</v>
      </c>
      <c r="C2801" s="1">
        <v>43117</v>
      </c>
      <c r="D2801">
        <v>11</v>
      </c>
      <c r="E2801">
        <v>24</v>
      </c>
      <c r="F2801" t="s">
        <v>12231</v>
      </c>
      <c r="G2801">
        <v>527093</v>
      </c>
      <c r="H2801">
        <v>103</v>
      </c>
      <c r="I2801">
        <v>43</v>
      </c>
      <c r="J2801">
        <v>13</v>
      </c>
      <c r="K2801" t="b">
        <v>0</v>
      </c>
      <c r="L2801" t="b">
        <v>0</v>
      </c>
      <c r="M2801">
        <v>4</v>
      </c>
      <c r="N2801" t="b">
        <v>1</v>
      </c>
      <c r="O2801" t="s">
        <v>12232</v>
      </c>
      <c r="P2801" t="s">
        <v>12233</v>
      </c>
      <c r="Q2801" t="s">
        <v>12234</v>
      </c>
      <c r="R2801">
        <v>6</v>
      </c>
      <c r="S2801">
        <v>6</v>
      </c>
      <c r="T2801">
        <v>126</v>
      </c>
      <c r="U2801">
        <v>236</v>
      </c>
      <c r="V2801">
        <v>31</v>
      </c>
      <c r="W2801">
        <v>1658</v>
      </c>
    </row>
    <row r="2802" spans="1:23" x14ac:dyDescent="0.25">
      <c r="A2802" t="s">
        <v>12235</v>
      </c>
      <c r="B2802" s="1">
        <v>43119</v>
      </c>
      <c r="C2802" s="1">
        <v>43117</v>
      </c>
      <c r="D2802">
        <v>13</v>
      </c>
      <c r="E2802">
        <v>17</v>
      </c>
      <c r="F2802" t="s">
        <v>8718</v>
      </c>
      <c r="G2802">
        <v>349326</v>
      </c>
      <c r="H2802">
        <v>11755</v>
      </c>
      <c r="I2802">
        <v>76</v>
      </c>
      <c r="J2802">
        <v>815</v>
      </c>
      <c r="K2802" t="b">
        <v>0</v>
      </c>
      <c r="L2802" t="b">
        <v>0</v>
      </c>
      <c r="M2802">
        <v>1</v>
      </c>
      <c r="N2802" t="b">
        <v>1</v>
      </c>
      <c r="O2802" t="s">
        <v>12236</v>
      </c>
      <c r="P2802" t="s">
        <v>12237</v>
      </c>
      <c r="Q2802" t="s">
        <v>11023</v>
      </c>
      <c r="R2802">
        <v>2</v>
      </c>
      <c r="S2802">
        <v>2</v>
      </c>
      <c r="T2802">
        <v>79</v>
      </c>
      <c r="U2802">
        <v>300</v>
      </c>
      <c r="V2802">
        <v>25</v>
      </c>
      <c r="W2802">
        <v>3938715</v>
      </c>
    </row>
    <row r="2803" spans="1:23" x14ac:dyDescent="0.25">
      <c r="A2803" t="s">
        <v>12238</v>
      </c>
      <c r="B2803" s="1">
        <v>43118</v>
      </c>
      <c r="C2803" s="1">
        <v>43117</v>
      </c>
      <c r="D2803">
        <v>9</v>
      </c>
      <c r="E2803">
        <v>10</v>
      </c>
      <c r="F2803" t="s">
        <v>2166</v>
      </c>
      <c r="G2803">
        <v>1063552</v>
      </c>
      <c r="H2803">
        <v>139090</v>
      </c>
      <c r="I2803">
        <v>632</v>
      </c>
      <c r="J2803">
        <v>10279</v>
      </c>
      <c r="K2803" t="b">
        <v>0</v>
      </c>
      <c r="L2803" t="b">
        <v>0</v>
      </c>
      <c r="M2803">
        <v>3</v>
      </c>
      <c r="N2803" t="b">
        <v>1</v>
      </c>
      <c r="O2803" t="s">
        <v>12239</v>
      </c>
      <c r="P2803" t="s">
        <v>12240</v>
      </c>
      <c r="Q2803" t="s">
        <v>12241</v>
      </c>
      <c r="R2803">
        <v>1</v>
      </c>
      <c r="S2803">
        <v>1</v>
      </c>
      <c r="T2803">
        <v>59</v>
      </c>
      <c r="U2803">
        <v>264</v>
      </c>
      <c r="V2803">
        <v>37</v>
      </c>
      <c r="W2803">
        <v>9570130</v>
      </c>
    </row>
    <row r="2804" spans="1:23" x14ac:dyDescent="0.25">
      <c r="A2804" t="s">
        <v>12242</v>
      </c>
      <c r="B2804" s="1">
        <v>43122</v>
      </c>
      <c r="C2804" s="1">
        <v>43115</v>
      </c>
      <c r="D2804">
        <v>22</v>
      </c>
      <c r="E2804">
        <v>25</v>
      </c>
      <c r="F2804" t="s">
        <v>4418</v>
      </c>
      <c r="G2804">
        <v>170637</v>
      </c>
      <c r="H2804">
        <v>1660</v>
      </c>
      <c r="I2804">
        <v>100</v>
      </c>
      <c r="J2804">
        <v>375</v>
      </c>
      <c r="K2804" t="b">
        <v>0</v>
      </c>
      <c r="L2804" t="b">
        <v>0</v>
      </c>
      <c r="M2804">
        <v>6</v>
      </c>
      <c r="N2804" t="b">
        <v>1</v>
      </c>
      <c r="O2804" t="s">
        <v>12243</v>
      </c>
      <c r="P2804" t="s">
        <v>12244</v>
      </c>
      <c r="Q2804" t="s">
        <v>12245</v>
      </c>
      <c r="R2804">
        <v>5</v>
      </c>
      <c r="S2804">
        <v>7</v>
      </c>
      <c r="T2804">
        <v>34</v>
      </c>
      <c r="U2804">
        <v>121</v>
      </c>
      <c r="V2804">
        <v>22</v>
      </c>
      <c r="W2804">
        <v>2081261</v>
      </c>
    </row>
    <row r="2805" spans="1:23" x14ac:dyDescent="0.25">
      <c r="A2805" t="s">
        <v>12246</v>
      </c>
      <c r="B2805" s="1">
        <v>43123</v>
      </c>
      <c r="C2805" s="1">
        <v>43117</v>
      </c>
      <c r="D2805">
        <v>14</v>
      </c>
      <c r="E2805">
        <v>26</v>
      </c>
      <c r="F2805" t="s">
        <v>3284</v>
      </c>
      <c r="G2805">
        <v>90521</v>
      </c>
      <c r="H2805">
        <v>2901</v>
      </c>
      <c r="I2805">
        <v>87</v>
      </c>
      <c r="J2805">
        <v>290</v>
      </c>
      <c r="K2805" t="b">
        <v>0</v>
      </c>
      <c r="L2805" t="b">
        <v>0</v>
      </c>
      <c r="M2805">
        <v>2</v>
      </c>
      <c r="N2805" t="b">
        <v>1</v>
      </c>
      <c r="O2805" t="s">
        <v>12247</v>
      </c>
      <c r="P2805" t="s">
        <v>12248</v>
      </c>
      <c r="Q2805" t="s">
        <v>3287</v>
      </c>
      <c r="R2805">
        <v>6</v>
      </c>
      <c r="S2805">
        <v>6</v>
      </c>
      <c r="T2805">
        <v>83</v>
      </c>
      <c r="U2805">
        <v>206</v>
      </c>
      <c r="V2805">
        <v>21</v>
      </c>
      <c r="W2805">
        <v>3049000</v>
      </c>
    </row>
    <row r="2806" spans="1:23" x14ac:dyDescent="0.25">
      <c r="A2806" t="s">
        <v>12249</v>
      </c>
      <c r="B2806" s="1">
        <v>43122</v>
      </c>
      <c r="C2806" s="1">
        <v>43116</v>
      </c>
      <c r="D2806">
        <v>7</v>
      </c>
      <c r="E2806">
        <v>17</v>
      </c>
      <c r="F2806" t="s">
        <v>12250</v>
      </c>
      <c r="G2806">
        <v>184348</v>
      </c>
      <c r="H2806">
        <v>2052</v>
      </c>
      <c r="I2806">
        <v>57</v>
      </c>
      <c r="J2806">
        <v>272</v>
      </c>
      <c r="K2806" t="b">
        <v>0</v>
      </c>
      <c r="L2806" t="b">
        <v>0</v>
      </c>
      <c r="M2806">
        <v>0</v>
      </c>
      <c r="N2806" t="b">
        <v>0</v>
      </c>
      <c r="O2806" t="s">
        <v>12251</v>
      </c>
      <c r="P2806" t="s">
        <v>12252</v>
      </c>
      <c r="Q2806" t="s">
        <v>12253</v>
      </c>
      <c r="R2806">
        <v>5</v>
      </c>
      <c r="S2806">
        <v>6</v>
      </c>
      <c r="T2806">
        <v>1</v>
      </c>
      <c r="U2806">
        <v>2</v>
      </c>
      <c r="V2806">
        <v>2</v>
      </c>
      <c r="W2806">
        <v>21333</v>
      </c>
    </row>
    <row r="2807" spans="1:23" x14ac:dyDescent="0.25">
      <c r="A2807" t="s">
        <v>12254</v>
      </c>
      <c r="B2807" s="1">
        <v>43122</v>
      </c>
      <c r="C2807" s="1">
        <v>43116</v>
      </c>
      <c r="D2807">
        <v>16</v>
      </c>
      <c r="E2807">
        <v>26</v>
      </c>
      <c r="F2807" t="s">
        <v>3005</v>
      </c>
      <c r="G2807">
        <v>759718</v>
      </c>
      <c r="H2807">
        <v>27885</v>
      </c>
      <c r="I2807">
        <v>395</v>
      </c>
      <c r="J2807">
        <v>3080</v>
      </c>
      <c r="K2807" t="b">
        <v>0</v>
      </c>
      <c r="L2807" t="b">
        <v>0</v>
      </c>
      <c r="M2807">
        <v>12</v>
      </c>
      <c r="N2807" t="b">
        <v>1</v>
      </c>
      <c r="O2807" t="s">
        <v>12255</v>
      </c>
      <c r="P2807" t="s">
        <v>12256</v>
      </c>
      <c r="Q2807" t="s">
        <v>12257</v>
      </c>
      <c r="R2807">
        <v>5</v>
      </c>
      <c r="S2807">
        <v>6</v>
      </c>
      <c r="T2807">
        <v>126</v>
      </c>
      <c r="U2807">
        <v>686</v>
      </c>
      <c r="V2807">
        <v>38</v>
      </c>
      <c r="W2807">
        <v>3588443</v>
      </c>
    </row>
    <row r="2808" spans="1:23" x14ac:dyDescent="0.25">
      <c r="A2808" t="s">
        <v>12258</v>
      </c>
      <c r="B2808" s="1">
        <v>43119</v>
      </c>
      <c r="C2808" s="1">
        <v>42733</v>
      </c>
      <c r="D2808">
        <v>10</v>
      </c>
      <c r="E2808">
        <v>15</v>
      </c>
      <c r="F2808" t="s">
        <v>12259</v>
      </c>
      <c r="G2808">
        <v>5817</v>
      </c>
      <c r="H2808">
        <v>22</v>
      </c>
      <c r="I2808">
        <v>0</v>
      </c>
      <c r="J2808">
        <v>1</v>
      </c>
      <c r="K2808" t="b">
        <v>0</v>
      </c>
      <c r="L2808" t="b">
        <v>0</v>
      </c>
      <c r="M2808">
        <v>2</v>
      </c>
      <c r="N2808" t="b">
        <v>1</v>
      </c>
      <c r="O2808" t="s">
        <v>12260</v>
      </c>
      <c r="P2808" t="s">
        <v>12261</v>
      </c>
      <c r="Q2808" t="s">
        <v>12262</v>
      </c>
      <c r="R2808">
        <v>2</v>
      </c>
      <c r="S2808">
        <v>386</v>
      </c>
      <c r="T2808">
        <v>69</v>
      </c>
      <c r="U2808">
        <v>164</v>
      </c>
      <c r="V2808">
        <v>3</v>
      </c>
      <c r="W2808">
        <v>8393</v>
      </c>
    </row>
    <row r="2809" spans="1:23" x14ac:dyDescent="0.25">
      <c r="A2809" t="s">
        <v>12263</v>
      </c>
      <c r="B2809" s="1">
        <v>43122</v>
      </c>
      <c r="C2809" s="1">
        <v>43116</v>
      </c>
      <c r="D2809">
        <v>16</v>
      </c>
      <c r="E2809">
        <v>26</v>
      </c>
      <c r="F2809" t="s">
        <v>12264</v>
      </c>
      <c r="G2809">
        <v>191712</v>
      </c>
      <c r="H2809">
        <v>8842</v>
      </c>
      <c r="I2809">
        <v>61</v>
      </c>
      <c r="J2809">
        <v>438</v>
      </c>
      <c r="K2809" t="b">
        <v>0</v>
      </c>
      <c r="L2809" t="b">
        <v>0</v>
      </c>
      <c r="M2809">
        <v>3</v>
      </c>
      <c r="N2809" t="b">
        <v>1</v>
      </c>
      <c r="O2809" t="s">
        <v>12265</v>
      </c>
      <c r="P2809" t="s">
        <v>12266</v>
      </c>
      <c r="Q2809" t="s">
        <v>12267</v>
      </c>
      <c r="R2809">
        <v>5</v>
      </c>
      <c r="S2809">
        <v>6</v>
      </c>
      <c r="T2809">
        <v>3</v>
      </c>
      <c r="U2809">
        <v>27</v>
      </c>
      <c r="V2809">
        <v>21</v>
      </c>
      <c r="W2809">
        <v>333471</v>
      </c>
    </row>
    <row r="2810" spans="1:23" x14ac:dyDescent="0.25">
      <c r="A2810" t="s">
        <v>12268</v>
      </c>
      <c r="B2810" s="1">
        <v>43122</v>
      </c>
      <c r="C2810" s="1">
        <v>43117</v>
      </c>
      <c r="D2810">
        <v>2</v>
      </c>
      <c r="E2810">
        <v>1</v>
      </c>
      <c r="F2810" t="s">
        <v>377</v>
      </c>
      <c r="G2810">
        <v>53227</v>
      </c>
      <c r="H2810">
        <v>2157</v>
      </c>
      <c r="I2810">
        <v>134</v>
      </c>
      <c r="J2810">
        <v>624</v>
      </c>
      <c r="K2810" t="b">
        <v>0</v>
      </c>
      <c r="L2810" t="b">
        <v>0</v>
      </c>
      <c r="M2810">
        <v>0</v>
      </c>
      <c r="N2810" t="b">
        <v>0</v>
      </c>
      <c r="O2810" t="s">
        <v>12269</v>
      </c>
      <c r="P2810" t="s">
        <v>12270</v>
      </c>
      <c r="Q2810" t="s">
        <v>12271</v>
      </c>
      <c r="R2810">
        <v>5</v>
      </c>
      <c r="S2810">
        <v>5</v>
      </c>
      <c r="T2810">
        <v>4</v>
      </c>
      <c r="U2810">
        <v>19</v>
      </c>
      <c r="V2810">
        <v>13</v>
      </c>
      <c r="W2810">
        <v>314532</v>
      </c>
    </row>
    <row r="2811" spans="1:23" x14ac:dyDescent="0.25">
      <c r="A2811" t="s">
        <v>12272</v>
      </c>
      <c r="B2811" s="1">
        <v>43122</v>
      </c>
      <c r="C2811" s="1">
        <v>43117</v>
      </c>
      <c r="D2811">
        <v>12</v>
      </c>
      <c r="E2811">
        <v>10</v>
      </c>
      <c r="F2811" t="s">
        <v>12273</v>
      </c>
      <c r="G2811">
        <v>28638</v>
      </c>
      <c r="H2811">
        <v>668</v>
      </c>
      <c r="I2811">
        <v>9</v>
      </c>
      <c r="J2811">
        <v>82</v>
      </c>
      <c r="K2811" t="b">
        <v>0</v>
      </c>
      <c r="L2811" t="b">
        <v>0</v>
      </c>
      <c r="M2811">
        <v>3</v>
      </c>
      <c r="N2811" t="b">
        <v>1</v>
      </c>
      <c r="O2811" t="s">
        <v>12274</v>
      </c>
      <c r="P2811" t="s">
        <v>12275</v>
      </c>
      <c r="Q2811" t="s">
        <v>12276</v>
      </c>
      <c r="R2811">
        <v>5</v>
      </c>
      <c r="S2811">
        <v>5</v>
      </c>
      <c r="T2811">
        <v>43</v>
      </c>
      <c r="U2811">
        <v>59</v>
      </c>
      <c r="V2811">
        <v>6</v>
      </c>
      <c r="W2811">
        <v>1959</v>
      </c>
    </row>
    <row r="2812" spans="1:23" x14ac:dyDescent="0.25">
      <c r="A2812" t="s">
        <v>12277</v>
      </c>
      <c r="B2812" s="1">
        <v>43122</v>
      </c>
      <c r="C2812" s="1">
        <v>43116</v>
      </c>
      <c r="D2812">
        <v>23</v>
      </c>
      <c r="E2812">
        <v>24</v>
      </c>
      <c r="F2812" t="s">
        <v>12278</v>
      </c>
      <c r="G2812">
        <v>195410</v>
      </c>
      <c r="H2812">
        <v>21967</v>
      </c>
      <c r="I2812">
        <v>76</v>
      </c>
      <c r="J2812">
        <v>2030</v>
      </c>
      <c r="K2812" t="b">
        <v>0</v>
      </c>
      <c r="L2812" t="b">
        <v>0</v>
      </c>
      <c r="M2812">
        <v>6</v>
      </c>
      <c r="N2812" t="b">
        <v>1</v>
      </c>
      <c r="O2812" t="s">
        <v>12279</v>
      </c>
      <c r="P2812" t="s">
        <v>12280</v>
      </c>
      <c r="Q2812" t="s">
        <v>12281</v>
      </c>
      <c r="R2812">
        <v>5</v>
      </c>
      <c r="S2812">
        <v>6</v>
      </c>
      <c r="T2812">
        <v>171</v>
      </c>
      <c r="U2812">
        <v>1281</v>
      </c>
      <c r="V2812">
        <v>37</v>
      </c>
      <c r="W2812">
        <v>1843744</v>
      </c>
    </row>
    <row r="2813" spans="1:23" x14ac:dyDescent="0.25">
      <c r="A2813" t="s">
        <v>12282</v>
      </c>
      <c r="B2813" s="1">
        <v>43122</v>
      </c>
      <c r="C2813" s="1">
        <v>43116</v>
      </c>
      <c r="D2813">
        <v>18</v>
      </c>
      <c r="E2813">
        <v>22</v>
      </c>
      <c r="F2813" t="s">
        <v>2724</v>
      </c>
      <c r="G2813">
        <v>138539</v>
      </c>
      <c r="H2813">
        <v>21772</v>
      </c>
      <c r="I2813">
        <v>77</v>
      </c>
      <c r="J2813">
        <v>1267</v>
      </c>
      <c r="K2813" t="b">
        <v>0</v>
      </c>
      <c r="L2813" t="b">
        <v>0</v>
      </c>
      <c r="M2813">
        <v>0</v>
      </c>
      <c r="N2813" t="b">
        <v>0</v>
      </c>
      <c r="O2813" t="s">
        <v>12283</v>
      </c>
      <c r="P2813" t="s">
        <v>12284</v>
      </c>
      <c r="Q2813" t="s">
        <v>12285</v>
      </c>
      <c r="R2813">
        <v>5</v>
      </c>
      <c r="S2813">
        <v>6</v>
      </c>
      <c r="T2813">
        <v>488</v>
      </c>
      <c r="U2813">
        <v>1261</v>
      </c>
      <c r="V2813">
        <v>42</v>
      </c>
      <c r="W2813">
        <v>5608973</v>
      </c>
    </row>
    <row r="2814" spans="1:23" x14ac:dyDescent="0.25">
      <c r="A2814" t="s">
        <v>12286</v>
      </c>
      <c r="B2814" s="1">
        <v>43121</v>
      </c>
      <c r="C2814" s="1">
        <v>43116</v>
      </c>
      <c r="D2814">
        <v>16</v>
      </c>
      <c r="E2814">
        <v>26</v>
      </c>
      <c r="F2814" t="s">
        <v>12287</v>
      </c>
      <c r="G2814">
        <v>123372</v>
      </c>
      <c r="H2814">
        <v>6336</v>
      </c>
      <c r="I2814">
        <v>84</v>
      </c>
      <c r="J2814">
        <v>464</v>
      </c>
      <c r="K2814" t="b">
        <v>0</v>
      </c>
      <c r="L2814" t="b">
        <v>0</v>
      </c>
      <c r="M2814">
        <v>2</v>
      </c>
      <c r="N2814" t="b">
        <v>1</v>
      </c>
      <c r="O2814" t="s">
        <v>12288</v>
      </c>
      <c r="P2814" t="s">
        <v>12289</v>
      </c>
      <c r="Q2814" t="s">
        <v>12290</v>
      </c>
      <c r="R2814">
        <v>4</v>
      </c>
      <c r="S2814">
        <v>5</v>
      </c>
      <c r="T2814">
        <v>119</v>
      </c>
      <c r="U2814">
        <v>231</v>
      </c>
      <c r="V2814">
        <v>17</v>
      </c>
      <c r="W2814">
        <v>1217638</v>
      </c>
    </row>
    <row r="2815" spans="1:23" x14ac:dyDescent="0.25">
      <c r="A2815" t="s">
        <v>12291</v>
      </c>
      <c r="B2815" s="1">
        <v>43118</v>
      </c>
      <c r="C2815" s="1">
        <v>43116</v>
      </c>
      <c r="D2815">
        <v>19</v>
      </c>
      <c r="E2815">
        <v>24</v>
      </c>
      <c r="F2815" t="s">
        <v>995</v>
      </c>
      <c r="G2815">
        <v>94432</v>
      </c>
      <c r="H2815">
        <v>4057</v>
      </c>
      <c r="I2815">
        <v>37</v>
      </c>
      <c r="J2815">
        <v>293</v>
      </c>
      <c r="K2815" t="b">
        <v>0</v>
      </c>
      <c r="L2815" t="b">
        <v>0</v>
      </c>
      <c r="M2815">
        <v>4</v>
      </c>
      <c r="N2815" t="b">
        <v>1</v>
      </c>
      <c r="O2815" t="s">
        <v>12292</v>
      </c>
      <c r="P2815" t="s">
        <v>12293</v>
      </c>
      <c r="Q2815" s="2" t="s">
        <v>12294</v>
      </c>
      <c r="R2815">
        <v>1</v>
      </c>
      <c r="S2815">
        <v>2</v>
      </c>
      <c r="T2815">
        <v>17</v>
      </c>
      <c r="U2815">
        <v>68</v>
      </c>
      <c r="V2815">
        <v>28</v>
      </c>
      <c r="W2815">
        <v>1866109</v>
      </c>
    </row>
    <row r="2816" spans="1:23" x14ac:dyDescent="0.25">
      <c r="A2816" t="s">
        <v>12295</v>
      </c>
      <c r="B2816" s="1">
        <v>43122</v>
      </c>
      <c r="C2816" s="1">
        <v>43116</v>
      </c>
      <c r="D2816">
        <v>19</v>
      </c>
      <c r="E2816">
        <v>15</v>
      </c>
      <c r="F2816" t="s">
        <v>12296</v>
      </c>
      <c r="G2816">
        <v>43171</v>
      </c>
      <c r="H2816">
        <v>2776</v>
      </c>
      <c r="I2816">
        <v>19</v>
      </c>
      <c r="J2816">
        <v>238</v>
      </c>
      <c r="K2816" t="b">
        <v>0</v>
      </c>
      <c r="L2816" t="b">
        <v>0</v>
      </c>
      <c r="M2816">
        <v>2</v>
      </c>
      <c r="N2816" t="b">
        <v>1</v>
      </c>
      <c r="O2816" t="s">
        <v>12297</v>
      </c>
      <c r="P2816" t="s">
        <v>12298</v>
      </c>
      <c r="Q2816" t="s">
        <v>12299</v>
      </c>
      <c r="R2816">
        <v>5</v>
      </c>
      <c r="S2816">
        <v>6</v>
      </c>
      <c r="T2816">
        <v>42</v>
      </c>
      <c r="U2816">
        <v>169</v>
      </c>
      <c r="V2816">
        <v>21</v>
      </c>
      <c r="W2816">
        <v>164976</v>
      </c>
    </row>
    <row r="2817" spans="1:23" x14ac:dyDescent="0.25">
      <c r="A2817" t="s">
        <v>12300</v>
      </c>
      <c r="B2817" s="1">
        <v>43121</v>
      </c>
      <c r="C2817" s="1">
        <v>43116</v>
      </c>
      <c r="D2817">
        <v>3</v>
      </c>
      <c r="E2817">
        <v>2</v>
      </c>
      <c r="F2817" t="s">
        <v>12301</v>
      </c>
      <c r="G2817">
        <v>125806</v>
      </c>
      <c r="H2817">
        <v>1851</v>
      </c>
      <c r="I2817">
        <v>96</v>
      </c>
      <c r="J2817">
        <v>635</v>
      </c>
      <c r="K2817" t="b">
        <v>0</v>
      </c>
      <c r="L2817" t="b">
        <v>0</v>
      </c>
      <c r="M2817">
        <v>7</v>
      </c>
      <c r="N2817" t="b">
        <v>1</v>
      </c>
      <c r="O2817" t="s">
        <v>12302</v>
      </c>
      <c r="P2817" t="s">
        <v>12303</v>
      </c>
      <c r="Q2817" t="s">
        <v>12304</v>
      </c>
      <c r="R2817">
        <v>4</v>
      </c>
      <c r="S2817">
        <v>5</v>
      </c>
      <c r="T2817">
        <v>5</v>
      </c>
      <c r="U2817">
        <v>17</v>
      </c>
      <c r="V2817">
        <v>11</v>
      </c>
      <c r="W2817">
        <v>361259</v>
      </c>
    </row>
    <row r="2818" spans="1:23" x14ac:dyDescent="0.25">
      <c r="A2818" t="s">
        <v>12305</v>
      </c>
      <c r="B2818" s="1">
        <v>43123</v>
      </c>
      <c r="C2818" s="1">
        <v>43116</v>
      </c>
      <c r="D2818">
        <v>19</v>
      </c>
      <c r="E2818">
        <v>24</v>
      </c>
      <c r="F2818" t="s">
        <v>4304</v>
      </c>
      <c r="G2818">
        <v>17732</v>
      </c>
      <c r="H2818">
        <v>174</v>
      </c>
      <c r="I2818">
        <v>2</v>
      </c>
      <c r="J2818">
        <v>11</v>
      </c>
      <c r="K2818" t="b">
        <v>0</v>
      </c>
      <c r="L2818" t="b">
        <v>0</v>
      </c>
      <c r="M2818">
        <v>0</v>
      </c>
      <c r="N2818" t="b">
        <v>0</v>
      </c>
      <c r="O2818" t="s">
        <v>12306</v>
      </c>
      <c r="P2818" t="s">
        <v>12307</v>
      </c>
      <c r="Q2818" t="s">
        <v>12308</v>
      </c>
      <c r="R2818">
        <v>6</v>
      </c>
      <c r="S2818">
        <v>7</v>
      </c>
      <c r="T2818">
        <v>86</v>
      </c>
      <c r="U2818">
        <v>150</v>
      </c>
      <c r="V2818">
        <v>23</v>
      </c>
      <c r="W2818">
        <v>173457</v>
      </c>
    </row>
    <row r="2819" spans="1:23" x14ac:dyDescent="0.25">
      <c r="A2819" t="s">
        <v>12309</v>
      </c>
      <c r="B2819" s="1">
        <v>43121</v>
      </c>
      <c r="C2819" s="1">
        <v>43116</v>
      </c>
      <c r="D2819">
        <v>21</v>
      </c>
      <c r="E2819">
        <v>24</v>
      </c>
      <c r="F2819" t="s">
        <v>5149</v>
      </c>
      <c r="G2819">
        <v>46119</v>
      </c>
      <c r="H2819">
        <v>1624</v>
      </c>
      <c r="I2819">
        <v>92</v>
      </c>
      <c r="J2819">
        <v>152</v>
      </c>
      <c r="K2819" t="b">
        <v>0</v>
      </c>
      <c r="L2819" t="b">
        <v>0</v>
      </c>
      <c r="M2819">
        <v>5</v>
      </c>
      <c r="N2819" t="b">
        <v>1</v>
      </c>
      <c r="O2819" t="s">
        <v>12310</v>
      </c>
      <c r="P2819" t="s">
        <v>12311</v>
      </c>
      <c r="Q2819" t="s">
        <v>12312</v>
      </c>
      <c r="R2819">
        <v>4</v>
      </c>
      <c r="S2819">
        <v>5</v>
      </c>
      <c r="T2819">
        <v>140</v>
      </c>
      <c r="U2819">
        <v>349</v>
      </c>
      <c r="V2819">
        <v>28</v>
      </c>
      <c r="W2819">
        <v>7552015</v>
      </c>
    </row>
    <row r="2820" spans="1:23" x14ac:dyDescent="0.25">
      <c r="A2820" t="s">
        <v>12313</v>
      </c>
      <c r="B2820" s="1">
        <v>43118</v>
      </c>
      <c r="C2820" s="1">
        <v>43116</v>
      </c>
      <c r="D2820">
        <v>16</v>
      </c>
      <c r="E2820">
        <v>26</v>
      </c>
      <c r="F2820" t="s">
        <v>139</v>
      </c>
      <c r="G2820">
        <v>12963</v>
      </c>
      <c r="H2820">
        <v>367</v>
      </c>
      <c r="I2820">
        <v>4</v>
      </c>
      <c r="J2820">
        <v>62</v>
      </c>
      <c r="K2820" t="b">
        <v>0</v>
      </c>
      <c r="L2820" t="b">
        <v>0</v>
      </c>
      <c r="M2820">
        <v>4</v>
      </c>
      <c r="N2820" t="b">
        <v>1</v>
      </c>
      <c r="O2820" t="s">
        <v>12314</v>
      </c>
      <c r="P2820" t="s">
        <v>12315</v>
      </c>
      <c r="Q2820" t="s">
        <v>12316</v>
      </c>
      <c r="R2820">
        <v>1</v>
      </c>
      <c r="S2820">
        <v>2</v>
      </c>
      <c r="T2820">
        <v>47</v>
      </c>
      <c r="U2820">
        <v>399</v>
      </c>
      <c r="V2820">
        <v>32</v>
      </c>
      <c r="W2820">
        <v>890739</v>
      </c>
    </row>
    <row r="2821" spans="1:23" x14ac:dyDescent="0.25">
      <c r="A2821" t="s">
        <v>12317</v>
      </c>
      <c r="B2821" s="1">
        <v>43121</v>
      </c>
      <c r="C2821" s="1">
        <v>43114</v>
      </c>
      <c r="D2821">
        <v>23</v>
      </c>
      <c r="E2821">
        <v>22</v>
      </c>
      <c r="F2821" t="s">
        <v>12318</v>
      </c>
      <c r="G2821">
        <v>1885785</v>
      </c>
      <c r="H2821">
        <v>226887</v>
      </c>
      <c r="I2821">
        <v>978</v>
      </c>
      <c r="J2821">
        <v>38888</v>
      </c>
      <c r="K2821" t="b">
        <v>0</v>
      </c>
      <c r="L2821" t="b">
        <v>0</v>
      </c>
      <c r="M2821">
        <v>7</v>
      </c>
      <c r="N2821" t="b">
        <v>1</v>
      </c>
      <c r="O2821" t="s">
        <v>12319</v>
      </c>
      <c r="P2821" t="s">
        <v>12320</v>
      </c>
      <c r="Q2821" t="s">
        <v>12321</v>
      </c>
      <c r="R2821">
        <v>4</v>
      </c>
      <c r="S2821">
        <v>7</v>
      </c>
      <c r="T2821">
        <v>488</v>
      </c>
      <c r="U2821">
        <v>1970</v>
      </c>
      <c r="V2821">
        <v>53</v>
      </c>
      <c r="W2821">
        <v>6564976</v>
      </c>
    </row>
    <row r="2822" spans="1:23" x14ac:dyDescent="0.25">
      <c r="A2822" t="s">
        <v>12322</v>
      </c>
      <c r="B2822" s="1">
        <v>43121</v>
      </c>
      <c r="C2822" s="1">
        <v>43116</v>
      </c>
      <c r="D2822">
        <v>2</v>
      </c>
      <c r="E2822">
        <v>1</v>
      </c>
      <c r="F2822" t="s">
        <v>2180</v>
      </c>
      <c r="G2822">
        <v>18006</v>
      </c>
      <c r="H2822">
        <v>486</v>
      </c>
      <c r="I2822">
        <v>16</v>
      </c>
      <c r="J2822">
        <v>31</v>
      </c>
      <c r="K2822" t="b">
        <v>0</v>
      </c>
      <c r="L2822" t="b">
        <v>0</v>
      </c>
      <c r="M2822">
        <v>2</v>
      </c>
      <c r="N2822" t="b">
        <v>1</v>
      </c>
      <c r="O2822" t="s">
        <v>12323</v>
      </c>
      <c r="P2822" t="s">
        <v>12324</v>
      </c>
      <c r="Q2822" t="s">
        <v>12325</v>
      </c>
      <c r="R2822">
        <v>4</v>
      </c>
      <c r="S2822">
        <v>5</v>
      </c>
      <c r="T2822">
        <v>98</v>
      </c>
      <c r="U2822">
        <v>231</v>
      </c>
      <c r="V2822">
        <v>14</v>
      </c>
      <c r="W2822">
        <v>1207358</v>
      </c>
    </row>
    <row r="2823" spans="1:23" x14ac:dyDescent="0.25">
      <c r="A2823" t="s">
        <v>12326</v>
      </c>
      <c r="B2823" s="1">
        <v>43120</v>
      </c>
      <c r="C2823" s="1">
        <v>43114</v>
      </c>
      <c r="D2823">
        <v>16</v>
      </c>
      <c r="E2823">
        <v>26</v>
      </c>
      <c r="F2823" t="s">
        <v>2068</v>
      </c>
      <c r="G2823">
        <v>648890</v>
      </c>
      <c r="H2823">
        <v>14061</v>
      </c>
      <c r="I2823">
        <v>699</v>
      </c>
      <c r="J2823">
        <v>818</v>
      </c>
      <c r="K2823" t="b">
        <v>0</v>
      </c>
      <c r="L2823" t="b">
        <v>0</v>
      </c>
      <c r="M2823">
        <v>1</v>
      </c>
      <c r="N2823" t="b">
        <v>1</v>
      </c>
      <c r="O2823" t="s">
        <v>12327</v>
      </c>
      <c r="P2823" t="s">
        <v>12328</v>
      </c>
      <c r="Q2823" t="s">
        <v>12329</v>
      </c>
      <c r="R2823">
        <v>3</v>
      </c>
      <c r="S2823">
        <v>6</v>
      </c>
      <c r="T2823">
        <v>59</v>
      </c>
      <c r="U2823">
        <v>113</v>
      </c>
      <c r="V2823">
        <v>10</v>
      </c>
      <c r="W2823">
        <v>6205584</v>
      </c>
    </row>
    <row r="2824" spans="1:23" x14ac:dyDescent="0.25">
      <c r="A2824" t="s">
        <v>12330</v>
      </c>
      <c r="B2824" s="1">
        <v>43118</v>
      </c>
      <c r="C2824" s="1">
        <v>43116</v>
      </c>
      <c r="D2824">
        <v>12</v>
      </c>
      <c r="E2824">
        <v>25</v>
      </c>
      <c r="F2824" t="s">
        <v>5158</v>
      </c>
      <c r="G2824">
        <v>748</v>
      </c>
      <c r="H2824">
        <v>9</v>
      </c>
      <c r="I2824">
        <v>0</v>
      </c>
      <c r="J2824">
        <v>0</v>
      </c>
      <c r="K2824" t="b">
        <v>1</v>
      </c>
      <c r="L2824" t="b">
        <v>0</v>
      </c>
      <c r="M2824">
        <v>7</v>
      </c>
      <c r="N2824" t="b">
        <v>1</v>
      </c>
      <c r="O2824" t="s">
        <v>12331</v>
      </c>
      <c r="P2824" t="s">
        <v>12332</v>
      </c>
      <c r="Q2824" s="2" t="s">
        <v>12333</v>
      </c>
      <c r="R2824">
        <v>1</v>
      </c>
      <c r="S2824">
        <v>2</v>
      </c>
      <c r="T2824">
        <v>183</v>
      </c>
      <c r="U2824">
        <v>581</v>
      </c>
      <c r="V2824">
        <v>31</v>
      </c>
      <c r="W2824">
        <v>793607</v>
      </c>
    </row>
    <row r="2825" spans="1:23" x14ac:dyDescent="0.25">
      <c r="A2825" t="e">
        <f>-Q5pHm2Cfq4</f>
        <v>#NAME?</v>
      </c>
      <c r="B2825" s="1">
        <v>43120</v>
      </c>
      <c r="C2825" s="1">
        <v>43114</v>
      </c>
      <c r="D2825">
        <v>22</v>
      </c>
      <c r="E2825">
        <v>2</v>
      </c>
      <c r="F2825" t="s">
        <v>12334</v>
      </c>
      <c r="G2825">
        <v>117973</v>
      </c>
      <c r="H2825">
        <v>647</v>
      </c>
      <c r="I2825">
        <v>51</v>
      </c>
      <c r="J2825">
        <v>56</v>
      </c>
      <c r="K2825" t="b">
        <v>0</v>
      </c>
      <c r="L2825" t="b">
        <v>0</v>
      </c>
      <c r="M2825">
        <v>6</v>
      </c>
      <c r="N2825" t="b">
        <v>1</v>
      </c>
      <c r="O2825" t="s">
        <v>12335</v>
      </c>
      <c r="P2825" t="s">
        <v>12336</v>
      </c>
      <c r="Q2825" t="s">
        <v>12337</v>
      </c>
      <c r="R2825">
        <v>3</v>
      </c>
      <c r="S2825">
        <v>6</v>
      </c>
      <c r="T2825">
        <v>16</v>
      </c>
      <c r="U2825">
        <v>32</v>
      </c>
      <c r="V2825">
        <v>13</v>
      </c>
      <c r="W2825">
        <v>1556008</v>
      </c>
    </row>
    <row r="2826" spans="1:23" x14ac:dyDescent="0.25">
      <c r="A2826" t="s">
        <v>12338</v>
      </c>
      <c r="B2826" s="1">
        <v>43118</v>
      </c>
      <c r="C2826" s="1">
        <v>43115</v>
      </c>
      <c r="D2826">
        <v>13</v>
      </c>
      <c r="E2826">
        <v>24</v>
      </c>
      <c r="F2826" t="s">
        <v>12339</v>
      </c>
      <c r="G2826">
        <v>4167</v>
      </c>
      <c r="H2826">
        <v>76</v>
      </c>
      <c r="I2826">
        <v>18</v>
      </c>
      <c r="J2826">
        <v>1</v>
      </c>
      <c r="K2826" t="b">
        <v>0</v>
      </c>
      <c r="L2826" t="b">
        <v>0</v>
      </c>
      <c r="M2826">
        <v>6</v>
      </c>
      <c r="N2826" t="b">
        <v>1</v>
      </c>
      <c r="O2826" t="s">
        <v>12340</v>
      </c>
      <c r="P2826" t="s">
        <v>12341</v>
      </c>
      <c r="Q2826" t="s">
        <v>12342</v>
      </c>
      <c r="R2826">
        <v>1</v>
      </c>
      <c r="S2826">
        <v>3</v>
      </c>
      <c r="T2826">
        <v>91</v>
      </c>
      <c r="U2826">
        <v>217</v>
      </c>
      <c r="V2826">
        <v>41</v>
      </c>
      <c r="W2826">
        <v>0</v>
      </c>
    </row>
    <row r="2827" spans="1:23" x14ac:dyDescent="0.25">
      <c r="A2827" t="s">
        <v>12343</v>
      </c>
      <c r="B2827" s="1">
        <v>43119</v>
      </c>
      <c r="C2827" s="1">
        <v>40629</v>
      </c>
      <c r="D2827">
        <v>1</v>
      </c>
      <c r="E2827">
        <v>25</v>
      </c>
      <c r="F2827" t="s">
        <v>12344</v>
      </c>
      <c r="G2827">
        <v>2944</v>
      </c>
      <c r="H2827">
        <v>32</v>
      </c>
      <c r="I2827">
        <v>0</v>
      </c>
      <c r="J2827">
        <v>3</v>
      </c>
      <c r="K2827" t="b">
        <v>0</v>
      </c>
      <c r="L2827" t="b">
        <v>0</v>
      </c>
      <c r="M2827">
        <v>2</v>
      </c>
      <c r="N2827" t="b">
        <v>1</v>
      </c>
      <c r="O2827" t="s">
        <v>12345</v>
      </c>
      <c r="P2827" t="s">
        <v>12346</v>
      </c>
      <c r="Q2827" t="s">
        <v>12347</v>
      </c>
      <c r="R2827">
        <v>2</v>
      </c>
      <c r="S2827">
        <v>2490</v>
      </c>
      <c r="T2827">
        <v>4</v>
      </c>
      <c r="U2827">
        <v>8</v>
      </c>
      <c r="V2827">
        <v>3</v>
      </c>
      <c r="W2827">
        <v>8844</v>
      </c>
    </row>
    <row r="2828" spans="1:23" x14ac:dyDescent="0.25">
      <c r="A2828" t="s">
        <v>12348</v>
      </c>
      <c r="B2828" s="1">
        <v>43119</v>
      </c>
      <c r="C2828" s="1">
        <v>43115</v>
      </c>
      <c r="D2828">
        <v>21</v>
      </c>
      <c r="E2828">
        <v>28</v>
      </c>
      <c r="F2828" t="s">
        <v>12349</v>
      </c>
      <c r="G2828">
        <v>4497</v>
      </c>
      <c r="H2828">
        <v>113</v>
      </c>
      <c r="I2828">
        <v>4</v>
      </c>
      <c r="J2828">
        <v>16</v>
      </c>
      <c r="K2828" t="b">
        <v>0</v>
      </c>
      <c r="L2828" t="b">
        <v>0</v>
      </c>
      <c r="M2828">
        <v>3</v>
      </c>
      <c r="N2828" t="b">
        <v>1</v>
      </c>
      <c r="O2828" t="s">
        <v>12350</v>
      </c>
      <c r="P2828" t="s">
        <v>12351</v>
      </c>
      <c r="Q2828" t="s">
        <v>12352</v>
      </c>
      <c r="R2828">
        <v>2</v>
      </c>
      <c r="S2828">
        <v>4</v>
      </c>
      <c r="T2828">
        <v>38</v>
      </c>
      <c r="U2828">
        <v>135</v>
      </c>
      <c r="V2828">
        <v>49</v>
      </c>
      <c r="W2828">
        <v>287759</v>
      </c>
    </row>
    <row r="2829" spans="1:23" x14ac:dyDescent="0.25">
      <c r="A2829" t="s">
        <v>12353</v>
      </c>
      <c r="B2829" s="1">
        <v>43119</v>
      </c>
      <c r="C2829" s="1">
        <v>40074</v>
      </c>
      <c r="D2829">
        <v>15</v>
      </c>
      <c r="E2829">
        <v>10</v>
      </c>
      <c r="F2829" t="s">
        <v>12354</v>
      </c>
      <c r="G2829">
        <v>114105</v>
      </c>
      <c r="H2829">
        <v>621</v>
      </c>
      <c r="I2829">
        <v>2</v>
      </c>
      <c r="J2829">
        <v>45</v>
      </c>
      <c r="K2829" t="b">
        <v>0</v>
      </c>
      <c r="L2829" t="b">
        <v>0</v>
      </c>
      <c r="M2829">
        <v>4</v>
      </c>
      <c r="N2829" t="b">
        <v>1</v>
      </c>
      <c r="O2829" t="s">
        <v>12355</v>
      </c>
      <c r="P2829" t="s">
        <v>12356</v>
      </c>
      <c r="Q2829" t="s">
        <v>10349</v>
      </c>
      <c r="R2829">
        <v>2</v>
      </c>
      <c r="S2829">
        <v>3045</v>
      </c>
      <c r="T2829">
        <v>171</v>
      </c>
      <c r="U2829">
        <v>404</v>
      </c>
      <c r="V2829">
        <v>6</v>
      </c>
      <c r="W2829">
        <v>917</v>
      </c>
    </row>
    <row r="2830" spans="1:23" x14ac:dyDescent="0.25">
      <c r="A2830" t="s">
        <v>12357</v>
      </c>
      <c r="B2830" s="1">
        <v>43119</v>
      </c>
      <c r="C2830" s="1">
        <v>43114</v>
      </c>
      <c r="D2830">
        <v>13</v>
      </c>
      <c r="E2830">
        <v>28</v>
      </c>
      <c r="F2830" t="s">
        <v>12358</v>
      </c>
      <c r="G2830">
        <v>6149</v>
      </c>
      <c r="H2830">
        <v>109</v>
      </c>
      <c r="I2830">
        <v>3</v>
      </c>
      <c r="J2830">
        <v>18</v>
      </c>
      <c r="K2830" t="b">
        <v>0</v>
      </c>
      <c r="L2830" t="b">
        <v>0</v>
      </c>
      <c r="M2830">
        <v>3</v>
      </c>
      <c r="N2830" t="b">
        <v>1</v>
      </c>
      <c r="O2830" t="s">
        <v>12359</v>
      </c>
      <c r="P2830" t="s">
        <v>12360</v>
      </c>
      <c r="Q2830" t="s">
        <v>12361</v>
      </c>
      <c r="R2830">
        <v>2</v>
      </c>
      <c r="S2830">
        <v>5</v>
      </c>
      <c r="T2830">
        <v>140</v>
      </c>
      <c r="U2830">
        <v>274</v>
      </c>
      <c r="V2830">
        <v>14</v>
      </c>
      <c r="W2830">
        <v>133</v>
      </c>
    </row>
    <row r="2831" spans="1:23" x14ac:dyDescent="0.25">
      <c r="A2831" t="s">
        <v>12362</v>
      </c>
      <c r="B2831" s="1">
        <v>43118</v>
      </c>
      <c r="C2831" s="1">
        <v>43112</v>
      </c>
      <c r="D2831">
        <v>22</v>
      </c>
      <c r="E2831">
        <v>19</v>
      </c>
      <c r="F2831" t="s">
        <v>12363</v>
      </c>
      <c r="G2831">
        <v>213584</v>
      </c>
      <c r="H2831">
        <v>1878</v>
      </c>
      <c r="I2831">
        <v>59</v>
      </c>
      <c r="J2831">
        <v>195</v>
      </c>
      <c r="K2831" t="b">
        <v>0</v>
      </c>
      <c r="L2831" t="b">
        <v>0</v>
      </c>
      <c r="M2831">
        <v>5</v>
      </c>
      <c r="N2831" t="b">
        <v>1</v>
      </c>
      <c r="O2831" t="s">
        <v>12364</v>
      </c>
      <c r="P2831" t="s">
        <v>12365</v>
      </c>
      <c r="Q2831" t="s">
        <v>12366</v>
      </c>
      <c r="R2831">
        <v>1</v>
      </c>
      <c r="S2831">
        <v>6</v>
      </c>
      <c r="T2831">
        <v>91</v>
      </c>
      <c r="U2831">
        <v>182</v>
      </c>
      <c r="V2831">
        <v>18</v>
      </c>
      <c r="W2831">
        <v>1276</v>
      </c>
    </row>
    <row r="2832" spans="1:23" x14ac:dyDescent="0.25">
      <c r="A2832" t="s">
        <v>12367</v>
      </c>
      <c r="B2832" s="1">
        <v>43118</v>
      </c>
      <c r="C2832" s="1">
        <v>43113</v>
      </c>
      <c r="D2832">
        <v>15</v>
      </c>
      <c r="E2832">
        <v>17</v>
      </c>
      <c r="F2832" t="s">
        <v>1189</v>
      </c>
      <c r="G2832">
        <v>115141</v>
      </c>
      <c r="H2832">
        <v>4886</v>
      </c>
      <c r="I2832">
        <v>19</v>
      </c>
      <c r="J2832">
        <v>213</v>
      </c>
      <c r="K2832" t="b">
        <v>0</v>
      </c>
      <c r="L2832" t="b">
        <v>0</v>
      </c>
      <c r="M2832">
        <v>3</v>
      </c>
      <c r="N2832" t="b">
        <v>1</v>
      </c>
      <c r="O2832" t="s">
        <v>12368</v>
      </c>
      <c r="P2832" t="s">
        <v>12369</v>
      </c>
      <c r="Q2832" t="s">
        <v>12370</v>
      </c>
      <c r="R2832">
        <v>1</v>
      </c>
      <c r="S2832">
        <v>5</v>
      </c>
      <c r="T2832">
        <v>20</v>
      </c>
      <c r="U2832">
        <v>176</v>
      </c>
      <c r="V2832">
        <v>46</v>
      </c>
      <c r="W2832">
        <v>6928375</v>
      </c>
    </row>
    <row r="2833" spans="1:23" x14ac:dyDescent="0.25">
      <c r="A2833" t="s">
        <v>12371</v>
      </c>
      <c r="B2833" s="1">
        <v>43125</v>
      </c>
      <c r="C2833" s="1">
        <v>43118</v>
      </c>
      <c r="D2833">
        <v>14</v>
      </c>
      <c r="E2833">
        <v>24</v>
      </c>
      <c r="F2833" t="s">
        <v>1019</v>
      </c>
      <c r="G2833">
        <v>11188382</v>
      </c>
      <c r="H2833">
        <v>481888</v>
      </c>
      <c r="I2833">
        <v>5621</v>
      </c>
      <c r="J2833">
        <v>19790</v>
      </c>
      <c r="K2833" t="b">
        <v>0</v>
      </c>
      <c r="L2833" t="b">
        <v>0</v>
      </c>
      <c r="M2833">
        <v>9</v>
      </c>
      <c r="N2833" t="b">
        <v>1</v>
      </c>
      <c r="O2833" t="s">
        <v>12372</v>
      </c>
      <c r="P2833" t="s">
        <v>12373</v>
      </c>
      <c r="Q2833" t="s">
        <v>12374</v>
      </c>
      <c r="R2833">
        <v>7</v>
      </c>
      <c r="S2833">
        <v>7</v>
      </c>
      <c r="T2833">
        <v>53</v>
      </c>
      <c r="U2833">
        <v>286</v>
      </c>
      <c r="V2833">
        <v>28</v>
      </c>
      <c r="W2833">
        <v>10647755</v>
      </c>
    </row>
    <row r="2834" spans="1:23" x14ac:dyDescent="0.25">
      <c r="A2834" t="s">
        <v>12375</v>
      </c>
      <c r="B2834" s="1">
        <v>43125</v>
      </c>
      <c r="C2834" s="1">
        <v>43118</v>
      </c>
      <c r="D2834">
        <v>13</v>
      </c>
      <c r="E2834">
        <v>10</v>
      </c>
      <c r="F2834" t="s">
        <v>9415</v>
      </c>
      <c r="G2834">
        <v>9164600</v>
      </c>
      <c r="H2834">
        <v>196128</v>
      </c>
      <c r="I2834">
        <v>24541</v>
      </c>
      <c r="J2834">
        <v>19152</v>
      </c>
      <c r="K2834" t="b">
        <v>0</v>
      </c>
      <c r="L2834" t="b">
        <v>0</v>
      </c>
      <c r="M2834">
        <v>2</v>
      </c>
      <c r="N2834" t="b">
        <v>1</v>
      </c>
      <c r="O2834" t="s">
        <v>12376</v>
      </c>
      <c r="P2834" t="s">
        <v>12377</v>
      </c>
      <c r="Q2834" t="s">
        <v>12378</v>
      </c>
      <c r="R2834">
        <v>7</v>
      </c>
      <c r="S2834">
        <v>7</v>
      </c>
      <c r="T2834">
        <v>124</v>
      </c>
      <c r="U2834">
        <v>163</v>
      </c>
      <c r="V2834">
        <v>4</v>
      </c>
      <c r="W2834">
        <v>7065880</v>
      </c>
    </row>
    <row r="2835" spans="1:23" x14ac:dyDescent="0.25">
      <c r="A2835" t="s">
        <v>12379</v>
      </c>
      <c r="B2835" s="1">
        <v>43121</v>
      </c>
      <c r="C2835" s="1">
        <v>43118</v>
      </c>
      <c r="D2835">
        <v>0</v>
      </c>
      <c r="E2835">
        <v>22</v>
      </c>
      <c r="F2835" t="s">
        <v>12380</v>
      </c>
      <c r="G2835">
        <v>3509600</v>
      </c>
      <c r="H2835">
        <v>51324</v>
      </c>
      <c r="I2835">
        <v>2285</v>
      </c>
      <c r="J2835">
        <v>9951</v>
      </c>
      <c r="K2835" t="b">
        <v>0</v>
      </c>
      <c r="L2835" t="b">
        <v>0</v>
      </c>
      <c r="M2835">
        <v>2</v>
      </c>
      <c r="N2835" t="b">
        <v>1</v>
      </c>
      <c r="O2835" t="s">
        <v>12381</v>
      </c>
      <c r="P2835" t="s">
        <v>12382</v>
      </c>
      <c r="Q2835" t="s">
        <v>12383</v>
      </c>
      <c r="R2835">
        <v>3</v>
      </c>
      <c r="S2835">
        <v>3</v>
      </c>
      <c r="T2835">
        <v>488</v>
      </c>
      <c r="U2835">
        <v>681</v>
      </c>
      <c r="V2835">
        <v>31</v>
      </c>
      <c r="W2835">
        <v>1774</v>
      </c>
    </row>
    <row r="2836" spans="1:23" x14ac:dyDescent="0.25">
      <c r="A2836" t="s">
        <v>12384</v>
      </c>
      <c r="B2836" s="1">
        <v>43125</v>
      </c>
      <c r="C2836" s="1">
        <v>43118</v>
      </c>
      <c r="D2836">
        <v>7</v>
      </c>
      <c r="E2836">
        <v>22</v>
      </c>
      <c r="F2836" t="s">
        <v>614</v>
      </c>
      <c r="G2836">
        <v>1357946</v>
      </c>
      <c r="H2836">
        <v>18388</v>
      </c>
      <c r="I2836">
        <v>27497</v>
      </c>
      <c r="J2836">
        <v>6082</v>
      </c>
      <c r="K2836" t="b">
        <v>0</v>
      </c>
      <c r="L2836" t="b">
        <v>0</v>
      </c>
      <c r="M2836">
        <v>2</v>
      </c>
      <c r="N2836" t="b">
        <v>1</v>
      </c>
      <c r="O2836" t="s">
        <v>12385</v>
      </c>
      <c r="P2836" t="s">
        <v>12386</v>
      </c>
      <c r="Q2836" t="s">
        <v>12387</v>
      </c>
      <c r="R2836">
        <v>7</v>
      </c>
      <c r="S2836">
        <v>7</v>
      </c>
      <c r="T2836">
        <v>16</v>
      </c>
      <c r="U2836">
        <v>67</v>
      </c>
      <c r="V2836">
        <v>6</v>
      </c>
      <c r="W2836">
        <v>827892</v>
      </c>
    </row>
    <row r="2837" spans="1:23" x14ac:dyDescent="0.25">
      <c r="A2837" t="s">
        <v>12388</v>
      </c>
      <c r="B2837" s="1">
        <v>43125</v>
      </c>
      <c r="C2837" s="1">
        <v>43118</v>
      </c>
      <c r="D2837">
        <v>20</v>
      </c>
      <c r="E2837">
        <v>23</v>
      </c>
      <c r="F2837" t="s">
        <v>545</v>
      </c>
      <c r="G2837">
        <v>5684795</v>
      </c>
      <c r="H2837">
        <v>374882</v>
      </c>
      <c r="I2837">
        <v>4467</v>
      </c>
      <c r="J2837">
        <v>14889</v>
      </c>
      <c r="K2837" t="b">
        <v>0</v>
      </c>
      <c r="L2837" t="b">
        <v>0</v>
      </c>
      <c r="M2837">
        <v>0</v>
      </c>
      <c r="N2837" t="b">
        <v>0</v>
      </c>
      <c r="O2837" t="s">
        <v>12389</v>
      </c>
      <c r="P2837" t="s">
        <v>12390</v>
      </c>
      <c r="Q2837" t="s">
        <v>12391</v>
      </c>
      <c r="R2837">
        <v>7</v>
      </c>
      <c r="S2837">
        <v>7</v>
      </c>
      <c r="T2837">
        <v>67</v>
      </c>
      <c r="U2837">
        <v>224</v>
      </c>
      <c r="V2837">
        <v>35</v>
      </c>
      <c r="W2837">
        <v>13857473</v>
      </c>
    </row>
    <row r="2838" spans="1:23" x14ac:dyDescent="0.25">
      <c r="A2838" t="s">
        <v>12392</v>
      </c>
      <c r="B2838" s="1">
        <v>43126</v>
      </c>
      <c r="C2838" s="1">
        <v>43118</v>
      </c>
      <c r="D2838">
        <v>21</v>
      </c>
      <c r="E2838">
        <v>10</v>
      </c>
      <c r="F2838" t="s">
        <v>12393</v>
      </c>
      <c r="G2838">
        <v>4012204</v>
      </c>
      <c r="H2838">
        <v>147484</v>
      </c>
      <c r="I2838">
        <v>4734</v>
      </c>
      <c r="J2838">
        <v>9355</v>
      </c>
      <c r="K2838" t="b">
        <v>0</v>
      </c>
      <c r="L2838" t="b">
        <v>0</v>
      </c>
      <c r="M2838">
        <v>3</v>
      </c>
      <c r="N2838" t="b">
        <v>1</v>
      </c>
      <c r="O2838" t="s">
        <v>12394</v>
      </c>
      <c r="P2838" t="s">
        <v>12395</v>
      </c>
      <c r="Q2838" t="s">
        <v>12396</v>
      </c>
      <c r="R2838">
        <v>8</v>
      </c>
      <c r="S2838">
        <v>8</v>
      </c>
      <c r="T2838">
        <v>21</v>
      </c>
      <c r="U2838">
        <v>52</v>
      </c>
      <c r="V2838">
        <v>8</v>
      </c>
      <c r="W2838">
        <v>1095121</v>
      </c>
    </row>
    <row r="2839" spans="1:23" x14ac:dyDescent="0.25">
      <c r="A2839" t="s">
        <v>12397</v>
      </c>
      <c r="B2839" s="1">
        <v>43125</v>
      </c>
      <c r="C2839" s="1">
        <v>43118</v>
      </c>
      <c r="D2839">
        <v>16</v>
      </c>
      <c r="E2839">
        <v>26</v>
      </c>
      <c r="F2839" t="s">
        <v>1104</v>
      </c>
      <c r="G2839">
        <v>1165315</v>
      </c>
      <c r="H2839">
        <v>41128</v>
      </c>
      <c r="I2839">
        <v>9763</v>
      </c>
      <c r="J2839">
        <v>12777</v>
      </c>
      <c r="K2839" t="b">
        <v>0</v>
      </c>
      <c r="L2839" t="b">
        <v>0</v>
      </c>
      <c r="M2839">
        <v>2</v>
      </c>
      <c r="N2839" t="b">
        <v>1</v>
      </c>
      <c r="O2839" t="s">
        <v>12398</v>
      </c>
      <c r="P2839" t="s">
        <v>12399</v>
      </c>
      <c r="Q2839" t="s">
        <v>12400</v>
      </c>
      <c r="R2839">
        <v>7</v>
      </c>
      <c r="S2839">
        <v>7</v>
      </c>
      <c r="T2839">
        <v>165</v>
      </c>
      <c r="U2839">
        <v>1026</v>
      </c>
      <c r="V2839">
        <v>36</v>
      </c>
      <c r="W2839">
        <v>2871344</v>
      </c>
    </row>
    <row r="2840" spans="1:23" x14ac:dyDescent="0.25">
      <c r="A2840" t="s">
        <v>12401</v>
      </c>
      <c r="B2840" s="1">
        <v>43125</v>
      </c>
      <c r="C2840" s="1">
        <v>43118</v>
      </c>
      <c r="D2840">
        <v>20</v>
      </c>
      <c r="E2840">
        <v>24</v>
      </c>
      <c r="F2840" t="s">
        <v>12339</v>
      </c>
      <c r="G2840">
        <v>1066607</v>
      </c>
      <c r="H2840">
        <v>8445</v>
      </c>
      <c r="I2840">
        <v>28292</v>
      </c>
      <c r="J2840">
        <v>6759</v>
      </c>
      <c r="K2840" t="b">
        <v>0</v>
      </c>
      <c r="L2840" t="b">
        <v>0</v>
      </c>
      <c r="M2840">
        <v>4</v>
      </c>
      <c r="N2840" t="b">
        <v>1</v>
      </c>
      <c r="O2840" t="s">
        <v>12402</v>
      </c>
      <c r="P2840" t="s">
        <v>12403</v>
      </c>
      <c r="Q2840" t="s">
        <v>12404</v>
      </c>
      <c r="R2840">
        <v>7</v>
      </c>
      <c r="S2840">
        <v>7</v>
      </c>
      <c r="T2840">
        <v>441</v>
      </c>
      <c r="U2840">
        <v>968</v>
      </c>
      <c r="V2840">
        <v>39</v>
      </c>
      <c r="W2840">
        <v>0</v>
      </c>
    </row>
    <row r="2841" spans="1:23" x14ac:dyDescent="0.25">
      <c r="A2841" t="s">
        <v>12405</v>
      </c>
      <c r="B2841" s="1">
        <v>43126</v>
      </c>
      <c r="C2841" s="1">
        <v>43118</v>
      </c>
      <c r="D2841">
        <v>22</v>
      </c>
      <c r="E2841">
        <v>24</v>
      </c>
      <c r="F2841" t="s">
        <v>12406</v>
      </c>
      <c r="G2841">
        <v>1258994</v>
      </c>
      <c r="H2841">
        <v>15235</v>
      </c>
      <c r="I2841">
        <v>1023</v>
      </c>
      <c r="J2841">
        <v>1617</v>
      </c>
      <c r="K2841" t="b">
        <v>0</v>
      </c>
      <c r="L2841" t="b">
        <v>0</v>
      </c>
      <c r="M2841">
        <v>5</v>
      </c>
      <c r="N2841" t="b">
        <v>1</v>
      </c>
      <c r="O2841" t="s">
        <v>12407</v>
      </c>
      <c r="P2841" t="s">
        <v>12408</v>
      </c>
      <c r="Q2841" t="s">
        <v>12409</v>
      </c>
      <c r="R2841">
        <v>8</v>
      </c>
      <c r="S2841">
        <v>8</v>
      </c>
      <c r="T2841">
        <v>441</v>
      </c>
      <c r="U2841">
        <v>1026</v>
      </c>
      <c r="V2841">
        <v>63</v>
      </c>
      <c r="W2841">
        <v>52560</v>
      </c>
    </row>
    <row r="2842" spans="1:23" x14ac:dyDescent="0.25">
      <c r="A2842" t="s">
        <v>12410</v>
      </c>
      <c r="B2842" s="1">
        <v>43125</v>
      </c>
      <c r="C2842" s="1">
        <v>43118</v>
      </c>
      <c r="D2842">
        <v>13</v>
      </c>
      <c r="E2842">
        <v>10</v>
      </c>
      <c r="F2842" t="s">
        <v>12411</v>
      </c>
      <c r="G2842">
        <v>4594686</v>
      </c>
      <c r="H2842">
        <v>135774</v>
      </c>
      <c r="I2842">
        <v>4939</v>
      </c>
      <c r="J2842">
        <v>11073</v>
      </c>
      <c r="K2842" t="b">
        <v>0</v>
      </c>
      <c r="L2842" t="b">
        <v>0</v>
      </c>
      <c r="M2842">
        <v>4</v>
      </c>
      <c r="N2842" t="b">
        <v>1</v>
      </c>
      <c r="O2842" t="s">
        <v>12412</v>
      </c>
      <c r="P2842" t="s">
        <v>12413</v>
      </c>
      <c r="Q2842" t="s">
        <v>12414</v>
      </c>
      <c r="R2842">
        <v>7</v>
      </c>
      <c r="S2842">
        <v>7</v>
      </c>
      <c r="T2842">
        <v>80</v>
      </c>
      <c r="U2842">
        <v>267</v>
      </c>
      <c r="V2842">
        <v>11</v>
      </c>
      <c r="W2842">
        <v>2408862</v>
      </c>
    </row>
    <row r="2843" spans="1:23" x14ac:dyDescent="0.25">
      <c r="A2843" t="s">
        <v>12415</v>
      </c>
      <c r="B2843" s="1">
        <v>43125</v>
      </c>
      <c r="C2843" s="1">
        <v>43118</v>
      </c>
      <c r="D2843">
        <v>14</v>
      </c>
      <c r="E2843">
        <v>24</v>
      </c>
      <c r="F2843" t="s">
        <v>550</v>
      </c>
      <c r="G2843">
        <v>2636357</v>
      </c>
      <c r="H2843">
        <v>63128</v>
      </c>
      <c r="I2843">
        <v>1367</v>
      </c>
      <c r="J2843">
        <v>3467</v>
      </c>
      <c r="K2843" t="b">
        <v>0</v>
      </c>
      <c r="L2843" t="b">
        <v>0</v>
      </c>
      <c r="M2843">
        <v>6</v>
      </c>
      <c r="N2843" t="b">
        <v>1</v>
      </c>
      <c r="O2843" t="s">
        <v>12416</v>
      </c>
      <c r="P2843" t="s">
        <v>12417</v>
      </c>
      <c r="Q2843" t="s">
        <v>12418</v>
      </c>
      <c r="R2843">
        <v>7</v>
      </c>
      <c r="S2843">
        <v>7</v>
      </c>
      <c r="T2843">
        <v>488</v>
      </c>
      <c r="U2843">
        <v>1074</v>
      </c>
      <c r="V2843">
        <v>44</v>
      </c>
      <c r="W2843">
        <v>23760020</v>
      </c>
    </row>
    <row r="2844" spans="1:23" x14ac:dyDescent="0.25">
      <c r="A2844" t="s">
        <v>12419</v>
      </c>
      <c r="B2844" s="1">
        <v>43125</v>
      </c>
      <c r="C2844" s="1">
        <v>43118</v>
      </c>
      <c r="D2844">
        <v>5</v>
      </c>
      <c r="E2844">
        <v>23</v>
      </c>
      <c r="F2844" t="s">
        <v>8247</v>
      </c>
      <c r="G2844">
        <v>3111804</v>
      </c>
      <c r="H2844">
        <v>195382</v>
      </c>
      <c r="I2844">
        <v>4065</v>
      </c>
      <c r="J2844">
        <v>24152</v>
      </c>
      <c r="K2844" t="b">
        <v>0</v>
      </c>
      <c r="L2844" t="b">
        <v>0</v>
      </c>
      <c r="M2844">
        <v>6</v>
      </c>
      <c r="N2844" t="b">
        <v>1</v>
      </c>
      <c r="O2844" t="s">
        <v>12420</v>
      </c>
      <c r="P2844" t="s">
        <v>12421</v>
      </c>
      <c r="Q2844" t="s">
        <v>12422</v>
      </c>
      <c r="R2844">
        <v>7</v>
      </c>
      <c r="S2844">
        <v>7</v>
      </c>
      <c r="T2844">
        <v>488</v>
      </c>
      <c r="U2844">
        <v>1193</v>
      </c>
      <c r="V2844">
        <v>51</v>
      </c>
      <c r="W2844">
        <v>17971299</v>
      </c>
    </row>
    <row r="2845" spans="1:23" x14ac:dyDescent="0.25">
      <c r="A2845" t="s">
        <v>12423</v>
      </c>
      <c r="B2845" s="1">
        <v>43123</v>
      </c>
      <c r="C2845" s="1">
        <v>43118</v>
      </c>
      <c r="D2845">
        <v>13</v>
      </c>
      <c r="E2845">
        <v>25</v>
      </c>
      <c r="F2845" t="s">
        <v>2598</v>
      </c>
      <c r="G2845">
        <v>244014</v>
      </c>
      <c r="H2845">
        <v>1103</v>
      </c>
      <c r="I2845">
        <v>872</v>
      </c>
      <c r="J2845">
        <v>1117</v>
      </c>
      <c r="K2845" t="b">
        <v>0</v>
      </c>
      <c r="L2845" t="b">
        <v>0</v>
      </c>
      <c r="M2845">
        <v>2</v>
      </c>
      <c r="N2845" t="b">
        <v>1</v>
      </c>
      <c r="O2845" t="s">
        <v>12424</v>
      </c>
      <c r="P2845" t="s">
        <v>12425</v>
      </c>
      <c r="Q2845" t="s">
        <v>12426</v>
      </c>
      <c r="R2845">
        <v>5</v>
      </c>
      <c r="S2845">
        <v>5</v>
      </c>
      <c r="T2845">
        <v>183</v>
      </c>
      <c r="U2845">
        <v>440</v>
      </c>
      <c r="V2845">
        <v>7</v>
      </c>
      <c r="W2845">
        <v>298962</v>
      </c>
    </row>
    <row r="2846" spans="1:23" x14ac:dyDescent="0.25">
      <c r="A2846" t="s">
        <v>12427</v>
      </c>
      <c r="B2846" s="1">
        <v>43119</v>
      </c>
      <c r="C2846" s="1">
        <v>43118</v>
      </c>
      <c r="D2846">
        <v>8</v>
      </c>
      <c r="E2846">
        <v>24</v>
      </c>
      <c r="F2846" t="s">
        <v>624</v>
      </c>
      <c r="G2846">
        <v>828023</v>
      </c>
      <c r="H2846">
        <v>12060</v>
      </c>
      <c r="I2846">
        <v>433</v>
      </c>
      <c r="J2846">
        <v>1063</v>
      </c>
      <c r="K2846" t="b">
        <v>0</v>
      </c>
      <c r="L2846" t="b">
        <v>0</v>
      </c>
      <c r="M2846">
        <v>0</v>
      </c>
      <c r="N2846" t="b">
        <v>0</v>
      </c>
      <c r="O2846" t="s">
        <v>12428</v>
      </c>
      <c r="P2846" t="s">
        <v>626</v>
      </c>
      <c r="Q2846" t="s">
        <v>12429</v>
      </c>
      <c r="R2846">
        <v>1</v>
      </c>
      <c r="S2846">
        <v>1</v>
      </c>
      <c r="T2846">
        <v>488</v>
      </c>
      <c r="U2846">
        <v>3345</v>
      </c>
      <c r="V2846">
        <v>30</v>
      </c>
      <c r="W2846">
        <v>3965373</v>
      </c>
    </row>
    <row r="2847" spans="1:23" x14ac:dyDescent="0.25">
      <c r="A2847" t="s">
        <v>12430</v>
      </c>
      <c r="B2847" s="1">
        <v>43125</v>
      </c>
      <c r="C2847" s="1">
        <v>43118</v>
      </c>
      <c r="D2847">
        <v>17</v>
      </c>
      <c r="E2847">
        <v>1</v>
      </c>
      <c r="F2847" t="s">
        <v>12431</v>
      </c>
      <c r="G2847">
        <v>1059366</v>
      </c>
      <c r="H2847">
        <v>8299</v>
      </c>
      <c r="I2847">
        <v>1765</v>
      </c>
      <c r="J2847">
        <v>1625</v>
      </c>
      <c r="K2847" t="b">
        <v>0</v>
      </c>
      <c r="L2847" t="b">
        <v>0</v>
      </c>
      <c r="M2847">
        <v>5</v>
      </c>
      <c r="N2847" t="b">
        <v>1</v>
      </c>
      <c r="O2847" t="s">
        <v>12432</v>
      </c>
      <c r="P2847" t="s">
        <v>12433</v>
      </c>
      <c r="Q2847" s="2" t="s">
        <v>12434</v>
      </c>
      <c r="R2847">
        <v>7</v>
      </c>
      <c r="S2847">
        <v>7</v>
      </c>
      <c r="T2847">
        <v>151</v>
      </c>
      <c r="U2847">
        <v>475</v>
      </c>
      <c r="V2847">
        <v>30</v>
      </c>
      <c r="W2847">
        <v>521599</v>
      </c>
    </row>
    <row r="2848" spans="1:23" x14ac:dyDescent="0.25">
      <c r="A2848" t="s">
        <v>12435</v>
      </c>
      <c r="B2848" s="1">
        <v>43121</v>
      </c>
      <c r="C2848" s="1">
        <v>43118</v>
      </c>
      <c r="D2848">
        <v>14</v>
      </c>
      <c r="E2848">
        <v>24</v>
      </c>
      <c r="F2848" t="s">
        <v>397</v>
      </c>
      <c r="G2848">
        <v>254424</v>
      </c>
      <c r="H2848">
        <v>1024</v>
      </c>
      <c r="I2848">
        <v>191</v>
      </c>
      <c r="J2848">
        <v>203</v>
      </c>
      <c r="K2848" t="b">
        <v>0</v>
      </c>
      <c r="L2848" t="b">
        <v>0</v>
      </c>
      <c r="M2848">
        <v>7</v>
      </c>
      <c r="N2848" t="b">
        <v>1</v>
      </c>
      <c r="O2848" t="s">
        <v>12436</v>
      </c>
      <c r="P2848" t="s">
        <v>12437</v>
      </c>
      <c r="Q2848" t="s">
        <v>12438</v>
      </c>
      <c r="R2848">
        <v>3</v>
      </c>
      <c r="S2848">
        <v>3</v>
      </c>
      <c r="T2848">
        <v>165</v>
      </c>
      <c r="U2848">
        <v>1053</v>
      </c>
      <c r="V2848">
        <v>31</v>
      </c>
      <c r="W2848">
        <v>348382</v>
      </c>
    </row>
    <row r="2849" spans="1:23" x14ac:dyDescent="0.25">
      <c r="A2849" t="s">
        <v>12439</v>
      </c>
      <c r="B2849" s="1">
        <v>43125</v>
      </c>
      <c r="C2849" s="1">
        <v>43118</v>
      </c>
      <c r="D2849">
        <v>17</v>
      </c>
      <c r="E2849">
        <v>26</v>
      </c>
      <c r="F2849" t="s">
        <v>432</v>
      </c>
      <c r="G2849">
        <v>300715</v>
      </c>
      <c r="H2849">
        <v>9789</v>
      </c>
      <c r="I2849">
        <v>118</v>
      </c>
      <c r="J2849">
        <v>837</v>
      </c>
      <c r="K2849" t="b">
        <v>0</v>
      </c>
      <c r="L2849" t="b">
        <v>0</v>
      </c>
      <c r="M2849">
        <v>5</v>
      </c>
      <c r="N2849" t="b">
        <v>1</v>
      </c>
      <c r="O2849" t="s">
        <v>12440</v>
      </c>
      <c r="P2849" t="s">
        <v>12441</v>
      </c>
      <c r="Q2849" s="2" t="s">
        <v>12442</v>
      </c>
      <c r="R2849">
        <v>7</v>
      </c>
      <c r="S2849">
        <v>7</v>
      </c>
      <c r="T2849">
        <v>126</v>
      </c>
      <c r="U2849">
        <v>290</v>
      </c>
      <c r="V2849">
        <v>33</v>
      </c>
      <c r="W2849">
        <v>1066078</v>
      </c>
    </row>
    <row r="2850" spans="1:23" x14ac:dyDescent="0.25">
      <c r="A2850" t="s">
        <v>12443</v>
      </c>
      <c r="B2850" s="1">
        <v>43125</v>
      </c>
      <c r="C2850" s="1">
        <v>43118</v>
      </c>
      <c r="D2850">
        <v>16</v>
      </c>
      <c r="E2850">
        <v>2</v>
      </c>
      <c r="F2850" t="s">
        <v>3472</v>
      </c>
      <c r="G2850">
        <v>672513</v>
      </c>
      <c r="H2850">
        <v>15618</v>
      </c>
      <c r="I2850">
        <v>584</v>
      </c>
      <c r="J2850">
        <v>4094</v>
      </c>
      <c r="K2850" t="b">
        <v>0</v>
      </c>
      <c r="L2850" t="b">
        <v>0</v>
      </c>
      <c r="M2850">
        <v>4</v>
      </c>
      <c r="N2850" t="b">
        <v>1</v>
      </c>
      <c r="O2850" t="s">
        <v>12444</v>
      </c>
      <c r="P2850" t="s">
        <v>12445</v>
      </c>
      <c r="Q2850" t="s">
        <v>12446</v>
      </c>
      <c r="R2850">
        <v>7</v>
      </c>
      <c r="S2850">
        <v>7</v>
      </c>
      <c r="T2850">
        <v>7</v>
      </c>
      <c r="U2850">
        <v>21</v>
      </c>
      <c r="V2850">
        <v>10</v>
      </c>
      <c r="W2850">
        <v>1414188</v>
      </c>
    </row>
    <row r="2851" spans="1:23" x14ac:dyDescent="0.25">
      <c r="A2851" t="e">
        <f>-kETYvHON_I</f>
        <v>#NAME?</v>
      </c>
      <c r="B2851" s="1">
        <v>43125</v>
      </c>
      <c r="C2851" s="1">
        <v>43118</v>
      </c>
      <c r="D2851">
        <v>15</v>
      </c>
      <c r="E2851">
        <v>27</v>
      </c>
      <c r="F2851" t="s">
        <v>1867</v>
      </c>
      <c r="G2851">
        <v>597049</v>
      </c>
      <c r="H2851">
        <v>18464</v>
      </c>
      <c r="I2851">
        <v>1054</v>
      </c>
      <c r="J2851">
        <v>1672</v>
      </c>
      <c r="K2851" t="b">
        <v>0</v>
      </c>
      <c r="L2851" t="b">
        <v>0</v>
      </c>
      <c r="M2851">
        <v>2</v>
      </c>
      <c r="N2851" t="b">
        <v>1</v>
      </c>
      <c r="O2851" t="s">
        <v>12447</v>
      </c>
      <c r="P2851" t="s">
        <v>12448</v>
      </c>
      <c r="Q2851" t="s">
        <v>12449</v>
      </c>
      <c r="R2851">
        <v>7</v>
      </c>
      <c r="S2851">
        <v>7</v>
      </c>
      <c r="T2851">
        <v>488</v>
      </c>
      <c r="U2851">
        <v>980</v>
      </c>
      <c r="V2851">
        <v>25</v>
      </c>
      <c r="W2851">
        <v>453620</v>
      </c>
    </row>
    <row r="2852" spans="1:23" x14ac:dyDescent="0.25">
      <c r="A2852" t="s">
        <v>12450</v>
      </c>
      <c r="B2852" s="1">
        <v>43125</v>
      </c>
      <c r="C2852" s="1">
        <v>43118</v>
      </c>
      <c r="D2852">
        <v>17</v>
      </c>
      <c r="E2852">
        <v>26</v>
      </c>
      <c r="F2852" t="s">
        <v>8315</v>
      </c>
      <c r="G2852">
        <v>334600</v>
      </c>
      <c r="H2852">
        <v>19941</v>
      </c>
      <c r="I2852">
        <v>209</v>
      </c>
      <c r="J2852">
        <v>1570</v>
      </c>
      <c r="K2852" t="b">
        <v>0</v>
      </c>
      <c r="L2852" t="b">
        <v>0</v>
      </c>
      <c r="M2852">
        <v>3</v>
      </c>
      <c r="N2852" t="b">
        <v>1</v>
      </c>
      <c r="O2852" t="s">
        <v>12451</v>
      </c>
      <c r="P2852" t="s">
        <v>12452</v>
      </c>
      <c r="Q2852" t="s">
        <v>12453</v>
      </c>
      <c r="R2852">
        <v>7</v>
      </c>
      <c r="S2852">
        <v>7</v>
      </c>
      <c r="T2852">
        <v>143</v>
      </c>
      <c r="U2852">
        <v>792</v>
      </c>
      <c r="V2852">
        <v>32</v>
      </c>
      <c r="W2852">
        <v>1762070</v>
      </c>
    </row>
    <row r="2853" spans="1:23" x14ac:dyDescent="0.25">
      <c r="A2853" t="s">
        <v>12454</v>
      </c>
      <c r="B2853" s="1">
        <v>43121</v>
      </c>
      <c r="C2853" s="1">
        <v>43118</v>
      </c>
      <c r="D2853">
        <v>16</v>
      </c>
      <c r="E2853">
        <v>27</v>
      </c>
      <c r="F2853" t="s">
        <v>9956</v>
      </c>
      <c r="G2853">
        <v>328687</v>
      </c>
      <c r="H2853">
        <v>12500</v>
      </c>
      <c r="I2853">
        <v>272</v>
      </c>
      <c r="J2853">
        <v>1657</v>
      </c>
      <c r="K2853" t="b">
        <v>0</v>
      </c>
      <c r="L2853" t="b">
        <v>0</v>
      </c>
      <c r="M2853">
        <v>2</v>
      </c>
      <c r="N2853" t="b">
        <v>1</v>
      </c>
      <c r="O2853" t="s">
        <v>12455</v>
      </c>
      <c r="P2853" t="s">
        <v>12456</v>
      </c>
      <c r="Q2853" t="s">
        <v>12457</v>
      </c>
      <c r="R2853">
        <v>3</v>
      </c>
      <c r="S2853">
        <v>3</v>
      </c>
      <c r="T2853">
        <v>14</v>
      </c>
      <c r="U2853">
        <v>71</v>
      </c>
      <c r="V2853">
        <v>15</v>
      </c>
      <c r="W2853">
        <v>1329951</v>
      </c>
    </row>
    <row r="2854" spans="1:23" x14ac:dyDescent="0.25">
      <c r="A2854" t="s">
        <v>12458</v>
      </c>
      <c r="B2854" s="1">
        <v>43125</v>
      </c>
      <c r="C2854" s="1">
        <v>43117</v>
      </c>
      <c r="D2854">
        <v>22</v>
      </c>
      <c r="E2854">
        <v>24</v>
      </c>
      <c r="F2854" t="s">
        <v>10228</v>
      </c>
      <c r="G2854">
        <v>969427</v>
      </c>
      <c r="H2854">
        <v>12579</v>
      </c>
      <c r="I2854">
        <v>466</v>
      </c>
      <c r="J2854">
        <v>2753</v>
      </c>
      <c r="K2854" t="b">
        <v>0</v>
      </c>
      <c r="L2854" t="b">
        <v>0</v>
      </c>
      <c r="M2854">
        <v>2</v>
      </c>
      <c r="N2854" t="b">
        <v>1</v>
      </c>
      <c r="O2854" t="s">
        <v>12459</v>
      </c>
      <c r="P2854" t="s">
        <v>12460</v>
      </c>
      <c r="Q2854" t="s">
        <v>12461</v>
      </c>
      <c r="R2854">
        <v>7</v>
      </c>
      <c r="S2854">
        <v>8</v>
      </c>
      <c r="T2854">
        <v>34</v>
      </c>
      <c r="U2854">
        <v>108</v>
      </c>
      <c r="V2854">
        <v>25</v>
      </c>
      <c r="W2854">
        <v>2103935</v>
      </c>
    </row>
    <row r="2855" spans="1:23" x14ac:dyDescent="0.25">
      <c r="A2855" t="s">
        <v>12462</v>
      </c>
      <c r="B2855" s="1">
        <v>43124</v>
      </c>
      <c r="C2855" s="1">
        <v>43118</v>
      </c>
      <c r="D2855">
        <v>3</v>
      </c>
      <c r="E2855">
        <v>26</v>
      </c>
      <c r="F2855" t="s">
        <v>871</v>
      </c>
      <c r="G2855">
        <v>527683</v>
      </c>
      <c r="H2855">
        <v>50581</v>
      </c>
      <c r="I2855">
        <v>482</v>
      </c>
      <c r="J2855">
        <v>10511</v>
      </c>
      <c r="K2855" t="b">
        <v>0</v>
      </c>
      <c r="L2855" t="b">
        <v>0</v>
      </c>
      <c r="M2855">
        <v>6</v>
      </c>
      <c r="N2855" t="b">
        <v>1</v>
      </c>
      <c r="O2855" t="s">
        <v>12463</v>
      </c>
      <c r="P2855" t="s">
        <v>12464</v>
      </c>
      <c r="Q2855" t="s">
        <v>12465</v>
      </c>
      <c r="R2855">
        <v>6</v>
      </c>
      <c r="S2855">
        <v>6</v>
      </c>
      <c r="T2855">
        <v>143</v>
      </c>
      <c r="U2855">
        <v>824</v>
      </c>
      <c r="V2855">
        <v>32</v>
      </c>
      <c r="W2855">
        <v>3688304</v>
      </c>
    </row>
    <row r="2856" spans="1:23" x14ac:dyDescent="0.25">
      <c r="A2856" t="s">
        <v>12466</v>
      </c>
      <c r="B2856" s="1">
        <v>43119</v>
      </c>
      <c r="C2856" s="1">
        <v>43118</v>
      </c>
      <c r="D2856">
        <v>4</v>
      </c>
      <c r="E2856">
        <v>23</v>
      </c>
      <c r="F2856" t="s">
        <v>1039</v>
      </c>
      <c r="G2856">
        <v>784803</v>
      </c>
      <c r="H2856">
        <v>50079</v>
      </c>
      <c r="I2856">
        <v>463</v>
      </c>
      <c r="J2856">
        <v>1389</v>
      </c>
      <c r="K2856" t="b">
        <v>0</v>
      </c>
      <c r="L2856" t="b">
        <v>0</v>
      </c>
      <c r="M2856">
        <v>7</v>
      </c>
      <c r="N2856" t="b">
        <v>1</v>
      </c>
      <c r="O2856" t="s">
        <v>12467</v>
      </c>
      <c r="P2856" t="s">
        <v>12468</v>
      </c>
      <c r="Q2856" t="s">
        <v>12469</v>
      </c>
      <c r="R2856">
        <v>1</v>
      </c>
      <c r="S2856">
        <v>1</v>
      </c>
      <c r="T2856">
        <v>488</v>
      </c>
      <c r="U2856">
        <v>3094</v>
      </c>
      <c r="V2856">
        <v>36</v>
      </c>
      <c r="W2856">
        <v>15769455</v>
      </c>
    </row>
    <row r="2857" spans="1:23" x14ac:dyDescent="0.25">
      <c r="A2857" t="s">
        <v>12470</v>
      </c>
      <c r="B2857" s="1">
        <v>43124</v>
      </c>
      <c r="C2857" s="1">
        <v>43117</v>
      </c>
      <c r="D2857">
        <v>19</v>
      </c>
      <c r="E2857">
        <v>26</v>
      </c>
      <c r="F2857" t="s">
        <v>12471</v>
      </c>
      <c r="G2857">
        <v>368276</v>
      </c>
      <c r="H2857">
        <v>22148</v>
      </c>
      <c r="I2857">
        <v>683</v>
      </c>
      <c r="J2857">
        <v>2633</v>
      </c>
      <c r="K2857" t="b">
        <v>0</v>
      </c>
      <c r="L2857" t="b">
        <v>0</v>
      </c>
      <c r="M2857">
        <v>10</v>
      </c>
      <c r="N2857" t="b">
        <v>1</v>
      </c>
      <c r="O2857" t="s">
        <v>12472</v>
      </c>
      <c r="P2857" t="s">
        <v>12473</v>
      </c>
      <c r="Q2857" t="s">
        <v>12474</v>
      </c>
      <c r="R2857">
        <v>6</v>
      </c>
      <c r="S2857">
        <v>7</v>
      </c>
      <c r="T2857">
        <v>113</v>
      </c>
      <c r="U2857">
        <v>536</v>
      </c>
      <c r="V2857">
        <v>37</v>
      </c>
      <c r="W2857">
        <v>522070</v>
      </c>
    </row>
    <row r="2858" spans="1:23" x14ac:dyDescent="0.25">
      <c r="A2858" t="s">
        <v>12475</v>
      </c>
      <c r="B2858" s="1">
        <v>43126</v>
      </c>
      <c r="C2858" s="1">
        <v>43119</v>
      </c>
      <c r="D2858">
        <v>5</v>
      </c>
      <c r="E2858">
        <v>10</v>
      </c>
      <c r="F2858" t="s">
        <v>669</v>
      </c>
      <c r="G2858">
        <v>485881</v>
      </c>
      <c r="H2858">
        <v>19670</v>
      </c>
      <c r="I2858">
        <v>1659</v>
      </c>
      <c r="J2858">
        <v>4259</v>
      </c>
      <c r="K2858" t="b">
        <v>0</v>
      </c>
      <c r="L2858" t="b">
        <v>0</v>
      </c>
      <c r="M2858">
        <v>0</v>
      </c>
      <c r="N2858" t="b">
        <v>0</v>
      </c>
      <c r="O2858" t="s">
        <v>12476</v>
      </c>
      <c r="P2858" t="s">
        <v>12477</v>
      </c>
      <c r="Q2858" t="s">
        <v>12478</v>
      </c>
      <c r="R2858">
        <v>8</v>
      </c>
      <c r="S2858">
        <v>7</v>
      </c>
      <c r="T2858">
        <v>44</v>
      </c>
      <c r="U2858">
        <v>62</v>
      </c>
      <c r="V2858">
        <v>4</v>
      </c>
      <c r="W2858">
        <v>106500</v>
      </c>
    </row>
    <row r="2859" spans="1:23" x14ac:dyDescent="0.25">
      <c r="A2859" t="s">
        <v>12479</v>
      </c>
      <c r="B2859" s="1">
        <v>43121</v>
      </c>
      <c r="C2859" s="1">
        <v>43118</v>
      </c>
      <c r="D2859">
        <v>16</v>
      </c>
      <c r="E2859">
        <v>10</v>
      </c>
      <c r="F2859" t="s">
        <v>10681</v>
      </c>
      <c r="G2859">
        <v>1057485</v>
      </c>
      <c r="H2859">
        <v>131711</v>
      </c>
      <c r="I2859">
        <v>516</v>
      </c>
      <c r="J2859">
        <v>11897</v>
      </c>
      <c r="K2859" t="b">
        <v>0</v>
      </c>
      <c r="L2859" t="b">
        <v>0</v>
      </c>
      <c r="M2859">
        <v>4</v>
      </c>
      <c r="N2859" t="b">
        <v>1</v>
      </c>
      <c r="O2859" t="s">
        <v>12480</v>
      </c>
      <c r="P2859" t="s">
        <v>12481</v>
      </c>
      <c r="Q2859" t="s">
        <v>12482</v>
      </c>
      <c r="R2859">
        <v>3</v>
      </c>
      <c r="S2859">
        <v>3</v>
      </c>
      <c r="T2859">
        <v>72</v>
      </c>
      <c r="U2859">
        <v>96</v>
      </c>
      <c r="V2859">
        <v>6</v>
      </c>
      <c r="W2859">
        <v>2791783</v>
      </c>
    </row>
    <row r="2860" spans="1:23" x14ac:dyDescent="0.25">
      <c r="A2860" t="s">
        <v>12483</v>
      </c>
      <c r="B2860" s="1">
        <v>43125</v>
      </c>
      <c r="C2860" s="1">
        <v>43118</v>
      </c>
      <c r="D2860">
        <v>16</v>
      </c>
      <c r="E2860">
        <v>10</v>
      </c>
      <c r="F2860" t="s">
        <v>224</v>
      </c>
      <c r="G2860">
        <v>724556</v>
      </c>
      <c r="H2860">
        <v>13928</v>
      </c>
      <c r="I2860">
        <v>5161</v>
      </c>
      <c r="J2860">
        <v>5000</v>
      </c>
      <c r="K2860" t="b">
        <v>0</v>
      </c>
      <c r="L2860" t="b">
        <v>0</v>
      </c>
      <c r="M2860">
        <v>7</v>
      </c>
      <c r="N2860" t="b">
        <v>1</v>
      </c>
      <c r="O2860" t="s">
        <v>12484</v>
      </c>
      <c r="P2860" t="s">
        <v>12485</v>
      </c>
      <c r="Q2860" t="s">
        <v>12486</v>
      </c>
      <c r="R2860">
        <v>7</v>
      </c>
      <c r="S2860">
        <v>7</v>
      </c>
      <c r="T2860">
        <v>58</v>
      </c>
      <c r="U2860">
        <v>177</v>
      </c>
      <c r="V2860">
        <v>10</v>
      </c>
      <c r="W2860">
        <v>1060292</v>
      </c>
    </row>
    <row r="2861" spans="1:23" x14ac:dyDescent="0.25">
      <c r="A2861" t="s">
        <v>12487</v>
      </c>
      <c r="B2861" s="1">
        <v>43125</v>
      </c>
      <c r="C2861" s="1">
        <v>43118</v>
      </c>
      <c r="D2861">
        <v>9</v>
      </c>
      <c r="E2861">
        <v>10</v>
      </c>
      <c r="F2861" t="s">
        <v>2166</v>
      </c>
      <c r="G2861">
        <v>7964424</v>
      </c>
      <c r="H2861">
        <v>357641</v>
      </c>
      <c r="I2861">
        <v>8055</v>
      </c>
      <c r="J2861">
        <v>22591</v>
      </c>
      <c r="K2861" t="b">
        <v>0</v>
      </c>
      <c r="L2861" t="b">
        <v>0</v>
      </c>
      <c r="M2861">
        <v>3</v>
      </c>
      <c r="N2861" t="b">
        <v>1</v>
      </c>
      <c r="O2861" t="s">
        <v>12488</v>
      </c>
      <c r="P2861" t="s">
        <v>12489</v>
      </c>
      <c r="Q2861" t="s">
        <v>12490</v>
      </c>
      <c r="R2861">
        <v>7</v>
      </c>
      <c r="S2861">
        <v>7</v>
      </c>
      <c r="T2861">
        <v>59</v>
      </c>
      <c r="U2861">
        <v>256</v>
      </c>
      <c r="V2861">
        <v>30</v>
      </c>
      <c r="W2861">
        <v>9570130</v>
      </c>
    </row>
    <row r="2862" spans="1:23" x14ac:dyDescent="0.25">
      <c r="A2862" t="s">
        <v>12491</v>
      </c>
      <c r="B2862" s="1">
        <v>43125</v>
      </c>
      <c r="C2862" s="1">
        <v>41852</v>
      </c>
      <c r="D2862">
        <v>20</v>
      </c>
      <c r="E2862">
        <v>24</v>
      </c>
      <c r="F2862" t="s">
        <v>12492</v>
      </c>
      <c r="G2862">
        <v>156712</v>
      </c>
      <c r="H2862">
        <v>2456</v>
      </c>
      <c r="I2862">
        <v>191</v>
      </c>
      <c r="J2862">
        <v>734</v>
      </c>
      <c r="K2862" t="b">
        <v>0</v>
      </c>
      <c r="L2862" t="b">
        <v>0</v>
      </c>
      <c r="M2862">
        <v>0</v>
      </c>
      <c r="N2862" t="b">
        <v>0</v>
      </c>
      <c r="O2862" t="s">
        <v>12493</v>
      </c>
      <c r="P2862" t="s">
        <v>12494</v>
      </c>
      <c r="Q2862" t="s">
        <v>12493</v>
      </c>
      <c r="R2862">
        <v>7</v>
      </c>
      <c r="S2862">
        <v>1273</v>
      </c>
      <c r="T2862">
        <v>1</v>
      </c>
      <c r="U2862">
        <v>3</v>
      </c>
      <c r="V2862">
        <v>3</v>
      </c>
      <c r="W2862">
        <v>3026</v>
      </c>
    </row>
    <row r="2863" spans="1:23" x14ac:dyDescent="0.25">
      <c r="A2863" t="s">
        <v>12495</v>
      </c>
      <c r="B2863" s="1">
        <v>43125</v>
      </c>
      <c r="C2863" s="1">
        <v>43118</v>
      </c>
      <c r="D2863">
        <v>17</v>
      </c>
      <c r="E2863">
        <v>23</v>
      </c>
      <c r="F2863" t="s">
        <v>4193</v>
      </c>
      <c r="G2863">
        <v>195363</v>
      </c>
      <c r="H2863">
        <v>12937</v>
      </c>
      <c r="I2863">
        <v>274</v>
      </c>
      <c r="J2863">
        <v>621</v>
      </c>
      <c r="K2863" t="b">
        <v>0</v>
      </c>
      <c r="L2863" t="b">
        <v>0</v>
      </c>
      <c r="M2863">
        <v>2</v>
      </c>
      <c r="N2863" t="b">
        <v>1</v>
      </c>
      <c r="O2863" t="s">
        <v>12496</v>
      </c>
      <c r="P2863" t="s">
        <v>12497</v>
      </c>
      <c r="Q2863" t="s">
        <v>12498</v>
      </c>
      <c r="R2863">
        <v>7</v>
      </c>
      <c r="S2863">
        <v>7</v>
      </c>
      <c r="T2863">
        <v>21</v>
      </c>
      <c r="U2863">
        <v>64</v>
      </c>
      <c r="V2863">
        <v>7</v>
      </c>
      <c r="W2863">
        <v>2063826</v>
      </c>
    </row>
    <row r="2864" spans="1:23" x14ac:dyDescent="0.25">
      <c r="A2864" t="s">
        <v>12499</v>
      </c>
      <c r="B2864" s="1">
        <v>43124</v>
      </c>
      <c r="C2864" s="1">
        <v>43117</v>
      </c>
      <c r="D2864">
        <v>23</v>
      </c>
      <c r="E2864">
        <v>26</v>
      </c>
      <c r="F2864" t="s">
        <v>12500</v>
      </c>
      <c r="G2864">
        <v>615784</v>
      </c>
      <c r="H2864">
        <v>30014</v>
      </c>
      <c r="I2864">
        <v>769</v>
      </c>
      <c r="J2864">
        <v>2654</v>
      </c>
      <c r="K2864" t="b">
        <v>0</v>
      </c>
      <c r="L2864" t="b">
        <v>0</v>
      </c>
      <c r="M2864">
        <v>4</v>
      </c>
      <c r="N2864" t="b">
        <v>1</v>
      </c>
      <c r="O2864" t="s">
        <v>12501</v>
      </c>
      <c r="P2864" t="s">
        <v>12502</v>
      </c>
      <c r="Q2864" t="s">
        <v>12503</v>
      </c>
      <c r="R2864">
        <v>6</v>
      </c>
      <c r="S2864">
        <v>7</v>
      </c>
      <c r="T2864">
        <v>92</v>
      </c>
      <c r="U2864">
        <v>148</v>
      </c>
      <c r="V2864">
        <v>27</v>
      </c>
      <c r="W2864">
        <v>4285014</v>
      </c>
    </row>
    <row r="2865" spans="1:23" x14ac:dyDescent="0.25">
      <c r="A2865" t="s">
        <v>12504</v>
      </c>
      <c r="B2865" s="1">
        <v>43123</v>
      </c>
      <c r="C2865" s="1">
        <v>43118</v>
      </c>
      <c r="D2865">
        <v>11</v>
      </c>
      <c r="E2865">
        <v>23</v>
      </c>
      <c r="F2865" t="s">
        <v>530</v>
      </c>
      <c r="G2865">
        <v>77002</v>
      </c>
      <c r="H2865">
        <v>786</v>
      </c>
      <c r="I2865">
        <v>40</v>
      </c>
      <c r="J2865">
        <v>78</v>
      </c>
      <c r="K2865" t="b">
        <v>0</v>
      </c>
      <c r="L2865" t="b">
        <v>0</v>
      </c>
      <c r="M2865">
        <v>4</v>
      </c>
      <c r="N2865" t="b">
        <v>1</v>
      </c>
      <c r="O2865" t="s">
        <v>12505</v>
      </c>
      <c r="P2865" t="s">
        <v>12506</v>
      </c>
      <c r="Q2865" t="s">
        <v>12507</v>
      </c>
      <c r="R2865">
        <v>5</v>
      </c>
      <c r="S2865">
        <v>5</v>
      </c>
      <c r="T2865">
        <v>488</v>
      </c>
      <c r="U2865">
        <v>2176</v>
      </c>
      <c r="V2865">
        <v>33</v>
      </c>
      <c r="W2865">
        <v>1968678</v>
      </c>
    </row>
    <row r="2866" spans="1:23" x14ac:dyDescent="0.25">
      <c r="A2866" t="s">
        <v>12508</v>
      </c>
      <c r="B2866" s="1">
        <v>43125</v>
      </c>
      <c r="C2866" s="1">
        <v>43117</v>
      </c>
      <c r="D2866">
        <v>16</v>
      </c>
      <c r="E2866">
        <v>10</v>
      </c>
      <c r="F2866" t="s">
        <v>590</v>
      </c>
      <c r="G2866">
        <v>2723642</v>
      </c>
      <c r="H2866">
        <v>65320</v>
      </c>
      <c r="I2866">
        <v>631</v>
      </c>
      <c r="J2866">
        <v>2200</v>
      </c>
      <c r="K2866" t="b">
        <v>0</v>
      </c>
      <c r="L2866" t="b">
        <v>0</v>
      </c>
      <c r="M2866">
        <v>4</v>
      </c>
      <c r="N2866" t="b">
        <v>1</v>
      </c>
      <c r="O2866" t="s">
        <v>12509</v>
      </c>
      <c r="P2866" t="s">
        <v>12510</v>
      </c>
      <c r="Q2866" t="s">
        <v>12511</v>
      </c>
      <c r="R2866">
        <v>7</v>
      </c>
      <c r="S2866">
        <v>8</v>
      </c>
      <c r="T2866">
        <v>171</v>
      </c>
      <c r="U2866">
        <v>384</v>
      </c>
      <c r="V2866">
        <v>11</v>
      </c>
      <c r="W2866">
        <v>7296670</v>
      </c>
    </row>
    <row r="2867" spans="1:23" x14ac:dyDescent="0.25">
      <c r="A2867" t="s">
        <v>12512</v>
      </c>
      <c r="B2867" s="1">
        <v>43123</v>
      </c>
      <c r="C2867" s="1">
        <v>43118</v>
      </c>
      <c r="D2867">
        <v>13</v>
      </c>
      <c r="E2867">
        <v>17</v>
      </c>
      <c r="F2867" t="s">
        <v>12513</v>
      </c>
      <c r="G2867">
        <v>175545</v>
      </c>
      <c r="H2867">
        <v>916</v>
      </c>
      <c r="I2867">
        <v>52</v>
      </c>
      <c r="J2867">
        <v>167</v>
      </c>
      <c r="K2867" t="b">
        <v>0</v>
      </c>
      <c r="L2867" t="b">
        <v>0</v>
      </c>
      <c r="M2867">
        <v>7</v>
      </c>
      <c r="N2867" t="b">
        <v>1</v>
      </c>
      <c r="O2867" t="s">
        <v>12514</v>
      </c>
      <c r="P2867" t="s">
        <v>12515</v>
      </c>
      <c r="Q2867" t="s">
        <v>12516</v>
      </c>
      <c r="R2867">
        <v>5</v>
      </c>
      <c r="S2867">
        <v>5</v>
      </c>
      <c r="T2867">
        <v>127</v>
      </c>
      <c r="U2867">
        <v>290</v>
      </c>
      <c r="V2867">
        <v>32</v>
      </c>
      <c r="W2867">
        <v>246468</v>
      </c>
    </row>
    <row r="2868" spans="1:23" x14ac:dyDescent="0.25">
      <c r="A2868" t="s">
        <v>12517</v>
      </c>
      <c r="B2868" s="1">
        <v>43119</v>
      </c>
      <c r="C2868" s="1">
        <v>43118</v>
      </c>
      <c r="D2868">
        <v>16</v>
      </c>
      <c r="E2868">
        <v>26</v>
      </c>
      <c r="F2868" t="s">
        <v>362</v>
      </c>
      <c r="G2868">
        <v>29124</v>
      </c>
      <c r="H2868">
        <v>534</v>
      </c>
      <c r="I2868">
        <v>24</v>
      </c>
      <c r="J2868">
        <v>157</v>
      </c>
      <c r="K2868" t="b">
        <v>0</v>
      </c>
      <c r="L2868" t="b">
        <v>0</v>
      </c>
      <c r="M2868">
        <v>1</v>
      </c>
      <c r="N2868" t="b">
        <v>1</v>
      </c>
      <c r="O2868" t="s">
        <v>12518</v>
      </c>
      <c r="P2868" t="s">
        <v>12519</v>
      </c>
      <c r="Q2868" t="s">
        <v>12520</v>
      </c>
      <c r="R2868">
        <v>1</v>
      </c>
      <c r="S2868">
        <v>1</v>
      </c>
      <c r="T2868">
        <v>47</v>
      </c>
      <c r="U2868">
        <v>82</v>
      </c>
      <c r="V2868">
        <v>5</v>
      </c>
      <c r="W2868">
        <v>1461545</v>
      </c>
    </row>
    <row r="2869" spans="1:23" x14ac:dyDescent="0.25">
      <c r="A2869" t="s">
        <v>12521</v>
      </c>
      <c r="B2869" s="1">
        <v>43119</v>
      </c>
      <c r="C2869" s="1">
        <v>43118</v>
      </c>
      <c r="D2869">
        <v>5</v>
      </c>
      <c r="E2869">
        <v>17</v>
      </c>
      <c r="F2869" t="s">
        <v>975</v>
      </c>
      <c r="G2869">
        <v>242642</v>
      </c>
      <c r="H2869">
        <v>2169</v>
      </c>
      <c r="I2869">
        <v>177</v>
      </c>
      <c r="J2869">
        <v>746</v>
      </c>
      <c r="K2869" t="b">
        <v>0</v>
      </c>
      <c r="L2869" t="b">
        <v>0</v>
      </c>
      <c r="M2869">
        <v>2</v>
      </c>
      <c r="N2869" t="b">
        <v>1</v>
      </c>
      <c r="O2869" t="s">
        <v>12522</v>
      </c>
      <c r="P2869" t="s">
        <v>12523</v>
      </c>
      <c r="Q2869" t="s">
        <v>12524</v>
      </c>
      <c r="R2869">
        <v>1</v>
      </c>
      <c r="S2869">
        <v>1</v>
      </c>
      <c r="T2869">
        <v>98</v>
      </c>
      <c r="U2869">
        <v>319</v>
      </c>
      <c r="V2869">
        <v>24</v>
      </c>
      <c r="W2869">
        <v>2702088</v>
      </c>
    </row>
    <row r="2870" spans="1:23" x14ac:dyDescent="0.25">
      <c r="A2870" t="s">
        <v>12525</v>
      </c>
      <c r="B2870" s="1">
        <v>43124</v>
      </c>
      <c r="C2870" s="1">
        <v>43118</v>
      </c>
      <c r="D2870">
        <v>0</v>
      </c>
      <c r="E2870">
        <v>1</v>
      </c>
      <c r="F2870" t="s">
        <v>10792</v>
      </c>
      <c r="G2870">
        <v>377621</v>
      </c>
      <c r="H2870">
        <v>5168</v>
      </c>
      <c r="I2870">
        <v>507</v>
      </c>
      <c r="J2870">
        <v>679</v>
      </c>
      <c r="K2870" t="b">
        <v>0</v>
      </c>
      <c r="L2870" t="b">
        <v>0</v>
      </c>
      <c r="M2870">
        <v>5</v>
      </c>
      <c r="N2870" t="b">
        <v>1</v>
      </c>
      <c r="O2870" t="s">
        <v>12526</v>
      </c>
      <c r="P2870" t="s">
        <v>12527</v>
      </c>
      <c r="Q2870" t="s">
        <v>12528</v>
      </c>
      <c r="R2870">
        <v>6</v>
      </c>
      <c r="S2870">
        <v>6</v>
      </c>
      <c r="T2870">
        <v>441</v>
      </c>
      <c r="U2870">
        <v>707</v>
      </c>
      <c r="V2870">
        <v>17</v>
      </c>
      <c r="W2870">
        <v>11843142</v>
      </c>
    </row>
    <row r="2871" spans="1:23" x14ac:dyDescent="0.25">
      <c r="A2871" t="s">
        <v>12529</v>
      </c>
      <c r="B2871" s="1">
        <v>43124</v>
      </c>
      <c r="C2871" s="1">
        <v>43118</v>
      </c>
      <c r="D2871">
        <v>21</v>
      </c>
      <c r="E2871">
        <v>17</v>
      </c>
      <c r="F2871" t="s">
        <v>995</v>
      </c>
      <c r="G2871">
        <v>102105</v>
      </c>
      <c r="H2871">
        <v>2384</v>
      </c>
      <c r="I2871">
        <v>56</v>
      </c>
      <c r="J2871">
        <v>322</v>
      </c>
      <c r="K2871" t="b">
        <v>0</v>
      </c>
      <c r="L2871" t="b">
        <v>0</v>
      </c>
      <c r="M2871">
        <v>5</v>
      </c>
      <c r="N2871" t="b">
        <v>1</v>
      </c>
      <c r="O2871" t="s">
        <v>12530</v>
      </c>
      <c r="P2871" t="s">
        <v>12531</v>
      </c>
      <c r="Q2871" s="2" t="s">
        <v>12532</v>
      </c>
      <c r="R2871">
        <v>6</v>
      </c>
      <c r="S2871">
        <v>6</v>
      </c>
      <c r="T2871">
        <v>79</v>
      </c>
      <c r="U2871">
        <v>241</v>
      </c>
      <c r="V2871">
        <v>28</v>
      </c>
      <c r="W2871">
        <v>1866109</v>
      </c>
    </row>
    <row r="2872" spans="1:23" x14ac:dyDescent="0.25">
      <c r="A2872" t="s">
        <v>12533</v>
      </c>
      <c r="B2872" s="1">
        <v>43124</v>
      </c>
      <c r="C2872" s="1">
        <v>43118</v>
      </c>
      <c r="D2872">
        <v>1</v>
      </c>
      <c r="E2872">
        <v>24</v>
      </c>
      <c r="F2872" t="s">
        <v>4024</v>
      </c>
      <c r="G2872">
        <v>77452</v>
      </c>
      <c r="H2872">
        <v>5359</v>
      </c>
      <c r="I2872">
        <v>98</v>
      </c>
      <c r="J2872">
        <v>1217</v>
      </c>
      <c r="K2872" t="b">
        <v>0</v>
      </c>
      <c r="L2872" t="b">
        <v>0</v>
      </c>
      <c r="M2872">
        <v>2</v>
      </c>
      <c r="N2872" t="b">
        <v>1</v>
      </c>
      <c r="O2872" t="s">
        <v>12534</v>
      </c>
      <c r="P2872" t="s">
        <v>12535</v>
      </c>
      <c r="Q2872" t="s">
        <v>12536</v>
      </c>
      <c r="R2872">
        <v>6</v>
      </c>
      <c r="S2872">
        <v>6</v>
      </c>
      <c r="T2872">
        <v>8</v>
      </c>
      <c r="U2872">
        <v>40</v>
      </c>
      <c r="V2872">
        <v>21</v>
      </c>
      <c r="W2872">
        <v>656848</v>
      </c>
    </row>
    <row r="2873" spans="1:23" x14ac:dyDescent="0.25">
      <c r="A2873" t="s">
        <v>12537</v>
      </c>
      <c r="B2873" s="1">
        <v>43124</v>
      </c>
      <c r="C2873" s="1">
        <v>43117</v>
      </c>
      <c r="D2873">
        <v>22</v>
      </c>
      <c r="E2873">
        <v>24</v>
      </c>
      <c r="F2873" t="s">
        <v>12538</v>
      </c>
      <c r="G2873">
        <v>54338</v>
      </c>
      <c r="H2873">
        <v>280</v>
      </c>
      <c r="I2873">
        <v>15</v>
      </c>
      <c r="J2873">
        <v>68</v>
      </c>
      <c r="K2873" t="b">
        <v>0</v>
      </c>
      <c r="L2873" t="b">
        <v>0</v>
      </c>
      <c r="M2873">
        <v>1</v>
      </c>
      <c r="N2873" t="b">
        <v>1</v>
      </c>
      <c r="O2873" t="s">
        <v>12539</v>
      </c>
      <c r="P2873" t="s">
        <v>12540</v>
      </c>
      <c r="Q2873" t="s">
        <v>12541</v>
      </c>
      <c r="R2873">
        <v>6</v>
      </c>
      <c r="S2873">
        <v>7</v>
      </c>
      <c r="T2873">
        <v>151</v>
      </c>
      <c r="U2873">
        <v>444</v>
      </c>
      <c r="V2873">
        <v>19</v>
      </c>
      <c r="W2873">
        <v>92155</v>
      </c>
    </row>
    <row r="2874" spans="1:23" x14ac:dyDescent="0.25">
      <c r="A2874" t="s">
        <v>12542</v>
      </c>
      <c r="B2874" s="1">
        <v>43124</v>
      </c>
      <c r="C2874" s="1">
        <v>43117</v>
      </c>
      <c r="D2874">
        <v>21</v>
      </c>
      <c r="E2874">
        <v>25</v>
      </c>
      <c r="F2874" t="s">
        <v>5475</v>
      </c>
      <c r="G2874">
        <v>55419</v>
      </c>
      <c r="H2874">
        <v>415</v>
      </c>
      <c r="I2874">
        <v>35</v>
      </c>
      <c r="J2874">
        <v>253</v>
      </c>
      <c r="K2874" t="b">
        <v>0</v>
      </c>
      <c r="L2874" t="b">
        <v>0</v>
      </c>
      <c r="M2874">
        <v>4</v>
      </c>
      <c r="N2874" t="b">
        <v>1</v>
      </c>
      <c r="O2874" t="s">
        <v>12543</v>
      </c>
      <c r="P2874" t="s">
        <v>12544</v>
      </c>
      <c r="Q2874" t="s">
        <v>12545</v>
      </c>
      <c r="R2874">
        <v>6</v>
      </c>
      <c r="S2874">
        <v>7</v>
      </c>
      <c r="T2874">
        <v>86</v>
      </c>
      <c r="U2874">
        <v>501</v>
      </c>
      <c r="V2874">
        <v>35</v>
      </c>
      <c r="W2874">
        <v>791390</v>
      </c>
    </row>
    <row r="2875" spans="1:23" x14ac:dyDescent="0.25">
      <c r="A2875" t="s">
        <v>12546</v>
      </c>
      <c r="B2875" s="1">
        <v>43123</v>
      </c>
      <c r="C2875" s="1">
        <v>43118</v>
      </c>
      <c r="D2875">
        <v>15</v>
      </c>
      <c r="E2875">
        <v>28</v>
      </c>
      <c r="F2875" t="s">
        <v>12547</v>
      </c>
      <c r="G2875">
        <v>54703</v>
      </c>
      <c r="H2875">
        <v>379</v>
      </c>
      <c r="I2875">
        <v>64</v>
      </c>
      <c r="J2875">
        <v>0</v>
      </c>
      <c r="K2875" t="b">
        <v>1</v>
      </c>
      <c r="L2875" t="b">
        <v>0</v>
      </c>
      <c r="M2875">
        <v>0</v>
      </c>
      <c r="N2875" t="b">
        <v>0</v>
      </c>
      <c r="O2875" t="s">
        <v>12548</v>
      </c>
      <c r="P2875" t="s">
        <v>12549</v>
      </c>
      <c r="Q2875" t="s">
        <v>12550</v>
      </c>
      <c r="R2875">
        <v>5</v>
      </c>
      <c r="S2875">
        <v>5</v>
      </c>
      <c r="T2875">
        <v>13</v>
      </c>
      <c r="U2875">
        <v>44</v>
      </c>
      <c r="V2875">
        <v>12</v>
      </c>
      <c r="W2875">
        <v>427733</v>
      </c>
    </row>
    <row r="2876" spans="1:23" x14ac:dyDescent="0.25">
      <c r="A2876" t="s">
        <v>12551</v>
      </c>
      <c r="B2876" s="1">
        <v>43124</v>
      </c>
      <c r="C2876" s="1">
        <v>43118</v>
      </c>
      <c r="D2876">
        <v>5</v>
      </c>
      <c r="E2876">
        <v>28</v>
      </c>
      <c r="F2876" t="s">
        <v>8945</v>
      </c>
      <c r="G2876">
        <v>264153</v>
      </c>
      <c r="H2876">
        <v>8671</v>
      </c>
      <c r="I2876">
        <v>382</v>
      </c>
      <c r="J2876">
        <v>660</v>
      </c>
      <c r="K2876" t="b">
        <v>0</v>
      </c>
      <c r="L2876" t="b">
        <v>0</v>
      </c>
      <c r="M2876">
        <v>2</v>
      </c>
      <c r="N2876" t="b">
        <v>1</v>
      </c>
      <c r="O2876" t="s">
        <v>12552</v>
      </c>
      <c r="P2876" t="s">
        <v>12553</v>
      </c>
      <c r="Q2876" t="s">
        <v>12554</v>
      </c>
      <c r="R2876">
        <v>6</v>
      </c>
      <c r="S2876">
        <v>6</v>
      </c>
      <c r="T2876">
        <v>127</v>
      </c>
      <c r="U2876">
        <v>394</v>
      </c>
      <c r="V2876">
        <v>13</v>
      </c>
      <c r="W2876">
        <v>5451294</v>
      </c>
    </row>
    <row r="2877" spans="1:23" x14ac:dyDescent="0.25">
      <c r="A2877" t="s">
        <v>12555</v>
      </c>
      <c r="B2877" s="1">
        <v>43124</v>
      </c>
      <c r="C2877" s="1">
        <v>43117</v>
      </c>
      <c r="D2877">
        <v>20</v>
      </c>
      <c r="E2877">
        <v>24</v>
      </c>
      <c r="F2877" t="s">
        <v>12556</v>
      </c>
      <c r="G2877">
        <v>64771</v>
      </c>
      <c r="H2877">
        <v>781</v>
      </c>
      <c r="I2877">
        <v>12</v>
      </c>
      <c r="J2877">
        <v>91</v>
      </c>
      <c r="K2877" t="b">
        <v>0</v>
      </c>
      <c r="L2877" t="b">
        <v>0</v>
      </c>
      <c r="M2877">
        <v>1</v>
      </c>
      <c r="N2877" t="b">
        <v>1</v>
      </c>
      <c r="O2877" t="s">
        <v>12557</v>
      </c>
      <c r="P2877" t="s">
        <v>12558</v>
      </c>
      <c r="R2877">
        <v>6</v>
      </c>
      <c r="S2877">
        <v>7</v>
      </c>
      <c r="T2877">
        <v>10</v>
      </c>
      <c r="U2877">
        <v>11</v>
      </c>
      <c r="V2877">
        <v>2</v>
      </c>
      <c r="W2877">
        <v>377</v>
      </c>
    </row>
    <row r="2878" spans="1:23" x14ac:dyDescent="0.25">
      <c r="A2878" t="s">
        <v>12559</v>
      </c>
      <c r="B2878" s="1">
        <v>43123</v>
      </c>
      <c r="C2878" s="1">
        <v>43118</v>
      </c>
      <c r="D2878">
        <v>2</v>
      </c>
      <c r="E2878">
        <v>20</v>
      </c>
      <c r="F2878" t="s">
        <v>347</v>
      </c>
      <c r="G2878">
        <v>147003</v>
      </c>
      <c r="H2878">
        <v>3164</v>
      </c>
      <c r="I2878">
        <v>375</v>
      </c>
      <c r="J2878">
        <v>1124</v>
      </c>
      <c r="K2878" t="b">
        <v>0</v>
      </c>
      <c r="L2878" t="b">
        <v>0</v>
      </c>
      <c r="M2878">
        <v>2</v>
      </c>
      <c r="N2878" t="b">
        <v>1</v>
      </c>
      <c r="O2878" t="s">
        <v>12560</v>
      </c>
      <c r="P2878" t="s">
        <v>12561</v>
      </c>
      <c r="Q2878" t="s">
        <v>12562</v>
      </c>
      <c r="R2878">
        <v>5</v>
      </c>
      <c r="S2878">
        <v>5</v>
      </c>
      <c r="T2878">
        <v>81</v>
      </c>
      <c r="U2878">
        <v>186</v>
      </c>
      <c r="V2878">
        <v>9</v>
      </c>
      <c r="W2878">
        <v>9401388</v>
      </c>
    </row>
    <row r="2879" spans="1:23" x14ac:dyDescent="0.25">
      <c r="A2879" t="s">
        <v>12563</v>
      </c>
      <c r="B2879" s="1">
        <v>43124</v>
      </c>
      <c r="C2879" s="1">
        <v>40299</v>
      </c>
      <c r="D2879">
        <v>19</v>
      </c>
      <c r="E2879">
        <v>27</v>
      </c>
      <c r="F2879" t="s">
        <v>12564</v>
      </c>
      <c r="G2879">
        <v>49407</v>
      </c>
      <c r="H2879">
        <v>89</v>
      </c>
      <c r="I2879">
        <v>6</v>
      </c>
      <c r="J2879">
        <v>34</v>
      </c>
      <c r="K2879" t="b">
        <v>0</v>
      </c>
      <c r="L2879" t="b">
        <v>0</v>
      </c>
      <c r="M2879">
        <v>4</v>
      </c>
      <c r="N2879" t="b">
        <v>1</v>
      </c>
      <c r="O2879" t="s">
        <v>12565</v>
      </c>
      <c r="P2879" t="s">
        <v>12566</v>
      </c>
      <c r="R2879">
        <v>6</v>
      </c>
      <c r="S2879">
        <v>2825</v>
      </c>
      <c r="T2879">
        <v>13</v>
      </c>
      <c r="U2879">
        <v>31</v>
      </c>
      <c r="V2879">
        <v>4</v>
      </c>
      <c r="W2879">
        <v>32</v>
      </c>
    </row>
    <row r="2880" spans="1:23" x14ac:dyDescent="0.25">
      <c r="A2880" t="s">
        <v>12567</v>
      </c>
      <c r="B2880" s="1">
        <v>43123</v>
      </c>
      <c r="C2880" s="1">
        <v>43117</v>
      </c>
      <c r="D2880">
        <v>17</v>
      </c>
      <c r="E2880">
        <v>27</v>
      </c>
      <c r="F2880" t="s">
        <v>12568</v>
      </c>
      <c r="G2880">
        <v>140445</v>
      </c>
      <c r="H2880">
        <v>9466</v>
      </c>
      <c r="I2880">
        <v>106</v>
      </c>
      <c r="J2880">
        <v>706</v>
      </c>
      <c r="K2880" t="b">
        <v>0</v>
      </c>
      <c r="L2880" t="b">
        <v>0</v>
      </c>
      <c r="M2880">
        <v>3</v>
      </c>
      <c r="N2880" t="b">
        <v>1</v>
      </c>
      <c r="O2880" t="s">
        <v>12569</v>
      </c>
      <c r="P2880" t="s">
        <v>12570</v>
      </c>
      <c r="Q2880" t="s">
        <v>12571</v>
      </c>
      <c r="R2880">
        <v>5</v>
      </c>
      <c r="S2880">
        <v>6</v>
      </c>
      <c r="T2880">
        <v>140</v>
      </c>
      <c r="U2880">
        <v>438</v>
      </c>
      <c r="V2880">
        <v>29</v>
      </c>
      <c r="W2880">
        <v>830493</v>
      </c>
    </row>
    <row r="2881" spans="1:23" x14ac:dyDescent="0.25">
      <c r="A2881" t="s">
        <v>12572</v>
      </c>
      <c r="B2881" s="1">
        <v>43123</v>
      </c>
      <c r="C2881" s="1">
        <v>43117</v>
      </c>
      <c r="D2881">
        <v>18</v>
      </c>
      <c r="E2881">
        <v>24</v>
      </c>
      <c r="F2881" t="s">
        <v>1474</v>
      </c>
      <c r="G2881">
        <v>65678</v>
      </c>
      <c r="H2881">
        <v>1841</v>
      </c>
      <c r="I2881">
        <v>128</v>
      </c>
      <c r="J2881">
        <v>468</v>
      </c>
      <c r="K2881" t="b">
        <v>0</v>
      </c>
      <c r="L2881" t="b">
        <v>0</v>
      </c>
      <c r="M2881">
        <v>2</v>
      </c>
      <c r="N2881" t="b">
        <v>1</v>
      </c>
      <c r="O2881" t="s">
        <v>12573</v>
      </c>
      <c r="P2881" t="s">
        <v>12574</v>
      </c>
      <c r="Q2881" t="s">
        <v>12575</v>
      </c>
      <c r="R2881">
        <v>5</v>
      </c>
      <c r="S2881">
        <v>6</v>
      </c>
      <c r="T2881">
        <v>68</v>
      </c>
      <c r="U2881">
        <v>177</v>
      </c>
      <c r="V2881">
        <v>20</v>
      </c>
      <c r="W2881">
        <v>435897</v>
      </c>
    </row>
    <row r="2882" spans="1:23" x14ac:dyDescent="0.25">
      <c r="A2882" t="s">
        <v>12576</v>
      </c>
      <c r="B2882" s="1">
        <v>43123</v>
      </c>
      <c r="C2882" s="1">
        <v>43117</v>
      </c>
      <c r="D2882">
        <v>19</v>
      </c>
      <c r="E2882">
        <v>2</v>
      </c>
      <c r="F2882" t="s">
        <v>12577</v>
      </c>
      <c r="G2882">
        <v>277651</v>
      </c>
      <c r="H2882">
        <v>8833</v>
      </c>
      <c r="I2882">
        <v>194</v>
      </c>
      <c r="J2882">
        <v>5592</v>
      </c>
      <c r="K2882" t="b">
        <v>0</v>
      </c>
      <c r="L2882" t="b">
        <v>0</v>
      </c>
      <c r="M2882">
        <v>0</v>
      </c>
      <c r="N2882" t="b">
        <v>0</v>
      </c>
      <c r="O2882" t="s">
        <v>12578</v>
      </c>
      <c r="P2882" t="s">
        <v>12579</v>
      </c>
      <c r="Q2882" t="s">
        <v>12580</v>
      </c>
      <c r="R2882">
        <v>5</v>
      </c>
      <c r="S2882">
        <v>6</v>
      </c>
      <c r="T2882">
        <v>22</v>
      </c>
      <c r="U2882">
        <v>39</v>
      </c>
      <c r="V2882">
        <v>15</v>
      </c>
      <c r="W2882">
        <v>1956651</v>
      </c>
    </row>
    <row r="2883" spans="1:23" x14ac:dyDescent="0.25">
      <c r="A2883" t="s">
        <v>12581</v>
      </c>
      <c r="B2883" s="1">
        <v>43123</v>
      </c>
      <c r="C2883" s="1">
        <v>43117</v>
      </c>
      <c r="D2883">
        <v>23</v>
      </c>
      <c r="E2883">
        <v>22</v>
      </c>
      <c r="F2883" t="s">
        <v>10672</v>
      </c>
      <c r="G2883">
        <v>39926</v>
      </c>
      <c r="H2883">
        <v>4094</v>
      </c>
      <c r="I2883">
        <v>100</v>
      </c>
      <c r="J2883">
        <v>1405</v>
      </c>
      <c r="K2883" t="b">
        <v>0</v>
      </c>
      <c r="L2883" t="b">
        <v>0</v>
      </c>
      <c r="M2883">
        <v>0</v>
      </c>
      <c r="N2883" t="b">
        <v>0</v>
      </c>
      <c r="O2883" t="s">
        <v>12582</v>
      </c>
      <c r="P2883" t="s">
        <v>12583</v>
      </c>
      <c r="Q2883" t="s">
        <v>12584</v>
      </c>
      <c r="R2883">
        <v>5</v>
      </c>
      <c r="S2883">
        <v>6</v>
      </c>
      <c r="T2883">
        <v>1</v>
      </c>
      <c r="U2883">
        <v>1</v>
      </c>
      <c r="V2883">
        <v>1</v>
      </c>
      <c r="W2883">
        <v>40357</v>
      </c>
    </row>
    <row r="2884" spans="1:23" x14ac:dyDescent="0.25">
      <c r="A2884" t="s">
        <v>12585</v>
      </c>
      <c r="B2884" s="1">
        <v>43124</v>
      </c>
      <c r="C2884" s="1">
        <v>43117</v>
      </c>
      <c r="D2884">
        <v>22</v>
      </c>
      <c r="E2884">
        <v>26</v>
      </c>
      <c r="F2884" t="s">
        <v>12034</v>
      </c>
      <c r="G2884">
        <v>75289</v>
      </c>
      <c r="H2884">
        <v>4866</v>
      </c>
      <c r="I2884">
        <v>52</v>
      </c>
      <c r="J2884">
        <v>362</v>
      </c>
      <c r="K2884" t="b">
        <v>0</v>
      </c>
      <c r="L2884" t="b">
        <v>0</v>
      </c>
      <c r="M2884">
        <v>3</v>
      </c>
      <c r="N2884" t="b">
        <v>1</v>
      </c>
      <c r="O2884" t="s">
        <v>12586</v>
      </c>
      <c r="P2884" t="s">
        <v>12587</v>
      </c>
      <c r="Q2884" t="s">
        <v>12588</v>
      </c>
      <c r="R2884">
        <v>6</v>
      </c>
      <c r="S2884">
        <v>7</v>
      </c>
      <c r="T2884">
        <v>15</v>
      </c>
      <c r="U2884">
        <v>50</v>
      </c>
      <c r="V2884">
        <v>9</v>
      </c>
      <c r="W2884">
        <v>357133</v>
      </c>
    </row>
    <row r="2885" spans="1:23" x14ac:dyDescent="0.25">
      <c r="A2885" t="s">
        <v>12589</v>
      </c>
      <c r="B2885" s="1">
        <v>43123</v>
      </c>
      <c r="C2885" s="1">
        <v>43117</v>
      </c>
      <c r="D2885">
        <v>17</v>
      </c>
      <c r="E2885">
        <v>28</v>
      </c>
      <c r="F2885" t="s">
        <v>8622</v>
      </c>
      <c r="G2885">
        <v>141287</v>
      </c>
      <c r="H2885">
        <v>6629</v>
      </c>
      <c r="I2885">
        <v>182</v>
      </c>
      <c r="J2885">
        <v>693</v>
      </c>
      <c r="K2885" t="b">
        <v>0</v>
      </c>
      <c r="L2885" t="b">
        <v>0</v>
      </c>
      <c r="M2885">
        <v>2</v>
      </c>
      <c r="N2885" t="b">
        <v>1</v>
      </c>
      <c r="O2885" t="s">
        <v>12590</v>
      </c>
      <c r="P2885" t="s">
        <v>12591</v>
      </c>
      <c r="Q2885" t="s">
        <v>12592</v>
      </c>
      <c r="R2885">
        <v>5</v>
      </c>
      <c r="S2885">
        <v>6</v>
      </c>
      <c r="T2885">
        <v>113</v>
      </c>
      <c r="U2885">
        <v>211</v>
      </c>
      <c r="V2885">
        <v>21</v>
      </c>
      <c r="W2885">
        <v>70984</v>
      </c>
    </row>
    <row r="2886" spans="1:23" x14ac:dyDescent="0.25">
      <c r="A2886" t="s">
        <v>12593</v>
      </c>
      <c r="B2886" s="1">
        <v>43119</v>
      </c>
      <c r="C2886" s="1">
        <v>43117</v>
      </c>
      <c r="D2886">
        <v>16</v>
      </c>
      <c r="E2886">
        <v>26</v>
      </c>
      <c r="F2886" t="s">
        <v>139</v>
      </c>
      <c r="G2886">
        <v>20100</v>
      </c>
      <c r="H2886">
        <v>697</v>
      </c>
      <c r="I2886">
        <v>54</v>
      </c>
      <c r="J2886">
        <v>60</v>
      </c>
      <c r="K2886" t="b">
        <v>0</v>
      </c>
      <c r="L2886" t="b">
        <v>0</v>
      </c>
      <c r="M2886">
        <v>3</v>
      </c>
      <c r="N2886" t="b">
        <v>1</v>
      </c>
      <c r="O2886" t="s">
        <v>12594</v>
      </c>
      <c r="P2886" t="s">
        <v>12595</v>
      </c>
      <c r="Q2886" t="s">
        <v>12596</v>
      </c>
      <c r="R2886">
        <v>1</v>
      </c>
      <c r="S2886">
        <v>2</v>
      </c>
      <c r="T2886">
        <v>47</v>
      </c>
      <c r="U2886">
        <v>517</v>
      </c>
      <c r="V2886">
        <v>40</v>
      </c>
      <c r="W2886">
        <v>890739</v>
      </c>
    </row>
    <row r="2887" spans="1:23" x14ac:dyDescent="0.25">
      <c r="A2887" t="s">
        <v>12597</v>
      </c>
      <c r="B2887" s="1">
        <v>43121</v>
      </c>
      <c r="C2887" s="1">
        <v>43116</v>
      </c>
      <c r="D2887">
        <v>14</v>
      </c>
      <c r="E2887">
        <v>28</v>
      </c>
      <c r="F2887" t="s">
        <v>4287</v>
      </c>
      <c r="G2887">
        <v>113213</v>
      </c>
      <c r="H2887">
        <v>2183</v>
      </c>
      <c r="I2887">
        <v>119</v>
      </c>
      <c r="J2887">
        <v>187</v>
      </c>
      <c r="K2887" t="b">
        <v>0</v>
      </c>
      <c r="L2887" t="b">
        <v>0</v>
      </c>
      <c r="M2887">
        <v>0</v>
      </c>
      <c r="N2887" t="b">
        <v>0</v>
      </c>
      <c r="O2887" t="s">
        <v>12598</v>
      </c>
      <c r="P2887" t="s">
        <v>236</v>
      </c>
      <c r="Q2887" t="s">
        <v>12599</v>
      </c>
      <c r="R2887">
        <v>3</v>
      </c>
      <c r="S2887">
        <v>5</v>
      </c>
      <c r="T2887">
        <v>0</v>
      </c>
      <c r="U2887">
        <v>0</v>
      </c>
      <c r="V2887">
        <v>0</v>
      </c>
      <c r="W2887">
        <v>5980584</v>
      </c>
    </row>
    <row r="2888" spans="1:23" x14ac:dyDescent="0.25">
      <c r="A2888" t="s">
        <v>12600</v>
      </c>
      <c r="B2888" s="1">
        <v>43122</v>
      </c>
      <c r="C2888" s="1">
        <v>43114</v>
      </c>
      <c r="D2888">
        <v>17</v>
      </c>
      <c r="E2888">
        <v>24</v>
      </c>
      <c r="F2888" t="s">
        <v>2004</v>
      </c>
      <c r="G2888">
        <v>2598</v>
      </c>
      <c r="H2888">
        <v>8</v>
      </c>
      <c r="I2888">
        <v>1</v>
      </c>
      <c r="J2888">
        <v>0</v>
      </c>
      <c r="K2888" t="b">
        <v>0</v>
      </c>
      <c r="L2888" t="b">
        <v>0</v>
      </c>
      <c r="M2888">
        <v>0</v>
      </c>
      <c r="N2888" t="b">
        <v>0</v>
      </c>
      <c r="O2888" t="s">
        <v>12601</v>
      </c>
      <c r="P2888" t="s">
        <v>236</v>
      </c>
      <c r="Q2888" t="s">
        <v>12602</v>
      </c>
      <c r="R2888">
        <v>4</v>
      </c>
      <c r="S2888">
        <v>8</v>
      </c>
      <c r="T2888">
        <v>0</v>
      </c>
      <c r="U2888">
        <v>0</v>
      </c>
      <c r="V2888">
        <v>0</v>
      </c>
      <c r="W2888">
        <v>4380</v>
      </c>
    </row>
    <row r="2889" spans="1:23" x14ac:dyDescent="0.25">
      <c r="A2889" t="s">
        <v>12603</v>
      </c>
      <c r="B2889" s="1">
        <v>43121</v>
      </c>
      <c r="C2889" s="1">
        <v>43116</v>
      </c>
      <c r="D2889">
        <v>14</v>
      </c>
      <c r="E2889">
        <v>17</v>
      </c>
      <c r="F2889" t="s">
        <v>12604</v>
      </c>
      <c r="G2889">
        <v>67726</v>
      </c>
      <c r="H2889">
        <v>402</v>
      </c>
      <c r="I2889">
        <v>67</v>
      </c>
      <c r="J2889">
        <v>87</v>
      </c>
      <c r="K2889" t="b">
        <v>0</v>
      </c>
      <c r="L2889" t="b">
        <v>0</v>
      </c>
      <c r="M2889">
        <v>2</v>
      </c>
      <c r="N2889" t="b">
        <v>1</v>
      </c>
      <c r="O2889" t="s">
        <v>12605</v>
      </c>
      <c r="P2889" t="s">
        <v>12606</v>
      </c>
      <c r="Q2889" t="s">
        <v>12607</v>
      </c>
      <c r="R2889">
        <v>3</v>
      </c>
      <c r="S2889">
        <v>5</v>
      </c>
      <c r="T2889">
        <v>1</v>
      </c>
      <c r="U2889">
        <v>5</v>
      </c>
      <c r="V2889">
        <v>5</v>
      </c>
      <c r="W2889">
        <v>55118</v>
      </c>
    </row>
    <row r="2890" spans="1:23" x14ac:dyDescent="0.25">
      <c r="A2890" t="s">
        <v>12608</v>
      </c>
      <c r="B2890" s="1">
        <v>43121</v>
      </c>
      <c r="C2890" s="1">
        <v>43116</v>
      </c>
      <c r="D2890">
        <v>17</v>
      </c>
      <c r="E2890">
        <v>24</v>
      </c>
      <c r="F2890" t="s">
        <v>1292</v>
      </c>
      <c r="G2890">
        <v>3442</v>
      </c>
      <c r="H2890">
        <v>59</v>
      </c>
      <c r="I2890">
        <v>2</v>
      </c>
      <c r="J2890">
        <v>5</v>
      </c>
      <c r="K2890" t="b">
        <v>0</v>
      </c>
      <c r="L2890" t="b">
        <v>0</v>
      </c>
      <c r="M2890">
        <v>5</v>
      </c>
      <c r="N2890" t="b">
        <v>1</v>
      </c>
      <c r="O2890" t="s">
        <v>12609</v>
      </c>
      <c r="P2890" t="s">
        <v>12610</v>
      </c>
      <c r="Q2890" t="s">
        <v>12611</v>
      </c>
      <c r="R2890">
        <v>3</v>
      </c>
      <c r="S2890">
        <v>5</v>
      </c>
      <c r="T2890">
        <v>86</v>
      </c>
      <c r="U2890">
        <v>295</v>
      </c>
      <c r="V2890">
        <v>28</v>
      </c>
      <c r="W2890">
        <v>145315</v>
      </c>
    </row>
    <row r="2891" spans="1:23" x14ac:dyDescent="0.25">
      <c r="A2891" t="s">
        <v>12612</v>
      </c>
      <c r="B2891" s="1">
        <v>43121</v>
      </c>
      <c r="C2891" s="1">
        <v>43116</v>
      </c>
      <c r="D2891">
        <v>15</v>
      </c>
      <c r="E2891">
        <v>24</v>
      </c>
      <c r="F2891" t="s">
        <v>3709</v>
      </c>
      <c r="G2891">
        <v>4442</v>
      </c>
      <c r="H2891">
        <v>46</v>
      </c>
      <c r="I2891">
        <v>3</v>
      </c>
      <c r="J2891">
        <v>7</v>
      </c>
      <c r="K2891" t="b">
        <v>0</v>
      </c>
      <c r="L2891" t="b">
        <v>0</v>
      </c>
      <c r="M2891">
        <v>4</v>
      </c>
      <c r="N2891" t="b">
        <v>1</v>
      </c>
      <c r="O2891" t="s">
        <v>12613</v>
      </c>
      <c r="P2891" t="s">
        <v>12614</v>
      </c>
      <c r="Q2891" t="s">
        <v>12615</v>
      </c>
      <c r="R2891">
        <v>3</v>
      </c>
      <c r="S2891">
        <v>5</v>
      </c>
      <c r="T2891">
        <v>165</v>
      </c>
      <c r="U2891">
        <v>409</v>
      </c>
      <c r="V2891">
        <v>10</v>
      </c>
      <c r="W2891">
        <v>362412</v>
      </c>
    </row>
    <row r="2892" spans="1:23" x14ac:dyDescent="0.25">
      <c r="A2892" t="s">
        <v>12616</v>
      </c>
      <c r="B2892" s="1">
        <v>43119</v>
      </c>
      <c r="C2892" s="1">
        <v>43116</v>
      </c>
      <c r="D2892">
        <v>15</v>
      </c>
      <c r="E2892">
        <v>1</v>
      </c>
      <c r="F2892" t="s">
        <v>12617</v>
      </c>
      <c r="G2892">
        <v>3133</v>
      </c>
      <c r="H2892">
        <v>37</v>
      </c>
      <c r="I2892">
        <v>2</v>
      </c>
      <c r="J2892">
        <v>10</v>
      </c>
      <c r="K2892" t="b">
        <v>0</v>
      </c>
      <c r="L2892" t="b">
        <v>0</v>
      </c>
      <c r="M2892">
        <v>3</v>
      </c>
      <c r="N2892" t="b">
        <v>1</v>
      </c>
      <c r="O2892" t="s">
        <v>12618</v>
      </c>
      <c r="P2892" t="s">
        <v>12619</v>
      </c>
      <c r="Q2892" t="s">
        <v>12620</v>
      </c>
      <c r="R2892">
        <v>1</v>
      </c>
      <c r="S2892">
        <v>3</v>
      </c>
      <c r="T2892">
        <v>25</v>
      </c>
      <c r="U2892">
        <v>114</v>
      </c>
      <c r="V2892">
        <v>19</v>
      </c>
      <c r="W2892">
        <v>10664</v>
      </c>
    </row>
    <row r="2893" spans="1:23" x14ac:dyDescent="0.25">
      <c r="A2893" t="s">
        <v>12621</v>
      </c>
      <c r="B2893" s="1">
        <v>43121</v>
      </c>
      <c r="C2893" s="1">
        <v>43116</v>
      </c>
      <c r="D2893">
        <v>15</v>
      </c>
      <c r="E2893">
        <v>25</v>
      </c>
      <c r="F2893" t="s">
        <v>5158</v>
      </c>
      <c r="G2893">
        <v>835</v>
      </c>
      <c r="H2893">
        <v>9</v>
      </c>
      <c r="I2893">
        <v>5</v>
      </c>
      <c r="J2893">
        <v>0</v>
      </c>
      <c r="K2893" t="b">
        <v>1</v>
      </c>
      <c r="L2893" t="b">
        <v>0</v>
      </c>
      <c r="M2893">
        <v>5</v>
      </c>
      <c r="N2893" t="b">
        <v>1</v>
      </c>
      <c r="O2893" t="s">
        <v>12622</v>
      </c>
      <c r="P2893" t="s">
        <v>12623</v>
      </c>
      <c r="Q2893" s="2" t="s">
        <v>12624</v>
      </c>
      <c r="R2893">
        <v>3</v>
      </c>
      <c r="S2893">
        <v>5</v>
      </c>
      <c r="T2893">
        <v>86</v>
      </c>
      <c r="U2893">
        <v>212</v>
      </c>
      <c r="V2893">
        <v>12</v>
      </c>
      <c r="W2893">
        <v>793607</v>
      </c>
    </row>
    <row r="2894" spans="1:23" x14ac:dyDescent="0.25">
      <c r="A2894" t="s">
        <v>12625</v>
      </c>
      <c r="B2894" s="1">
        <v>43120</v>
      </c>
      <c r="C2894" s="1">
        <v>43114</v>
      </c>
      <c r="D2894">
        <v>21</v>
      </c>
      <c r="E2894">
        <v>25</v>
      </c>
      <c r="F2894" t="s">
        <v>12626</v>
      </c>
      <c r="G2894">
        <v>296315</v>
      </c>
      <c r="H2894">
        <v>1322</v>
      </c>
      <c r="I2894">
        <v>46</v>
      </c>
      <c r="J2894">
        <v>129</v>
      </c>
      <c r="K2894" t="b">
        <v>0</v>
      </c>
      <c r="L2894" t="b">
        <v>0</v>
      </c>
      <c r="M2894">
        <v>2</v>
      </c>
      <c r="N2894" t="b">
        <v>1</v>
      </c>
      <c r="O2894" t="s">
        <v>12627</v>
      </c>
      <c r="P2894" t="s">
        <v>12628</v>
      </c>
      <c r="Q2894" t="s">
        <v>12629</v>
      </c>
      <c r="R2894">
        <v>2</v>
      </c>
      <c r="S2894">
        <v>6</v>
      </c>
      <c r="T2894">
        <v>38</v>
      </c>
      <c r="U2894">
        <v>70</v>
      </c>
      <c r="V2894">
        <v>16</v>
      </c>
      <c r="W2894">
        <v>12199</v>
      </c>
    </row>
    <row r="2895" spans="1:23" x14ac:dyDescent="0.25">
      <c r="A2895" t="s">
        <v>12630</v>
      </c>
      <c r="B2895" s="1">
        <v>43120</v>
      </c>
      <c r="C2895" s="1">
        <v>43114</v>
      </c>
      <c r="D2895">
        <v>18</v>
      </c>
      <c r="E2895">
        <v>26</v>
      </c>
      <c r="F2895" t="s">
        <v>12631</v>
      </c>
      <c r="G2895">
        <v>261872</v>
      </c>
      <c r="H2895">
        <v>18057</v>
      </c>
      <c r="I2895">
        <v>266</v>
      </c>
      <c r="J2895">
        <v>1746</v>
      </c>
      <c r="K2895" t="b">
        <v>0</v>
      </c>
      <c r="L2895" t="b">
        <v>0</v>
      </c>
      <c r="M2895">
        <v>4</v>
      </c>
      <c r="N2895" t="b">
        <v>1</v>
      </c>
      <c r="O2895" t="s">
        <v>12632</v>
      </c>
      <c r="P2895" t="s">
        <v>12633</v>
      </c>
      <c r="Q2895" t="s">
        <v>12634</v>
      </c>
      <c r="R2895">
        <v>2</v>
      </c>
      <c r="S2895">
        <v>6</v>
      </c>
      <c r="T2895">
        <v>113</v>
      </c>
      <c r="U2895">
        <v>412</v>
      </c>
      <c r="V2895">
        <v>24</v>
      </c>
      <c r="W2895">
        <v>3512637</v>
      </c>
    </row>
    <row r="2896" spans="1:23" x14ac:dyDescent="0.25">
      <c r="A2896" t="s">
        <v>12635</v>
      </c>
      <c r="B2896" s="1">
        <v>43119</v>
      </c>
      <c r="C2896" s="1">
        <v>43114</v>
      </c>
      <c r="D2896">
        <v>9</v>
      </c>
      <c r="E2896">
        <v>26</v>
      </c>
      <c r="F2896" t="s">
        <v>12636</v>
      </c>
      <c r="G2896">
        <v>112510</v>
      </c>
      <c r="H2896">
        <v>3885</v>
      </c>
      <c r="I2896">
        <v>66</v>
      </c>
      <c r="J2896">
        <v>257</v>
      </c>
      <c r="K2896" t="b">
        <v>0</v>
      </c>
      <c r="L2896" t="b">
        <v>0</v>
      </c>
      <c r="M2896">
        <v>9</v>
      </c>
      <c r="N2896" t="b">
        <v>1</v>
      </c>
      <c r="O2896" t="s">
        <v>12637</v>
      </c>
      <c r="P2896" t="s">
        <v>12638</v>
      </c>
      <c r="Q2896" t="s">
        <v>12639</v>
      </c>
      <c r="R2896">
        <v>1</v>
      </c>
      <c r="S2896">
        <v>5</v>
      </c>
      <c r="T2896">
        <v>139</v>
      </c>
      <c r="U2896">
        <v>765</v>
      </c>
      <c r="V2896">
        <v>40</v>
      </c>
      <c r="W2896">
        <v>449860</v>
      </c>
    </row>
    <row r="2897" spans="1:23" x14ac:dyDescent="0.25">
      <c r="A2897" t="s">
        <v>12640</v>
      </c>
      <c r="B2897" s="1">
        <v>43119</v>
      </c>
      <c r="C2897" s="1">
        <v>43114</v>
      </c>
      <c r="D2897">
        <v>9</v>
      </c>
      <c r="E2897">
        <v>26</v>
      </c>
      <c r="F2897" t="s">
        <v>12641</v>
      </c>
      <c r="G2897">
        <v>91167</v>
      </c>
      <c r="H2897">
        <v>3287</v>
      </c>
      <c r="I2897">
        <v>77</v>
      </c>
      <c r="J2897">
        <v>234</v>
      </c>
      <c r="K2897" t="b">
        <v>0</v>
      </c>
      <c r="L2897" t="b">
        <v>0</v>
      </c>
      <c r="M2897">
        <v>6</v>
      </c>
      <c r="N2897" t="b">
        <v>1</v>
      </c>
      <c r="O2897" t="s">
        <v>12642</v>
      </c>
      <c r="P2897" t="s">
        <v>12643</v>
      </c>
      <c r="Q2897" t="s">
        <v>12644</v>
      </c>
      <c r="R2897">
        <v>1</v>
      </c>
      <c r="S2897">
        <v>5</v>
      </c>
      <c r="T2897">
        <v>92</v>
      </c>
      <c r="U2897">
        <v>230</v>
      </c>
      <c r="V2897">
        <v>23</v>
      </c>
      <c r="W2897">
        <v>459128</v>
      </c>
    </row>
    <row r="2898" spans="1:23" x14ac:dyDescent="0.25">
      <c r="A2898" t="s">
        <v>12645</v>
      </c>
      <c r="B2898" s="1">
        <v>43126</v>
      </c>
      <c r="C2898" s="1">
        <v>43119</v>
      </c>
      <c r="D2898">
        <v>19</v>
      </c>
      <c r="E2898">
        <v>1</v>
      </c>
      <c r="F2898" t="s">
        <v>5209</v>
      </c>
      <c r="G2898">
        <v>3922298</v>
      </c>
      <c r="H2898">
        <v>129154</v>
      </c>
      <c r="I2898">
        <v>12466</v>
      </c>
      <c r="J2898">
        <v>38382</v>
      </c>
      <c r="K2898" t="b">
        <v>0</v>
      </c>
      <c r="L2898" t="b">
        <v>0</v>
      </c>
      <c r="M2898">
        <v>5</v>
      </c>
      <c r="N2898" t="b">
        <v>1</v>
      </c>
      <c r="O2898" t="s">
        <v>12646</v>
      </c>
      <c r="P2898" t="s">
        <v>12647</v>
      </c>
      <c r="Q2898" t="s">
        <v>12648</v>
      </c>
      <c r="R2898">
        <v>7</v>
      </c>
      <c r="S2898">
        <v>7</v>
      </c>
      <c r="T2898">
        <v>73</v>
      </c>
      <c r="U2898">
        <v>348</v>
      </c>
      <c r="V2898">
        <v>33</v>
      </c>
      <c r="W2898">
        <v>6039808</v>
      </c>
    </row>
    <row r="2899" spans="1:23" x14ac:dyDescent="0.25">
      <c r="A2899" t="s">
        <v>12649</v>
      </c>
      <c r="B2899" s="1">
        <v>43122</v>
      </c>
      <c r="C2899" s="1">
        <v>43119</v>
      </c>
      <c r="D2899">
        <v>20</v>
      </c>
      <c r="E2899">
        <v>24</v>
      </c>
      <c r="F2899" t="s">
        <v>12650</v>
      </c>
      <c r="G2899">
        <v>732055</v>
      </c>
      <c r="H2899">
        <v>10644</v>
      </c>
      <c r="I2899">
        <v>765</v>
      </c>
      <c r="J2899">
        <v>726</v>
      </c>
      <c r="K2899" t="b">
        <v>0</v>
      </c>
      <c r="L2899" t="b">
        <v>0</v>
      </c>
      <c r="M2899">
        <v>7</v>
      </c>
      <c r="N2899" t="b">
        <v>1</v>
      </c>
      <c r="O2899" t="s">
        <v>12651</v>
      </c>
      <c r="P2899" t="s">
        <v>12652</v>
      </c>
      <c r="Q2899" t="s">
        <v>12653</v>
      </c>
      <c r="R2899">
        <v>3</v>
      </c>
      <c r="S2899">
        <v>3</v>
      </c>
      <c r="T2899">
        <v>441</v>
      </c>
      <c r="U2899">
        <v>1049</v>
      </c>
      <c r="V2899">
        <v>31</v>
      </c>
      <c r="W2899">
        <v>2459221</v>
      </c>
    </row>
    <row r="2900" spans="1:23" x14ac:dyDescent="0.25">
      <c r="A2900" t="s">
        <v>12654</v>
      </c>
      <c r="B2900" s="1">
        <v>43126</v>
      </c>
      <c r="C2900" s="1">
        <v>43119</v>
      </c>
      <c r="D2900">
        <v>5</v>
      </c>
      <c r="E2900">
        <v>10</v>
      </c>
      <c r="F2900" t="s">
        <v>580</v>
      </c>
      <c r="G2900">
        <v>4007147</v>
      </c>
      <c r="H2900">
        <v>191236</v>
      </c>
      <c r="I2900">
        <v>3682</v>
      </c>
      <c r="J2900">
        <v>22696</v>
      </c>
      <c r="K2900" t="b">
        <v>0</v>
      </c>
      <c r="L2900" t="b">
        <v>0</v>
      </c>
      <c r="M2900">
        <v>0</v>
      </c>
      <c r="N2900" t="b">
        <v>0</v>
      </c>
      <c r="O2900" t="s">
        <v>12655</v>
      </c>
      <c r="P2900" t="s">
        <v>12656</v>
      </c>
      <c r="Q2900" t="s">
        <v>12657</v>
      </c>
      <c r="R2900">
        <v>7</v>
      </c>
      <c r="S2900">
        <v>7</v>
      </c>
      <c r="T2900">
        <v>35</v>
      </c>
      <c r="U2900">
        <v>106</v>
      </c>
      <c r="V2900">
        <v>11</v>
      </c>
      <c r="W2900">
        <v>1525232</v>
      </c>
    </row>
    <row r="2901" spans="1:23" x14ac:dyDescent="0.25">
      <c r="A2901" t="s">
        <v>12658</v>
      </c>
      <c r="B2901" s="1">
        <v>43126</v>
      </c>
      <c r="C2901" s="1">
        <v>43120</v>
      </c>
      <c r="D2901">
        <v>1</v>
      </c>
      <c r="E2901">
        <v>28</v>
      </c>
      <c r="F2901" t="s">
        <v>11278</v>
      </c>
      <c r="G2901">
        <v>179374</v>
      </c>
      <c r="H2901">
        <v>1116</v>
      </c>
      <c r="I2901">
        <v>163</v>
      </c>
      <c r="J2901">
        <v>142</v>
      </c>
      <c r="K2901" t="b">
        <v>0</v>
      </c>
      <c r="L2901" t="b">
        <v>0</v>
      </c>
      <c r="M2901">
        <v>0</v>
      </c>
      <c r="N2901" t="b">
        <v>0</v>
      </c>
      <c r="O2901" t="s">
        <v>12659</v>
      </c>
      <c r="P2901" t="s">
        <v>12660</v>
      </c>
      <c r="Q2901" t="s">
        <v>12661</v>
      </c>
      <c r="R2901">
        <v>7</v>
      </c>
      <c r="S2901">
        <v>6</v>
      </c>
      <c r="T2901">
        <v>17</v>
      </c>
      <c r="U2901">
        <v>37</v>
      </c>
      <c r="V2901">
        <v>6</v>
      </c>
      <c r="W2901">
        <v>25210</v>
      </c>
    </row>
    <row r="2902" spans="1:23" x14ac:dyDescent="0.25">
      <c r="A2902" t="s">
        <v>12662</v>
      </c>
      <c r="B2902" s="1">
        <v>43126</v>
      </c>
      <c r="C2902" s="1">
        <v>43119</v>
      </c>
      <c r="D2902">
        <v>16</v>
      </c>
      <c r="E2902">
        <v>25</v>
      </c>
      <c r="F2902" t="s">
        <v>12663</v>
      </c>
      <c r="G2902">
        <v>808361</v>
      </c>
      <c r="H2902">
        <v>11092</v>
      </c>
      <c r="I2902">
        <v>1240</v>
      </c>
      <c r="J2902">
        <v>4180</v>
      </c>
      <c r="K2902" t="b">
        <v>0</v>
      </c>
      <c r="L2902" t="b">
        <v>0</v>
      </c>
      <c r="M2902">
        <v>0</v>
      </c>
      <c r="N2902" t="b">
        <v>0</v>
      </c>
      <c r="O2902" t="s">
        <v>12664</v>
      </c>
      <c r="P2902" t="s">
        <v>12665</v>
      </c>
      <c r="Q2902" t="s">
        <v>12666</v>
      </c>
      <c r="R2902">
        <v>7</v>
      </c>
      <c r="S2902">
        <v>7</v>
      </c>
      <c r="T2902">
        <v>1</v>
      </c>
      <c r="U2902">
        <v>2</v>
      </c>
      <c r="V2902">
        <v>2</v>
      </c>
      <c r="W2902">
        <v>121989</v>
      </c>
    </row>
    <row r="2903" spans="1:23" x14ac:dyDescent="0.25">
      <c r="A2903" t="s">
        <v>12667</v>
      </c>
      <c r="B2903" s="1">
        <v>43126</v>
      </c>
      <c r="C2903" s="1">
        <v>43119</v>
      </c>
      <c r="D2903">
        <v>17</v>
      </c>
      <c r="E2903">
        <v>1</v>
      </c>
      <c r="F2903" t="s">
        <v>12668</v>
      </c>
      <c r="G2903">
        <v>714665</v>
      </c>
      <c r="H2903">
        <v>39031</v>
      </c>
      <c r="I2903">
        <v>837</v>
      </c>
      <c r="J2903">
        <v>2590</v>
      </c>
      <c r="K2903" t="b">
        <v>0</v>
      </c>
      <c r="L2903" t="b">
        <v>0</v>
      </c>
      <c r="M2903">
        <v>0</v>
      </c>
      <c r="N2903" t="b">
        <v>0</v>
      </c>
      <c r="O2903" t="s">
        <v>12669</v>
      </c>
      <c r="P2903" t="s">
        <v>236</v>
      </c>
      <c r="Q2903" t="s">
        <v>12670</v>
      </c>
      <c r="R2903">
        <v>7</v>
      </c>
      <c r="S2903">
        <v>7</v>
      </c>
      <c r="T2903">
        <v>0</v>
      </c>
      <c r="U2903">
        <v>0</v>
      </c>
      <c r="V2903">
        <v>0</v>
      </c>
      <c r="W2903">
        <v>292884</v>
      </c>
    </row>
    <row r="2904" spans="1:23" x14ac:dyDescent="0.25">
      <c r="A2904" t="s">
        <v>12671</v>
      </c>
      <c r="B2904" s="1">
        <v>43126</v>
      </c>
      <c r="C2904" s="1">
        <v>43119</v>
      </c>
      <c r="D2904">
        <v>23</v>
      </c>
      <c r="E2904">
        <v>17</v>
      </c>
      <c r="F2904" t="s">
        <v>12672</v>
      </c>
      <c r="G2904">
        <v>662158</v>
      </c>
      <c r="H2904">
        <v>5036</v>
      </c>
      <c r="I2904">
        <v>290</v>
      </c>
      <c r="J2904">
        <v>1865</v>
      </c>
      <c r="K2904" t="b">
        <v>0</v>
      </c>
      <c r="L2904" t="b">
        <v>0</v>
      </c>
      <c r="M2904">
        <v>3</v>
      </c>
      <c r="N2904" t="b">
        <v>1</v>
      </c>
      <c r="O2904" t="s">
        <v>12673</v>
      </c>
      <c r="P2904" t="s">
        <v>12674</v>
      </c>
      <c r="Q2904" t="s">
        <v>12675</v>
      </c>
      <c r="R2904">
        <v>7</v>
      </c>
      <c r="S2904">
        <v>7</v>
      </c>
      <c r="T2904">
        <v>9</v>
      </c>
      <c r="U2904">
        <v>35</v>
      </c>
      <c r="V2904">
        <v>19</v>
      </c>
      <c r="W2904">
        <v>4381391</v>
      </c>
    </row>
    <row r="2905" spans="1:23" x14ac:dyDescent="0.25">
      <c r="A2905" t="s">
        <v>12676</v>
      </c>
      <c r="B2905" s="1">
        <v>43120</v>
      </c>
      <c r="C2905" s="1">
        <v>43119</v>
      </c>
      <c r="D2905">
        <v>17</v>
      </c>
      <c r="E2905">
        <v>24</v>
      </c>
      <c r="F2905" t="s">
        <v>297</v>
      </c>
      <c r="G2905">
        <v>185870</v>
      </c>
      <c r="H2905">
        <v>2843</v>
      </c>
      <c r="I2905">
        <v>48</v>
      </c>
      <c r="J2905">
        <v>88</v>
      </c>
      <c r="K2905" t="b">
        <v>0</v>
      </c>
      <c r="L2905" t="b">
        <v>0</v>
      </c>
      <c r="M2905">
        <v>2</v>
      </c>
      <c r="N2905" t="b">
        <v>1</v>
      </c>
      <c r="O2905" t="s">
        <v>12677</v>
      </c>
      <c r="P2905" t="s">
        <v>12678</v>
      </c>
      <c r="Q2905" t="s">
        <v>12679</v>
      </c>
      <c r="R2905">
        <v>1</v>
      </c>
      <c r="S2905">
        <v>1</v>
      </c>
      <c r="T2905">
        <v>105</v>
      </c>
      <c r="U2905">
        <v>184</v>
      </c>
      <c r="V2905">
        <v>13</v>
      </c>
      <c r="W2905">
        <v>1676098</v>
      </c>
    </row>
    <row r="2906" spans="1:23" x14ac:dyDescent="0.25">
      <c r="A2906" t="s">
        <v>12680</v>
      </c>
      <c r="B2906" s="1">
        <v>43126</v>
      </c>
      <c r="C2906" s="1">
        <v>43119</v>
      </c>
      <c r="D2906">
        <v>5</v>
      </c>
      <c r="E2906">
        <v>10</v>
      </c>
      <c r="F2906" t="s">
        <v>1373</v>
      </c>
      <c r="G2906">
        <v>1912665</v>
      </c>
      <c r="H2906">
        <v>99346</v>
      </c>
      <c r="I2906">
        <v>2381</v>
      </c>
      <c r="J2906">
        <v>7789</v>
      </c>
      <c r="K2906" t="b">
        <v>0</v>
      </c>
      <c r="L2906" t="b">
        <v>0</v>
      </c>
      <c r="M2906">
        <v>5</v>
      </c>
      <c r="N2906" t="b">
        <v>1</v>
      </c>
      <c r="O2906" t="s">
        <v>12681</v>
      </c>
      <c r="P2906" t="s">
        <v>12682</v>
      </c>
      <c r="Q2906" t="s">
        <v>12683</v>
      </c>
      <c r="R2906">
        <v>7</v>
      </c>
      <c r="S2906">
        <v>7</v>
      </c>
      <c r="T2906">
        <v>58</v>
      </c>
      <c r="U2906">
        <v>179</v>
      </c>
      <c r="V2906">
        <v>10</v>
      </c>
      <c r="W2906">
        <v>3864568</v>
      </c>
    </row>
    <row r="2907" spans="1:23" x14ac:dyDescent="0.25">
      <c r="A2907" t="s">
        <v>12684</v>
      </c>
      <c r="B2907" s="1">
        <v>43124</v>
      </c>
      <c r="C2907" s="1">
        <v>43119</v>
      </c>
      <c r="D2907">
        <v>11</v>
      </c>
      <c r="E2907">
        <v>24</v>
      </c>
      <c r="F2907" t="s">
        <v>629</v>
      </c>
      <c r="G2907">
        <v>1310832</v>
      </c>
      <c r="H2907">
        <v>16488</v>
      </c>
      <c r="I2907">
        <v>540</v>
      </c>
      <c r="J2907">
        <v>710</v>
      </c>
      <c r="K2907" t="b">
        <v>0</v>
      </c>
      <c r="L2907" t="b">
        <v>0</v>
      </c>
      <c r="M2907">
        <v>4</v>
      </c>
      <c r="N2907" t="b">
        <v>1</v>
      </c>
      <c r="O2907" t="s">
        <v>12685</v>
      </c>
      <c r="P2907" t="s">
        <v>12686</v>
      </c>
      <c r="Q2907" t="s">
        <v>12687</v>
      </c>
      <c r="R2907">
        <v>5</v>
      </c>
      <c r="S2907">
        <v>5</v>
      </c>
      <c r="T2907">
        <v>488</v>
      </c>
      <c r="U2907">
        <v>1843</v>
      </c>
      <c r="V2907">
        <v>27</v>
      </c>
      <c r="W2907">
        <v>11259007</v>
      </c>
    </row>
    <row r="2908" spans="1:23" x14ac:dyDescent="0.25">
      <c r="A2908" t="s">
        <v>12688</v>
      </c>
      <c r="B2908" s="1">
        <v>43125</v>
      </c>
      <c r="C2908" s="1">
        <v>43119</v>
      </c>
      <c r="D2908">
        <v>19</v>
      </c>
      <c r="E2908">
        <v>23</v>
      </c>
      <c r="F2908" t="s">
        <v>12689</v>
      </c>
      <c r="G2908">
        <v>240282</v>
      </c>
      <c r="H2908">
        <v>14884</v>
      </c>
      <c r="I2908">
        <v>342</v>
      </c>
      <c r="J2908">
        <v>1918</v>
      </c>
      <c r="K2908" t="b">
        <v>0</v>
      </c>
      <c r="L2908" t="b">
        <v>0</v>
      </c>
      <c r="M2908">
        <v>1</v>
      </c>
      <c r="N2908" t="b">
        <v>1</v>
      </c>
      <c r="O2908" t="s">
        <v>12690</v>
      </c>
      <c r="P2908" t="s">
        <v>12691</v>
      </c>
      <c r="Q2908" t="s">
        <v>12692</v>
      </c>
      <c r="R2908">
        <v>6</v>
      </c>
      <c r="S2908">
        <v>6</v>
      </c>
      <c r="T2908">
        <v>441</v>
      </c>
      <c r="U2908">
        <v>530</v>
      </c>
      <c r="V2908">
        <v>6</v>
      </c>
      <c r="W2908">
        <v>967054</v>
      </c>
    </row>
    <row r="2909" spans="1:23" x14ac:dyDescent="0.25">
      <c r="A2909" t="s">
        <v>12693</v>
      </c>
      <c r="B2909" s="1">
        <v>43123</v>
      </c>
      <c r="C2909" s="1">
        <v>43119</v>
      </c>
      <c r="D2909">
        <v>8</v>
      </c>
      <c r="E2909">
        <v>24</v>
      </c>
      <c r="F2909" t="s">
        <v>624</v>
      </c>
      <c r="G2909">
        <v>413549</v>
      </c>
      <c r="H2909">
        <v>2948</v>
      </c>
      <c r="I2909">
        <v>1249</v>
      </c>
      <c r="J2909">
        <v>1063</v>
      </c>
      <c r="K2909" t="b">
        <v>0</v>
      </c>
      <c r="L2909" t="b">
        <v>0</v>
      </c>
      <c r="M2909">
        <v>0</v>
      </c>
      <c r="N2909" t="b">
        <v>0</v>
      </c>
      <c r="O2909" t="s">
        <v>12694</v>
      </c>
      <c r="P2909" t="s">
        <v>626</v>
      </c>
      <c r="Q2909" t="s">
        <v>12695</v>
      </c>
      <c r="R2909">
        <v>4</v>
      </c>
      <c r="S2909">
        <v>4</v>
      </c>
      <c r="T2909">
        <v>488</v>
      </c>
      <c r="U2909">
        <v>3345</v>
      </c>
      <c r="V2909">
        <v>30</v>
      </c>
      <c r="W2909">
        <v>3965373</v>
      </c>
    </row>
    <row r="2910" spans="1:23" x14ac:dyDescent="0.25">
      <c r="A2910" t="s">
        <v>12696</v>
      </c>
      <c r="B2910" s="1">
        <v>43123</v>
      </c>
      <c r="C2910" s="1">
        <v>43118</v>
      </c>
      <c r="D2910">
        <v>13</v>
      </c>
      <c r="E2910">
        <v>24</v>
      </c>
      <c r="F2910" t="s">
        <v>822</v>
      </c>
      <c r="G2910">
        <v>1171174</v>
      </c>
      <c r="H2910">
        <v>10633</v>
      </c>
      <c r="I2910">
        <v>1002</v>
      </c>
      <c r="J2910">
        <v>5087</v>
      </c>
      <c r="K2910" t="b">
        <v>0</v>
      </c>
      <c r="L2910" t="b">
        <v>0</v>
      </c>
      <c r="M2910">
        <v>2</v>
      </c>
      <c r="N2910" t="b">
        <v>1</v>
      </c>
      <c r="O2910" t="s">
        <v>12697</v>
      </c>
      <c r="P2910" t="s">
        <v>12698</v>
      </c>
      <c r="Q2910" t="s">
        <v>825</v>
      </c>
      <c r="R2910">
        <v>4</v>
      </c>
      <c r="S2910">
        <v>5</v>
      </c>
      <c r="T2910">
        <v>165</v>
      </c>
      <c r="U2910">
        <v>439</v>
      </c>
      <c r="V2910">
        <v>12</v>
      </c>
      <c r="W2910">
        <v>1858919</v>
      </c>
    </row>
    <row r="2911" spans="1:23" x14ac:dyDescent="0.25">
      <c r="A2911" t="s">
        <v>12699</v>
      </c>
      <c r="B2911" s="1">
        <v>43125</v>
      </c>
      <c r="C2911" s="1">
        <v>43119</v>
      </c>
      <c r="D2911">
        <v>3</v>
      </c>
      <c r="E2911">
        <v>24</v>
      </c>
      <c r="F2911" t="s">
        <v>767</v>
      </c>
      <c r="G2911">
        <v>536288</v>
      </c>
      <c r="H2911">
        <v>36133</v>
      </c>
      <c r="I2911">
        <v>542</v>
      </c>
      <c r="J2911">
        <v>3543</v>
      </c>
      <c r="K2911" t="b">
        <v>0</v>
      </c>
      <c r="L2911" t="b">
        <v>0</v>
      </c>
      <c r="M2911">
        <v>2</v>
      </c>
      <c r="N2911" t="b">
        <v>1</v>
      </c>
      <c r="O2911" t="s">
        <v>12700</v>
      </c>
      <c r="P2911" t="s">
        <v>12701</v>
      </c>
      <c r="Q2911" t="s">
        <v>12702</v>
      </c>
      <c r="R2911">
        <v>6</v>
      </c>
      <c r="S2911">
        <v>6</v>
      </c>
      <c r="T2911">
        <v>441</v>
      </c>
      <c r="U2911">
        <v>654</v>
      </c>
      <c r="V2911">
        <v>15</v>
      </c>
      <c r="W2911">
        <v>3063323</v>
      </c>
    </row>
    <row r="2912" spans="1:23" x14ac:dyDescent="0.25">
      <c r="A2912" t="s">
        <v>12703</v>
      </c>
      <c r="B2912" s="1">
        <v>43126</v>
      </c>
      <c r="C2912" s="1">
        <v>43119</v>
      </c>
      <c r="D2912">
        <v>5</v>
      </c>
      <c r="E2912">
        <v>10</v>
      </c>
      <c r="F2912" t="s">
        <v>6926</v>
      </c>
      <c r="G2912">
        <v>912815</v>
      </c>
      <c r="H2912">
        <v>13357</v>
      </c>
      <c r="I2912">
        <v>541</v>
      </c>
      <c r="J2912">
        <v>604</v>
      </c>
      <c r="K2912" t="b">
        <v>0</v>
      </c>
      <c r="L2912" t="b">
        <v>0</v>
      </c>
      <c r="M2912">
        <v>4</v>
      </c>
      <c r="N2912" t="b">
        <v>1</v>
      </c>
      <c r="O2912" t="s">
        <v>12704</v>
      </c>
      <c r="P2912" t="s">
        <v>12705</v>
      </c>
      <c r="Q2912" t="s">
        <v>12706</v>
      </c>
      <c r="R2912">
        <v>7</v>
      </c>
      <c r="S2912">
        <v>7</v>
      </c>
      <c r="T2912">
        <v>32</v>
      </c>
      <c r="U2912">
        <v>46</v>
      </c>
      <c r="V2912">
        <v>6</v>
      </c>
      <c r="W2912">
        <v>635325</v>
      </c>
    </row>
    <row r="2913" spans="1:23" x14ac:dyDescent="0.25">
      <c r="A2913" t="s">
        <v>12707</v>
      </c>
      <c r="B2913" s="1">
        <v>43126</v>
      </c>
      <c r="C2913" s="1">
        <v>43119</v>
      </c>
      <c r="D2913">
        <v>6</v>
      </c>
      <c r="E2913">
        <v>24</v>
      </c>
      <c r="F2913" t="s">
        <v>412</v>
      </c>
      <c r="G2913">
        <v>425995</v>
      </c>
      <c r="H2913">
        <v>11520</v>
      </c>
      <c r="I2913">
        <v>1097</v>
      </c>
      <c r="J2913">
        <v>595</v>
      </c>
      <c r="K2913" t="b">
        <v>0</v>
      </c>
      <c r="L2913" t="b">
        <v>0</v>
      </c>
      <c r="M2913">
        <v>0</v>
      </c>
      <c r="N2913" t="b">
        <v>0</v>
      </c>
      <c r="O2913" t="s">
        <v>12708</v>
      </c>
      <c r="P2913" t="s">
        <v>414</v>
      </c>
      <c r="Q2913" t="s">
        <v>12709</v>
      </c>
      <c r="R2913">
        <v>7</v>
      </c>
      <c r="S2913">
        <v>7</v>
      </c>
      <c r="T2913">
        <v>488</v>
      </c>
      <c r="U2913">
        <v>3040</v>
      </c>
      <c r="V2913">
        <v>26</v>
      </c>
      <c r="W2913">
        <v>13608050</v>
      </c>
    </row>
    <row r="2914" spans="1:23" x14ac:dyDescent="0.25">
      <c r="A2914" t="s">
        <v>12710</v>
      </c>
      <c r="B2914" s="1">
        <v>43120</v>
      </c>
      <c r="C2914" s="1">
        <v>43119</v>
      </c>
      <c r="D2914">
        <v>11</v>
      </c>
      <c r="E2914">
        <v>23</v>
      </c>
      <c r="F2914" t="s">
        <v>1039</v>
      </c>
      <c r="G2914">
        <v>88425</v>
      </c>
      <c r="H2914">
        <v>1901</v>
      </c>
      <c r="I2914">
        <v>332</v>
      </c>
      <c r="J2914">
        <v>264</v>
      </c>
      <c r="K2914" t="b">
        <v>0</v>
      </c>
      <c r="L2914" t="b">
        <v>0</v>
      </c>
      <c r="M2914">
        <v>6</v>
      </c>
      <c r="N2914" t="b">
        <v>1</v>
      </c>
      <c r="O2914" t="s">
        <v>12711</v>
      </c>
      <c r="P2914" t="s">
        <v>12712</v>
      </c>
      <c r="Q2914" t="s">
        <v>12713</v>
      </c>
      <c r="R2914">
        <v>1</v>
      </c>
      <c r="S2914">
        <v>1</v>
      </c>
      <c r="T2914">
        <v>488</v>
      </c>
      <c r="U2914">
        <v>2914</v>
      </c>
      <c r="V2914">
        <v>35</v>
      </c>
      <c r="W2914">
        <v>15769455</v>
      </c>
    </row>
    <row r="2915" spans="1:23" x14ac:dyDescent="0.25">
      <c r="A2915" t="s">
        <v>12714</v>
      </c>
      <c r="B2915" s="1">
        <v>43122</v>
      </c>
      <c r="C2915" s="1">
        <v>43119</v>
      </c>
      <c r="D2915">
        <v>16</v>
      </c>
      <c r="E2915">
        <v>26</v>
      </c>
      <c r="F2915" t="s">
        <v>139</v>
      </c>
      <c r="G2915">
        <v>113493</v>
      </c>
      <c r="H2915">
        <v>4842</v>
      </c>
      <c r="I2915">
        <v>101</v>
      </c>
      <c r="J2915">
        <v>946</v>
      </c>
      <c r="K2915" t="b">
        <v>0</v>
      </c>
      <c r="L2915" t="b">
        <v>0</v>
      </c>
      <c r="M2915">
        <v>4</v>
      </c>
      <c r="N2915" t="b">
        <v>1</v>
      </c>
      <c r="O2915" t="s">
        <v>12715</v>
      </c>
      <c r="P2915" t="s">
        <v>12716</v>
      </c>
      <c r="Q2915" t="s">
        <v>12717</v>
      </c>
      <c r="R2915">
        <v>3</v>
      </c>
      <c r="S2915">
        <v>3</v>
      </c>
      <c r="T2915">
        <v>47</v>
      </c>
      <c r="U2915">
        <v>553</v>
      </c>
      <c r="V2915">
        <v>44</v>
      </c>
      <c r="W2915">
        <v>890739</v>
      </c>
    </row>
    <row r="2916" spans="1:23" x14ac:dyDescent="0.25">
      <c r="A2916" t="s">
        <v>12718</v>
      </c>
      <c r="B2916" s="1">
        <v>43125</v>
      </c>
      <c r="C2916" s="1">
        <v>43119</v>
      </c>
      <c r="D2916">
        <v>2</v>
      </c>
      <c r="E2916">
        <v>22</v>
      </c>
      <c r="F2916" t="s">
        <v>292</v>
      </c>
      <c r="G2916">
        <v>223433</v>
      </c>
      <c r="H2916">
        <v>12960</v>
      </c>
      <c r="I2916">
        <v>298</v>
      </c>
      <c r="J2916">
        <v>1120</v>
      </c>
      <c r="K2916" t="b">
        <v>0</v>
      </c>
      <c r="L2916" t="b">
        <v>0</v>
      </c>
      <c r="M2916">
        <v>3</v>
      </c>
      <c r="N2916" t="b">
        <v>1</v>
      </c>
      <c r="O2916" t="s">
        <v>12719</v>
      </c>
      <c r="P2916" t="s">
        <v>12720</v>
      </c>
      <c r="Q2916" t="s">
        <v>12721</v>
      </c>
      <c r="R2916">
        <v>6</v>
      </c>
      <c r="S2916">
        <v>6</v>
      </c>
      <c r="T2916">
        <v>14</v>
      </c>
      <c r="U2916">
        <v>40</v>
      </c>
      <c r="V2916">
        <v>7</v>
      </c>
      <c r="W2916">
        <v>3008137</v>
      </c>
    </row>
    <row r="2917" spans="1:23" x14ac:dyDescent="0.25">
      <c r="A2917" t="s">
        <v>12722</v>
      </c>
      <c r="B2917" s="1">
        <v>43125</v>
      </c>
      <c r="C2917" s="1">
        <v>43119</v>
      </c>
      <c r="D2917">
        <v>16</v>
      </c>
      <c r="E2917">
        <v>24</v>
      </c>
      <c r="F2917" t="s">
        <v>362</v>
      </c>
      <c r="G2917">
        <v>52100</v>
      </c>
      <c r="H2917">
        <v>449</v>
      </c>
      <c r="I2917">
        <v>33</v>
      </c>
      <c r="J2917">
        <v>84</v>
      </c>
      <c r="K2917" t="b">
        <v>0</v>
      </c>
      <c r="L2917" t="b">
        <v>0</v>
      </c>
      <c r="M2917">
        <v>2</v>
      </c>
      <c r="N2917" t="b">
        <v>1</v>
      </c>
      <c r="O2917" t="s">
        <v>12723</v>
      </c>
      <c r="P2917" t="s">
        <v>12724</v>
      </c>
      <c r="Q2917" t="s">
        <v>12725</v>
      </c>
      <c r="R2917">
        <v>6</v>
      </c>
      <c r="S2917">
        <v>6</v>
      </c>
      <c r="T2917">
        <v>86</v>
      </c>
      <c r="U2917">
        <v>272</v>
      </c>
      <c r="V2917">
        <v>9</v>
      </c>
      <c r="W2917">
        <v>1461545</v>
      </c>
    </row>
    <row r="2918" spans="1:23" x14ac:dyDescent="0.25">
      <c r="A2918" t="s">
        <v>12726</v>
      </c>
      <c r="B2918" s="1">
        <v>43124</v>
      </c>
      <c r="C2918" s="1">
        <v>43119</v>
      </c>
      <c r="D2918">
        <v>5</v>
      </c>
      <c r="E2918">
        <v>10</v>
      </c>
      <c r="F2918" t="s">
        <v>1520</v>
      </c>
      <c r="G2918">
        <v>1381523</v>
      </c>
      <c r="H2918">
        <v>158372</v>
      </c>
      <c r="I2918">
        <v>623</v>
      </c>
      <c r="J2918">
        <v>14289</v>
      </c>
      <c r="K2918" t="b">
        <v>0</v>
      </c>
      <c r="L2918" t="b">
        <v>0</v>
      </c>
      <c r="M2918">
        <v>2</v>
      </c>
      <c r="N2918" t="b">
        <v>1</v>
      </c>
      <c r="O2918" t="s">
        <v>12727</v>
      </c>
      <c r="P2918" t="s">
        <v>12728</v>
      </c>
      <c r="Q2918" t="s">
        <v>12729</v>
      </c>
      <c r="R2918">
        <v>5</v>
      </c>
      <c r="S2918">
        <v>5</v>
      </c>
      <c r="T2918">
        <v>34</v>
      </c>
      <c r="U2918">
        <v>99</v>
      </c>
      <c r="V2918">
        <v>17</v>
      </c>
      <c r="W2918">
        <v>4551034</v>
      </c>
    </row>
    <row r="2919" spans="1:23" x14ac:dyDescent="0.25">
      <c r="A2919" t="s">
        <v>12730</v>
      </c>
      <c r="B2919" s="1">
        <v>43124</v>
      </c>
      <c r="C2919" s="1">
        <v>43118</v>
      </c>
      <c r="D2919">
        <v>23</v>
      </c>
      <c r="E2919">
        <v>17</v>
      </c>
      <c r="F2919" t="s">
        <v>1466</v>
      </c>
      <c r="G2919">
        <v>509173</v>
      </c>
      <c r="H2919">
        <v>7063</v>
      </c>
      <c r="I2919">
        <v>279</v>
      </c>
      <c r="J2919">
        <v>893</v>
      </c>
      <c r="K2919" t="b">
        <v>0</v>
      </c>
      <c r="L2919" t="b">
        <v>0</v>
      </c>
      <c r="M2919">
        <v>2</v>
      </c>
      <c r="N2919" t="b">
        <v>1</v>
      </c>
      <c r="O2919" t="s">
        <v>12731</v>
      </c>
      <c r="P2919" t="s">
        <v>12732</v>
      </c>
      <c r="Q2919" t="s">
        <v>12733</v>
      </c>
      <c r="R2919">
        <v>5</v>
      </c>
      <c r="S2919">
        <v>6</v>
      </c>
      <c r="T2919">
        <v>111</v>
      </c>
      <c r="U2919">
        <v>784</v>
      </c>
      <c r="V2919">
        <v>18</v>
      </c>
      <c r="W2919">
        <v>8707071</v>
      </c>
    </row>
    <row r="2920" spans="1:23" x14ac:dyDescent="0.25">
      <c r="A2920" t="s">
        <v>12734</v>
      </c>
      <c r="B2920" s="1">
        <v>43125</v>
      </c>
      <c r="C2920" s="1">
        <v>43118</v>
      </c>
      <c r="D2920">
        <v>17</v>
      </c>
      <c r="E2920">
        <v>10</v>
      </c>
      <c r="F2920" t="s">
        <v>12735</v>
      </c>
      <c r="G2920">
        <v>158541</v>
      </c>
      <c r="H2920">
        <v>1890</v>
      </c>
      <c r="I2920">
        <v>97</v>
      </c>
      <c r="J2920">
        <v>304</v>
      </c>
      <c r="K2920" t="b">
        <v>0</v>
      </c>
      <c r="L2920" t="b">
        <v>0</v>
      </c>
      <c r="M2920">
        <v>3</v>
      </c>
      <c r="N2920" t="b">
        <v>1</v>
      </c>
      <c r="O2920" t="s">
        <v>12736</v>
      </c>
      <c r="P2920" t="s">
        <v>12737</v>
      </c>
      <c r="Q2920" t="s">
        <v>12738</v>
      </c>
      <c r="R2920">
        <v>6</v>
      </c>
      <c r="S2920">
        <v>7</v>
      </c>
      <c r="T2920">
        <v>16</v>
      </c>
      <c r="U2920">
        <v>41</v>
      </c>
      <c r="V2920">
        <v>8</v>
      </c>
      <c r="W2920">
        <v>172987</v>
      </c>
    </row>
    <row r="2921" spans="1:23" x14ac:dyDescent="0.25">
      <c r="A2921" t="s">
        <v>12739</v>
      </c>
      <c r="B2921" s="1">
        <v>43125</v>
      </c>
      <c r="C2921" s="1">
        <v>43118</v>
      </c>
      <c r="D2921">
        <v>23</v>
      </c>
      <c r="E2921">
        <v>26</v>
      </c>
      <c r="F2921" t="s">
        <v>4586</v>
      </c>
      <c r="G2921">
        <v>719340</v>
      </c>
      <c r="H2921">
        <v>36244</v>
      </c>
      <c r="I2921">
        <v>451</v>
      </c>
      <c r="J2921">
        <v>2543</v>
      </c>
      <c r="K2921" t="b">
        <v>0</v>
      </c>
      <c r="L2921" t="b">
        <v>0</v>
      </c>
      <c r="M2921">
        <v>1</v>
      </c>
      <c r="N2921" t="b">
        <v>1</v>
      </c>
      <c r="O2921" t="s">
        <v>12740</v>
      </c>
      <c r="P2921" t="s">
        <v>12741</v>
      </c>
      <c r="Q2921" t="s">
        <v>12742</v>
      </c>
      <c r="R2921">
        <v>6</v>
      </c>
      <c r="S2921">
        <v>7</v>
      </c>
      <c r="T2921">
        <v>14</v>
      </c>
      <c r="U2921">
        <v>67</v>
      </c>
      <c r="V2921">
        <v>23</v>
      </c>
      <c r="W2921">
        <v>2199425</v>
      </c>
    </row>
    <row r="2922" spans="1:23" x14ac:dyDescent="0.25">
      <c r="A2922" t="s">
        <v>12743</v>
      </c>
      <c r="B2922" s="1">
        <v>43125</v>
      </c>
      <c r="C2922" s="1">
        <v>43119</v>
      </c>
      <c r="D2922">
        <v>12</v>
      </c>
      <c r="E2922">
        <v>17</v>
      </c>
      <c r="F2922" t="s">
        <v>8718</v>
      </c>
      <c r="G2922">
        <v>355279</v>
      </c>
      <c r="H2922">
        <v>11226</v>
      </c>
      <c r="I2922">
        <v>167</v>
      </c>
      <c r="J2922">
        <v>388</v>
      </c>
      <c r="K2922" t="b">
        <v>0</v>
      </c>
      <c r="L2922" t="b">
        <v>0</v>
      </c>
      <c r="M2922">
        <v>2</v>
      </c>
      <c r="N2922" t="b">
        <v>1</v>
      </c>
      <c r="O2922" t="s">
        <v>12744</v>
      </c>
      <c r="P2922" t="s">
        <v>12745</v>
      </c>
      <c r="Q2922" t="s">
        <v>12746</v>
      </c>
      <c r="R2922">
        <v>6</v>
      </c>
      <c r="S2922">
        <v>6</v>
      </c>
      <c r="T2922">
        <v>79</v>
      </c>
      <c r="U2922">
        <v>210</v>
      </c>
      <c r="V2922">
        <v>24</v>
      </c>
      <c r="W2922">
        <v>3938715</v>
      </c>
    </row>
    <row r="2923" spans="1:23" x14ac:dyDescent="0.25">
      <c r="A2923" t="s">
        <v>12747</v>
      </c>
      <c r="B2923" s="1">
        <v>43125</v>
      </c>
      <c r="C2923" s="1">
        <v>43119</v>
      </c>
      <c r="D2923">
        <v>5</v>
      </c>
      <c r="E2923">
        <v>24</v>
      </c>
      <c r="F2923" t="s">
        <v>12748</v>
      </c>
      <c r="G2923">
        <v>388048</v>
      </c>
      <c r="H2923">
        <v>11119</v>
      </c>
      <c r="I2923">
        <v>328</v>
      </c>
      <c r="J2923">
        <v>669</v>
      </c>
      <c r="K2923" t="b">
        <v>0</v>
      </c>
      <c r="L2923" t="b">
        <v>0</v>
      </c>
      <c r="M2923">
        <v>4</v>
      </c>
      <c r="N2923" t="b">
        <v>1</v>
      </c>
      <c r="O2923" t="s">
        <v>12749</v>
      </c>
      <c r="P2923" t="s">
        <v>12750</v>
      </c>
      <c r="Q2923" t="s">
        <v>12751</v>
      </c>
      <c r="R2923">
        <v>6</v>
      </c>
      <c r="S2923">
        <v>6</v>
      </c>
      <c r="T2923">
        <v>30</v>
      </c>
      <c r="U2923">
        <v>49</v>
      </c>
      <c r="V2923">
        <v>9</v>
      </c>
      <c r="W2923">
        <v>530742</v>
      </c>
    </row>
    <row r="2924" spans="1:23" x14ac:dyDescent="0.25">
      <c r="A2924" t="s">
        <v>12752</v>
      </c>
      <c r="B2924" s="1">
        <v>43125</v>
      </c>
      <c r="C2924" s="1">
        <v>43119</v>
      </c>
      <c r="D2924">
        <v>17</v>
      </c>
      <c r="E2924">
        <v>25</v>
      </c>
      <c r="F2924" t="s">
        <v>644</v>
      </c>
      <c r="G2924">
        <v>9846</v>
      </c>
      <c r="H2924">
        <v>148</v>
      </c>
      <c r="I2924">
        <v>116</v>
      </c>
      <c r="J2924">
        <v>69</v>
      </c>
      <c r="K2924" t="b">
        <v>0</v>
      </c>
      <c r="L2924" t="b">
        <v>0</v>
      </c>
      <c r="M2924">
        <v>2</v>
      </c>
      <c r="N2924" t="b">
        <v>1</v>
      </c>
      <c r="O2924" t="s">
        <v>12753</v>
      </c>
      <c r="P2924" t="s">
        <v>12754</v>
      </c>
      <c r="Q2924" t="s">
        <v>12755</v>
      </c>
      <c r="R2924">
        <v>6</v>
      </c>
      <c r="S2924">
        <v>6</v>
      </c>
      <c r="T2924">
        <v>15</v>
      </c>
      <c r="U2924">
        <v>19</v>
      </c>
      <c r="V2924">
        <v>5</v>
      </c>
      <c r="W2924">
        <v>645196</v>
      </c>
    </row>
    <row r="2925" spans="1:23" x14ac:dyDescent="0.25">
      <c r="A2925" t="s">
        <v>12756</v>
      </c>
      <c r="B2925" s="1">
        <v>43125</v>
      </c>
      <c r="C2925" s="1">
        <v>43119</v>
      </c>
      <c r="D2925">
        <v>15</v>
      </c>
      <c r="E2925">
        <v>10</v>
      </c>
      <c r="F2925" t="s">
        <v>1422</v>
      </c>
      <c r="G2925">
        <v>110338</v>
      </c>
      <c r="H2925">
        <v>4173</v>
      </c>
      <c r="I2925">
        <v>222</v>
      </c>
      <c r="J2925">
        <v>276</v>
      </c>
      <c r="K2925" t="b">
        <v>0</v>
      </c>
      <c r="L2925" t="b">
        <v>0</v>
      </c>
      <c r="M2925">
        <v>3</v>
      </c>
      <c r="N2925" t="b">
        <v>1</v>
      </c>
      <c r="O2925" t="s">
        <v>12757</v>
      </c>
      <c r="P2925" t="s">
        <v>12758</v>
      </c>
      <c r="Q2925" t="s">
        <v>12759</v>
      </c>
      <c r="R2925">
        <v>6</v>
      </c>
      <c r="S2925">
        <v>6</v>
      </c>
      <c r="T2925">
        <v>43</v>
      </c>
      <c r="U2925">
        <v>173</v>
      </c>
      <c r="V2925">
        <v>28</v>
      </c>
      <c r="W2925">
        <v>9945071</v>
      </c>
    </row>
    <row r="2926" spans="1:23" x14ac:dyDescent="0.25">
      <c r="A2926" t="s">
        <v>12760</v>
      </c>
      <c r="B2926" s="1">
        <v>43120</v>
      </c>
      <c r="C2926" s="1">
        <v>43119</v>
      </c>
      <c r="D2926">
        <v>3</v>
      </c>
      <c r="E2926">
        <v>17</v>
      </c>
      <c r="F2926" t="s">
        <v>975</v>
      </c>
      <c r="G2926">
        <v>63846</v>
      </c>
      <c r="H2926">
        <v>1158</v>
      </c>
      <c r="I2926">
        <v>16</v>
      </c>
      <c r="J2926">
        <v>238</v>
      </c>
      <c r="K2926" t="b">
        <v>0</v>
      </c>
      <c r="L2926" t="b">
        <v>0</v>
      </c>
      <c r="M2926">
        <v>4</v>
      </c>
      <c r="N2926" t="b">
        <v>1</v>
      </c>
      <c r="O2926" t="s">
        <v>12761</v>
      </c>
      <c r="P2926" t="s">
        <v>12762</v>
      </c>
      <c r="Q2926" t="s">
        <v>12763</v>
      </c>
      <c r="R2926">
        <v>1</v>
      </c>
      <c r="S2926">
        <v>1</v>
      </c>
      <c r="T2926">
        <v>98</v>
      </c>
      <c r="U2926">
        <v>339</v>
      </c>
      <c r="V2926">
        <v>22</v>
      </c>
      <c r="W2926">
        <v>2702088</v>
      </c>
    </row>
    <row r="2927" spans="1:23" x14ac:dyDescent="0.25">
      <c r="A2927" t="s">
        <v>12764</v>
      </c>
      <c r="B2927" s="1">
        <v>43124</v>
      </c>
      <c r="C2927" s="1">
        <v>43118</v>
      </c>
      <c r="D2927">
        <v>23</v>
      </c>
      <c r="E2927">
        <v>24</v>
      </c>
      <c r="F2927" t="s">
        <v>12765</v>
      </c>
      <c r="G2927">
        <v>55901</v>
      </c>
      <c r="H2927">
        <v>3770</v>
      </c>
      <c r="I2927">
        <v>31</v>
      </c>
      <c r="J2927">
        <v>419</v>
      </c>
      <c r="K2927" t="b">
        <v>0</v>
      </c>
      <c r="L2927" t="b">
        <v>0</v>
      </c>
      <c r="M2927">
        <v>3</v>
      </c>
      <c r="N2927" t="b">
        <v>1</v>
      </c>
      <c r="O2927" t="s">
        <v>12766</v>
      </c>
      <c r="P2927" t="s">
        <v>12767</v>
      </c>
      <c r="Q2927" t="s">
        <v>12768</v>
      </c>
      <c r="R2927">
        <v>5</v>
      </c>
      <c r="S2927">
        <v>6</v>
      </c>
      <c r="T2927">
        <v>143</v>
      </c>
      <c r="U2927">
        <v>603</v>
      </c>
      <c r="V2927">
        <v>35</v>
      </c>
      <c r="W2927">
        <v>1412079</v>
      </c>
    </row>
    <row r="2928" spans="1:23" x14ac:dyDescent="0.25">
      <c r="A2928" t="s">
        <v>12769</v>
      </c>
      <c r="B2928" s="1">
        <v>43125</v>
      </c>
      <c r="C2928" s="1">
        <v>43119</v>
      </c>
      <c r="D2928">
        <v>13</v>
      </c>
      <c r="E2928">
        <v>10</v>
      </c>
      <c r="F2928" t="s">
        <v>1980</v>
      </c>
      <c r="G2928">
        <v>458155</v>
      </c>
      <c r="H2928">
        <v>30624</v>
      </c>
      <c r="I2928">
        <v>270</v>
      </c>
      <c r="J2928">
        <v>2065</v>
      </c>
      <c r="K2928" t="b">
        <v>0</v>
      </c>
      <c r="L2928" t="b">
        <v>0</v>
      </c>
      <c r="M2928">
        <v>7</v>
      </c>
      <c r="N2928" t="b">
        <v>1</v>
      </c>
      <c r="O2928" t="s">
        <v>12770</v>
      </c>
      <c r="P2928" t="s">
        <v>12771</v>
      </c>
      <c r="Q2928" t="s">
        <v>12772</v>
      </c>
      <c r="R2928">
        <v>6</v>
      </c>
      <c r="S2928">
        <v>6</v>
      </c>
      <c r="T2928">
        <v>139</v>
      </c>
      <c r="U2928">
        <v>643</v>
      </c>
      <c r="V2928">
        <v>36</v>
      </c>
      <c r="W2928">
        <v>3919412</v>
      </c>
    </row>
    <row r="2929" spans="1:23" x14ac:dyDescent="0.25">
      <c r="A2929" t="s">
        <v>12773</v>
      </c>
      <c r="B2929" s="1">
        <v>43122</v>
      </c>
      <c r="C2929" s="1">
        <v>43118</v>
      </c>
      <c r="D2929">
        <v>17</v>
      </c>
      <c r="E2929">
        <v>25</v>
      </c>
      <c r="F2929" t="s">
        <v>12774</v>
      </c>
      <c r="G2929">
        <v>11685</v>
      </c>
      <c r="H2929">
        <v>109</v>
      </c>
      <c r="I2929">
        <v>13</v>
      </c>
      <c r="J2929">
        <v>22</v>
      </c>
      <c r="K2929" t="b">
        <v>0</v>
      </c>
      <c r="L2929" t="b">
        <v>0</v>
      </c>
      <c r="M2929">
        <v>1</v>
      </c>
      <c r="N2929" t="b">
        <v>1</v>
      </c>
      <c r="O2929" t="s">
        <v>12775</v>
      </c>
      <c r="P2929" t="s">
        <v>12776</v>
      </c>
      <c r="Q2929" t="s">
        <v>12777</v>
      </c>
      <c r="R2929">
        <v>3</v>
      </c>
      <c r="S2929">
        <v>4</v>
      </c>
      <c r="T2929">
        <v>4</v>
      </c>
      <c r="U2929">
        <v>28</v>
      </c>
      <c r="V2929">
        <v>14</v>
      </c>
      <c r="W2929">
        <v>72566</v>
      </c>
    </row>
    <row r="2930" spans="1:23" x14ac:dyDescent="0.25">
      <c r="A2930" t="s">
        <v>12778</v>
      </c>
      <c r="B2930" s="1">
        <v>43125</v>
      </c>
      <c r="C2930" s="1">
        <v>43119</v>
      </c>
      <c r="D2930">
        <v>4</v>
      </c>
      <c r="E2930">
        <v>25</v>
      </c>
      <c r="F2930" t="s">
        <v>3360</v>
      </c>
      <c r="G2930">
        <v>61309</v>
      </c>
      <c r="H2930">
        <v>160</v>
      </c>
      <c r="I2930">
        <v>16</v>
      </c>
      <c r="J2930">
        <v>85</v>
      </c>
      <c r="K2930" t="b">
        <v>0</v>
      </c>
      <c r="L2930" t="b">
        <v>0</v>
      </c>
      <c r="M2930">
        <v>7</v>
      </c>
      <c r="N2930" t="b">
        <v>1</v>
      </c>
      <c r="O2930" t="s">
        <v>12779</v>
      </c>
      <c r="P2930" t="s">
        <v>12780</v>
      </c>
      <c r="Q2930" t="s">
        <v>12781</v>
      </c>
      <c r="R2930">
        <v>6</v>
      </c>
      <c r="S2930">
        <v>6</v>
      </c>
      <c r="T2930">
        <v>183</v>
      </c>
      <c r="U2930">
        <v>414</v>
      </c>
      <c r="V2930">
        <v>41</v>
      </c>
      <c r="W2930">
        <v>82521</v>
      </c>
    </row>
    <row r="2931" spans="1:23" x14ac:dyDescent="0.25">
      <c r="A2931" t="s">
        <v>12782</v>
      </c>
      <c r="B2931" s="1">
        <v>43122</v>
      </c>
      <c r="C2931" s="1">
        <v>43118</v>
      </c>
      <c r="D2931">
        <v>16</v>
      </c>
      <c r="E2931">
        <v>25</v>
      </c>
      <c r="F2931" t="s">
        <v>6208</v>
      </c>
      <c r="G2931">
        <v>2084</v>
      </c>
      <c r="H2931">
        <v>45</v>
      </c>
      <c r="I2931">
        <v>5</v>
      </c>
      <c r="J2931">
        <v>21</v>
      </c>
      <c r="K2931" t="b">
        <v>0</v>
      </c>
      <c r="L2931" t="b">
        <v>0</v>
      </c>
      <c r="M2931">
        <v>2</v>
      </c>
      <c r="N2931" t="b">
        <v>1</v>
      </c>
      <c r="O2931" t="s">
        <v>12783</v>
      </c>
      <c r="P2931" t="s">
        <v>12784</v>
      </c>
      <c r="Q2931" t="s">
        <v>12785</v>
      </c>
      <c r="R2931">
        <v>3</v>
      </c>
      <c r="S2931">
        <v>4</v>
      </c>
      <c r="T2931">
        <v>158</v>
      </c>
      <c r="U2931">
        <v>196</v>
      </c>
      <c r="V2931">
        <v>8</v>
      </c>
      <c r="W2931">
        <v>599310</v>
      </c>
    </row>
    <row r="2932" spans="1:23" x14ac:dyDescent="0.25">
      <c r="A2932" t="s">
        <v>12786</v>
      </c>
      <c r="B2932" s="1">
        <v>43122</v>
      </c>
      <c r="C2932" s="1">
        <v>43117</v>
      </c>
      <c r="D2932">
        <v>14</v>
      </c>
      <c r="E2932">
        <v>28</v>
      </c>
      <c r="F2932" t="s">
        <v>8428</v>
      </c>
      <c r="G2932">
        <v>1151</v>
      </c>
      <c r="H2932">
        <v>18</v>
      </c>
      <c r="I2932">
        <v>1</v>
      </c>
      <c r="J2932">
        <v>0</v>
      </c>
      <c r="K2932" t="b">
        <v>0</v>
      </c>
      <c r="L2932" t="b">
        <v>0</v>
      </c>
      <c r="M2932">
        <v>0</v>
      </c>
      <c r="N2932" t="b">
        <v>0</v>
      </c>
      <c r="O2932" t="s">
        <v>12787</v>
      </c>
      <c r="P2932" t="s">
        <v>12788</v>
      </c>
      <c r="Q2932" t="s">
        <v>12789</v>
      </c>
      <c r="R2932">
        <v>3</v>
      </c>
      <c r="S2932">
        <v>5</v>
      </c>
      <c r="T2932">
        <v>32</v>
      </c>
      <c r="U2932">
        <v>89</v>
      </c>
      <c r="V2932">
        <v>5</v>
      </c>
      <c r="W2932">
        <v>34587</v>
      </c>
    </row>
    <row r="2933" spans="1:23" x14ac:dyDescent="0.25">
      <c r="A2933" t="s">
        <v>12790</v>
      </c>
      <c r="B2933" s="1">
        <v>43122</v>
      </c>
      <c r="C2933" s="1">
        <v>43016</v>
      </c>
      <c r="D2933">
        <v>7</v>
      </c>
      <c r="E2933">
        <v>24</v>
      </c>
      <c r="F2933" t="s">
        <v>12791</v>
      </c>
      <c r="G2933">
        <v>2427</v>
      </c>
      <c r="H2933">
        <v>12</v>
      </c>
      <c r="I2933">
        <v>0</v>
      </c>
      <c r="J2933">
        <v>0</v>
      </c>
      <c r="K2933" t="b">
        <v>0</v>
      </c>
      <c r="L2933" t="b">
        <v>0</v>
      </c>
      <c r="M2933">
        <v>0</v>
      </c>
      <c r="N2933" t="b">
        <v>0</v>
      </c>
      <c r="O2933" t="s">
        <v>12792</v>
      </c>
      <c r="P2933" t="s">
        <v>236</v>
      </c>
      <c r="Q2933" t="s">
        <v>12793</v>
      </c>
      <c r="R2933">
        <v>3</v>
      </c>
      <c r="S2933">
        <v>106</v>
      </c>
      <c r="T2933">
        <v>0</v>
      </c>
      <c r="U2933">
        <v>0</v>
      </c>
      <c r="V2933">
        <v>0</v>
      </c>
      <c r="W2933">
        <v>748</v>
      </c>
    </row>
    <row r="2934" spans="1:23" x14ac:dyDescent="0.25">
      <c r="A2934" t="s">
        <v>12794</v>
      </c>
      <c r="B2934" s="1">
        <v>43121</v>
      </c>
      <c r="C2934" s="1">
        <v>43117</v>
      </c>
      <c r="D2934">
        <v>1</v>
      </c>
      <c r="E2934">
        <v>23</v>
      </c>
      <c r="F2934" t="s">
        <v>899</v>
      </c>
      <c r="G2934">
        <v>34600</v>
      </c>
      <c r="H2934">
        <v>21</v>
      </c>
      <c r="I2934">
        <v>0</v>
      </c>
      <c r="J2934">
        <v>7</v>
      </c>
      <c r="K2934" t="b">
        <v>0</v>
      </c>
      <c r="L2934" t="b">
        <v>0</v>
      </c>
      <c r="M2934">
        <v>0</v>
      </c>
      <c r="N2934" t="b">
        <v>0</v>
      </c>
      <c r="O2934" t="s">
        <v>12795</v>
      </c>
      <c r="P2934" t="s">
        <v>901</v>
      </c>
      <c r="Q2934" t="s">
        <v>902</v>
      </c>
      <c r="R2934">
        <v>2</v>
      </c>
      <c r="S2934">
        <v>4</v>
      </c>
      <c r="T2934">
        <v>158</v>
      </c>
      <c r="U2934">
        <v>223</v>
      </c>
      <c r="V2934">
        <v>3</v>
      </c>
      <c r="W2934">
        <v>100966</v>
      </c>
    </row>
    <row r="2935" spans="1:23" x14ac:dyDescent="0.25">
      <c r="A2935" t="s">
        <v>12796</v>
      </c>
      <c r="B2935" s="1">
        <v>43127</v>
      </c>
      <c r="C2935" s="1">
        <v>43120</v>
      </c>
      <c r="D2935">
        <v>17</v>
      </c>
      <c r="E2935">
        <v>23</v>
      </c>
      <c r="F2935" t="s">
        <v>12797</v>
      </c>
      <c r="G2935">
        <v>7797284</v>
      </c>
      <c r="H2935">
        <v>386330</v>
      </c>
      <c r="I2935">
        <v>4899</v>
      </c>
      <c r="J2935">
        <v>80500</v>
      </c>
      <c r="K2935" t="b">
        <v>0</v>
      </c>
      <c r="L2935" t="b">
        <v>0</v>
      </c>
      <c r="M2935">
        <v>0</v>
      </c>
      <c r="N2935" t="b">
        <v>0</v>
      </c>
      <c r="O2935" t="s">
        <v>12798</v>
      </c>
      <c r="P2935" t="s">
        <v>12799</v>
      </c>
      <c r="Q2935" t="s">
        <v>12800</v>
      </c>
      <c r="R2935">
        <v>7</v>
      </c>
      <c r="S2935">
        <v>7</v>
      </c>
      <c r="T2935">
        <v>488</v>
      </c>
      <c r="U2935">
        <v>731</v>
      </c>
      <c r="V2935">
        <v>22</v>
      </c>
      <c r="W2935">
        <v>6200702</v>
      </c>
    </row>
    <row r="2936" spans="1:23" x14ac:dyDescent="0.25">
      <c r="A2936" t="s">
        <v>12801</v>
      </c>
      <c r="B2936" s="1">
        <v>43127</v>
      </c>
      <c r="C2936" s="1">
        <v>43120</v>
      </c>
      <c r="D2936">
        <v>7</v>
      </c>
      <c r="E2936">
        <v>1</v>
      </c>
      <c r="F2936" t="s">
        <v>12802</v>
      </c>
      <c r="G2936">
        <v>5605621</v>
      </c>
      <c r="H2936">
        <v>214818</v>
      </c>
      <c r="I2936">
        <v>4057</v>
      </c>
      <c r="J2936">
        <v>14381</v>
      </c>
      <c r="K2936" t="b">
        <v>0</v>
      </c>
      <c r="L2936" t="b">
        <v>0</v>
      </c>
      <c r="M2936">
        <v>2</v>
      </c>
      <c r="N2936" t="b">
        <v>1</v>
      </c>
      <c r="O2936" t="s">
        <v>12803</v>
      </c>
      <c r="P2936" t="s">
        <v>12804</v>
      </c>
      <c r="Q2936" t="s">
        <v>12805</v>
      </c>
      <c r="R2936">
        <v>7</v>
      </c>
      <c r="S2936">
        <v>7</v>
      </c>
      <c r="T2936">
        <v>71</v>
      </c>
      <c r="U2936">
        <v>88</v>
      </c>
      <c r="V2936">
        <v>5</v>
      </c>
      <c r="W2936">
        <v>1410546</v>
      </c>
    </row>
    <row r="2937" spans="1:23" x14ac:dyDescent="0.25">
      <c r="A2937" t="s">
        <v>12806</v>
      </c>
      <c r="B2937" s="1">
        <v>43127</v>
      </c>
      <c r="C2937" s="1">
        <v>43120</v>
      </c>
      <c r="D2937">
        <v>17</v>
      </c>
      <c r="E2937">
        <v>23</v>
      </c>
      <c r="F2937" t="s">
        <v>1669</v>
      </c>
      <c r="G2937">
        <v>1629599</v>
      </c>
      <c r="H2937">
        <v>43060</v>
      </c>
      <c r="I2937">
        <v>3716</v>
      </c>
      <c r="J2937">
        <v>5722</v>
      </c>
      <c r="K2937" t="b">
        <v>0</v>
      </c>
      <c r="L2937" t="b">
        <v>0</v>
      </c>
      <c r="M2937">
        <v>0</v>
      </c>
      <c r="N2937" t="b">
        <v>0</v>
      </c>
      <c r="O2937" t="s">
        <v>12807</v>
      </c>
      <c r="P2937" t="s">
        <v>12808</v>
      </c>
      <c r="Q2937" t="s">
        <v>12809</v>
      </c>
      <c r="R2937">
        <v>7</v>
      </c>
      <c r="S2937">
        <v>7</v>
      </c>
      <c r="T2937">
        <v>488</v>
      </c>
      <c r="U2937">
        <v>1413</v>
      </c>
      <c r="V2937">
        <v>24</v>
      </c>
      <c r="W2937">
        <v>12641442</v>
      </c>
    </row>
    <row r="2938" spans="1:23" x14ac:dyDescent="0.25">
      <c r="A2938" t="s">
        <v>12810</v>
      </c>
      <c r="B2938" s="1">
        <v>43126</v>
      </c>
      <c r="C2938" s="1">
        <v>43119</v>
      </c>
      <c r="D2938">
        <v>22</v>
      </c>
      <c r="E2938">
        <v>24</v>
      </c>
      <c r="F2938" t="s">
        <v>267</v>
      </c>
      <c r="G2938">
        <v>3748683</v>
      </c>
      <c r="H2938">
        <v>93450</v>
      </c>
      <c r="I2938">
        <v>8388</v>
      </c>
      <c r="J2938">
        <v>15108</v>
      </c>
      <c r="K2938" t="b">
        <v>0</v>
      </c>
      <c r="L2938" t="b">
        <v>0</v>
      </c>
      <c r="M2938">
        <v>5</v>
      </c>
      <c r="N2938" t="b">
        <v>1</v>
      </c>
      <c r="O2938" t="s">
        <v>12811</v>
      </c>
      <c r="P2938" t="s">
        <v>12812</v>
      </c>
      <c r="Q2938" t="s">
        <v>12813</v>
      </c>
      <c r="R2938">
        <v>6</v>
      </c>
      <c r="S2938">
        <v>7</v>
      </c>
      <c r="T2938">
        <v>113</v>
      </c>
      <c r="U2938">
        <v>421</v>
      </c>
      <c r="V2938">
        <v>30</v>
      </c>
      <c r="W2938">
        <v>16874196</v>
      </c>
    </row>
    <row r="2939" spans="1:23" x14ac:dyDescent="0.25">
      <c r="A2939" t="s">
        <v>12814</v>
      </c>
      <c r="B2939" s="1">
        <v>43126</v>
      </c>
      <c r="C2939" s="1">
        <v>43119</v>
      </c>
      <c r="D2939">
        <v>17</v>
      </c>
      <c r="E2939">
        <v>24</v>
      </c>
      <c r="F2939" t="s">
        <v>297</v>
      </c>
      <c r="G2939">
        <v>1554433</v>
      </c>
      <c r="H2939">
        <v>14272</v>
      </c>
      <c r="I2939">
        <v>233</v>
      </c>
      <c r="J2939">
        <v>699</v>
      </c>
      <c r="K2939" t="b">
        <v>0</v>
      </c>
      <c r="L2939" t="b">
        <v>0</v>
      </c>
      <c r="M2939">
        <v>3</v>
      </c>
      <c r="N2939" t="b">
        <v>1</v>
      </c>
      <c r="O2939" t="s">
        <v>12815</v>
      </c>
      <c r="P2939" t="s">
        <v>12678</v>
      </c>
      <c r="Q2939" t="s">
        <v>12816</v>
      </c>
      <c r="R2939">
        <v>6</v>
      </c>
      <c r="S2939">
        <v>7</v>
      </c>
      <c r="T2939">
        <v>105</v>
      </c>
      <c r="U2939">
        <v>184</v>
      </c>
      <c r="V2939">
        <v>13</v>
      </c>
      <c r="W2939">
        <v>1676098</v>
      </c>
    </row>
    <row r="2940" spans="1:23" x14ac:dyDescent="0.25">
      <c r="A2940" t="s">
        <v>12817</v>
      </c>
      <c r="B2940" s="1">
        <v>43123</v>
      </c>
      <c r="C2940" s="1">
        <v>43120</v>
      </c>
      <c r="D2940">
        <v>11</v>
      </c>
      <c r="E2940">
        <v>23</v>
      </c>
      <c r="F2940" t="s">
        <v>1039</v>
      </c>
      <c r="G2940">
        <v>435210</v>
      </c>
      <c r="H2940">
        <v>4028</v>
      </c>
      <c r="I2940">
        <v>318</v>
      </c>
      <c r="J2940">
        <v>845</v>
      </c>
      <c r="K2940" t="b">
        <v>0</v>
      </c>
      <c r="L2940" t="b">
        <v>0</v>
      </c>
      <c r="M2940">
        <v>7</v>
      </c>
      <c r="N2940" t="b">
        <v>1</v>
      </c>
      <c r="O2940" t="s">
        <v>12818</v>
      </c>
      <c r="P2940" t="s">
        <v>12819</v>
      </c>
      <c r="Q2940" t="s">
        <v>12820</v>
      </c>
      <c r="R2940">
        <v>3</v>
      </c>
      <c r="S2940">
        <v>3</v>
      </c>
      <c r="T2940">
        <v>488</v>
      </c>
      <c r="U2940">
        <v>2816</v>
      </c>
      <c r="V2940">
        <v>39</v>
      </c>
      <c r="W2940">
        <v>15769455</v>
      </c>
    </row>
    <row r="2941" spans="1:23" x14ac:dyDescent="0.25">
      <c r="A2941" t="s">
        <v>12821</v>
      </c>
      <c r="B2941" s="1">
        <v>43127</v>
      </c>
      <c r="C2941" s="1">
        <v>43121</v>
      </c>
      <c r="D2941">
        <v>0</v>
      </c>
      <c r="E2941">
        <v>23</v>
      </c>
      <c r="F2941" t="s">
        <v>12822</v>
      </c>
      <c r="G2941">
        <v>835472</v>
      </c>
      <c r="H2941">
        <v>40769</v>
      </c>
      <c r="I2941">
        <v>9065</v>
      </c>
      <c r="J2941">
        <v>8300</v>
      </c>
      <c r="K2941" t="b">
        <v>0</v>
      </c>
      <c r="L2941" t="b">
        <v>0</v>
      </c>
      <c r="M2941">
        <v>3</v>
      </c>
      <c r="N2941" t="b">
        <v>1</v>
      </c>
      <c r="O2941" t="s">
        <v>12823</v>
      </c>
      <c r="P2941" t="s">
        <v>12824</v>
      </c>
      <c r="Q2941" t="s">
        <v>12825</v>
      </c>
      <c r="R2941">
        <v>7</v>
      </c>
      <c r="S2941">
        <v>6</v>
      </c>
      <c r="T2941">
        <v>21</v>
      </c>
      <c r="U2941">
        <v>39</v>
      </c>
      <c r="V2941">
        <v>9</v>
      </c>
      <c r="W2941">
        <v>686603</v>
      </c>
    </row>
    <row r="2942" spans="1:23" x14ac:dyDescent="0.25">
      <c r="A2942" t="s">
        <v>12826</v>
      </c>
      <c r="B2942" s="1">
        <v>43126</v>
      </c>
      <c r="C2942" s="1">
        <v>43119</v>
      </c>
      <c r="D2942">
        <v>21</v>
      </c>
      <c r="E2942">
        <v>1</v>
      </c>
      <c r="F2942" t="s">
        <v>12827</v>
      </c>
      <c r="G2942">
        <v>240314</v>
      </c>
      <c r="H2942">
        <v>13652</v>
      </c>
      <c r="I2942">
        <v>158</v>
      </c>
      <c r="J2942">
        <v>681</v>
      </c>
      <c r="K2942" t="b">
        <v>0</v>
      </c>
      <c r="L2942" t="b">
        <v>0</v>
      </c>
      <c r="M2942">
        <v>6</v>
      </c>
      <c r="N2942" t="b">
        <v>1</v>
      </c>
      <c r="O2942" t="s">
        <v>12828</v>
      </c>
      <c r="P2942" t="s">
        <v>12829</v>
      </c>
      <c r="Q2942" t="s">
        <v>12830</v>
      </c>
      <c r="R2942">
        <v>6</v>
      </c>
      <c r="S2942">
        <v>7</v>
      </c>
      <c r="T2942">
        <v>150</v>
      </c>
      <c r="U2942">
        <v>845</v>
      </c>
      <c r="V2942">
        <v>44</v>
      </c>
      <c r="W2942">
        <v>9441487</v>
      </c>
    </row>
    <row r="2943" spans="1:23" x14ac:dyDescent="0.25">
      <c r="A2943" t="s">
        <v>12831</v>
      </c>
      <c r="B2943" s="1">
        <v>43126</v>
      </c>
      <c r="C2943" s="1">
        <v>43119</v>
      </c>
      <c r="D2943">
        <v>15</v>
      </c>
      <c r="E2943">
        <v>25</v>
      </c>
      <c r="F2943" t="s">
        <v>6136</v>
      </c>
      <c r="G2943">
        <v>176993</v>
      </c>
      <c r="H2943">
        <v>1410</v>
      </c>
      <c r="I2943">
        <v>304</v>
      </c>
      <c r="J2943">
        <v>687</v>
      </c>
      <c r="K2943" t="b">
        <v>0</v>
      </c>
      <c r="L2943" t="b">
        <v>0</v>
      </c>
      <c r="M2943">
        <v>2</v>
      </c>
      <c r="N2943" t="b">
        <v>1</v>
      </c>
      <c r="O2943" t="s">
        <v>12832</v>
      </c>
      <c r="P2943" t="s">
        <v>12833</v>
      </c>
      <c r="Q2943" t="s">
        <v>12834</v>
      </c>
      <c r="R2943">
        <v>6</v>
      </c>
      <c r="S2943">
        <v>7</v>
      </c>
      <c r="T2943">
        <v>55</v>
      </c>
      <c r="U2943">
        <v>292</v>
      </c>
      <c r="V2943">
        <v>29</v>
      </c>
      <c r="W2943">
        <v>230748</v>
      </c>
    </row>
    <row r="2944" spans="1:23" x14ac:dyDescent="0.25">
      <c r="A2944" t="s">
        <v>12835</v>
      </c>
      <c r="B2944" s="1">
        <v>43125</v>
      </c>
      <c r="C2944" s="1">
        <v>43120</v>
      </c>
      <c r="D2944">
        <v>1</v>
      </c>
      <c r="E2944">
        <v>26</v>
      </c>
      <c r="F2944" t="s">
        <v>422</v>
      </c>
      <c r="G2944">
        <v>268343</v>
      </c>
      <c r="H2944">
        <v>14304</v>
      </c>
      <c r="I2944">
        <v>343</v>
      </c>
      <c r="J2944">
        <v>1107</v>
      </c>
      <c r="K2944" t="b">
        <v>0</v>
      </c>
      <c r="L2944" t="b">
        <v>0</v>
      </c>
      <c r="M2944">
        <v>3</v>
      </c>
      <c r="N2944" t="b">
        <v>1</v>
      </c>
      <c r="O2944" t="s">
        <v>12836</v>
      </c>
      <c r="P2944" t="s">
        <v>12837</v>
      </c>
      <c r="Q2944" t="s">
        <v>12838</v>
      </c>
      <c r="R2944">
        <v>5</v>
      </c>
      <c r="S2944">
        <v>5</v>
      </c>
      <c r="T2944">
        <v>164</v>
      </c>
      <c r="U2944">
        <v>456</v>
      </c>
      <c r="V2944">
        <v>9</v>
      </c>
      <c r="W2944">
        <v>1449988</v>
      </c>
    </row>
    <row r="2945" spans="1:23" x14ac:dyDescent="0.25">
      <c r="A2945" t="s">
        <v>12839</v>
      </c>
      <c r="B2945" s="1">
        <v>43127</v>
      </c>
      <c r="C2945" s="1">
        <v>43120</v>
      </c>
      <c r="D2945">
        <v>19</v>
      </c>
      <c r="E2945">
        <v>10</v>
      </c>
      <c r="F2945" t="s">
        <v>12840</v>
      </c>
      <c r="G2945">
        <v>344951</v>
      </c>
      <c r="H2945">
        <v>15728</v>
      </c>
      <c r="I2945">
        <v>145</v>
      </c>
      <c r="J2945">
        <v>1004</v>
      </c>
      <c r="K2945" t="b">
        <v>0</v>
      </c>
      <c r="L2945" t="b">
        <v>0</v>
      </c>
      <c r="M2945">
        <v>1</v>
      </c>
      <c r="N2945" t="b">
        <v>1</v>
      </c>
      <c r="O2945" t="s">
        <v>12841</v>
      </c>
      <c r="P2945" t="s">
        <v>12842</v>
      </c>
      <c r="Q2945" t="s">
        <v>12843</v>
      </c>
      <c r="R2945">
        <v>7</v>
      </c>
      <c r="S2945">
        <v>7</v>
      </c>
      <c r="T2945">
        <v>17</v>
      </c>
      <c r="U2945">
        <v>30</v>
      </c>
      <c r="V2945">
        <v>8</v>
      </c>
      <c r="W2945">
        <v>228170</v>
      </c>
    </row>
    <row r="2946" spans="1:23" x14ac:dyDescent="0.25">
      <c r="A2946" t="s">
        <v>12844</v>
      </c>
      <c r="B2946" s="1">
        <v>43125</v>
      </c>
      <c r="C2946" s="1">
        <v>43119</v>
      </c>
      <c r="D2946">
        <v>20</v>
      </c>
      <c r="E2946">
        <v>17</v>
      </c>
      <c r="F2946" t="s">
        <v>975</v>
      </c>
      <c r="G2946">
        <v>343957</v>
      </c>
      <c r="H2946">
        <v>2532</v>
      </c>
      <c r="I2946">
        <v>99</v>
      </c>
      <c r="J2946">
        <v>1030</v>
      </c>
      <c r="K2946" t="b">
        <v>0</v>
      </c>
      <c r="L2946" t="b">
        <v>0</v>
      </c>
      <c r="M2946">
        <v>11</v>
      </c>
      <c r="N2946" t="b">
        <v>1</v>
      </c>
      <c r="O2946" t="s">
        <v>12845</v>
      </c>
      <c r="P2946" t="s">
        <v>12846</v>
      </c>
      <c r="Q2946" t="s">
        <v>12847</v>
      </c>
      <c r="R2946">
        <v>5</v>
      </c>
      <c r="S2946">
        <v>6</v>
      </c>
      <c r="T2946">
        <v>183</v>
      </c>
      <c r="U2946">
        <v>571</v>
      </c>
      <c r="V2946">
        <v>22</v>
      </c>
      <c r="W2946">
        <v>2702088</v>
      </c>
    </row>
    <row r="2947" spans="1:23" x14ac:dyDescent="0.25">
      <c r="A2947" t="s">
        <v>12848</v>
      </c>
      <c r="B2947" s="1">
        <v>43125</v>
      </c>
      <c r="C2947" s="1">
        <v>43120</v>
      </c>
      <c r="D2947">
        <v>22</v>
      </c>
      <c r="E2947">
        <v>22</v>
      </c>
      <c r="F2947" t="s">
        <v>5528</v>
      </c>
      <c r="G2947">
        <v>207308</v>
      </c>
      <c r="H2947">
        <v>17429</v>
      </c>
      <c r="I2947">
        <v>630</v>
      </c>
      <c r="J2947">
        <v>3218</v>
      </c>
      <c r="K2947" t="b">
        <v>0</v>
      </c>
      <c r="L2947" t="b">
        <v>0</v>
      </c>
      <c r="M2947">
        <v>4</v>
      </c>
      <c r="N2947" t="b">
        <v>1</v>
      </c>
      <c r="O2947" t="s">
        <v>12849</v>
      </c>
      <c r="P2947" t="s">
        <v>12850</v>
      </c>
      <c r="Q2947" t="s">
        <v>12851</v>
      </c>
      <c r="R2947">
        <v>5</v>
      </c>
      <c r="S2947">
        <v>5</v>
      </c>
      <c r="T2947">
        <v>488</v>
      </c>
      <c r="U2947">
        <v>2073</v>
      </c>
      <c r="V2947">
        <v>59</v>
      </c>
      <c r="W2947">
        <v>1462446</v>
      </c>
    </row>
    <row r="2948" spans="1:23" x14ac:dyDescent="0.25">
      <c r="A2948" t="s">
        <v>12852</v>
      </c>
      <c r="B2948" s="1">
        <v>43122</v>
      </c>
      <c r="C2948" s="1">
        <v>43120</v>
      </c>
      <c r="D2948">
        <v>3</v>
      </c>
      <c r="E2948">
        <v>17</v>
      </c>
      <c r="F2948" t="s">
        <v>74</v>
      </c>
      <c r="G2948">
        <v>167556</v>
      </c>
      <c r="H2948">
        <v>2887</v>
      </c>
      <c r="I2948">
        <v>260</v>
      </c>
      <c r="J2948">
        <v>1424</v>
      </c>
      <c r="K2948" t="b">
        <v>0</v>
      </c>
      <c r="L2948" t="b">
        <v>0</v>
      </c>
      <c r="M2948">
        <v>6</v>
      </c>
      <c r="N2948" t="b">
        <v>1</v>
      </c>
      <c r="O2948" t="s">
        <v>12853</v>
      </c>
      <c r="P2948" t="s">
        <v>12854</v>
      </c>
      <c r="Q2948" t="s">
        <v>12855</v>
      </c>
      <c r="R2948">
        <v>2</v>
      </c>
      <c r="S2948">
        <v>2</v>
      </c>
      <c r="T2948">
        <v>139</v>
      </c>
      <c r="U2948">
        <v>1169</v>
      </c>
      <c r="V2948">
        <v>47</v>
      </c>
      <c r="W2948">
        <v>3212413</v>
      </c>
    </row>
    <row r="2949" spans="1:23" x14ac:dyDescent="0.25">
      <c r="A2949" t="s">
        <v>12856</v>
      </c>
      <c r="B2949" s="1">
        <v>43121</v>
      </c>
      <c r="C2949" s="1">
        <v>43120</v>
      </c>
      <c r="D2949">
        <v>4</v>
      </c>
      <c r="E2949">
        <v>25</v>
      </c>
      <c r="F2949" t="s">
        <v>1061</v>
      </c>
      <c r="G2949">
        <v>13044</v>
      </c>
      <c r="H2949">
        <v>68</v>
      </c>
      <c r="I2949">
        <v>22</v>
      </c>
      <c r="J2949">
        <v>220</v>
      </c>
      <c r="K2949" t="b">
        <v>0</v>
      </c>
      <c r="L2949" t="b">
        <v>0</v>
      </c>
      <c r="M2949">
        <v>1</v>
      </c>
      <c r="N2949" t="b">
        <v>1</v>
      </c>
      <c r="O2949" t="s">
        <v>12857</v>
      </c>
      <c r="P2949" t="s">
        <v>12858</v>
      </c>
      <c r="Q2949" t="s">
        <v>12859</v>
      </c>
      <c r="R2949">
        <v>1</v>
      </c>
      <c r="S2949">
        <v>1</v>
      </c>
      <c r="T2949">
        <v>65</v>
      </c>
      <c r="U2949">
        <v>246</v>
      </c>
      <c r="V2949">
        <v>16</v>
      </c>
      <c r="W2949">
        <v>242880</v>
      </c>
    </row>
    <row r="2950" spans="1:23" x14ac:dyDescent="0.25">
      <c r="A2950" t="s">
        <v>12860</v>
      </c>
      <c r="B2950" s="1">
        <v>43121</v>
      </c>
      <c r="C2950" s="1">
        <v>43121</v>
      </c>
      <c r="D2950">
        <v>5</v>
      </c>
      <c r="E2950">
        <v>24</v>
      </c>
      <c r="F2950" t="s">
        <v>54</v>
      </c>
      <c r="G2950">
        <v>23484</v>
      </c>
      <c r="H2950">
        <v>858</v>
      </c>
      <c r="I2950">
        <v>80</v>
      </c>
      <c r="J2950">
        <v>136</v>
      </c>
      <c r="K2950" t="b">
        <v>0</v>
      </c>
      <c r="L2950" t="b">
        <v>0</v>
      </c>
      <c r="M2950">
        <v>3</v>
      </c>
      <c r="N2950" t="b">
        <v>1</v>
      </c>
      <c r="O2950" t="s">
        <v>12861</v>
      </c>
      <c r="P2950" t="s">
        <v>12862</v>
      </c>
      <c r="Q2950" t="s">
        <v>12863</v>
      </c>
      <c r="R2950">
        <v>1</v>
      </c>
      <c r="S2950">
        <v>0</v>
      </c>
      <c r="T2950">
        <v>488</v>
      </c>
      <c r="U2950">
        <v>2045</v>
      </c>
      <c r="V2950">
        <v>38</v>
      </c>
      <c r="W2950">
        <v>5292034</v>
      </c>
    </row>
    <row r="2951" spans="1:23" x14ac:dyDescent="0.25">
      <c r="A2951" t="s">
        <v>12864</v>
      </c>
      <c r="B2951" s="1">
        <v>43125</v>
      </c>
      <c r="C2951" s="1">
        <v>43120</v>
      </c>
      <c r="D2951">
        <v>2</v>
      </c>
      <c r="E2951">
        <v>25</v>
      </c>
      <c r="F2951" t="s">
        <v>5274</v>
      </c>
      <c r="G2951">
        <v>4864</v>
      </c>
      <c r="H2951">
        <v>31</v>
      </c>
      <c r="I2951">
        <v>8</v>
      </c>
      <c r="J2951">
        <v>51</v>
      </c>
      <c r="K2951" t="b">
        <v>0</v>
      </c>
      <c r="L2951" t="b">
        <v>0</v>
      </c>
      <c r="M2951">
        <v>2</v>
      </c>
      <c r="N2951" t="b">
        <v>1</v>
      </c>
      <c r="O2951" t="s">
        <v>12865</v>
      </c>
      <c r="P2951" t="s">
        <v>12866</v>
      </c>
      <c r="Q2951" t="s">
        <v>12867</v>
      </c>
      <c r="R2951">
        <v>5</v>
      </c>
      <c r="S2951">
        <v>5</v>
      </c>
      <c r="T2951">
        <v>2</v>
      </c>
      <c r="U2951">
        <v>4</v>
      </c>
      <c r="V2951">
        <v>3</v>
      </c>
      <c r="W2951">
        <v>91786</v>
      </c>
    </row>
    <row r="2952" spans="1:23" x14ac:dyDescent="0.25">
      <c r="A2952" t="s">
        <v>12868</v>
      </c>
      <c r="B2952" s="1">
        <v>43125</v>
      </c>
      <c r="C2952" s="1">
        <v>41713</v>
      </c>
      <c r="D2952">
        <v>18</v>
      </c>
      <c r="E2952">
        <v>17</v>
      </c>
      <c r="F2952" t="s">
        <v>12869</v>
      </c>
      <c r="G2952">
        <v>17702</v>
      </c>
      <c r="H2952">
        <v>113</v>
      </c>
      <c r="I2952">
        <v>8</v>
      </c>
      <c r="J2952">
        <v>20</v>
      </c>
      <c r="K2952" t="b">
        <v>0</v>
      </c>
      <c r="L2952" t="b">
        <v>0</v>
      </c>
      <c r="M2952">
        <v>3</v>
      </c>
      <c r="N2952" t="b">
        <v>1</v>
      </c>
      <c r="O2952" t="s">
        <v>12870</v>
      </c>
      <c r="P2952" t="s">
        <v>12871</v>
      </c>
      <c r="Q2952" t="s">
        <v>12872</v>
      </c>
      <c r="R2952">
        <v>5</v>
      </c>
      <c r="S2952">
        <v>1412</v>
      </c>
      <c r="T2952">
        <v>171</v>
      </c>
      <c r="U2952">
        <v>470</v>
      </c>
      <c r="V2952">
        <v>33</v>
      </c>
      <c r="W2952">
        <v>14</v>
      </c>
    </row>
    <row r="2953" spans="1:23" x14ac:dyDescent="0.25">
      <c r="A2953" t="s">
        <v>12873</v>
      </c>
      <c r="B2953" s="1">
        <v>43124</v>
      </c>
      <c r="C2953" s="1">
        <v>43119</v>
      </c>
      <c r="D2953">
        <v>17</v>
      </c>
      <c r="E2953">
        <v>17</v>
      </c>
      <c r="F2953" t="s">
        <v>12874</v>
      </c>
      <c r="G2953">
        <v>7399</v>
      </c>
      <c r="H2953">
        <v>148</v>
      </c>
      <c r="I2953">
        <v>7</v>
      </c>
      <c r="J2953">
        <v>17</v>
      </c>
      <c r="K2953" t="b">
        <v>0</v>
      </c>
      <c r="L2953" t="b">
        <v>0</v>
      </c>
      <c r="M2953">
        <v>0</v>
      </c>
      <c r="N2953" t="b">
        <v>0</v>
      </c>
      <c r="O2953" t="s">
        <v>12875</v>
      </c>
      <c r="P2953" t="s">
        <v>236</v>
      </c>
      <c r="R2953">
        <v>4</v>
      </c>
      <c r="S2953">
        <v>5</v>
      </c>
      <c r="T2953">
        <v>0</v>
      </c>
      <c r="U2953">
        <v>0</v>
      </c>
      <c r="V2953">
        <v>0</v>
      </c>
      <c r="W2953">
        <v>6</v>
      </c>
    </row>
    <row r="2954" spans="1:23" x14ac:dyDescent="0.25">
      <c r="A2954" t="s">
        <v>12876</v>
      </c>
      <c r="B2954" s="1">
        <v>43128</v>
      </c>
      <c r="C2954" s="1">
        <v>43121</v>
      </c>
      <c r="D2954">
        <v>18</v>
      </c>
      <c r="E2954">
        <v>1</v>
      </c>
      <c r="F2954" t="s">
        <v>12877</v>
      </c>
      <c r="G2954">
        <v>3770744</v>
      </c>
      <c r="H2954">
        <v>220891</v>
      </c>
      <c r="I2954">
        <v>3665</v>
      </c>
      <c r="J2954">
        <v>50778</v>
      </c>
      <c r="K2954" t="b">
        <v>0</v>
      </c>
      <c r="L2954" t="b">
        <v>0</v>
      </c>
      <c r="M2954">
        <v>1</v>
      </c>
      <c r="N2954" t="b">
        <v>1</v>
      </c>
      <c r="O2954" t="s">
        <v>12878</v>
      </c>
      <c r="P2954" t="s">
        <v>12879</v>
      </c>
      <c r="Q2954" t="s">
        <v>12880</v>
      </c>
      <c r="R2954">
        <v>7</v>
      </c>
      <c r="S2954">
        <v>7</v>
      </c>
      <c r="T2954">
        <v>5</v>
      </c>
      <c r="U2954">
        <v>24</v>
      </c>
      <c r="V2954">
        <v>13</v>
      </c>
      <c r="W2954">
        <v>3497340</v>
      </c>
    </row>
    <row r="2955" spans="1:23" x14ac:dyDescent="0.25">
      <c r="A2955" t="s">
        <v>12881</v>
      </c>
      <c r="B2955" s="1">
        <v>43128</v>
      </c>
      <c r="C2955" s="1">
        <v>43121</v>
      </c>
      <c r="D2955">
        <v>6</v>
      </c>
      <c r="E2955">
        <v>24</v>
      </c>
      <c r="F2955" t="s">
        <v>54</v>
      </c>
      <c r="G2955">
        <v>3447677</v>
      </c>
      <c r="H2955">
        <v>35791</v>
      </c>
      <c r="I2955">
        <v>10773</v>
      </c>
      <c r="J2955">
        <v>7688</v>
      </c>
      <c r="K2955" t="b">
        <v>0</v>
      </c>
      <c r="L2955" t="b">
        <v>0</v>
      </c>
      <c r="M2955">
        <v>1</v>
      </c>
      <c r="N2955" t="b">
        <v>1</v>
      </c>
      <c r="O2955" t="s">
        <v>12882</v>
      </c>
      <c r="P2955" t="s">
        <v>12883</v>
      </c>
      <c r="Q2955" t="s">
        <v>12884</v>
      </c>
      <c r="R2955">
        <v>7</v>
      </c>
      <c r="S2955">
        <v>7</v>
      </c>
      <c r="T2955">
        <v>488</v>
      </c>
      <c r="U2955">
        <v>2026</v>
      </c>
      <c r="V2955">
        <v>34</v>
      </c>
      <c r="W2955">
        <v>5292034</v>
      </c>
    </row>
    <row r="2956" spans="1:23" x14ac:dyDescent="0.25">
      <c r="A2956" t="s">
        <v>12885</v>
      </c>
      <c r="B2956" s="1">
        <v>43128</v>
      </c>
      <c r="C2956" s="1">
        <v>43121</v>
      </c>
      <c r="D2956">
        <v>0</v>
      </c>
      <c r="E2956">
        <v>15</v>
      </c>
      <c r="F2956" t="s">
        <v>12886</v>
      </c>
      <c r="G2956">
        <v>4253449</v>
      </c>
      <c r="H2956">
        <v>146588</v>
      </c>
      <c r="I2956">
        <v>2443</v>
      </c>
      <c r="J2956">
        <v>14883</v>
      </c>
      <c r="K2956" t="b">
        <v>0</v>
      </c>
      <c r="L2956" t="b">
        <v>0</v>
      </c>
      <c r="M2956">
        <v>1</v>
      </c>
      <c r="N2956" t="b">
        <v>1</v>
      </c>
      <c r="O2956" t="s">
        <v>12887</v>
      </c>
      <c r="P2956" t="s">
        <v>12888</v>
      </c>
      <c r="Q2956" t="s">
        <v>12889</v>
      </c>
      <c r="R2956">
        <v>7</v>
      </c>
      <c r="S2956">
        <v>7</v>
      </c>
      <c r="T2956">
        <v>6</v>
      </c>
      <c r="U2956">
        <v>20</v>
      </c>
      <c r="V2956">
        <v>15</v>
      </c>
      <c r="W2956">
        <v>659954</v>
      </c>
    </row>
    <row r="2957" spans="1:23" x14ac:dyDescent="0.25">
      <c r="A2957" t="s">
        <v>12890</v>
      </c>
      <c r="B2957" s="1">
        <v>43129</v>
      </c>
      <c r="C2957" s="1">
        <v>43122</v>
      </c>
      <c r="D2957">
        <v>2</v>
      </c>
      <c r="E2957">
        <v>25</v>
      </c>
      <c r="F2957" t="s">
        <v>11161</v>
      </c>
      <c r="G2957">
        <v>1551300</v>
      </c>
      <c r="H2957">
        <v>4893</v>
      </c>
      <c r="I2957">
        <v>5016</v>
      </c>
      <c r="J2957">
        <v>3139</v>
      </c>
      <c r="K2957" t="b">
        <v>0</v>
      </c>
      <c r="L2957" t="b">
        <v>0</v>
      </c>
      <c r="M2957">
        <v>0</v>
      </c>
      <c r="N2957" t="b">
        <v>0</v>
      </c>
      <c r="O2957" t="s">
        <v>12891</v>
      </c>
      <c r="P2957" t="s">
        <v>236</v>
      </c>
      <c r="Q2957" t="s">
        <v>12892</v>
      </c>
      <c r="R2957">
        <v>8</v>
      </c>
      <c r="S2957">
        <v>7</v>
      </c>
      <c r="T2957">
        <v>0</v>
      </c>
      <c r="U2957">
        <v>0</v>
      </c>
      <c r="V2957">
        <v>0</v>
      </c>
      <c r="W2957">
        <v>67933</v>
      </c>
    </row>
    <row r="2958" spans="1:23" x14ac:dyDescent="0.25">
      <c r="A2958" t="s">
        <v>12893</v>
      </c>
      <c r="B2958" s="1">
        <v>43128</v>
      </c>
      <c r="C2958" s="1">
        <v>43121</v>
      </c>
      <c r="D2958">
        <v>15</v>
      </c>
      <c r="E2958">
        <v>25</v>
      </c>
      <c r="F2958" t="s">
        <v>2265</v>
      </c>
      <c r="G2958">
        <v>213764</v>
      </c>
      <c r="H2958">
        <v>2168</v>
      </c>
      <c r="I2958">
        <v>906</v>
      </c>
      <c r="J2958">
        <v>1101</v>
      </c>
      <c r="K2958" t="b">
        <v>0</v>
      </c>
      <c r="L2958" t="b">
        <v>0</v>
      </c>
      <c r="M2958">
        <v>1</v>
      </c>
      <c r="N2958" t="b">
        <v>1</v>
      </c>
      <c r="O2958" t="s">
        <v>12894</v>
      </c>
      <c r="P2958" t="s">
        <v>12895</v>
      </c>
      <c r="Q2958" t="s">
        <v>12896</v>
      </c>
      <c r="R2958">
        <v>7</v>
      </c>
      <c r="S2958">
        <v>7</v>
      </c>
      <c r="T2958">
        <v>7</v>
      </c>
      <c r="U2958">
        <v>30</v>
      </c>
      <c r="V2958">
        <v>9</v>
      </c>
      <c r="W2958">
        <v>521239</v>
      </c>
    </row>
    <row r="2959" spans="1:23" x14ac:dyDescent="0.25">
      <c r="A2959" t="s">
        <v>12897</v>
      </c>
      <c r="B2959" s="1">
        <v>43127</v>
      </c>
      <c r="C2959" s="1">
        <v>43121</v>
      </c>
      <c r="D2959">
        <v>8</v>
      </c>
      <c r="E2959">
        <v>10</v>
      </c>
      <c r="F2959" t="s">
        <v>10681</v>
      </c>
      <c r="G2959">
        <v>639685</v>
      </c>
      <c r="H2959">
        <v>59842</v>
      </c>
      <c r="I2959">
        <v>621</v>
      </c>
      <c r="J2959">
        <v>3861</v>
      </c>
      <c r="K2959" t="b">
        <v>0</v>
      </c>
      <c r="L2959" t="b">
        <v>0</v>
      </c>
      <c r="M2959">
        <v>4</v>
      </c>
      <c r="N2959" t="b">
        <v>1</v>
      </c>
      <c r="O2959" t="s">
        <v>12898</v>
      </c>
      <c r="P2959" t="s">
        <v>12899</v>
      </c>
      <c r="Q2959" t="s">
        <v>12900</v>
      </c>
      <c r="R2959">
        <v>6</v>
      </c>
      <c r="S2959">
        <v>6</v>
      </c>
      <c r="T2959">
        <v>126</v>
      </c>
      <c r="U2959">
        <v>270</v>
      </c>
      <c r="V2959">
        <v>7</v>
      </c>
      <c r="W2959">
        <v>2791783</v>
      </c>
    </row>
    <row r="2960" spans="1:23" x14ac:dyDescent="0.25">
      <c r="A2960" t="s">
        <v>12901</v>
      </c>
      <c r="B2960" s="1">
        <v>43123</v>
      </c>
      <c r="C2960" s="1">
        <v>43121</v>
      </c>
      <c r="D2960">
        <v>14</v>
      </c>
      <c r="E2960">
        <v>25</v>
      </c>
      <c r="F2960" t="s">
        <v>437</v>
      </c>
      <c r="G2960">
        <v>118025</v>
      </c>
      <c r="H2960">
        <v>1810</v>
      </c>
      <c r="I2960">
        <v>4392</v>
      </c>
      <c r="J2960">
        <v>5192</v>
      </c>
      <c r="K2960" t="b">
        <v>0</v>
      </c>
      <c r="L2960" t="b">
        <v>0</v>
      </c>
      <c r="M2960">
        <v>3</v>
      </c>
      <c r="N2960" t="b">
        <v>1</v>
      </c>
      <c r="O2960" t="s">
        <v>12902</v>
      </c>
      <c r="P2960" t="s">
        <v>12903</v>
      </c>
      <c r="Q2960" t="s">
        <v>12904</v>
      </c>
      <c r="R2960">
        <v>2</v>
      </c>
      <c r="S2960">
        <v>2</v>
      </c>
      <c r="T2960">
        <v>183</v>
      </c>
      <c r="U2960">
        <v>447</v>
      </c>
      <c r="V2960">
        <v>22</v>
      </c>
      <c r="W2960">
        <v>3346641</v>
      </c>
    </row>
    <row r="2961" spans="1:23" x14ac:dyDescent="0.25">
      <c r="A2961" t="s">
        <v>12905</v>
      </c>
      <c r="B2961" s="1">
        <v>43128</v>
      </c>
      <c r="C2961" s="1">
        <v>43122</v>
      </c>
      <c r="D2961">
        <v>2</v>
      </c>
      <c r="E2961">
        <v>22</v>
      </c>
      <c r="F2961" t="s">
        <v>12906</v>
      </c>
      <c r="G2961">
        <v>215775</v>
      </c>
      <c r="H2961">
        <v>2629</v>
      </c>
      <c r="I2961">
        <v>276</v>
      </c>
      <c r="J2961">
        <v>584</v>
      </c>
      <c r="K2961" t="b">
        <v>0</v>
      </c>
      <c r="L2961" t="b">
        <v>0</v>
      </c>
      <c r="M2961">
        <v>0</v>
      </c>
      <c r="N2961" t="b">
        <v>0</v>
      </c>
      <c r="O2961" t="s">
        <v>12907</v>
      </c>
      <c r="P2961" t="s">
        <v>236</v>
      </c>
      <c r="R2961">
        <v>7</v>
      </c>
      <c r="S2961">
        <v>6</v>
      </c>
      <c r="T2961">
        <v>0</v>
      </c>
      <c r="U2961">
        <v>0</v>
      </c>
      <c r="V2961">
        <v>0</v>
      </c>
      <c r="W2961">
        <v>29784</v>
      </c>
    </row>
    <row r="2962" spans="1:23" x14ac:dyDescent="0.25">
      <c r="A2962" t="s">
        <v>12908</v>
      </c>
      <c r="B2962" s="1">
        <v>43127</v>
      </c>
      <c r="C2962" s="1">
        <v>43121</v>
      </c>
      <c r="D2962">
        <v>7</v>
      </c>
      <c r="E2962">
        <v>17</v>
      </c>
      <c r="F2962" t="s">
        <v>12909</v>
      </c>
      <c r="G2962">
        <v>339187</v>
      </c>
      <c r="H2962">
        <v>8797</v>
      </c>
      <c r="I2962">
        <v>223</v>
      </c>
      <c r="J2962">
        <v>625</v>
      </c>
      <c r="K2962" t="b">
        <v>0</v>
      </c>
      <c r="L2962" t="b">
        <v>0</v>
      </c>
      <c r="M2962">
        <v>3</v>
      </c>
      <c r="N2962" t="b">
        <v>1</v>
      </c>
      <c r="O2962" t="s">
        <v>12910</v>
      </c>
      <c r="P2962" t="s">
        <v>12911</v>
      </c>
      <c r="Q2962" t="s">
        <v>12912</v>
      </c>
      <c r="R2962">
        <v>6</v>
      </c>
      <c r="S2962">
        <v>6</v>
      </c>
      <c r="T2962">
        <v>98</v>
      </c>
      <c r="U2962">
        <v>128</v>
      </c>
      <c r="V2962">
        <v>20</v>
      </c>
      <c r="W2962">
        <v>3975155</v>
      </c>
    </row>
    <row r="2963" spans="1:23" x14ac:dyDescent="0.25">
      <c r="A2963" t="s">
        <v>12913</v>
      </c>
      <c r="B2963" s="1">
        <v>43128</v>
      </c>
      <c r="C2963" s="1">
        <v>43121</v>
      </c>
      <c r="D2963">
        <v>21</v>
      </c>
      <c r="E2963">
        <v>24</v>
      </c>
      <c r="F2963" t="s">
        <v>1571</v>
      </c>
      <c r="G2963">
        <v>688577</v>
      </c>
      <c r="H2963">
        <v>14143</v>
      </c>
      <c r="I2963">
        <v>490</v>
      </c>
      <c r="J2963">
        <v>1827</v>
      </c>
      <c r="K2963" t="b">
        <v>0</v>
      </c>
      <c r="L2963" t="b">
        <v>0</v>
      </c>
      <c r="M2963">
        <v>1</v>
      </c>
      <c r="N2963" t="b">
        <v>1</v>
      </c>
      <c r="O2963" t="s">
        <v>12914</v>
      </c>
      <c r="P2963" t="s">
        <v>12915</v>
      </c>
      <c r="Q2963" t="s">
        <v>5978</v>
      </c>
      <c r="R2963">
        <v>7</v>
      </c>
      <c r="S2963">
        <v>7</v>
      </c>
      <c r="T2963">
        <v>11</v>
      </c>
      <c r="U2963">
        <v>113</v>
      </c>
      <c r="V2963">
        <v>34</v>
      </c>
      <c r="W2963">
        <v>5029965</v>
      </c>
    </row>
    <row r="2964" spans="1:23" x14ac:dyDescent="0.25">
      <c r="A2964" t="s">
        <v>12916</v>
      </c>
      <c r="B2964" s="1">
        <v>43127</v>
      </c>
      <c r="C2964" s="1">
        <v>43120</v>
      </c>
      <c r="D2964">
        <v>16</v>
      </c>
      <c r="E2964">
        <v>27</v>
      </c>
      <c r="F2964" t="s">
        <v>9956</v>
      </c>
      <c r="G2964">
        <v>1270778</v>
      </c>
      <c r="H2964">
        <v>30068</v>
      </c>
      <c r="I2964">
        <v>1237</v>
      </c>
      <c r="J2964">
        <v>2351</v>
      </c>
      <c r="K2964" t="b">
        <v>0</v>
      </c>
      <c r="L2964" t="b">
        <v>0</v>
      </c>
      <c r="M2964">
        <v>2</v>
      </c>
      <c r="N2964" t="b">
        <v>1</v>
      </c>
      <c r="O2964" t="s">
        <v>12917</v>
      </c>
      <c r="P2964" t="s">
        <v>12918</v>
      </c>
      <c r="Q2964" t="s">
        <v>12919</v>
      </c>
      <c r="R2964">
        <v>6</v>
      </c>
      <c r="S2964">
        <v>7</v>
      </c>
      <c r="T2964">
        <v>14</v>
      </c>
      <c r="U2964">
        <v>53</v>
      </c>
      <c r="V2964">
        <v>12</v>
      </c>
      <c r="W2964">
        <v>1329951</v>
      </c>
    </row>
    <row r="2965" spans="1:23" x14ac:dyDescent="0.25">
      <c r="A2965" t="s">
        <v>12920</v>
      </c>
      <c r="B2965" s="1">
        <v>43122</v>
      </c>
      <c r="C2965" s="1">
        <v>43122</v>
      </c>
      <c r="D2965">
        <v>3</v>
      </c>
      <c r="E2965">
        <v>24</v>
      </c>
      <c r="F2965" t="s">
        <v>12921</v>
      </c>
      <c r="G2965">
        <v>2085</v>
      </c>
      <c r="H2965">
        <v>35</v>
      </c>
      <c r="I2965">
        <v>3</v>
      </c>
      <c r="J2965">
        <v>8</v>
      </c>
      <c r="K2965" t="b">
        <v>0</v>
      </c>
      <c r="L2965" t="b">
        <v>0</v>
      </c>
      <c r="M2965">
        <v>3</v>
      </c>
      <c r="N2965" t="b">
        <v>1</v>
      </c>
      <c r="O2965" t="s">
        <v>12922</v>
      </c>
      <c r="P2965" t="s">
        <v>12923</v>
      </c>
      <c r="Q2965" t="s">
        <v>12924</v>
      </c>
      <c r="R2965">
        <v>1</v>
      </c>
      <c r="S2965">
        <v>0</v>
      </c>
      <c r="T2965">
        <v>31</v>
      </c>
      <c r="U2965">
        <v>70</v>
      </c>
      <c r="V2965">
        <v>10</v>
      </c>
      <c r="W2965">
        <v>119464</v>
      </c>
    </row>
    <row r="2966" spans="1:23" x14ac:dyDescent="0.25">
      <c r="A2966" t="s">
        <v>12925</v>
      </c>
      <c r="B2966" s="1">
        <v>43126</v>
      </c>
      <c r="C2966" s="1">
        <v>43119</v>
      </c>
      <c r="D2966">
        <v>19</v>
      </c>
      <c r="E2966">
        <v>22</v>
      </c>
      <c r="F2966" t="s">
        <v>4981</v>
      </c>
      <c r="G2966">
        <v>7965486</v>
      </c>
      <c r="H2966">
        <v>207832</v>
      </c>
      <c r="I2966">
        <v>19422</v>
      </c>
      <c r="J2966">
        <v>12360</v>
      </c>
      <c r="K2966" t="b">
        <v>0</v>
      </c>
      <c r="L2966" t="b">
        <v>0</v>
      </c>
      <c r="M2966">
        <v>3</v>
      </c>
      <c r="N2966" t="b">
        <v>1</v>
      </c>
      <c r="O2966" t="s">
        <v>12926</v>
      </c>
      <c r="P2966" t="s">
        <v>12927</v>
      </c>
      <c r="Q2966" t="s">
        <v>12928</v>
      </c>
      <c r="R2966">
        <v>5</v>
      </c>
      <c r="S2966">
        <v>7</v>
      </c>
      <c r="T2966">
        <v>488</v>
      </c>
      <c r="U2966">
        <v>925</v>
      </c>
      <c r="V2966">
        <v>37</v>
      </c>
      <c r="W2966">
        <v>9230156</v>
      </c>
    </row>
    <row r="2967" spans="1:23" x14ac:dyDescent="0.25">
      <c r="A2967" t="s">
        <v>12929</v>
      </c>
      <c r="B2967" s="1">
        <v>43127</v>
      </c>
      <c r="C2967" s="1">
        <v>43120</v>
      </c>
      <c r="D2967">
        <v>23</v>
      </c>
      <c r="E2967">
        <v>10</v>
      </c>
      <c r="F2967" t="s">
        <v>2353</v>
      </c>
      <c r="G2967">
        <v>217531</v>
      </c>
      <c r="H2967">
        <v>2279</v>
      </c>
      <c r="I2967">
        <v>213</v>
      </c>
      <c r="J2967">
        <v>427</v>
      </c>
      <c r="K2967" t="b">
        <v>0</v>
      </c>
      <c r="L2967" t="b">
        <v>0</v>
      </c>
      <c r="M2967">
        <v>4</v>
      </c>
      <c r="N2967" t="b">
        <v>1</v>
      </c>
      <c r="O2967" t="s">
        <v>12930</v>
      </c>
      <c r="P2967" t="s">
        <v>12931</v>
      </c>
      <c r="Q2967" t="s">
        <v>12932</v>
      </c>
      <c r="R2967">
        <v>6</v>
      </c>
      <c r="S2967">
        <v>7</v>
      </c>
      <c r="T2967">
        <v>164</v>
      </c>
      <c r="U2967">
        <v>399</v>
      </c>
      <c r="V2967">
        <v>16</v>
      </c>
      <c r="W2967">
        <v>1006866</v>
      </c>
    </row>
    <row r="2968" spans="1:23" x14ac:dyDescent="0.25">
      <c r="A2968" t="s">
        <v>12933</v>
      </c>
      <c r="B2968" s="1">
        <v>43126</v>
      </c>
      <c r="C2968" s="1">
        <v>43120</v>
      </c>
      <c r="D2968">
        <v>15</v>
      </c>
      <c r="E2968">
        <v>24</v>
      </c>
      <c r="F2968" t="s">
        <v>272</v>
      </c>
      <c r="G2968">
        <v>2203618</v>
      </c>
      <c r="H2968">
        <v>122815</v>
      </c>
      <c r="I2968">
        <v>960</v>
      </c>
      <c r="J2968">
        <v>13570</v>
      </c>
      <c r="K2968" t="b">
        <v>0</v>
      </c>
      <c r="L2968" t="b">
        <v>0</v>
      </c>
      <c r="M2968">
        <v>2</v>
      </c>
      <c r="N2968" t="b">
        <v>1</v>
      </c>
      <c r="O2968" t="s">
        <v>12934</v>
      </c>
      <c r="P2968" t="s">
        <v>12935</v>
      </c>
      <c r="Q2968" t="s">
        <v>12936</v>
      </c>
      <c r="R2968">
        <v>5</v>
      </c>
      <c r="S2968">
        <v>6</v>
      </c>
      <c r="T2968">
        <v>16</v>
      </c>
      <c r="U2968">
        <v>163</v>
      </c>
      <c r="V2968">
        <v>27</v>
      </c>
      <c r="W2968">
        <v>5008492</v>
      </c>
    </row>
    <row r="2969" spans="1:23" x14ac:dyDescent="0.25">
      <c r="A2969" t="s">
        <v>12937</v>
      </c>
      <c r="B2969" s="1">
        <v>43122</v>
      </c>
      <c r="C2969" s="1">
        <v>43120</v>
      </c>
      <c r="D2969">
        <v>16</v>
      </c>
      <c r="E2969">
        <v>25</v>
      </c>
      <c r="F2969" t="s">
        <v>2749</v>
      </c>
      <c r="G2969">
        <v>247049</v>
      </c>
      <c r="H2969">
        <v>2874</v>
      </c>
      <c r="I2969">
        <v>3174</v>
      </c>
      <c r="J2969">
        <v>7031</v>
      </c>
      <c r="K2969" t="b">
        <v>0</v>
      </c>
      <c r="L2969" t="b">
        <v>0</v>
      </c>
      <c r="M2969">
        <v>0</v>
      </c>
      <c r="N2969" t="b">
        <v>0</v>
      </c>
      <c r="O2969" t="s">
        <v>12938</v>
      </c>
      <c r="P2969" t="s">
        <v>10741</v>
      </c>
      <c r="Q2969" t="s">
        <v>12939</v>
      </c>
      <c r="R2969">
        <v>1</v>
      </c>
      <c r="S2969">
        <v>2</v>
      </c>
      <c r="T2969">
        <v>86</v>
      </c>
      <c r="U2969">
        <v>239</v>
      </c>
      <c r="V2969">
        <v>5</v>
      </c>
      <c r="W2969">
        <v>3095131</v>
      </c>
    </row>
    <row r="2970" spans="1:23" x14ac:dyDescent="0.25">
      <c r="A2970" t="s">
        <v>12940</v>
      </c>
      <c r="B2970" s="1">
        <v>43128</v>
      </c>
      <c r="C2970" s="1">
        <v>43122</v>
      </c>
      <c r="D2970">
        <v>4</v>
      </c>
      <c r="E2970">
        <v>24</v>
      </c>
      <c r="F2970" t="s">
        <v>397</v>
      </c>
      <c r="G2970">
        <v>129466</v>
      </c>
      <c r="H2970">
        <v>656</v>
      </c>
      <c r="I2970">
        <v>258</v>
      </c>
      <c r="J2970">
        <v>250</v>
      </c>
      <c r="K2970" t="b">
        <v>0</v>
      </c>
      <c r="L2970" t="b">
        <v>0</v>
      </c>
      <c r="M2970">
        <v>4</v>
      </c>
      <c r="N2970" t="b">
        <v>1</v>
      </c>
      <c r="O2970" t="s">
        <v>12941</v>
      </c>
      <c r="P2970" t="s">
        <v>12942</v>
      </c>
      <c r="Q2970" t="s">
        <v>12943</v>
      </c>
      <c r="R2970">
        <v>7</v>
      </c>
      <c r="S2970">
        <v>6</v>
      </c>
      <c r="T2970">
        <v>165</v>
      </c>
      <c r="U2970">
        <v>984</v>
      </c>
      <c r="V2970">
        <v>41</v>
      </c>
      <c r="W2970">
        <v>348382</v>
      </c>
    </row>
    <row r="2971" spans="1:23" x14ac:dyDescent="0.25">
      <c r="A2971" t="s">
        <v>12944</v>
      </c>
      <c r="B2971" s="1">
        <v>43126</v>
      </c>
      <c r="C2971" s="1">
        <v>43120</v>
      </c>
      <c r="D2971">
        <v>19</v>
      </c>
      <c r="E2971">
        <v>28</v>
      </c>
      <c r="F2971" t="s">
        <v>12945</v>
      </c>
      <c r="G2971">
        <v>394975</v>
      </c>
      <c r="H2971">
        <v>14667</v>
      </c>
      <c r="I2971">
        <v>472</v>
      </c>
      <c r="J2971">
        <v>1830</v>
      </c>
      <c r="K2971" t="b">
        <v>0</v>
      </c>
      <c r="L2971" t="b">
        <v>0</v>
      </c>
      <c r="M2971">
        <v>6</v>
      </c>
      <c r="N2971" t="b">
        <v>1</v>
      </c>
      <c r="O2971" t="s">
        <v>12946</v>
      </c>
      <c r="P2971" t="s">
        <v>12947</v>
      </c>
      <c r="Q2971" t="s">
        <v>12948</v>
      </c>
      <c r="R2971">
        <v>5</v>
      </c>
      <c r="S2971">
        <v>6</v>
      </c>
      <c r="T2971">
        <v>143</v>
      </c>
      <c r="U2971">
        <v>415</v>
      </c>
      <c r="V2971">
        <v>31</v>
      </c>
      <c r="W2971">
        <v>1824589</v>
      </c>
    </row>
    <row r="2972" spans="1:23" x14ac:dyDescent="0.25">
      <c r="A2972" t="s">
        <v>12949</v>
      </c>
      <c r="B2972" s="1">
        <v>43126</v>
      </c>
      <c r="C2972" s="1">
        <v>43120</v>
      </c>
      <c r="D2972">
        <v>14</v>
      </c>
      <c r="E2972">
        <v>15</v>
      </c>
      <c r="F2972" t="s">
        <v>4219</v>
      </c>
      <c r="G2972">
        <v>600381</v>
      </c>
      <c r="H2972">
        <v>13496</v>
      </c>
      <c r="I2972">
        <v>223</v>
      </c>
      <c r="J2972">
        <v>604</v>
      </c>
      <c r="K2972" t="b">
        <v>0</v>
      </c>
      <c r="L2972" t="b">
        <v>0</v>
      </c>
      <c r="M2972">
        <v>2</v>
      </c>
      <c r="N2972" t="b">
        <v>1</v>
      </c>
      <c r="O2972" t="s">
        <v>12950</v>
      </c>
      <c r="P2972" t="s">
        <v>12951</v>
      </c>
      <c r="Q2972" t="s">
        <v>12952</v>
      </c>
      <c r="R2972">
        <v>5</v>
      </c>
      <c r="S2972">
        <v>6</v>
      </c>
      <c r="T2972">
        <v>69</v>
      </c>
      <c r="U2972">
        <v>263</v>
      </c>
      <c r="V2972">
        <v>33</v>
      </c>
      <c r="W2972">
        <v>1062478</v>
      </c>
    </row>
    <row r="2973" spans="1:23" x14ac:dyDescent="0.25">
      <c r="A2973" t="s">
        <v>12953</v>
      </c>
      <c r="B2973" s="1">
        <v>43127</v>
      </c>
      <c r="C2973" s="1">
        <v>43121</v>
      </c>
      <c r="D2973">
        <v>15</v>
      </c>
      <c r="E2973">
        <v>24</v>
      </c>
      <c r="F2973" t="s">
        <v>12954</v>
      </c>
      <c r="G2973">
        <v>60731</v>
      </c>
      <c r="H2973">
        <v>422</v>
      </c>
      <c r="I2973">
        <v>2030</v>
      </c>
      <c r="J2973">
        <v>949</v>
      </c>
      <c r="K2973" t="b">
        <v>0</v>
      </c>
      <c r="L2973" t="b">
        <v>0</v>
      </c>
      <c r="M2973">
        <v>5</v>
      </c>
      <c r="N2973" t="b">
        <v>1</v>
      </c>
      <c r="O2973" t="s">
        <v>12955</v>
      </c>
      <c r="P2973" t="s">
        <v>12956</v>
      </c>
      <c r="Q2973" t="s">
        <v>12957</v>
      </c>
      <c r="R2973">
        <v>6</v>
      </c>
      <c r="S2973">
        <v>6</v>
      </c>
      <c r="T2973">
        <v>127</v>
      </c>
      <c r="U2973">
        <v>283</v>
      </c>
      <c r="V2973">
        <v>19</v>
      </c>
      <c r="W2973">
        <v>6098</v>
      </c>
    </row>
    <row r="2974" spans="1:23" x14ac:dyDescent="0.25">
      <c r="A2974" t="s">
        <v>12958</v>
      </c>
      <c r="B2974" s="1">
        <v>43126</v>
      </c>
      <c r="C2974" s="1">
        <v>43119</v>
      </c>
      <c r="D2974">
        <v>21</v>
      </c>
      <c r="E2974">
        <v>22</v>
      </c>
      <c r="F2974" t="s">
        <v>12959</v>
      </c>
      <c r="G2974">
        <v>4209089</v>
      </c>
      <c r="H2974">
        <v>172661</v>
      </c>
      <c r="I2974">
        <v>1542</v>
      </c>
      <c r="J2974">
        <v>13851</v>
      </c>
      <c r="K2974" t="b">
        <v>0</v>
      </c>
      <c r="L2974" t="b">
        <v>0</v>
      </c>
      <c r="M2974">
        <v>0</v>
      </c>
      <c r="N2974" t="b">
        <v>0</v>
      </c>
      <c r="O2974" t="s">
        <v>12960</v>
      </c>
      <c r="P2974" t="s">
        <v>236</v>
      </c>
      <c r="Q2974" t="s">
        <v>12961</v>
      </c>
      <c r="R2974">
        <v>5</v>
      </c>
      <c r="S2974">
        <v>7</v>
      </c>
      <c r="T2974">
        <v>0</v>
      </c>
      <c r="U2974">
        <v>0</v>
      </c>
      <c r="V2974">
        <v>0</v>
      </c>
      <c r="W2974">
        <v>7412758</v>
      </c>
    </row>
    <row r="2975" spans="1:23" x14ac:dyDescent="0.25">
      <c r="A2975" t="s">
        <v>12962</v>
      </c>
      <c r="B2975" s="1">
        <v>43127</v>
      </c>
      <c r="C2975" s="1">
        <v>43120</v>
      </c>
      <c r="D2975">
        <v>22</v>
      </c>
      <c r="E2975">
        <v>27</v>
      </c>
      <c r="F2975" t="s">
        <v>119</v>
      </c>
      <c r="G2975">
        <v>335365</v>
      </c>
      <c r="H2975">
        <v>12576</v>
      </c>
      <c r="I2975">
        <v>234</v>
      </c>
      <c r="J2975">
        <v>818</v>
      </c>
      <c r="K2975" t="b">
        <v>0</v>
      </c>
      <c r="L2975" t="b">
        <v>0</v>
      </c>
      <c r="M2975">
        <v>0</v>
      </c>
      <c r="N2975" t="b">
        <v>0</v>
      </c>
      <c r="O2975" t="s">
        <v>12963</v>
      </c>
      <c r="P2975" t="s">
        <v>12964</v>
      </c>
      <c r="Q2975" t="s">
        <v>12965</v>
      </c>
      <c r="R2975">
        <v>6</v>
      </c>
      <c r="S2975">
        <v>7</v>
      </c>
      <c r="T2975">
        <v>140</v>
      </c>
      <c r="U2975">
        <v>330</v>
      </c>
      <c r="V2975">
        <v>18</v>
      </c>
      <c r="W2975">
        <v>4853444</v>
      </c>
    </row>
    <row r="2976" spans="1:23" x14ac:dyDescent="0.25">
      <c r="A2976" t="s">
        <v>12966</v>
      </c>
      <c r="B2976" s="1">
        <v>43122</v>
      </c>
      <c r="C2976" s="1">
        <v>43119</v>
      </c>
      <c r="D2976">
        <v>14</v>
      </c>
      <c r="E2976">
        <v>25</v>
      </c>
      <c r="F2976" t="s">
        <v>1061</v>
      </c>
      <c r="G2976">
        <v>252623</v>
      </c>
      <c r="H2976">
        <v>1927</v>
      </c>
      <c r="I2976">
        <v>365</v>
      </c>
      <c r="J2976">
        <v>1568</v>
      </c>
      <c r="K2976" t="b">
        <v>0</v>
      </c>
      <c r="L2976" t="b">
        <v>0</v>
      </c>
      <c r="M2976">
        <v>3</v>
      </c>
      <c r="N2976" t="b">
        <v>1</v>
      </c>
      <c r="O2976" t="s">
        <v>12967</v>
      </c>
      <c r="P2976" t="s">
        <v>12968</v>
      </c>
      <c r="Q2976" t="s">
        <v>12969</v>
      </c>
      <c r="R2976">
        <v>1</v>
      </c>
      <c r="S2976">
        <v>3</v>
      </c>
      <c r="T2976">
        <v>86</v>
      </c>
      <c r="U2976">
        <v>218</v>
      </c>
      <c r="V2976">
        <v>19</v>
      </c>
      <c r="W2976">
        <v>249011</v>
      </c>
    </row>
    <row r="2977" spans="1:23" x14ac:dyDescent="0.25">
      <c r="A2977" t="s">
        <v>12970</v>
      </c>
      <c r="B2977" s="1">
        <v>43127</v>
      </c>
      <c r="C2977" s="1">
        <v>41414</v>
      </c>
      <c r="D2977">
        <v>15</v>
      </c>
      <c r="E2977">
        <v>22</v>
      </c>
      <c r="F2977" t="s">
        <v>12971</v>
      </c>
      <c r="G2977">
        <v>139026</v>
      </c>
      <c r="H2977">
        <v>427</v>
      </c>
      <c r="I2977">
        <v>93</v>
      </c>
      <c r="J2977">
        <v>51</v>
      </c>
      <c r="K2977" t="b">
        <v>0</v>
      </c>
      <c r="L2977" t="b">
        <v>0</v>
      </c>
      <c r="M2977">
        <v>3</v>
      </c>
      <c r="N2977" t="b">
        <v>1</v>
      </c>
      <c r="O2977" t="s">
        <v>12972</v>
      </c>
      <c r="P2977" t="s">
        <v>12973</v>
      </c>
      <c r="Q2977" t="s">
        <v>12974</v>
      </c>
      <c r="R2977">
        <v>6</v>
      </c>
      <c r="S2977">
        <v>1713</v>
      </c>
      <c r="T2977">
        <v>12</v>
      </c>
      <c r="U2977">
        <v>31</v>
      </c>
      <c r="V2977">
        <v>9</v>
      </c>
      <c r="W2977">
        <v>198</v>
      </c>
    </row>
    <row r="2978" spans="1:23" x14ac:dyDescent="0.25">
      <c r="A2978" t="s">
        <v>12975</v>
      </c>
      <c r="B2978" s="1">
        <v>43126</v>
      </c>
      <c r="C2978" s="1">
        <v>43120</v>
      </c>
      <c r="D2978">
        <v>17</v>
      </c>
      <c r="E2978">
        <v>24</v>
      </c>
      <c r="F2978" t="s">
        <v>12976</v>
      </c>
      <c r="G2978">
        <v>805722</v>
      </c>
      <c r="H2978">
        <v>29064</v>
      </c>
      <c r="I2978">
        <v>1666</v>
      </c>
      <c r="J2978">
        <v>1425</v>
      </c>
      <c r="K2978" t="b">
        <v>0</v>
      </c>
      <c r="L2978" t="b">
        <v>0</v>
      </c>
      <c r="M2978">
        <v>1</v>
      </c>
      <c r="N2978" t="b">
        <v>1</v>
      </c>
      <c r="O2978" t="s">
        <v>12977</v>
      </c>
      <c r="P2978" t="s">
        <v>12978</v>
      </c>
      <c r="Q2978" t="s">
        <v>12979</v>
      </c>
      <c r="R2978">
        <v>5</v>
      </c>
      <c r="S2978">
        <v>6</v>
      </c>
      <c r="T2978">
        <v>73</v>
      </c>
      <c r="U2978">
        <v>104</v>
      </c>
      <c r="V2978">
        <v>11</v>
      </c>
      <c r="W2978">
        <v>4631217</v>
      </c>
    </row>
    <row r="2979" spans="1:23" x14ac:dyDescent="0.25">
      <c r="A2979" t="s">
        <v>12980</v>
      </c>
      <c r="B2979" s="1">
        <v>43124</v>
      </c>
      <c r="C2979" s="1">
        <v>43119</v>
      </c>
      <c r="D2979">
        <v>12</v>
      </c>
      <c r="E2979">
        <v>15</v>
      </c>
      <c r="F2979" t="s">
        <v>8022</v>
      </c>
      <c r="G2979">
        <v>1631648</v>
      </c>
      <c r="H2979">
        <v>40981</v>
      </c>
      <c r="I2979">
        <v>646</v>
      </c>
      <c r="J2979">
        <v>10663</v>
      </c>
      <c r="K2979" t="b">
        <v>0</v>
      </c>
      <c r="L2979" t="b">
        <v>0</v>
      </c>
      <c r="M2979">
        <v>1</v>
      </c>
      <c r="N2979" t="b">
        <v>1</v>
      </c>
      <c r="O2979" t="s">
        <v>12981</v>
      </c>
      <c r="P2979" t="s">
        <v>12982</v>
      </c>
      <c r="Q2979" t="s">
        <v>12983</v>
      </c>
      <c r="R2979">
        <v>3</v>
      </c>
      <c r="S2979">
        <v>5</v>
      </c>
      <c r="T2979">
        <v>69</v>
      </c>
      <c r="U2979">
        <v>212</v>
      </c>
      <c r="V2979">
        <v>35</v>
      </c>
      <c r="W2979">
        <v>9715867</v>
      </c>
    </row>
    <row r="2980" spans="1:23" x14ac:dyDescent="0.25">
      <c r="A2980" t="s">
        <v>12984</v>
      </c>
      <c r="B2980" s="1">
        <v>43126</v>
      </c>
      <c r="C2980" s="1">
        <v>43119</v>
      </c>
      <c r="D2980">
        <v>21</v>
      </c>
      <c r="E2980">
        <v>15</v>
      </c>
      <c r="F2980" t="s">
        <v>7365</v>
      </c>
      <c r="G2980">
        <v>930576</v>
      </c>
      <c r="H2980">
        <v>25617</v>
      </c>
      <c r="I2980">
        <v>360</v>
      </c>
      <c r="J2980">
        <v>1316</v>
      </c>
      <c r="K2980" t="b">
        <v>0</v>
      </c>
      <c r="L2980" t="b">
        <v>0</v>
      </c>
      <c r="M2980">
        <v>0</v>
      </c>
      <c r="N2980" t="b">
        <v>0</v>
      </c>
      <c r="O2980" t="s">
        <v>12985</v>
      </c>
      <c r="P2980" t="s">
        <v>12986</v>
      </c>
      <c r="Q2980" t="s">
        <v>12987</v>
      </c>
      <c r="R2980">
        <v>5</v>
      </c>
      <c r="S2980">
        <v>7</v>
      </c>
      <c r="T2980">
        <v>30</v>
      </c>
      <c r="U2980">
        <v>68</v>
      </c>
      <c r="V2980">
        <v>16</v>
      </c>
      <c r="W2980">
        <v>780468</v>
      </c>
    </row>
    <row r="2981" spans="1:23" x14ac:dyDescent="0.25">
      <c r="A2981" t="s">
        <v>12988</v>
      </c>
      <c r="B2981" s="1">
        <v>43126</v>
      </c>
      <c r="C2981" s="1">
        <v>43118</v>
      </c>
      <c r="D2981">
        <v>21</v>
      </c>
      <c r="E2981">
        <v>2</v>
      </c>
      <c r="F2981" t="s">
        <v>12989</v>
      </c>
      <c r="G2981">
        <v>5179255</v>
      </c>
      <c r="H2981">
        <v>28582</v>
      </c>
      <c r="I2981">
        <v>1196</v>
      </c>
      <c r="J2981">
        <v>2559</v>
      </c>
      <c r="K2981" t="b">
        <v>0</v>
      </c>
      <c r="L2981" t="b">
        <v>0</v>
      </c>
      <c r="M2981">
        <v>0</v>
      </c>
      <c r="N2981" t="b">
        <v>0</v>
      </c>
      <c r="O2981" t="s">
        <v>12990</v>
      </c>
      <c r="P2981" t="s">
        <v>12991</v>
      </c>
      <c r="Q2981" t="s">
        <v>12992</v>
      </c>
      <c r="R2981">
        <v>5</v>
      </c>
      <c r="S2981">
        <v>8</v>
      </c>
      <c r="T2981">
        <v>9</v>
      </c>
      <c r="U2981">
        <v>33</v>
      </c>
      <c r="V2981">
        <v>18</v>
      </c>
      <c r="W2981">
        <v>18378</v>
      </c>
    </row>
    <row r="2982" spans="1:23" x14ac:dyDescent="0.25">
      <c r="A2982" t="s">
        <v>12993</v>
      </c>
      <c r="B2982" s="1">
        <v>43125</v>
      </c>
      <c r="C2982" s="1">
        <v>43119</v>
      </c>
      <c r="D2982">
        <v>17</v>
      </c>
      <c r="E2982">
        <v>24</v>
      </c>
      <c r="F2982" t="s">
        <v>1320</v>
      </c>
      <c r="G2982">
        <v>797798</v>
      </c>
      <c r="H2982">
        <v>20083</v>
      </c>
      <c r="I2982">
        <v>345</v>
      </c>
      <c r="J2982">
        <v>956</v>
      </c>
      <c r="K2982" t="b">
        <v>0</v>
      </c>
      <c r="L2982" t="b">
        <v>0</v>
      </c>
      <c r="M2982">
        <v>6</v>
      </c>
      <c r="N2982" t="b">
        <v>1</v>
      </c>
      <c r="O2982" t="s">
        <v>12994</v>
      </c>
      <c r="P2982" t="s">
        <v>12995</v>
      </c>
      <c r="Q2982" s="2" t="s">
        <v>12996</v>
      </c>
      <c r="R2982">
        <v>4</v>
      </c>
      <c r="S2982">
        <v>6</v>
      </c>
      <c r="T2982">
        <v>171</v>
      </c>
      <c r="U2982">
        <v>212</v>
      </c>
      <c r="V2982">
        <v>24</v>
      </c>
      <c r="W2982">
        <v>1882344</v>
      </c>
    </row>
    <row r="2983" spans="1:23" x14ac:dyDescent="0.25">
      <c r="A2983" t="s">
        <v>12997</v>
      </c>
      <c r="B2983" s="1">
        <v>43125</v>
      </c>
      <c r="C2983" s="1">
        <v>43120</v>
      </c>
      <c r="D2983">
        <v>18</v>
      </c>
      <c r="E2983">
        <v>17</v>
      </c>
      <c r="F2983" t="s">
        <v>1189</v>
      </c>
      <c r="G2983">
        <v>52595</v>
      </c>
      <c r="H2983">
        <v>1458</v>
      </c>
      <c r="I2983">
        <v>65</v>
      </c>
      <c r="J2983">
        <v>19</v>
      </c>
      <c r="K2983" t="b">
        <v>0</v>
      </c>
      <c r="L2983" t="b">
        <v>0</v>
      </c>
      <c r="M2983">
        <v>3</v>
      </c>
      <c r="N2983" t="b">
        <v>1</v>
      </c>
      <c r="O2983" t="s">
        <v>12998</v>
      </c>
      <c r="P2983" t="s">
        <v>12999</v>
      </c>
      <c r="Q2983" t="s">
        <v>13000</v>
      </c>
      <c r="R2983">
        <v>4</v>
      </c>
      <c r="S2983">
        <v>5</v>
      </c>
      <c r="T2983">
        <v>126</v>
      </c>
      <c r="U2983">
        <v>251</v>
      </c>
      <c r="V2983">
        <v>26</v>
      </c>
      <c r="W2983">
        <v>6928375</v>
      </c>
    </row>
    <row r="2984" spans="1:23" x14ac:dyDescent="0.25">
      <c r="A2984" t="s">
        <v>13001</v>
      </c>
      <c r="B2984" s="1">
        <v>43125</v>
      </c>
      <c r="C2984" s="1">
        <v>43119</v>
      </c>
      <c r="D2984">
        <v>14</v>
      </c>
      <c r="E2984">
        <v>15</v>
      </c>
      <c r="F2984" t="s">
        <v>13002</v>
      </c>
      <c r="G2984">
        <v>290344</v>
      </c>
      <c r="H2984">
        <v>12224</v>
      </c>
      <c r="I2984">
        <v>198</v>
      </c>
      <c r="J2984">
        <v>1094</v>
      </c>
      <c r="K2984" t="b">
        <v>0</v>
      </c>
      <c r="L2984" t="b">
        <v>0</v>
      </c>
      <c r="M2984">
        <v>0</v>
      </c>
      <c r="N2984" t="b">
        <v>0</v>
      </c>
      <c r="O2984" t="s">
        <v>13003</v>
      </c>
      <c r="P2984" t="s">
        <v>236</v>
      </c>
      <c r="Q2984" t="s">
        <v>13004</v>
      </c>
      <c r="R2984">
        <v>4</v>
      </c>
      <c r="S2984">
        <v>6</v>
      </c>
      <c r="T2984">
        <v>0</v>
      </c>
      <c r="U2984">
        <v>0</v>
      </c>
      <c r="V2984">
        <v>0</v>
      </c>
      <c r="W2984">
        <v>387118</v>
      </c>
    </row>
    <row r="2985" spans="1:23" x14ac:dyDescent="0.25">
      <c r="A2985" t="s">
        <v>13005</v>
      </c>
      <c r="B2985" s="1">
        <v>43125</v>
      </c>
      <c r="C2985" s="1">
        <v>43119</v>
      </c>
      <c r="D2985">
        <v>22</v>
      </c>
      <c r="E2985">
        <v>17</v>
      </c>
      <c r="F2985" t="s">
        <v>13006</v>
      </c>
      <c r="G2985">
        <v>359057</v>
      </c>
      <c r="H2985">
        <v>7478</v>
      </c>
      <c r="I2985">
        <v>103</v>
      </c>
      <c r="J2985">
        <v>732</v>
      </c>
      <c r="K2985" t="b">
        <v>0</v>
      </c>
      <c r="L2985" t="b">
        <v>0</v>
      </c>
      <c r="M2985">
        <v>6</v>
      </c>
      <c r="N2985" t="b">
        <v>1</v>
      </c>
      <c r="O2985" t="s">
        <v>13007</v>
      </c>
      <c r="P2985" t="s">
        <v>13008</v>
      </c>
      <c r="Q2985" t="s">
        <v>13009</v>
      </c>
      <c r="R2985">
        <v>4</v>
      </c>
      <c r="S2985">
        <v>6</v>
      </c>
      <c r="T2985">
        <v>93</v>
      </c>
      <c r="U2985">
        <v>387</v>
      </c>
      <c r="V2985">
        <v>30</v>
      </c>
      <c r="W2985">
        <v>1245303</v>
      </c>
    </row>
    <row r="2986" spans="1:23" x14ac:dyDescent="0.25">
      <c r="A2986" t="s">
        <v>13010</v>
      </c>
      <c r="B2986" s="1">
        <v>43125</v>
      </c>
      <c r="C2986" s="1">
        <v>42503</v>
      </c>
      <c r="D2986">
        <v>20</v>
      </c>
      <c r="E2986">
        <v>2</v>
      </c>
      <c r="F2986" t="s">
        <v>13011</v>
      </c>
      <c r="G2986">
        <v>3362</v>
      </c>
      <c r="H2986">
        <v>4</v>
      </c>
      <c r="I2986">
        <v>4</v>
      </c>
      <c r="J2986">
        <v>4</v>
      </c>
      <c r="K2986" t="b">
        <v>0</v>
      </c>
      <c r="L2986" t="b">
        <v>0</v>
      </c>
      <c r="M2986">
        <v>5</v>
      </c>
      <c r="N2986" t="b">
        <v>1</v>
      </c>
      <c r="O2986" t="s">
        <v>13012</v>
      </c>
      <c r="P2986" t="s">
        <v>13013</v>
      </c>
      <c r="Q2986" t="s">
        <v>13014</v>
      </c>
      <c r="R2986">
        <v>4</v>
      </c>
      <c r="S2986">
        <v>622</v>
      </c>
      <c r="T2986">
        <v>32</v>
      </c>
      <c r="U2986">
        <v>276</v>
      </c>
      <c r="V2986">
        <v>39</v>
      </c>
      <c r="W2986">
        <v>2351</v>
      </c>
    </row>
    <row r="2987" spans="1:23" x14ac:dyDescent="0.25">
      <c r="A2987" t="s">
        <v>13015</v>
      </c>
      <c r="B2987" s="1">
        <v>43125</v>
      </c>
      <c r="C2987" s="1">
        <v>43119</v>
      </c>
      <c r="D2987">
        <v>7</v>
      </c>
      <c r="E2987">
        <v>28</v>
      </c>
      <c r="F2987" t="s">
        <v>13016</v>
      </c>
      <c r="G2987">
        <v>134806</v>
      </c>
      <c r="H2987">
        <v>7506</v>
      </c>
      <c r="I2987">
        <v>88</v>
      </c>
      <c r="J2987">
        <v>1450</v>
      </c>
      <c r="K2987" t="b">
        <v>0</v>
      </c>
      <c r="L2987" t="b">
        <v>0</v>
      </c>
      <c r="M2987">
        <v>4</v>
      </c>
      <c r="N2987" t="b">
        <v>1</v>
      </c>
      <c r="O2987" t="s">
        <v>13017</v>
      </c>
      <c r="P2987" t="s">
        <v>13018</v>
      </c>
      <c r="Q2987" t="s">
        <v>13019</v>
      </c>
      <c r="R2987">
        <v>4</v>
      </c>
      <c r="S2987">
        <v>6</v>
      </c>
      <c r="T2987">
        <v>113</v>
      </c>
      <c r="U2987">
        <v>175</v>
      </c>
      <c r="V2987">
        <v>19</v>
      </c>
      <c r="W2987">
        <v>614764</v>
      </c>
    </row>
    <row r="2988" spans="1:23" x14ac:dyDescent="0.25">
      <c r="A2988" t="s">
        <v>13020</v>
      </c>
      <c r="B2988" s="1">
        <v>43122</v>
      </c>
      <c r="C2988" s="1">
        <v>43118</v>
      </c>
      <c r="D2988">
        <v>14</v>
      </c>
      <c r="E2988">
        <v>27</v>
      </c>
      <c r="F2988" t="s">
        <v>124</v>
      </c>
      <c r="G2988">
        <v>233766</v>
      </c>
      <c r="H2988">
        <v>12070</v>
      </c>
      <c r="I2988">
        <v>117</v>
      </c>
      <c r="J2988">
        <v>1945</v>
      </c>
      <c r="K2988" t="b">
        <v>0</v>
      </c>
      <c r="L2988" t="b">
        <v>0</v>
      </c>
      <c r="M2988">
        <v>1</v>
      </c>
      <c r="N2988" t="b">
        <v>1</v>
      </c>
      <c r="O2988" t="s">
        <v>13021</v>
      </c>
      <c r="P2988" t="s">
        <v>13022</v>
      </c>
      <c r="Q2988" t="s">
        <v>13023</v>
      </c>
      <c r="R2988">
        <v>1</v>
      </c>
      <c r="S2988">
        <v>4</v>
      </c>
      <c r="T2988">
        <v>140</v>
      </c>
      <c r="U2988">
        <v>653</v>
      </c>
      <c r="V2988">
        <v>32</v>
      </c>
      <c r="W2988">
        <v>2098070</v>
      </c>
    </row>
    <row r="2989" spans="1:23" x14ac:dyDescent="0.25">
      <c r="A2989" t="s">
        <v>13024</v>
      </c>
      <c r="B2989" s="1">
        <v>43124</v>
      </c>
      <c r="C2989" s="1">
        <v>43118</v>
      </c>
      <c r="D2989">
        <v>21</v>
      </c>
      <c r="E2989">
        <v>27</v>
      </c>
      <c r="F2989" t="s">
        <v>13025</v>
      </c>
      <c r="G2989">
        <v>18096</v>
      </c>
      <c r="H2989">
        <v>1370</v>
      </c>
      <c r="I2989">
        <v>6</v>
      </c>
      <c r="J2989">
        <v>149</v>
      </c>
      <c r="K2989" t="b">
        <v>0</v>
      </c>
      <c r="L2989" t="b">
        <v>0</v>
      </c>
      <c r="M2989">
        <v>3</v>
      </c>
      <c r="N2989" t="b">
        <v>1</v>
      </c>
      <c r="O2989" t="s">
        <v>13026</v>
      </c>
      <c r="P2989" t="s">
        <v>13027</v>
      </c>
      <c r="Q2989" t="s">
        <v>13028</v>
      </c>
      <c r="R2989">
        <v>3</v>
      </c>
      <c r="S2989">
        <v>6</v>
      </c>
      <c r="T2989">
        <v>32</v>
      </c>
      <c r="U2989">
        <v>92</v>
      </c>
      <c r="V2989">
        <v>25</v>
      </c>
      <c r="W2989">
        <v>489630</v>
      </c>
    </row>
    <row r="2990" spans="1:23" x14ac:dyDescent="0.25">
      <c r="A2990" t="s">
        <v>13029</v>
      </c>
      <c r="B2990" s="1">
        <v>43124</v>
      </c>
      <c r="C2990" s="1">
        <v>43118</v>
      </c>
      <c r="D2990">
        <v>17</v>
      </c>
      <c r="E2990">
        <v>25</v>
      </c>
      <c r="F2990" t="s">
        <v>4103</v>
      </c>
      <c r="G2990">
        <v>81267</v>
      </c>
      <c r="H2990">
        <v>782</v>
      </c>
      <c r="I2990">
        <v>71</v>
      </c>
      <c r="J2990">
        <v>213</v>
      </c>
      <c r="K2990" t="b">
        <v>0</v>
      </c>
      <c r="L2990" t="b">
        <v>0</v>
      </c>
      <c r="M2990">
        <v>3</v>
      </c>
      <c r="N2990" t="b">
        <v>1</v>
      </c>
      <c r="O2990" t="s">
        <v>13030</v>
      </c>
      <c r="P2990" t="s">
        <v>13031</v>
      </c>
      <c r="Q2990" t="s">
        <v>13032</v>
      </c>
      <c r="R2990">
        <v>3</v>
      </c>
      <c r="S2990">
        <v>6</v>
      </c>
      <c r="T2990">
        <v>18</v>
      </c>
      <c r="U2990">
        <v>61</v>
      </c>
      <c r="V2990">
        <v>8</v>
      </c>
      <c r="W2990">
        <v>140672</v>
      </c>
    </row>
    <row r="2991" spans="1:23" x14ac:dyDescent="0.25">
      <c r="A2991" t="s">
        <v>13033</v>
      </c>
      <c r="B2991" s="1">
        <v>43124</v>
      </c>
      <c r="C2991" s="1">
        <v>43117</v>
      </c>
      <c r="D2991">
        <v>17</v>
      </c>
      <c r="E2991">
        <v>26</v>
      </c>
      <c r="F2991" t="s">
        <v>1798</v>
      </c>
      <c r="G2991">
        <v>3791</v>
      </c>
      <c r="H2991">
        <v>70</v>
      </c>
      <c r="I2991">
        <v>1</v>
      </c>
      <c r="J2991">
        <v>6</v>
      </c>
      <c r="K2991" t="b">
        <v>0</v>
      </c>
      <c r="L2991" t="b">
        <v>0</v>
      </c>
      <c r="M2991">
        <v>4</v>
      </c>
      <c r="N2991" t="b">
        <v>1</v>
      </c>
      <c r="O2991" t="s">
        <v>13034</v>
      </c>
      <c r="P2991" t="s">
        <v>13035</v>
      </c>
      <c r="Q2991" t="s">
        <v>13036</v>
      </c>
      <c r="R2991">
        <v>3</v>
      </c>
      <c r="S2991">
        <v>7</v>
      </c>
      <c r="T2991">
        <v>143</v>
      </c>
      <c r="U2991">
        <v>258</v>
      </c>
      <c r="V2991">
        <v>24</v>
      </c>
      <c r="W2991">
        <v>11912</v>
      </c>
    </row>
    <row r="2992" spans="1:23" x14ac:dyDescent="0.25">
      <c r="A2992" t="s">
        <v>13037</v>
      </c>
      <c r="B2992" s="1">
        <v>43124</v>
      </c>
      <c r="C2992" s="1">
        <v>43089</v>
      </c>
      <c r="D2992">
        <v>10</v>
      </c>
      <c r="E2992">
        <v>2</v>
      </c>
      <c r="F2992" t="s">
        <v>13038</v>
      </c>
      <c r="G2992">
        <v>35573</v>
      </c>
      <c r="H2992">
        <v>230</v>
      </c>
      <c r="I2992">
        <v>19</v>
      </c>
      <c r="J2992">
        <v>19</v>
      </c>
      <c r="K2992" t="b">
        <v>0</v>
      </c>
      <c r="L2992" t="b">
        <v>0</v>
      </c>
      <c r="M2992">
        <v>2</v>
      </c>
      <c r="N2992" t="b">
        <v>1</v>
      </c>
      <c r="O2992" t="s">
        <v>13039</v>
      </c>
      <c r="P2992" t="s">
        <v>13040</v>
      </c>
      <c r="Q2992" t="s">
        <v>13041</v>
      </c>
      <c r="R2992">
        <v>3</v>
      </c>
      <c r="S2992">
        <v>35</v>
      </c>
      <c r="T2992">
        <v>47</v>
      </c>
      <c r="U2992">
        <v>119</v>
      </c>
      <c r="V2992">
        <v>16</v>
      </c>
      <c r="W2992">
        <v>14339</v>
      </c>
    </row>
    <row r="2993" spans="1:23" x14ac:dyDescent="0.25">
      <c r="A2993" t="s">
        <v>13042</v>
      </c>
      <c r="B2993" s="1">
        <v>43123</v>
      </c>
      <c r="C2993" s="1">
        <v>43118</v>
      </c>
      <c r="D2993">
        <v>9</v>
      </c>
      <c r="E2993">
        <v>15</v>
      </c>
      <c r="F2993" t="s">
        <v>13043</v>
      </c>
      <c r="G2993">
        <v>97535</v>
      </c>
      <c r="H2993">
        <v>1455</v>
      </c>
      <c r="I2993">
        <v>24</v>
      </c>
      <c r="J2993">
        <v>243</v>
      </c>
      <c r="K2993" t="b">
        <v>0</v>
      </c>
      <c r="L2993" t="b">
        <v>0</v>
      </c>
      <c r="M2993">
        <v>0</v>
      </c>
      <c r="N2993" t="b">
        <v>0</v>
      </c>
      <c r="O2993" t="s">
        <v>13044</v>
      </c>
      <c r="P2993" t="s">
        <v>13045</v>
      </c>
      <c r="Q2993" t="s">
        <v>13046</v>
      </c>
      <c r="R2993">
        <v>2</v>
      </c>
      <c r="S2993">
        <v>5</v>
      </c>
      <c r="T2993">
        <v>1</v>
      </c>
      <c r="U2993">
        <v>5</v>
      </c>
      <c r="V2993">
        <v>5</v>
      </c>
      <c r="W2993">
        <v>291891</v>
      </c>
    </row>
    <row r="2994" spans="1:23" x14ac:dyDescent="0.25">
      <c r="A2994" t="s">
        <v>13047</v>
      </c>
      <c r="B2994" s="1">
        <v>43129</v>
      </c>
      <c r="C2994" s="1">
        <v>43122</v>
      </c>
      <c r="D2994">
        <v>17</v>
      </c>
      <c r="E2994">
        <v>1</v>
      </c>
      <c r="F2994" t="s">
        <v>29</v>
      </c>
      <c r="G2994">
        <v>1915926</v>
      </c>
      <c r="H2994">
        <v>62005</v>
      </c>
      <c r="I2994">
        <v>3224</v>
      </c>
      <c r="J2994">
        <v>4284</v>
      </c>
      <c r="K2994" t="b">
        <v>0</v>
      </c>
      <c r="L2994" t="b">
        <v>0</v>
      </c>
      <c r="M2994">
        <v>2</v>
      </c>
      <c r="N2994" t="b">
        <v>1</v>
      </c>
      <c r="O2994" t="s">
        <v>13048</v>
      </c>
      <c r="P2994" t="s">
        <v>13049</v>
      </c>
      <c r="Q2994" t="s">
        <v>13050</v>
      </c>
      <c r="R2994">
        <v>7</v>
      </c>
      <c r="S2994">
        <v>7</v>
      </c>
      <c r="T2994">
        <v>441</v>
      </c>
      <c r="U2994">
        <v>648</v>
      </c>
      <c r="V2994">
        <v>5</v>
      </c>
      <c r="W2994">
        <v>5937292</v>
      </c>
    </row>
    <row r="2995" spans="1:23" x14ac:dyDescent="0.25">
      <c r="A2995" t="s">
        <v>13051</v>
      </c>
      <c r="B2995" s="1">
        <v>43125</v>
      </c>
      <c r="C2995" s="1">
        <v>43122</v>
      </c>
      <c r="D2995">
        <v>2</v>
      </c>
      <c r="E2995">
        <v>17</v>
      </c>
      <c r="F2995" t="s">
        <v>74</v>
      </c>
      <c r="G2995">
        <v>2321144</v>
      </c>
      <c r="H2995">
        <v>17363</v>
      </c>
      <c r="I2995">
        <v>1281</v>
      </c>
      <c r="J2995">
        <v>7954</v>
      </c>
      <c r="K2995" t="b">
        <v>0</v>
      </c>
      <c r="L2995" t="b">
        <v>0</v>
      </c>
      <c r="M2995">
        <v>8</v>
      </c>
      <c r="N2995" t="b">
        <v>1</v>
      </c>
      <c r="O2995" t="s">
        <v>13052</v>
      </c>
      <c r="P2995" t="s">
        <v>13053</v>
      </c>
      <c r="Q2995" t="s">
        <v>13054</v>
      </c>
      <c r="R2995">
        <v>3</v>
      </c>
      <c r="S2995">
        <v>3</v>
      </c>
      <c r="T2995">
        <v>139</v>
      </c>
      <c r="U2995">
        <v>1627</v>
      </c>
      <c r="V2995">
        <v>42</v>
      </c>
      <c r="W2995">
        <v>3212413</v>
      </c>
    </row>
    <row r="2996" spans="1:23" x14ac:dyDescent="0.25">
      <c r="A2996" t="s">
        <v>13055</v>
      </c>
      <c r="B2996" s="1">
        <v>43124</v>
      </c>
      <c r="C2996" s="1">
        <v>43122</v>
      </c>
      <c r="D2996">
        <v>15</v>
      </c>
      <c r="E2996">
        <v>24</v>
      </c>
      <c r="F2996" t="s">
        <v>12650</v>
      </c>
      <c r="G2996">
        <v>369007</v>
      </c>
      <c r="H2996">
        <v>3091</v>
      </c>
      <c r="I2996">
        <v>847</v>
      </c>
      <c r="J2996">
        <v>787</v>
      </c>
      <c r="K2996" t="b">
        <v>0</v>
      </c>
      <c r="L2996" t="b">
        <v>0</v>
      </c>
      <c r="M2996">
        <v>6</v>
      </c>
      <c r="N2996" t="b">
        <v>1</v>
      </c>
      <c r="O2996" t="s">
        <v>13056</v>
      </c>
      <c r="P2996" t="s">
        <v>13057</v>
      </c>
      <c r="Q2996" t="s">
        <v>13058</v>
      </c>
      <c r="R2996">
        <v>2</v>
      </c>
      <c r="S2996">
        <v>2</v>
      </c>
      <c r="T2996">
        <v>441</v>
      </c>
      <c r="U2996">
        <v>871</v>
      </c>
      <c r="V2996">
        <v>23</v>
      </c>
      <c r="W2996">
        <v>2459221</v>
      </c>
    </row>
    <row r="2997" spans="1:23" x14ac:dyDescent="0.25">
      <c r="A2997" t="s">
        <v>13059</v>
      </c>
      <c r="B2997" s="1">
        <v>43129</v>
      </c>
      <c r="C2997" s="1">
        <v>43122</v>
      </c>
      <c r="D2997">
        <v>13</v>
      </c>
      <c r="E2997">
        <v>25</v>
      </c>
      <c r="F2997" t="s">
        <v>69</v>
      </c>
      <c r="G2997">
        <v>1030347</v>
      </c>
      <c r="H2997">
        <v>25002</v>
      </c>
      <c r="I2997">
        <v>2568</v>
      </c>
      <c r="J2997">
        <v>4254</v>
      </c>
      <c r="K2997" t="b">
        <v>0</v>
      </c>
      <c r="L2997" t="b">
        <v>0</v>
      </c>
      <c r="M2997">
        <v>1</v>
      </c>
      <c r="N2997" t="b">
        <v>1</v>
      </c>
      <c r="O2997" t="s">
        <v>13060</v>
      </c>
      <c r="P2997" t="s">
        <v>13061</v>
      </c>
      <c r="Q2997" t="s">
        <v>13062</v>
      </c>
      <c r="R2997">
        <v>7</v>
      </c>
      <c r="S2997">
        <v>7</v>
      </c>
      <c r="T2997">
        <v>48</v>
      </c>
      <c r="U2997">
        <v>305</v>
      </c>
      <c r="V2997">
        <v>27</v>
      </c>
      <c r="W2997">
        <v>3808198</v>
      </c>
    </row>
    <row r="2998" spans="1:23" x14ac:dyDescent="0.25">
      <c r="A2998" t="s">
        <v>13063</v>
      </c>
      <c r="B2998" s="1">
        <v>43123</v>
      </c>
      <c r="C2998" s="1">
        <v>43121</v>
      </c>
      <c r="D2998">
        <v>19</v>
      </c>
      <c r="E2998">
        <v>1</v>
      </c>
      <c r="F2998" t="s">
        <v>10378</v>
      </c>
      <c r="G2998">
        <v>1931851</v>
      </c>
      <c r="H2998">
        <v>116455</v>
      </c>
      <c r="I2998">
        <v>1235</v>
      </c>
      <c r="J2998">
        <v>12018</v>
      </c>
      <c r="K2998" t="b">
        <v>0</v>
      </c>
      <c r="L2998" t="b">
        <v>0</v>
      </c>
      <c r="M2998">
        <v>0</v>
      </c>
      <c r="N2998" t="b">
        <v>0</v>
      </c>
      <c r="O2998" t="s">
        <v>13064</v>
      </c>
      <c r="P2998" t="s">
        <v>13065</v>
      </c>
      <c r="Q2998" t="s">
        <v>13066</v>
      </c>
      <c r="R2998">
        <v>1</v>
      </c>
      <c r="S2998">
        <v>2</v>
      </c>
      <c r="T2998">
        <v>4</v>
      </c>
      <c r="U2998">
        <v>6</v>
      </c>
      <c r="V2998">
        <v>2</v>
      </c>
      <c r="W2998">
        <v>5594758</v>
      </c>
    </row>
    <row r="2999" spans="1:23" x14ac:dyDescent="0.25">
      <c r="A2999" t="s">
        <v>13067</v>
      </c>
      <c r="B2999" s="1">
        <v>43128</v>
      </c>
      <c r="C2999" s="1">
        <v>43122</v>
      </c>
      <c r="D2999">
        <v>16</v>
      </c>
      <c r="E2999">
        <v>17</v>
      </c>
      <c r="F2999" t="s">
        <v>13068</v>
      </c>
      <c r="G2999">
        <v>1597365</v>
      </c>
      <c r="H2999">
        <v>43308</v>
      </c>
      <c r="I2999">
        <v>474</v>
      </c>
      <c r="J2999">
        <v>2068</v>
      </c>
      <c r="K2999" t="b">
        <v>0</v>
      </c>
      <c r="L2999" t="b">
        <v>0</v>
      </c>
      <c r="M2999">
        <v>3</v>
      </c>
      <c r="N2999" t="b">
        <v>1</v>
      </c>
      <c r="O2999" t="s">
        <v>13069</v>
      </c>
      <c r="P2999" t="s">
        <v>13070</v>
      </c>
      <c r="Q2999" t="s">
        <v>13071</v>
      </c>
      <c r="R2999">
        <v>6</v>
      </c>
      <c r="S2999">
        <v>6</v>
      </c>
      <c r="T2999">
        <v>111</v>
      </c>
      <c r="U2999">
        <v>405</v>
      </c>
      <c r="V2999">
        <v>45</v>
      </c>
      <c r="W2999">
        <v>263539</v>
      </c>
    </row>
    <row r="3000" spans="1:23" x14ac:dyDescent="0.25">
      <c r="A3000" t="s">
        <v>13072</v>
      </c>
      <c r="B3000" s="1">
        <v>43129</v>
      </c>
      <c r="C3000" s="1">
        <v>43122</v>
      </c>
      <c r="D3000">
        <v>6</v>
      </c>
      <c r="E3000">
        <v>24</v>
      </c>
      <c r="F3000" t="s">
        <v>3781</v>
      </c>
      <c r="G3000">
        <v>414562</v>
      </c>
      <c r="H3000">
        <v>2607</v>
      </c>
      <c r="I3000">
        <v>746</v>
      </c>
      <c r="J3000">
        <v>407</v>
      </c>
      <c r="K3000" t="b">
        <v>0</v>
      </c>
      <c r="L3000" t="b">
        <v>0</v>
      </c>
      <c r="M3000">
        <v>0</v>
      </c>
      <c r="N3000" t="b">
        <v>0</v>
      </c>
      <c r="O3000" t="s">
        <v>13073</v>
      </c>
      <c r="P3000" t="s">
        <v>13074</v>
      </c>
      <c r="Q3000" t="s">
        <v>13075</v>
      </c>
      <c r="R3000">
        <v>7</v>
      </c>
      <c r="S3000">
        <v>7</v>
      </c>
      <c r="T3000">
        <v>183</v>
      </c>
      <c r="U3000">
        <v>363</v>
      </c>
      <c r="V3000">
        <v>20</v>
      </c>
      <c r="W3000">
        <v>3909987</v>
      </c>
    </row>
    <row r="3001" spans="1:23" x14ac:dyDescent="0.25">
      <c r="A3001" t="s">
        <v>13076</v>
      </c>
      <c r="B3001" s="1">
        <v>43128</v>
      </c>
      <c r="C3001" s="1">
        <v>43121</v>
      </c>
      <c r="D3001">
        <v>21</v>
      </c>
      <c r="E3001">
        <v>22</v>
      </c>
      <c r="F3001" t="s">
        <v>13077</v>
      </c>
      <c r="G3001">
        <v>473593</v>
      </c>
      <c r="H3001">
        <v>13738</v>
      </c>
      <c r="I3001">
        <v>539</v>
      </c>
      <c r="J3001">
        <v>1101</v>
      </c>
      <c r="K3001" t="b">
        <v>0</v>
      </c>
      <c r="L3001" t="b">
        <v>0</v>
      </c>
      <c r="M3001">
        <v>0</v>
      </c>
      <c r="N3001" t="b">
        <v>0</v>
      </c>
      <c r="O3001" t="s">
        <v>13078</v>
      </c>
      <c r="P3001" t="s">
        <v>236</v>
      </c>
      <c r="Q3001" t="s">
        <v>13079</v>
      </c>
      <c r="R3001">
        <v>6</v>
      </c>
      <c r="S3001">
        <v>7</v>
      </c>
      <c r="T3001">
        <v>0</v>
      </c>
      <c r="U3001">
        <v>0</v>
      </c>
      <c r="V3001">
        <v>0</v>
      </c>
      <c r="W3001">
        <v>563</v>
      </c>
    </row>
    <row r="3002" spans="1:23" x14ac:dyDescent="0.25">
      <c r="A3002" t="s">
        <v>13080</v>
      </c>
      <c r="B3002" s="1">
        <v>43129</v>
      </c>
      <c r="C3002" s="1">
        <v>43122</v>
      </c>
      <c r="D3002">
        <v>14</v>
      </c>
      <c r="E3002">
        <v>27</v>
      </c>
      <c r="F3002" t="s">
        <v>124</v>
      </c>
      <c r="G3002">
        <v>616440</v>
      </c>
      <c r="H3002">
        <v>19998</v>
      </c>
      <c r="I3002">
        <v>483</v>
      </c>
      <c r="J3002">
        <v>5534</v>
      </c>
      <c r="K3002" t="b">
        <v>0</v>
      </c>
      <c r="L3002" t="b">
        <v>0</v>
      </c>
      <c r="M3002">
        <v>3</v>
      </c>
      <c r="N3002" t="b">
        <v>1</v>
      </c>
      <c r="O3002" t="s">
        <v>13081</v>
      </c>
      <c r="P3002" t="s">
        <v>13082</v>
      </c>
      <c r="Q3002" t="s">
        <v>13083</v>
      </c>
      <c r="R3002">
        <v>7</v>
      </c>
      <c r="S3002">
        <v>7</v>
      </c>
      <c r="T3002">
        <v>140</v>
      </c>
      <c r="U3002">
        <v>617</v>
      </c>
      <c r="V3002">
        <v>36</v>
      </c>
      <c r="W3002">
        <v>2098070</v>
      </c>
    </row>
    <row r="3003" spans="1:23" x14ac:dyDescent="0.25">
      <c r="A3003" t="s">
        <v>13084</v>
      </c>
      <c r="B3003" s="1">
        <v>43123</v>
      </c>
      <c r="C3003" s="1">
        <v>43123</v>
      </c>
      <c r="D3003">
        <v>1</v>
      </c>
      <c r="E3003">
        <v>25</v>
      </c>
      <c r="F3003" t="s">
        <v>1061</v>
      </c>
      <c r="G3003">
        <v>57143</v>
      </c>
      <c r="H3003">
        <v>234</v>
      </c>
      <c r="I3003">
        <v>176</v>
      </c>
      <c r="J3003">
        <v>146</v>
      </c>
      <c r="K3003" t="b">
        <v>0</v>
      </c>
      <c r="L3003" t="b">
        <v>0</v>
      </c>
      <c r="M3003">
        <v>0</v>
      </c>
      <c r="N3003" t="b">
        <v>0</v>
      </c>
      <c r="O3003" t="s">
        <v>13085</v>
      </c>
      <c r="P3003" t="s">
        <v>2721</v>
      </c>
      <c r="Q3003" t="s">
        <v>13086</v>
      </c>
      <c r="R3003">
        <v>1</v>
      </c>
      <c r="S3003">
        <v>0</v>
      </c>
      <c r="T3003">
        <v>57</v>
      </c>
      <c r="U3003">
        <v>141</v>
      </c>
      <c r="V3003">
        <v>8</v>
      </c>
      <c r="W3003">
        <v>242880</v>
      </c>
    </row>
    <row r="3004" spans="1:23" x14ac:dyDescent="0.25">
      <c r="A3004" t="s">
        <v>13087</v>
      </c>
      <c r="B3004" s="1">
        <v>43128</v>
      </c>
      <c r="C3004" s="1">
        <v>43122</v>
      </c>
      <c r="D3004">
        <v>3</v>
      </c>
      <c r="E3004">
        <v>24</v>
      </c>
      <c r="F3004" t="s">
        <v>12921</v>
      </c>
      <c r="G3004">
        <v>108402</v>
      </c>
      <c r="H3004">
        <v>630</v>
      </c>
      <c r="I3004">
        <v>232</v>
      </c>
      <c r="J3004">
        <v>237</v>
      </c>
      <c r="K3004" t="b">
        <v>0</v>
      </c>
      <c r="L3004" t="b">
        <v>0</v>
      </c>
      <c r="M3004">
        <v>4</v>
      </c>
      <c r="N3004" t="b">
        <v>1</v>
      </c>
      <c r="O3004" t="s">
        <v>13088</v>
      </c>
      <c r="P3004" t="s">
        <v>13089</v>
      </c>
      <c r="Q3004" t="s">
        <v>13090</v>
      </c>
      <c r="R3004">
        <v>6</v>
      </c>
      <c r="S3004">
        <v>6</v>
      </c>
      <c r="T3004">
        <v>31</v>
      </c>
      <c r="U3004">
        <v>78</v>
      </c>
      <c r="V3004">
        <v>14</v>
      </c>
      <c r="W3004">
        <v>119464</v>
      </c>
    </row>
    <row r="3005" spans="1:23" x14ac:dyDescent="0.25">
      <c r="A3005" t="s">
        <v>13091</v>
      </c>
      <c r="B3005" s="1">
        <v>43128</v>
      </c>
      <c r="C3005" s="1">
        <v>43122</v>
      </c>
      <c r="D3005">
        <v>16</v>
      </c>
      <c r="E3005">
        <v>24</v>
      </c>
      <c r="F3005" t="s">
        <v>13092</v>
      </c>
      <c r="G3005">
        <v>400911</v>
      </c>
      <c r="H3005">
        <v>11665</v>
      </c>
      <c r="I3005">
        <v>321</v>
      </c>
      <c r="J3005">
        <v>925</v>
      </c>
      <c r="K3005" t="b">
        <v>0</v>
      </c>
      <c r="L3005" t="b">
        <v>0</v>
      </c>
      <c r="M3005">
        <v>3</v>
      </c>
      <c r="N3005" t="b">
        <v>1</v>
      </c>
      <c r="O3005" t="s">
        <v>13093</v>
      </c>
      <c r="P3005" t="s">
        <v>13094</v>
      </c>
      <c r="Q3005" t="s">
        <v>13095</v>
      </c>
      <c r="R3005">
        <v>6</v>
      </c>
      <c r="S3005">
        <v>6</v>
      </c>
      <c r="T3005">
        <v>151</v>
      </c>
      <c r="U3005">
        <v>187</v>
      </c>
      <c r="V3005">
        <v>17</v>
      </c>
      <c r="W3005">
        <v>2421156</v>
      </c>
    </row>
    <row r="3006" spans="1:23" x14ac:dyDescent="0.25">
      <c r="A3006" t="s">
        <v>13096</v>
      </c>
      <c r="B3006" s="1">
        <v>43128</v>
      </c>
      <c r="C3006" s="1">
        <v>43122</v>
      </c>
      <c r="D3006">
        <v>0</v>
      </c>
      <c r="E3006">
        <v>22</v>
      </c>
      <c r="F3006" t="s">
        <v>13097</v>
      </c>
      <c r="G3006">
        <v>683434</v>
      </c>
      <c r="H3006">
        <v>5413</v>
      </c>
      <c r="I3006">
        <v>201</v>
      </c>
      <c r="J3006">
        <v>375</v>
      </c>
      <c r="K3006" t="b">
        <v>0</v>
      </c>
      <c r="L3006" t="b">
        <v>0</v>
      </c>
      <c r="M3006">
        <v>0</v>
      </c>
      <c r="N3006" t="b">
        <v>0</v>
      </c>
      <c r="O3006" t="s">
        <v>13098</v>
      </c>
      <c r="P3006" t="s">
        <v>236</v>
      </c>
      <c r="Q3006" t="s">
        <v>13099</v>
      </c>
      <c r="R3006">
        <v>6</v>
      </c>
      <c r="S3006">
        <v>6</v>
      </c>
      <c r="T3006">
        <v>0</v>
      </c>
      <c r="U3006">
        <v>0</v>
      </c>
      <c r="V3006">
        <v>0</v>
      </c>
      <c r="W3006">
        <v>177</v>
      </c>
    </row>
    <row r="3007" spans="1:23" x14ac:dyDescent="0.25">
      <c r="A3007" t="s">
        <v>13100</v>
      </c>
      <c r="B3007" s="1">
        <v>43128</v>
      </c>
      <c r="C3007" s="1">
        <v>43121</v>
      </c>
      <c r="D3007">
        <v>14</v>
      </c>
      <c r="E3007">
        <v>24</v>
      </c>
      <c r="F3007" t="s">
        <v>149</v>
      </c>
      <c r="G3007">
        <v>380261</v>
      </c>
      <c r="H3007">
        <v>12021</v>
      </c>
      <c r="I3007">
        <v>874</v>
      </c>
      <c r="J3007">
        <v>2161</v>
      </c>
      <c r="K3007" t="b">
        <v>0</v>
      </c>
      <c r="L3007" t="b">
        <v>0</v>
      </c>
      <c r="M3007">
        <v>3</v>
      </c>
      <c r="N3007" t="b">
        <v>1</v>
      </c>
      <c r="O3007" t="s">
        <v>13101</v>
      </c>
      <c r="P3007" t="s">
        <v>13102</v>
      </c>
      <c r="Q3007" t="s">
        <v>13103</v>
      </c>
      <c r="R3007">
        <v>6</v>
      </c>
      <c r="S3007">
        <v>7</v>
      </c>
      <c r="T3007">
        <v>3</v>
      </c>
      <c r="U3007">
        <v>13</v>
      </c>
      <c r="V3007">
        <v>10</v>
      </c>
      <c r="W3007">
        <v>1568812</v>
      </c>
    </row>
    <row r="3008" spans="1:23" x14ac:dyDescent="0.25">
      <c r="A3008" t="s">
        <v>13104</v>
      </c>
      <c r="B3008" s="1">
        <v>43128</v>
      </c>
      <c r="C3008" s="1">
        <v>43122</v>
      </c>
      <c r="D3008">
        <v>4</v>
      </c>
      <c r="E3008">
        <v>24</v>
      </c>
      <c r="F3008" t="s">
        <v>13105</v>
      </c>
      <c r="G3008">
        <v>97710</v>
      </c>
      <c r="H3008">
        <v>422</v>
      </c>
      <c r="I3008">
        <v>573</v>
      </c>
      <c r="J3008">
        <v>190</v>
      </c>
      <c r="K3008" t="b">
        <v>0</v>
      </c>
      <c r="L3008" t="b">
        <v>0</v>
      </c>
      <c r="M3008">
        <v>3</v>
      </c>
      <c r="N3008" t="b">
        <v>1</v>
      </c>
      <c r="O3008" t="s">
        <v>13106</v>
      </c>
      <c r="P3008" t="s">
        <v>13107</v>
      </c>
      <c r="Q3008" t="s">
        <v>13108</v>
      </c>
      <c r="R3008">
        <v>6</v>
      </c>
      <c r="S3008">
        <v>6</v>
      </c>
      <c r="T3008">
        <v>164</v>
      </c>
      <c r="U3008">
        <v>723</v>
      </c>
      <c r="V3008">
        <v>13</v>
      </c>
      <c r="W3008">
        <v>156448</v>
      </c>
    </row>
    <row r="3009" spans="1:23" x14ac:dyDescent="0.25">
      <c r="A3009" t="s">
        <v>13109</v>
      </c>
      <c r="B3009" s="1">
        <v>43128</v>
      </c>
      <c r="C3009" s="1">
        <v>43122</v>
      </c>
      <c r="D3009">
        <v>16</v>
      </c>
      <c r="E3009">
        <v>27</v>
      </c>
      <c r="F3009" t="s">
        <v>134</v>
      </c>
      <c r="G3009">
        <v>227384</v>
      </c>
      <c r="H3009">
        <v>11494</v>
      </c>
      <c r="I3009">
        <v>822</v>
      </c>
      <c r="J3009">
        <v>804</v>
      </c>
      <c r="K3009" t="b">
        <v>0</v>
      </c>
      <c r="L3009" t="b">
        <v>0</v>
      </c>
      <c r="M3009">
        <v>1</v>
      </c>
      <c r="N3009" t="b">
        <v>1</v>
      </c>
      <c r="O3009" t="s">
        <v>13110</v>
      </c>
      <c r="P3009" t="s">
        <v>13111</v>
      </c>
      <c r="Q3009" t="s">
        <v>13112</v>
      </c>
      <c r="R3009">
        <v>6</v>
      </c>
      <c r="S3009">
        <v>6</v>
      </c>
      <c r="T3009">
        <v>86</v>
      </c>
      <c r="U3009">
        <v>167</v>
      </c>
      <c r="V3009">
        <v>12</v>
      </c>
      <c r="W3009">
        <v>1096490</v>
      </c>
    </row>
    <row r="3010" spans="1:23" x14ac:dyDescent="0.25">
      <c r="A3010" t="s">
        <v>13113</v>
      </c>
      <c r="B3010" s="1">
        <v>43127</v>
      </c>
      <c r="C3010" s="1">
        <v>43122</v>
      </c>
      <c r="D3010">
        <v>2</v>
      </c>
      <c r="E3010">
        <v>24</v>
      </c>
      <c r="F3010" t="s">
        <v>807</v>
      </c>
      <c r="G3010">
        <v>642382</v>
      </c>
      <c r="H3010">
        <v>3470</v>
      </c>
      <c r="I3010">
        <v>467</v>
      </c>
      <c r="J3010">
        <v>310</v>
      </c>
      <c r="K3010" t="b">
        <v>0</v>
      </c>
      <c r="L3010" t="b">
        <v>0</v>
      </c>
      <c r="M3010">
        <v>3</v>
      </c>
      <c r="N3010" t="b">
        <v>1</v>
      </c>
      <c r="O3010" t="s">
        <v>13114</v>
      </c>
      <c r="P3010" t="s">
        <v>13115</v>
      </c>
      <c r="Q3010" t="s">
        <v>13116</v>
      </c>
      <c r="R3010">
        <v>5</v>
      </c>
      <c r="S3010">
        <v>5</v>
      </c>
      <c r="T3010">
        <v>441</v>
      </c>
      <c r="U3010">
        <v>1191</v>
      </c>
      <c r="V3010">
        <v>31</v>
      </c>
      <c r="W3010">
        <v>899996</v>
      </c>
    </row>
    <row r="3011" spans="1:23" x14ac:dyDescent="0.25">
      <c r="A3011" t="s">
        <v>13117</v>
      </c>
      <c r="B3011" s="1">
        <v>43129</v>
      </c>
      <c r="C3011" s="1">
        <v>43123</v>
      </c>
      <c r="D3011">
        <v>0</v>
      </c>
      <c r="E3011">
        <v>24</v>
      </c>
      <c r="F3011" t="s">
        <v>13118</v>
      </c>
      <c r="G3011">
        <v>488695</v>
      </c>
      <c r="H3011">
        <v>9240</v>
      </c>
      <c r="I3011">
        <v>316</v>
      </c>
      <c r="J3011">
        <v>919</v>
      </c>
      <c r="K3011" t="b">
        <v>0</v>
      </c>
      <c r="L3011" t="b">
        <v>0</v>
      </c>
      <c r="M3011">
        <v>0</v>
      </c>
      <c r="N3011" t="b">
        <v>0</v>
      </c>
      <c r="O3011" t="s">
        <v>13119</v>
      </c>
      <c r="P3011" t="s">
        <v>236</v>
      </c>
      <c r="Q3011" t="s">
        <v>13120</v>
      </c>
      <c r="R3011">
        <v>7</v>
      </c>
      <c r="S3011">
        <v>6</v>
      </c>
      <c r="T3011">
        <v>0</v>
      </c>
      <c r="U3011">
        <v>0</v>
      </c>
      <c r="V3011">
        <v>0</v>
      </c>
      <c r="W3011">
        <v>129063</v>
      </c>
    </row>
    <row r="3012" spans="1:23" x14ac:dyDescent="0.25">
      <c r="A3012" t="s">
        <v>13121</v>
      </c>
      <c r="B3012" s="1">
        <v>43128</v>
      </c>
      <c r="C3012" s="1">
        <v>43122</v>
      </c>
      <c r="D3012">
        <v>13</v>
      </c>
      <c r="E3012">
        <v>24</v>
      </c>
      <c r="F3012" t="s">
        <v>3069</v>
      </c>
      <c r="G3012">
        <v>9595</v>
      </c>
      <c r="H3012">
        <v>46</v>
      </c>
      <c r="I3012">
        <v>92</v>
      </c>
      <c r="J3012">
        <v>26</v>
      </c>
      <c r="K3012" t="b">
        <v>0</v>
      </c>
      <c r="L3012" t="b">
        <v>0</v>
      </c>
      <c r="M3012">
        <v>5</v>
      </c>
      <c r="N3012" t="b">
        <v>1</v>
      </c>
      <c r="O3012" t="s">
        <v>13122</v>
      </c>
      <c r="P3012" t="s">
        <v>13123</v>
      </c>
      <c r="Q3012" t="s">
        <v>13124</v>
      </c>
      <c r="R3012">
        <v>6</v>
      </c>
      <c r="S3012">
        <v>6</v>
      </c>
      <c r="T3012">
        <v>183</v>
      </c>
      <c r="U3012">
        <v>762</v>
      </c>
      <c r="V3012">
        <v>26</v>
      </c>
      <c r="W3012">
        <v>242795</v>
      </c>
    </row>
    <row r="3013" spans="1:23" x14ac:dyDescent="0.25">
      <c r="A3013" t="s">
        <v>13125</v>
      </c>
      <c r="B3013" s="1">
        <v>43128</v>
      </c>
      <c r="C3013" s="1">
        <v>43121</v>
      </c>
      <c r="D3013">
        <v>18</v>
      </c>
      <c r="E3013">
        <v>28</v>
      </c>
      <c r="F3013" t="s">
        <v>3101</v>
      </c>
      <c r="G3013">
        <v>498874</v>
      </c>
      <c r="H3013">
        <v>10685</v>
      </c>
      <c r="I3013">
        <v>2177</v>
      </c>
      <c r="J3013">
        <v>0</v>
      </c>
      <c r="K3013" t="b">
        <v>1</v>
      </c>
      <c r="L3013" t="b">
        <v>0</v>
      </c>
      <c r="M3013">
        <v>6</v>
      </c>
      <c r="N3013" t="b">
        <v>1</v>
      </c>
      <c r="O3013" t="s">
        <v>13126</v>
      </c>
      <c r="P3013" t="s">
        <v>13127</v>
      </c>
      <c r="Q3013" t="s">
        <v>13128</v>
      </c>
      <c r="R3013">
        <v>6</v>
      </c>
      <c r="S3013">
        <v>7</v>
      </c>
      <c r="T3013">
        <v>38</v>
      </c>
      <c r="U3013">
        <v>121</v>
      </c>
      <c r="V3013">
        <v>26</v>
      </c>
      <c r="W3013">
        <v>6034037</v>
      </c>
    </row>
    <row r="3014" spans="1:23" x14ac:dyDescent="0.25">
      <c r="A3014" t="s">
        <v>13129</v>
      </c>
      <c r="B3014" s="1">
        <v>43127</v>
      </c>
      <c r="C3014" s="1">
        <v>43120</v>
      </c>
      <c r="D3014">
        <v>22</v>
      </c>
      <c r="E3014">
        <v>22</v>
      </c>
      <c r="F3014" t="s">
        <v>13130</v>
      </c>
      <c r="G3014">
        <v>323471</v>
      </c>
      <c r="H3014">
        <v>6081</v>
      </c>
      <c r="I3014">
        <v>1425</v>
      </c>
      <c r="J3014">
        <v>1070</v>
      </c>
      <c r="K3014" t="b">
        <v>0</v>
      </c>
      <c r="L3014" t="b">
        <v>0</v>
      </c>
      <c r="M3014">
        <v>1</v>
      </c>
      <c r="N3014" t="b">
        <v>1</v>
      </c>
      <c r="O3014" t="s">
        <v>13131</v>
      </c>
      <c r="P3014" t="s">
        <v>13132</v>
      </c>
      <c r="Q3014" t="s">
        <v>13133</v>
      </c>
      <c r="R3014">
        <v>5</v>
      </c>
      <c r="S3014">
        <v>7</v>
      </c>
      <c r="T3014">
        <v>140</v>
      </c>
      <c r="U3014">
        <v>460</v>
      </c>
      <c r="V3014">
        <v>20</v>
      </c>
      <c r="W3014">
        <v>1860</v>
      </c>
    </row>
    <row r="3015" spans="1:23" x14ac:dyDescent="0.25">
      <c r="A3015" t="s">
        <v>13134</v>
      </c>
      <c r="B3015" s="1">
        <v>43124</v>
      </c>
      <c r="C3015" s="1">
        <v>43122</v>
      </c>
      <c r="D3015">
        <v>16</v>
      </c>
      <c r="E3015">
        <v>26</v>
      </c>
      <c r="F3015" t="s">
        <v>139</v>
      </c>
      <c r="G3015">
        <v>26225</v>
      </c>
      <c r="H3015">
        <v>728</v>
      </c>
      <c r="I3015">
        <v>28</v>
      </c>
      <c r="J3015">
        <v>121</v>
      </c>
      <c r="K3015" t="b">
        <v>0</v>
      </c>
      <c r="L3015" t="b">
        <v>0</v>
      </c>
      <c r="M3015">
        <v>5</v>
      </c>
      <c r="N3015" t="b">
        <v>1</v>
      </c>
      <c r="O3015" t="s">
        <v>13135</v>
      </c>
      <c r="P3015" t="s">
        <v>13136</v>
      </c>
      <c r="Q3015" t="s">
        <v>13137</v>
      </c>
      <c r="R3015">
        <v>2</v>
      </c>
      <c r="S3015">
        <v>2</v>
      </c>
      <c r="T3015">
        <v>47</v>
      </c>
      <c r="U3015">
        <v>501</v>
      </c>
      <c r="V3015">
        <v>38</v>
      </c>
      <c r="W3015">
        <v>890739</v>
      </c>
    </row>
    <row r="3016" spans="1:23" x14ac:dyDescent="0.25">
      <c r="A3016" t="s">
        <v>13138</v>
      </c>
      <c r="B3016" s="1">
        <v>43125</v>
      </c>
      <c r="C3016" s="1">
        <v>43122</v>
      </c>
      <c r="D3016">
        <v>17</v>
      </c>
      <c r="E3016">
        <v>25</v>
      </c>
      <c r="F3016" t="s">
        <v>327</v>
      </c>
      <c r="G3016">
        <v>18280</v>
      </c>
      <c r="H3016">
        <v>326</v>
      </c>
      <c r="I3016">
        <v>315</v>
      </c>
      <c r="J3016">
        <v>447</v>
      </c>
      <c r="K3016" t="b">
        <v>0</v>
      </c>
      <c r="L3016" t="b">
        <v>0</v>
      </c>
      <c r="M3016">
        <v>5</v>
      </c>
      <c r="N3016" t="b">
        <v>1</v>
      </c>
      <c r="O3016" t="s">
        <v>13139</v>
      </c>
      <c r="P3016" t="s">
        <v>13140</v>
      </c>
      <c r="Q3016" t="s">
        <v>13141</v>
      </c>
      <c r="R3016">
        <v>3</v>
      </c>
      <c r="S3016">
        <v>3</v>
      </c>
      <c r="T3016">
        <v>86</v>
      </c>
      <c r="U3016">
        <v>327</v>
      </c>
      <c r="V3016">
        <v>28</v>
      </c>
      <c r="W3016">
        <v>328272</v>
      </c>
    </row>
    <row r="3017" spans="1:23" x14ac:dyDescent="0.25">
      <c r="A3017" t="s">
        <v>13142</v>
      </c>
      <c r="B3017" s="1">
        <v>43126</v>
      </c>
      <c r="C3017" s="1">
        <v>43120</v>
      </c>
      <c r="D3017">
        <v>10</v>
      </c>
      <c r="E3017">
        <v>20</v>
      </c>
      <c r="F3017" t="s">
        <v>13143</v>
      </c>
      <c r="G3017">
        <v>954743</v>
      </c>
      <c r="H3017">
        <v>18884</v>
      </c>
      <c r="I3017">
        <v>273</v>
      </c>
      <c r="J3017">
        <v>1103</v>
      </c>
      <c r="K3017" t="b">
        <v>0</v>
      </c>
      <c r="L3017" t="b">
        <v>0</v>
      </c>
      <c r="M3017">
        <v>0</v>
      </c>
      <c r="N3017" t="b">
        <v>0</v>
      </c>
      <c r="O3017" t="s">
        <v>13144</v>
      </c>
      <c r="P3017" t="s">
        <v>13145</v>
      </c>
      <c r="Q3017" t="s">
        <v>13146</v>
      </c>
      <c r="R3017">
        <v>4</v>
      </c>
      <c r="S3017">
        <v>6</v>
      </c>
      <c r="T3017">
        <v>11</v>
      </c>
      <c r="U3017">
        <v>20</v>
      </c>
      <c r="V3017">
        <v>7</v>
      </c>
      <c r="W3017">
        <v>1518</v>
      </c>
    </row>
    <row r="3018" spans="1:23" x14ac:dyDescent="0.25">
      <c r="A3018" t="s">
        <v>13147</v>
      </c>
      <c r="B3018" s="1">
        <v>43128</v>
      </c>
      <c r="C3018" s="1">
        <v>43121</v>
      </c>
      <c r="D3018">
        <v>9</v>
      </c>
      <c r="E3018">
        <v>26</v>
      </c>
      <c r="F3018" t="s">
        <v>9914</v>
      </c>
      <c r="G3018">
        <v>1143472</v>
      </c>
      <c r="H3018">
        <v>52424</v>
      </c>
      <c r="I3018">
        <v>564</v>
      </c>
      <c r="J3018">
        <v>4696</v>
      </c>
      <c r="K3018" t="b">
        <v>0</v>
      </c>
      <c r="L3018" t="b">
        <v>0</v>
      </c>
      <c r="M3018">
        <v>0</v>
      </c>
      <c r="N3018" t="b">
        <v>0</v>
      </c>
      <c r="O3018" t="s">
        <v>13148</v>
      </c>
      <c r="P3018" t="s">
        <v>13149</v>
      </c>
      <c r="Q3018" t="s">
        <v>13150</v>
      </c>
      <c r="R3018">
        <v>6</v>
      </c>
      <c r="S3018">
        <v>7</v>
      </c>
      <c r="T3018">
        <v>3</v>
      </c>
      <c r="U3018">
        <v>25</v>
      </c>
      <c r="V3018">
        <v>10</v>
      </c>
      <c r="W3018">
        <v>2609997</v>
      </c>
    </row>
    <row r="3019" spans="1:23" x14ac:dyDescent="0.25">
      <c r="A3019" t="s">
        <v>13151</v>
      </c>
      <c r="B3019" s="1">
        <v>43125</v>
      </c>
      <c r="C3019" s="1">
        <v>43120</v>
      </c>
      <c r="D3019">
        <v>20</v>
      </c>
      <c r="E3019">
        <v>25</v>
      </c>
      <c r="F3019" t="s">
        <v>2749</v>
      </c>
      <c r="G3019">
        <v>248968</v>
      </c>
      <c r="H3019">
        <v>3420</v>
      </c>
      <c r="I3019">
        <v>2842</v>
      </c>
      <c r="J3019">
        <v>3504</v>
      </c>
      <c r="K3019" t="b">
        <v>0</v>
      </c>
      <c r="L3019" t="b">
        <v>0</v>
      </c>
      <c r="M3019">
        <v>0</v>
      </c>
      <c r="N3019" t="b">
        <v>0</v>
      </c>
      <c r="O3019" t="s">
        <v>13152</v>
      </c>
      <c r="P3019" t="s">
        <v>13153</v>
      </c>
      <c r="Q3019" t="s">
        <v>13154</v>
      </c>
      <c r="R3019">
        <v>3</v>
      </c>
      <c r="S3019">
        <v>5</v>
      </c>
      <c r="T3019">
        <v>105</v>
      </c>
      <c r="U3019">
        <v>372</v>
      </c>
      <c r="V3019">
        <v>6</v>
      </c>
      <c r="W3019">
        <v>3095131</v>
      </c>
    </row>
    <row r="3020" spans="1:23" x14ac:dyDescent="0.25">
      <c r="A3020" t="s">
        <v>13155</v>
      </c>
      <c r="B3020" s="1">
        <v>43126</v>
      </c>
      <c r="C3020" s="1">
        <v>43120</v>
      </c>
      <c r="D3020">
        <v>20</v>
      </c>
      <c r="E3020">
        <v>22</v>
      </c>
      <c r="F3020" t="s">
        <v>10540</v>
      </c>
      <c r="G3020">
        <v>187425</v>
      </c>
      <c r="H3020">
        <v>28177</v>
      </c>
      <c r="I3020">
        <v>157</v>
      </c>
      <c r="J3020">
        <v>2440</v>
      </c>
      <c r="K3020" t="b">
        <v>0</v>
      </c>
      <c r="L3020" t="b">
        <v>0</v>
      </c>
      <c r="M3020">
        <v>0</v>
      </c>
      <c r="N3020" t="b">
        <v>0</v>
      </c>
      <c r="O3020" t="s">
        <v>13156</v>
      </c>
      <c r="P3020" t="s">
        <v>13157</v>
      </c>
      <c r="Q3020" t="s">
        <v>13158</v>
      </c>
      <c r="R3020">
        <v>4</v>
      </c>
      <c r="S3020">
        <v>6</v>
      </c>
      <c r="T3020">
        <v>4</v>
      </c>
      <c r="U3020">
        <v>43</v>
      </c>
      <c r="V3020">
        <v>27</v>
      </c>
      <c r="W3020">
        <v>196348</v>
      </c>
    </row>
    <row r="3021" spans="1:23" x14ac:dyDescent="0.25">
      <c r="A3021" t="s">
        <v>13159</v>
      </c>
      <c r="B3021" s="1">
        <v>43124</v>
      </c>
      <c r="C3021" s="1">
        <v>43119</v>
      </c>
      <c r="D3021">
        <v>12</v>
      </c>
      <c r="E3021">
        <v>1</v>
      </c>
      <c r="F3021" t="s">
        <v>13160</v>
      </c>
      <c r="G3021">
        <v>294003</v>
      </c>
      <c r="H3021">
        <v>7548</v>
      </c>
      <c r="I3021">
        <v>49</v>
      </c>
      <c r="J3021">
        <v>129</v>
      </c>
      <c r="K3021" t="b">
        <v>0</v>
      </c>
      <c r="L3021" t="b">
        <v>0</v>
      </c>
      <c r="M3021">
        <v>0</v>
      </c>
      <c r="N3021" t="b">
        <v>0</v>
      </c>
      <c r="O3021" t="s">
        <v>13161</v>
      </c>
      <c r="P3021" t="s">
        <v>236</v>
      </c>
      <c r="Q3021" t="s">
        <v>13162</v>
      </c>
      <c r="R3021">
        <v>2</v>
      </c>
      <c r="S3021">
        <v>5</v>
      </c>
      <c r="T3021">
        <v>0</v>
      </c>
      <c r="U3021">
        <v>0</v>
      </c>
      <c r="V3021">
        <v>0</v>
      </c>
      <c r="W3021">
        <v>2356</v>
      </c>
    </row>
    <row r="3022" spans="1:23" x14ac:dyDescent="0.25">
      <c r="A3022" t="s">
        <v>13163</v>
      </c>
      <c r="B3022" s="1">
        <v>43126</v>
      </c>
      <c r="C3022" s="1">
        <v>43121</v>
      </c>
      <c r="D3022">
        <v>11</v>
      </c>
      <c r="E3022">
        <v>26</v>
      </c>
      <c r="F3022" t="s">
        <v>13164</v>
      </c>
      <c r="G3022">
        <v>89640</v>
      </c>
      <c r="H3022">
        <v>5107</v>
      </c>
      <c r="I3022">
        <v>72</v>
      </c>
      <c r="J3022">
        <v>271</v>
      </c>
      <c r="K3022" t="b">
        <v>0</v>
      </c>
      <c r="L3022" t="b">
        <v>0</v>
      </c>
      <c r="M3022">
        <v>2</v>
      </c>
      <c r="N3022" t="b">
        <v>1</v>
      </c>
      <c r="O3022" t="s">
        <v>13165</v>
      </c>
      <c r="P3022" t="s">
        <v>13166</v>
      </c>
      <c r="Q3022" t="s">
        <v>13167</v>
      </c>
      <c r="R3022">
        <v>4</v>
      </c>
      <c r="S3022">
        <v>5</v>
      </c>
      <c r="T3022">
        <v>119</v>
      </c>
      <c r="U3022">
        <v>316</v>
      </c>
      <c r="V3022">
        <v>19</v>
      </c>
      <c r="W3022">
        <v>245559</v>
      </c>
    </row>
    <row r="3023" spans="1:23" x14ac:dyDescent="0.25">
      <c r="A3023" t="s">
        <v>13168</v>
      </c>
      <c r="B3023" s="1">
        <v>43124</v>
      </c>
      <c r="C3023" s="1">
        <v>43121</v>
      </c>
      <c r="D3023">
        <v>7</v>
      </c>
      <c r="E3023">
        <v>25</v>
      </c>
      <c r="F3023" t="s">
        <v>1989</v>
      </c>
      <c r="G3023">
        <v>44121</v>
      </c>
      <c r="H3023">
        <v>888</v>
      </c>
      <c r="I3023">
        <v>833</v>
      </c>
      <c r="J3023">
        <v>0</v>
      </c>
      <c r="K3023" t="b">
        <v>1</v>
      </c>
      <c r="L3023" t="b">
        <v>0</v>
      </c>
      <c r="M3023">
        <v>2</v>
      </c>
      <c r="N3023" t="b">
        <v>1</v>
      </c>
      <c r="O3023" t="s">
        <v>13169</v>
      </c>
      <c r="P3023" t="s">
        <v>13170</v>
      </c>
      <c r="Q3023" t="s">
        <v>13171</v>
      </c>
      <c r="R3023">
        <v>2</v>
      </c>
      <c r="S3023">
        <v>3</v>
      </c>
      <c r="T3023">
        <v>86</v>
      </c>
      <c r="U3023">
        <v>545</v>
      </c>
      <c r="V3023">
        <v>28</v>
      </c>
      <c r="W3023">
        <v>647451</v>
      </c>
    </row>
    <row r="3024" spans="1:23" x14ac:dyDescent="0.25">
      <c r="A3024" t="s">
        <v>13172</v>
      </c>
      <c r="B3024" s="1">
        <v>43126</v>
      </c>
      <c r="C3024" s="1">
        <v>43120</v>
      </c>
      <c r="D3024">
        <v>1</v>
      </c>
      <c r="E3024">
        <v>22</v>
      </c>
      <c r="F3024" t="s">
        <v>13173</v>
      </c>
      <c r="G3024">
        <v>78957</v>
      </c>
      <c r="H3024">
        <v>3212</v>
      </c>
      <c r="I3024">
        <v>36</v>
      </c>
      <c r="J3024">
        <v>356</v>
      </c>
      <c r="K3024" t="b">
        <v>0</v>
      </c>
      <c r="L3024" t="b">
        <v>0</v>
      </c>
      <c r="M3024">
        <v>0</v>
      </c>
      <c r="N3024" t="b">
        <v>0</v>
      </c>
      <c r="O3024" t="s">
        <v>13174</v>
      </c>
      <c r="P3024" t="s">
        <v>236</v>
      </c>
      <c r="Q3024" t="s">
        <v>13175</v>
      </c>
      <c r="R3024">
        <v>4</v>
      </c>
      <c r="S3024">
        <v>6</v>
      </c>
      <c r="T3024">
        <v>0</v>
      </c>
      <c r="U3024">
        <v>0</v>
      </c>
      <c r="V3024">
        <v>0</v>
      </c>
      <c r="W3024">
        <v>111909</v>
      </c>
    </row>
    <row r="3025" spans="1:23" x14ac:dyDescent="0.25">
      <c r="A3025" t="s">
        <v>13176</v>
      </c>
      <c r="B3025" s="1">
        <v>43125</v>
      </c>
      <c r="C3025" s="1">
        <v>43120</v>
      </c>
      <c r="D3025">
        <v>21</v>
      </c>
      <c r="E3025">
        <v>25</v>
      </c>
      <c r="F3025" t="s">
        <v>6208</v>
      </c>
      <c r="G3025">
        <v>3996</v>
      </c>
      <c r="H3025">
        <v>45</v>
      </c>
      <c r="I3025">
        <v>6</v>
      </c>
      <c r="J3025">
        <v>17</v>
      </c>
      <c r="K3025" t="b">
        <v>0</v>
      </c>
      <c r="L3025" t="b">
        <v>0</v>
      </c>
      <c r="M3025">
        <v>2</v>
      </c>
      <c r="N3025" t="b">
        <v>1</v>
      </c>
      <c r="O3025" t="s">
        <v>13177</v>
      </c>
      <c r="P3025" t="s">
        <v>13178</v>
      </c>
      <c r="Q3025" t="s">
        <v>13179</v>
      </c>
      <c r="R3025">
        <v>3</v>
      </c>
      <c r="S3025">
        <v>5</v>
      </c>
      <c r="T3025">
        <v>183</v>
      </c>
      <c r="U3025">
        <v>511</v>
      </c>
      <c r="V3025">
        <v>10</v>
      </c>
      <c r="W3025">
        <v>599310</v>
      </c>
    </row>
    <row r="3026" spans="1:23" x14ac:dyDescent="0.25">
      <c r="A3026" t="s">
        <v>13180</v>
      </c>
      <c r="B3026" s="1">
        <v>43125</v>
      </c>
      <c r="C3026" s="1">
        <v>43119</v>
      </c>
      <c r="D3026">
        <v>9</v>
      </c>
      <c r="E3026">
        <v>10</v>
      </c>
      <c r="F3026" t="s">
        <v>13181</v>
      </c>
      <c r="G3026">
        <v>901229</v>
      </c>
      <c r="H3026">
        <v>31896</v>
      </c>
      <c r="I3026">
        <v>392</v>
      </c>
      <c r="J3026">
        <v>670</v>
      </c>
      <c r="K3026" t="b">
        <v>0</v>
      </c>
      <c r="L3026" t="b">
        <v>0</v>
      </c>
      <c r="M3026">
        <v>6</v>
      </c>
      <c r="N3026" t="b">
        <v>1</v>
      </c>
      <c r="O3026" t="s">
        <v>13182</v>
      </c>
      <c r="P3026" t="s">
        <v>13183</v>
      </c>
      <c r="Q3026" t="s">
        <v>13184</v>
      </c>
      <c r="R3026">
        <v>3</v>
      </c>
      <c r="S3026">
        <v>6</v>
      </c>
      <c r="T3026">
        <v>126</v>
      </c>
      <c r="U3026">
        <v>310</v>
      </c>
      <c r="V3026">
        <v>23</v>
      </c>
      <c r="W3026">
        <v>924651</v>
      </c>
    </row>
    <row r="3027" spans="1:23" x14ac:dyDescent="0.25">
      <c r="A3027" t="s">
        <v>13185</v>
      </c>
      <c r="B3027" s="1">
        <v>43125</v>
      </c>
      <c r="C3027" s="1">
        <v>43118</v>
      </c>
      <c r="D3027">
        <v>16</v>
      </c>
      <c r="E3027">
        <v>28</v>
      </c>
      <c r="F3027" t="s">
        <v>13186</v>
      </c>
      <c r="G3027">
        <v>3467</v>
      </c>
      <c r="H3027">
        <v>17</v>
      </c>
      <c r="I3027">
        <v>0</v>
      </c>
      <c r="J3027">
        <v>0</v>
      </c>
      <c r="K3027" t="b">
        <v>0</v>
      </c>
      <c r="L3027" t="b">
        <v>0</v>
      </c>
      <c r="M3027">
        <v>0</v>
      </c>
      <c r="N3027" t="b">
        <v>0</v>
      </c>
      <c r="O3027" t="s">
        <v>13187</v>
      </c>
      <c r="P3027" t="s">
        <v>13188</v>
      </c>
      <c r="Q3027" t="s">
        <v>13189</v>
      </c>
      <c r="R3027">
        <v>3</v>
      </c>
      <c r="S3027">
        <v>7</v>
      </c>
      <c r="T3027">
        <v>1</v>
      </c>
      <c r="U3027">
        <v>1</v>
      </c>
      <c r="V3027">
        <v>1</v>
      </c>
      <c r="W3027">
        <v>31</v>
      </c>
    </row>
    <row r="3028" spans="1:23" x14ac:dyDescent="0.25">
      <c r="A3028" t="e">
        <f>-m3L9lA5_tA</f>
        <v>#NAME?</v>
      </c>
      <c r="B3028" s="1">
        <v>43125</v>
      </c>
      <c r="C3028" s="1">
        <v>43118</v>
      </c>
      <c r="D3028">
        <v>17</v>
      </c>
      <c r="E3028">
        <v>25</v>
      </c>
      <c r="F3028" t="s">
        <v>11920</v>
      </c>
      <c r="G3028">
        <v>44262</v>
      </c>
      <c r="H3028">
        <v>82</v>
      </c>
      <c r="I3028">
        <v>4</v>
      </c>
      <c r="J3028">
        <v>16</v>
      </c>
      <c r="K3028" t="b">
        <v>0</v>
      </c>
      <c r="L3028" t="b">
        <v>0</v>
      </c>
      <c r="M3028">
        <v>5</v>
      </c>
      <c r="N3028" t="b">
        <v>1</v>
      </c>
      <c r="O3028" t="s">
        <v>13190</v>
      </c>
      <c r="P3028" t="s">
        <v>13191</v>
      </c>
      <c r="Q3028" s="2" t="s">
        <v>13192</v>
      </c>
      <c r="R3028">
        <v>3</v>
      </c>
      <c r="S3028">
        <v>7</v>
      </c>
      <c r="T3028">
        <v>17</v>
      </c>
      <c r="U3028">
        <v>139</v>
      </c>
      <c r="V3028">
        <v>19</v>
      </c>
      <c r="W3028">
        <v>47647</v>
      </c>
    </row>
    <row r="3029" spans="1:23" x14ac:dyDescent="0.25">
      <c r="A3029" t="s">
        <v>13193</v>
      </c>
      <c r="B3029" s="1">
        <v>43131</v>
      </c>
      <c r="C3029" s="1">
        <v>43123</v>
      </c>
      <c r="D3029">
        <v>14</v>
      </c>
      <c r="E3029">
        <v>1</v>
      </c>
      <c r="F3029" t="s">
        <v>13194</v>
      </c>
      <c r="G3029">
        <v>1612824</v>
      </c>
      <c r="H3029">
        <v>20222</v>
      </c>
      <c r="I3029">
        <v>5164</v>
      </c>
      <c r="J3029">
        <v>8678</v>
      </c>
      <c r="K3029" t="b">
        <v>0</v>
      </c>
      <c r="L3029" t="b">
        <v>0</v>
      </c>
      <c r="M3029">
        <v>0</v>
      </c>
      <c r="N3029" t="b">
        <v>0</v>
      </c>
      <c r="O3029" t="s">
        <v>13195</v>
      </c>
      <c r="P3029" t="s">
        <v>236</v>
      </c>
      <c r="Q3029" t="s">
        <v>13196</v>
      </c>
      <c r="R3029">
        <v>8</v>
      </c>
      <c r="S3029">
        <v>8</v>
      </c>
      <c r="T3029">
        <v>0</v>
      </c>
      <c r="U3029">
        <v>0</v>
      </c>
      <c r="V3029">
        <v>0</v>
      </c>
      <c r="W3029">
        <v>821330</v>
      </c>
    </row>
    <row r="3030" spans="1:23" x14ac:dyDescent="0.25">
      <c r="A3030" t="s">
        <v>13197</v>
      </c>
      <c r="B3030" s="1">
        <v>43131</v>
      </c>
      <c r="C3030" s="1">
        <v>43123</v>
      </c>
      <c r="D3030">
        <v>10</v>
      </c>
      <c r="E3030">
        <v>25</v>
      </c>
      <c r="F3030" t="s">
        <v>13198</v>
      </c>
      <c r="G3030">
        <v>1257486</v>
      </c>
      <c r="H3030">
        <v>7301</v>
      </c>
      <c r="I3030">
        <v>940</v>
      </c>
      <c r="J3030">
        <v>3459</v>
      </c>
      <c r="K3030" t="b">
        <v>0</v>
      </c>
      <c r="L3030" t="b">
        <v>0</v>
      </c>
      <c r="M3030">
        <v>11</v>
      </c>
      <c r="N3030" t="b">
        <v>1</v>
      </c>
      <c r="O3030" t="s">
        <v>13199</v>
      </c>
      <c r="P3030" t="s">
        <v>13200</v>
      </c>
      <c r="Q3030" t="s">
        <v>13201</v>
      </c>
      <c r="R3030">
        <v>7</v>
      </c>
      <c r="S3030">
        <v>8</v>
      </c>
      <c r="T3030">
        <v>32</v>
      </c>
      <c r="U3030">
        <v>83</v>
      </c>
      <c r="V3030">
        <v>12</v>
      </c>
      <c r="W3030">
        <v>150769</v>
      </c>
    </row>
    <row r="3031" spans="1:23" x14ac:dyDescent="0.25">
      <c r="A3031" t="s">
        <v>13202</v>
      </c>
      <c r="B3031" s="1">
        <v>43130</v>
      </c>
      <c r="C3031" s="1">
        <v>43123</v>
      </c>
      <c r="D3031">
        <v>18</v>
      </c>
      <c r="E3031">
        <v>1</v>
      </c>
      <c r="F3031" t="s">
        <v>204</v>
      </c>
      <c r="G3031">
        <v>2091534</v>
      </c>
      <c r="H3031">
        <v>58896</v>
      </c>
      <c r="I3031">
        <v>2246</v>
      </c>
      <c r="J3031">
        <v>6315</v>
      </c>
      <c r="K3031" t="b">
        <v>0</v>
      </c>
      <c r="L3031" t="b">
        <v>0</v>
      </c>
      <c r="M3031">
        <v>3</v>
      </c>
      <c r="N3031" t="b">
        <v>1</v>
      </c>
      <c r="O3031" t="s">
        <v>13203</v>
      </c>
      <c r="P3031" t="s">
        <v>13204</v>
      </c>
      <c r="Q3031" t="s">
        <v>13205</v>
      </c>
      <c r="R3031">
        <v>7</v>
      </c>
      <c r="S3031">
        <v>7</v>
      </c>
      <c r="T3031">
        <v>23</v>
      </c>
      <c r="U3031">
        <v>129</v>
      </c>
      <c r="V3031">
        <v>20</v>
      </c>
      <c r="W3031">
        <v>6366779</v>
      </c>
    </row>
    <row r="3032" spans="1:23" x14ac:dyDescent="0.25">
      <c r="A3032" t="s">
        <v>13206</v>
      </c>
      <c r="B3032" s="1">
        <v>43130</v>
      </c>
      <c r="C3032" s="1">
        <v>43123</v>
      </c>
      <c r="D3032">
        <v>11</v>
      </c>
      <c r="E3032">
        <v>25</v>
      </c>
      <c r="F3032" t="s">
        <v>5348</v>
      </c>
      <c r="G3032">
        <v>1189824</v>
      </c>
      <c r="H3032">
        <v>6781</v>
      </c>
      <c r="I3032">
        <v>1218</v>
      </c>
      <c r="J3032">
        <v>3630</v>
      </c>
      <c r="K3032" t="b">
        <v>0</v>
      </c>
      <c r="L3032" t="b">
        <v>0</v>
      </c>
      <c r="M3032">
        <v>2</v>
      </c>
      <c r="N3032" t="b">
        <v>1</v>
      </c>
      <c r="O3032" t="s">
        <v>13207</v>
      </c>
      <c r="P3032" t="s">
        <v>13208</v>
      </c>
      <c r="Q3032" t="s">
        <v>13209</v>
      </c>
      <c r="R3032">
        <v>7</v>
      </c>
      <c r="S3032">
        <v>7</v>
      </c>
      <c r="T3032">
        <v>183</v>
      </c>
      <c r="U3032">
        <v>249</v>
      </c>
      <c r="V3032">
        <v>15</v>
      </c>
      <c r="W3032">
        <v>951035</v>
      </c>
    </row>
    <row r="3033" spans="1:23" x14ac:dyDescent="0.25">
      <c r="A3033" t="s">
        <v>13210</v>
      </c>
      <c r="B3033" s="1">
        <v>43130</v>
      </c>
      <c r="C3033" s="1">
        <v>43122</v>
      </c>
      <c r="D3033">
        <v>22</v>
      </c>
      <c r="E3033">
        <v>17</v>
      </c>
      <c r="F3033" t="s">
        <v>5012</v>
      </c>
      <c r="G3033">
        <v>29090799</v>
      </c>
      <c r="H3033">
        <v>1017919</v>
      </c>
      <c r="I3033">
        <v>15066</v>
      </c>
      <c r="J3033">
        <v>51282</v>
      </c>
      <c r="K3033" t="b">
        <v>0</v>
      </c>
      <c r="L3033" t="b">
        <v>0</v>
      </c>
      <c r="M3033">
        <v>5</v>
      </c>
      <c r="N3033" t="b">
        <v>1</v>
      </c>
      <c r="O3033" t="s">
        <v>13211</v>
      </c>
      <c r="P3033" t="s">
        <v>13212</v>
      </c>
      <c r="Q3033" t="s">
        <v>13213</v>
      </c>
      <c r="R3033">
        <v>7</v>
      </c>
      <c r="S3033">
        <v>8</v>
      </c>
      <c r="T3033">
        <v>93</v>
      </c>
      <c r="U3033">
        <v>406</v>
      </c>
      <c r="V3033">
        <v>35</v>
      </c>
      <c r="W3033">
        <v>27998379</v>
      </c>
    </row>
    <row r="3034" spans="1:23" x14ac:dyDescent="0.25">
      <c r="A3034" t="s">
        <v>13214</v>
      </c>
      <c r="B3034" s="1">
        <v>43129</v>
      </c>
      <c r="C3034" s="1">
        <v>43123</v>
      </c>
      <c r="D3034">
        <v>13</v>
      </c>
      <c r="E3034">
        <v>24</v>
      </c>
      <c r="F3034" t="s">
        <v>822</v>
      </c>
      <c r="G3034">
        <v>404417</v>
      </c>
      <c r="H3034">
        <v>2749</v>
      </c>
      <c r="I3034">
        <v>5874</v>
      </c>
      <c r="J3034">
        <v>5180</v>
      </c>
      <c r="K3034" t="b">
        <v>0</v>
      </c>
      <c r="L3034" t="b">
        <v>0</v>
      </c>
      <c r="M3034">
        <v>3</v>
      </c>
      <c r="N3034" t="b">
        <v>1</v>
      </c>
      <c r="O3034" t="s">
        <v>13215</v>
      </c>
      <c r="P3034" t="s">
        <v>13216</v>
      </c>
      <c r="Q3034" t="s">
        <v>825</v>
      </c>
      <c r="R3034">
        <v>6</v>
      </c>
      <c r="S3034">
        <v>6</v>
      </c>
      <c r="T3034">
        <v>165</v>
      </c>
      <c r="U3034">
        <v>430</v>
      </c>
      <c r="V3034">
        <v>10</v>
      </c>
      <c r="W3034">
        <v>1858919</v>
      </c>
    </row>
    <row r="3035" spans="1:23" x14ac:dyDescent="0.25">
      <c r="A3035" t="s">
        <v>13217</v>
      </c>
      <c r="B3035" s="1">
        <v>43130</v>
      </c>
      <c r="C3035" s="1">
        <v>43123</v>
      </c>
      <c r="D3035">
        <v>10</v>
      </c>
      <c r="E3035">
        <v>1</v>
      </c>
      <c r="F3035" t="s">
        <v>4057</v>
      </c>
      <c r="G3035">
        <v>2627504</v>
      </c>
      <c r="H3035">
        <v>46902</v>
      </c>
      <c r="I3035">
        <v>5537</v>
      </c>
      <c r="J3035">
        <v>12297</v>
      </c>
      <c r="K3035" t="b">
        <v>0</v>
      </c>
      <c r="L3035" t="b">
        <v>0</v>
      </c>
      <c r="M3035">
        <v>0</v>
      </c>
      <c r="N3035" t="b">
        <v>0</v>
      </c>
      <c r="O3035" t="s">
        <v>13218</v>
      </c>
      <c r="P3035" t="s">
        <v>13219</v>
      </c>
      <c r="Q3035" t="s">
        <v>13220</v>
      </c>
      <c r="R3035">
        <v>7</v>
      </c>
      <c r="S3035">
        <v>7</v>
      </c>
      <c r="T3035">
        <v>8</v>
      </c>
      <c r="U3035">
        <v>15</v>
      </c>
      <c r="V3035">
        <v>7</v>
      </c>
      <c r="W3035">
        <v>1361399</v>
      </c>
    </row>
    <row r="3036" spans="1:23" x14ac:dyDescent="0.25">
      <c r="A3036" t="s">
        <v>13221</v>
      </c>
      <c r="B3036" s="1">
        <v>43128</v>
      </c>
      <c r="C3036" s="1">
        <v>43123</v>
      </c>
      <c r="D3036">
        <v>15</v>
      </c>
      <c r="E3036">
        <v>10</v>
      </c>
      <c r="F3036" t="s">
        <v>13222</v>
      </c>
      <c r="G3036">
        <v>2705268</v>
      </c>
      <c r="H3036">
        <v>120923</v>
      </c>
      <c r="I3036">
        <v>1843</v>
      </c>
      <c r="J3036">
        <v>4431</v>
      </c>
      <c r="K3036" t="b">
        <v>0</v>
      </c>
      <c r="L3036" t="b">
        <v>0</v>
      </c>
      <c r="M3036">
        <v>8</v>
      </c>
      <c r="N3036" t="b">
        <v>1</v>
      </c>
      <c r="O3036" t="s">
        <v>13223</v>
      </c>
      <c r="P3036" t="s">
        <v>13224</v>
      </c>
      <c r="Q3036" t="s">
        <v>13225</v>
      </c>
      <c r="R3036">
        <v>5</v>
      </c>
      <c r="S3036">
        <v>5</v>
      </c>
      <c r="T3036">
        <v>67</v>
      </c>
      <c r="U3036">
        <v>254</v>
      </c>
      <c r="V3036">
        <v>31</v>
      </c>
      <c r="W3036">
        <v>4015047</v>
      </c>
    </row>
    <row r="3037" spans="1:23" x14ac:dyDescent="0.25">
      <c r="A3037" t="s">
        <v>13226</v>
      </c>
      <c r="B3037" s="1">
        <v>43124</v>
      </c>
      <c r="C3037" s="1">
        <v>43123</v>
      </c>
      <c r="D3037">
        <v>13</v>
      </c>
      <c r="E3037">
        <v>23</v>
      </c>
      <c r="F3037" t="s">
        <v>1039</v>
      </c>
      <c r="G3037">
        <v>435057</v>
      </c>
      <c r="H3037">
        <v>7278</v>
      </c>
      <c r="I3037">
        <v>60</v>
      </c>
      <c r="J3037">
        <v>423</v>
      </c>
      <c r="K3037" t="b">
        <v>0</v>
      </c>
      <c r="L3037" t="b">
        <v>0</v>
      </c>
      <c r="M3037">
        <v>5</v>
      </c>
      <c r="N3037" t="b">
        <v>1</v>
      </c>
      <c r="O3037" t="s">
        <v>13227</v>
      </c>
      <c r="P3037" t="s">
        <v>13228</v>
      </c>
      <c r="Q3037" t="s">
        <v>13229</v>
      </c>
      <c r="R3037">
        <v>1</v>
      </c>
      <c r="S3037">
        <v>1</v>
      </c>
      <c r="T3037">
        <v>488</v>
      </c>
      <c r="U3037">
        <v>2874</v>
      </c>
      <c r="V3037">
        <v>38</v>
      </c>
      <c r="W3037">
        <v>15769455</v>
      </c>
    </row>
    <row r="3038" spans="1:23" x14ac:dyDescent="0.25">
      <c r="A3038" t="s">
        <v>13230</v>
      </c>
      <c r="B3038" s="1">
        <v>43129</v>
      </c>
      <c r="C3038" s="1">
        <v>43123</v>
      </c>
      <c r="D3038">
        <v>16</v>
      </c>
      <c r="E3038">
        <v>20</v>
      </c>
      <c r="F3038" t="s">
        <v>13231</v>
      </c>
      <c r="G3038">
        <v>2568366</v>
      </c>
      <c r="H3038">
        <v>95646</v>
      </c>
      <c r="I3038">
        <v>1381</v>
      </c>
      <c r="J3038">
        <v>10809</v>
      </c>
      <c r="K3038" t="b">
        <v>0</v>
      </c>
      <c r="L3038" t="b">
        <v>0</v>
      </c>
      <c r="M3038">
        <v>2</v>
      </c>
      <c r="N3038" t="b">
        <v>1</v>
      </c>
      <c r="O3038" t="s">
        <v>13232</v>
      </c>
      <c r="P3038" t="s">
        <v>13233</v>
      </c>
      <c r="Q3038" t="s">
        <v>13234</v>
      </c>
      <c r="R3038">
        <v>6</v>
      </c>
      <c r="S3038">
        <v>6</v>
      </c>
      <c r="T3038">
        <v>60</v>
      </c>
      <c r="U3038">
        <v>167</v>
      </c>
      <c r="V3038">
        <v>21</v>
      </c>
      <c r="W3038">
        <v>6392659</v>
      </c>
    </row>
    <row r="3039" spans="1:23" x14ac:dyDescent="0.25">
      <c r="A3039" t="s">
        <v>13235</v>
      </c>
      <c r="B3039" s="1">
        <v>43130</v>
      </c>
      <c r="C3039" s="1">
        <v>43123</v>
      </c>
      <c r="D3039">
        <v>14</v>
      </c>
      <c r="E3039">
        <v>24</v>
      </c>
      <c r="F3039" t="s">
        <v>13236</v>
      </c>
      <c r="G3039">
        <v>290138</v>
      </c>
      <c r="H3039">
        <v>0</v>
      </c>
      <c r="I3039">
        <v>0</v>
      </c>
      <c r="J3039">
        <v>330</v>
      </c>
      <c r="K3039" t="b">
        <v>0</v>
      </c>
      <c r="L3039" t="b">
        <v>1</v>
      </c>
      <c r="M3039">
        <v>0</v>
      </c>
      <c r="N3039" t="b">
        <v>0</v>
      </c>
      <c r="O3039" t="s">
        <v>13237</v>
      </c>
      <c r="P3039" t="s">
        <v>13238</v>
      </c>
      <c r="Q3039" t="s">
        <v>13239</v>
      </c>
      <c r="R3039">
        <v>7</v>
      </c>
      <c r="S3039">
        <v>7</v>
      </c>
      <c r="T3039">
        <v>25</v>
      </c>
      <c r="U3039">
        <v>94</v>
      </c>
      <c r="V3039">
        <v>19</v>
      </c>
      <c r="W3039">
        <v>1388481</v>
      </c>
    </row>
    <row r="3040" spans="1:23" x14ac:dyDescent="0.25">
      <c r="A3040" t="s">
        <v>13240</v>
      </c>
      <c r="B3040" s="1">
        <v>43129</v>
      </c>
      <c r="C3040" s="1">
        <v>43123</v>
      </c>
      <c r="D3040">
        <v>3</v>
      </c>
      <c r="E3040">
        <v>17</v>
      </c>
      <c r="F3040" t="s">
        <v>282</v>
      </c>
      <c r="G3040">
        <v>2739574</v>
      </c>
      <c r="H3040">
        <v>48259</v>
      </c>
      <c r="I3040">
        <v>1668</v>
      </c>
      <c r="J3040">
        <v>4927</v>
      </c>
      <c r="K3040" t="b">
        <v>0</v>
      </c>
      <c r="L3040" t="b">
        <v>0</v>
      </c>
      <c r="M3040">
        <v>6</v>
      </c>
      <c r="N3040" t="b">
        <v>1</v>
      </c>
      <c r="O3040" t="s">
        <v>13241</v>
      </c>
      <c r="P3040" t="s">
        <v>13242</v>
      </c>
      <c r="Q3040" s="2" t="s">
        <v>13243</v>
      </c>
      <c r="R3040">
        <v>4</v>
      </c>
      <c r="S3040">
        <v>6</v>
      </c>
      <c r="T3040">
        <v>33</v>
      </c>
      <c r="U3040">
        <v>453</v>
      </c>
      <c r="V3040">
        <v>32</v>
      </c>
      <c r="W3040">
        <v>23182596</v>
      </c>
    </row>
    <row r="3041" spans="1:23" x14ac:dyDescent="0.25">
      <c r="A3041" t="s">
        <v>13244</v>
      </c>
      <c r="B3041" s="1">
        <v>43129</v>
      </c>
      <c r="C3041" s="1">
        <v>43122</v>
      </c>
      <c r="D3041">
        <v>17</v>
      </c>
      <c r="E3041">
        <v>23</v>
      </c>
      <c r="F3041" t="s">
        <v>2362</v>
      </c>
      <c r="G3041">
        <v>1996355</v>
      </c>
      <c r="H3041">
        <v>62409</v>
      </c>
      <c r="I3041">
        <v>2733</v>
      </c>
      <c r="J3041">
        <v>4021</v>
      </c>
      <c r="K3041" t="b">
        <v>0</v>
      </c>
      <c r="L3041" t="b">
        <v>0</v>
      </c>
      <c r="M3041">
        <v>3</v>
      </c>
      <c r="N3041" t="b">
        <v>1</v>
      </c>
      <c r="O3041" t="s">
        <v>13245</v>
      </c>
      <c r="P3041" t="s">
        <v>13246</v>
      </c>
      <c r="Q3041" t="s">
        <v>13247</v>
      </c>
      <c r="R3041">
        <v>6</v>
      </c>
      <c r="S3041">
        <v>7</v>
      </c>
      <c r="T3041">
        <v>10</v>
      </c>
      <c r="U3041">
        <v>49</v>
      </c>
      <c r="V3041">
        <v>23</v>
      </c>
      <c r="W3041">
        <v>22919161</v>
      </c>
    </row>
    <row r="3042" spans="1:23" x14ac:dyDescent="0.25">
      <c r="A3042" t="s">
        <v>13248</v>
      </c>
      <c r="B3042" s="1">
        <v>43125</v>
      </c>
      <c r="C3042" s="1">
        <v>43123</v>
      </c>
      <c r="D3042">
        <v>8</v>
      </c>
      <c r="E3042">
        <v>24</v>
      </c>
      <c r="F3042" t="s">
        <v>624</v>
      </c>
      <c r="G3042">
        <v>622331</v>
      </c>
      <c r="H3042">
        <v>8061</v>
      </c>
      <c r="I3042">
        <v>1011</v>
      </c>
      <c r="J3042">
        <v>1062</v>
      </c>
      <c r="K3042" t="b">
        <v>0</v>
      </c>
      <c r="L3042" t="b">
        <v>0</v>
      </c>
      <c r="M3042">
        <v>1</v>
      </c>
      <c r="N3042" t="b">
        <v>1</v>
      </c>
      <c r="O3042" t="s">
        <v>13249</v>
      </c>
      <c r="P3042" t="s">
        <v>626</v>
      </c>
      <c r="Q3042" t="s">
        <v>13250</v>
      </c>
      <c r="R3042">
        <v>2</v>
      </c>
      <c r="S3042">
        <v>2</v>
      </c>
      <c r="T3042">
        <v>488</v>
      </c>
      <c r="U3042">
        <v>3345</v>
      </c>
      <c r="V3042">
        <v>30</v>
      </c>
      <c r="W3042">
        <v>3965373</v>
      </c>
    </row>
    <row r="3043" spans="1:23" x14ac:dyDescent="0.25">
      <c r="A3043" t="s">
        <v>13251</v>
      </c>
      <c r="B3043" s="1">
        <v>43129</v>
      </c>
      <c r="C3043" s="1">
        <v>43123</v>
      </c>
      <c r="D3043">
        <v>11</v>
      </c>
      <c r="E3043">
        <v>25</v>
      </c>
      <c r="F3043" t="s">
        <v>1061</v>
      </c>
      <c r="G3043">
        <v>269181</v>
      </c>
      <c r="H3043">
        <v>1012</v>
      </c>
      <c r="I3043">
        <v>190</v>
      </c>
      <c r="J3043">
        <v>432</v>
      </c>
      <c r="K3043" t="b">
        <v>0</v>
      </c>
      <c r="L3043" t="b">
        <v>0</v>
      </c>
      <c r="M3043">
        <v>2</v>
      </c>
      <c r="N3043" t="b">
        <v>1</v>
      </c>
      <c r="O3043" t="s">
        <v>13252</v>
      </c>
      <c r="P3043" t="s">
        <v>13253</v>
      </c>
      <c r="Q3043" t="s">
        <v>13254</v>
      </c>
      <c r="R3043">
        <v>6</v>
      </c>
      <c r="S3043">
        <v>6</v>
      </c>
      <c r="T3043">
        <v>183</v>
      </c>
      <c r="U3043">
        <v>243</v>
      </c>
      <c r="V3043">
        <v>11</v>
      </c>
      <c r="W3043">
        <v>242880</v>
      </c>
    </row>
    <row r="3044" spans="1:23" x14ac:dyDescent="0.25">
      <c r="A3044" t="s">
        <v>13255</v>
      </c>
      <c r="B3044" s="1">
        <v>43129</v>
      </c>
      <c r="C3044" s="1">
        <v>43123</v>
      </c>
      <c r="D3044">
        <v>1</v>
      </c>
      <c r="E3044">
        <v>22</v>
      </c>
      <c r="F3044" t="s">
        <v>243</v>
      </c>
      <c r="G3044">
        <v>495854</v>
      </c>
      <c r="H3044">
        <v>13027</v>
      </c>
      <c r="I3044">
        <v>399</v>
      </c>
      <c r="J3044">
        <v>1038</v>
      </c>
      <c r="K3044" t="b">
        <v>0</v>
      </c>
      <c r="L3044" t="b">
        <v>0</v>
      </c>
      <c r="M3044">
        <v>5</v>
      </c>
      <c r="N3044" t="b">
        <v>1</v>
      </c>
      <c r="O3044" t="s">
        <v>13256</v>
      </c>
      <c r="P3044" t="s">
        <v>13257</v>
      </c>
      <c r="Q3044" t="s">
        <v>13258</v>
      </c>
      <c r="R3044">
        <v>6</v>
      </c>
      <c r="S3044">
        <v>6</v>
      </c>
      <c r="T3044">
        <v>68</v>
      </c>
      <c r="U3044">
        <v>218</v>
      </c>
      <c r="V3044">
        <v>19</v>
      </c>
      <c r="W3044">
        <v>511999</v>
      </c>
    </row>
    <row r="3045" spans="1:23" x14ac:dyDescent="0.25">
      <c r="A3045" t="s">
        <v>13259</v>
      </c>
      <c r="B3045" s="1">
        <v>43129</v>
      </c>
      <c r="C3045" s="1">
        <v>43123</v>
      </c>
      <c r="D3045">
        <v>15</v>
      </c>
      <c r="E3045">
        <v>27</v>
      </c>
      <c r="F3045" t="s">
        <v>2650</v>
      </c>
      <c r="G3045">
        <v>521943</v>
      </c>
      <c r="H3045">
        <v>23689</v>
      </c>
      <c r="I3045">
        <v>971</v>
      </c>
      <c r="J3045">
        <v>2766</v>
      </c>
      <c r="K3045" t="b">
        <v>0</v>
      </c>
      <c r="L3045" t="b">
        <v>0</v>
      </c>
      <c r="M3045">
        <v>1</v>
      </c>
      <c r="N3045" t="b">
        <v>1</v>
      </c>
      <c r="O3045" t="s">
        <v>13260</v>
      </c>
      <c r="P3045" t="s">
        <v>13261</v>
      </c>
      <c r="Q3045" t="s">
        <v>13262</v>
      </c>
      <c r="R3045">
        <v>6</v>
      </c>
      <c r="S3045">
        <v>6</v>
      </c>
      <c r="T3045">
        <v>83</v>
      </c>
      <c r="U3045">
        <v>350</v>
      </c>
      <c r="V3045">
        <v>36</v>
      </c>
      <c r="W3045">
        <v>1120982</v>
      </c>
    </row>
    <row r="3046" spans="1:23" x14ac:dyDescent="0.25">
      <c r="A3046" t="s">
        <v>13263</v>
      </c>
      <c r="B3046" s="1">
        <v>43129</v>
      </c>
      <c r="C3046" s="1">
        <v>43123</v>
      </c>
      <c r="D3046">
        <v>4</v>
      </c>
      <c r="E3046">
        <v>10</v>
      </c>
      <c r="F3046" t="s">
        <v>13264</v>
      </c>
      <c r="G3046">
        <v>189814</v>
      </c>
      <c r="H3046">
        <v>3241</v>
      </c>
      <c r="I3046">
        <v>225</v>
      </c>
      <c r="J3046">
        <v>141</v>
      </c>
      <c r="K3046" t="b">
        <v>0</v>
      </c>
      <c r="L3046" t="b">
        <v>0</v>
      </c>
      <c r="M3046">
        <v>4</v>
      </c>
      <c r="N3046" t="b">
        <v>1</v>
      </c>
      <c r="O3046" t="s">
        <v>13265</v>
      </c>
      <c r="P3046" t="s">
        <v>13266</v>
      </c>
      <c r="Q3046" t="s">
        <v>13267</v>
      </c>
      <c r="R3046">
        <v>6</v>
      </c>
      <c r="S3046">
        <v>6</v>
      </c>
      <c r="T3046">
        <v>32</v>
      </c>
      <c r="U3046">
        <v>60</v>
      </c>
      <c r="V3046">
        <v>7</v>
      </c>
      <c r="W3046">
        <v>203903</v>
      </c>
    </row>
    <row r="3047" spans="1:23" x14ac:dyDescent="0.25">
      <c r="A3047" t="s">
        <v>13268</v>
      </c>
      <c r="B3047" s="1">
        <v>43129</v>
      </c>
      <c r="C3047" s="1">
        <v>43122</v>
      </c>
      <c r="D3047">
        <v>17</v>
      </c>
      <c r="E3047">
        <v>24</v>
      </c>
      <c r="F3047" t="s">
        <v>1506</v>
      </c>
      <c r="G3047">
        <v>838711</v>
      </c>
      <c r="H3047">
        <v>28478</v>
      </c>
      <c r="I3047">
        <v>502</v>
      </c>
      <c r="J3047">
        <v>1471</v>
      </c>
      <c r="K3047" t="b">
        <v>0</v>
      </c>
      <c r="L3047" t="b">
        <v>0</v>
      </c>
      <c r="M3047">
        <v>2</v>
      </c>
      <c r="N3047" t="b">
        <v>1</v>
      </c>
      <c r="O3047" t="s">
        <v>13269</v>
      </c>
      <c r="P3047" t="s">
        <v>13270</v>
      </c>
      <c r="Q3047" t="s">
        <v>13271</v>
      </c>
      <c r="R3047">
        <v>6</v>
      </c>
      <c r="S3047">
        <v>7</v>
      </c>
      <c r="T3047">
        <v>165</v>
      </c>
      <c r="U3047">
        <v>704</v>
      </c>
      <c r="V3047">
        <v>35</v>
      </c>
      <c r="W3047">
        <v>8878618</v>
      </c>
    </row>
    <row r="3048" spans="1:23" x14ac:dyDescent="0.25">
      <c r="A3048" t="s">
        <v>13272</v>
      </c>
      <c r="B3048" s="1">
        <v>43129</v>
      </c>
      <c r="C3048" s="1">
        <v>43122</v>
      </c>
      <c r="D3048">
        <v>22</v>
      </c>
      <c r="E3048">
        <v>23</v>
      </c>
      <c r="F3048" t="s">
        <v>990</v>
      </c>
      <c r="G3048">
        <v>281875</v>
      </c>
      <c r="H3048">
        <v>24632</v>
      </c>
      <c r="I3048">
        <v>558</v>
      </c>
      <c r="J3048">
        <v>2517</v>
      </c>
      <c r="K3048" t="b">
        <v>0</v>
      </c>
      <c r="L3048" t="b">
        <v>0</v>
      </c>
      <c r="M3048">
        <v>1</v>
      </c>
      <c r="N3048" t="b">
        <v>1</v>
      </c>
      <c r="O3048" t="s">
        <v>13273</v>
      </c>
      <c r="P3048" t="s">
        <v>13274</v>
      </c>
      <c r="Q3048" t="s">
        <v>13275</v>
      </c>
      <c r="R3048">
        <v>6</v>
      </c>
      <c r="S3048">
        <v>7</v>
      </c>
      <c r="T3048">
        <v>441</v>
      </c>
      <c r="U3048">
        <v>549</v>
      </c>
      <c r="V3048">
        <v>11</v>
      </c>
      <c r="W3048">
        <v>232414</v>
      </c>
    </row>
    <row r="3049" spans="1:23" x14ac:dyDescent="0.25">
      <c r="A3049" t="s">
        <v>13276</v>
      </c>
      <c r="B3049" s="1">
        <v>43128</v>
      </c>
      <c r="C3049" s="1">
        <v>43122</v>
      </c>
      <c r="D3049">
        <v>16</v>
      </c>
      <c r="E3049">
        <v>26</v>
      </c>
      <c r="F3049" t="s">
        <v>927</v>
      </c>
      <c r="G3049">
        <v>992396</v>
      </c>
      <c r="H3049">
        <v>54016</v>
      </c>
      <c r="I3049">
        <v>1648</v>
      </c>
      <c r="J3049">
        <v>494</v>
      </c>
      <c r="K3049" t="b">
        <v>0</v>
      </c>
      <c r="L3049" t="b">
        <v>0</v>
      </c>
      <c r="M3049">
        <v>5</v>
      </c>
      <c r="N3049" t="b">
        <v>1</v>
      </c>
      <c r="O3049" t="s">
        <v>13277</v>
      </c>
      <c r="P3049" t="s">
        <v>13278</v>
      </c>
      <c r="Q3049" t="s">
        <v>13279</v>
      </c>
      <c r="R3049">
        <v>5</v>
      </c>
      <c r="S3049">
        <v>6</v>
      </c>
      <c r="T3049">
        <v>488</v>
      </c>
      <c r="U3049">
        <v>1095</v>
      </c>
      <c r="V3049">
        <v>19</v>
      </c>
      <c r="W3049">
        <v>12093428</v>
      </c>
    </row>
    <row r="3050" spans="1:23" x14ac:dyDescent="0.25">
      <c r="A3050" t="s">
        <v>13280</v>
      </c>
      <c r="B3050" s="1">
        <v>43129</v>
      </c>
      <c r="C3050" s="1">
        <v>43123</v>
      </c>
      <c r="D3050">
        <v>4</v>
      </c>
      <c r="E3050">
        <v>10</v>
      </c>
      <c r="F3050" t="s">
        <v>1838</v>
      </c>
      <c r="G3050">
        <v>7200045</v>
      </c>
      <c r="H3050">
        <v>1021328</v>
      </c>
      <c r="I3050">
        <v>2716</v>
      </c>
      <c r="J3050">
        <v>117897</v>
      </c>
      <c r="K3050" t="b">
        <v>0</v>
      </c>
      <c r="L3050" t="b">
        <v>0</v>
      </c>
      <c r="M3050">
        <v>1</v>
      </c>
      <c r="N3050" t="b">
        <v>1</v>
      </c>
      <c r="O3050" t="s">
        <v>13281</v>
      </c>
      <c r="P3050" t="s">
        <v>13282</v>
      </c>
      <c r="Q3050" t="s">
        <v>13283</v>
      </c>
      <c r="R3050">
        <v>6</v>
      </c>
      <c r="S3050">
        <v>6</v>
      </c>
      <c r="T3050">
        <v>15</v>
      </c>
      <c r="U3050">
        <v>28</v>
      </c>
      <c r="V3050">
        <v>8</v>
      </c>
      <c r="W3050">
        <v>13551673</v>
      </c>
    </row>
    <row r="3051" spans="1:23" x14ac:dyDescent="0.25">
      <c r="A3051" t="s">
        <v>13284</v>
      </c>
      <c r="B3051" s="1">
        <v>43126</v>
      </c>
      <c r="C3051" s="1">
        <v>43123</v>
      </c>
      <c r="D3051">
        <v>12</v>
      </c>
      <c r="E3051">
        <v>23</v>
      </c>
      <c r="F3051" t="s">
        <v>530</v>
      </c>
      <c r="G3051">
        <v>36526</v>
      </c>
      <c r="H3051">
        <v>260</v>
      </c>
      <c r="I3051">
        <v>47</v>
      </c>
      <c r="J3051">
        <v>97</v>
      </c>
      <c r="K3051" t="b">
        <v>0</v>
      </c>
      <c r="L3051" t="b">
        <v>0</v>
      </c>
      <c r="M3051">
        <v>4</v>
      </c>
      <c r="N3051" t="b">
        <v>1</v>
      </c>
      <c r="O3051" t="s">
        <v>13285</v>
      </c>
      <c r="P3051" t="s">
        <v>13286</v>
      </c>
      <c r="Q3051" t="s">
        <v>13287</v>
      </c>
      <c r="R3051">
        <v>3</v>
      </c>
      <c r="S3051">
        <v>3</v>
      </c>
      <c r="T3051">
        <v>488</v>
      </c>
      <c r="U3051">
        <v>2171</v>
      </c>
      <c r="V3051">
        <v>27</v>
      </c>
      <c r="W3051">
        <v>1968678</v>
      </c>
    </row>
    <row r="3052" spans="1:23" x14ac:dyDescent="0.25">
      <c r="A3052" t="s">
        <v>13288</v>
      </c>
      <c r="B3052" s="1">
        <v>43129</v>
      </c>
      <c r="C3052" s="1">
        <v>43122</v>
      </c>
      <c r="D3052">
        <v>15</v>
      </c>
      <c r="E3052">
        <v>24</v>
      </c>
      <c r="F3052" t="s">
        <v>5989</v>
      </c>
      <c r="G3052">
        <v>682990</v>
      </c>
      <c r="H3052">
        <v>35880</v>
      </c>
      <c r="I3052">
        <v>2609</v>
      </c>
      <c r="J3052">
        <v>5376</v>
      </c>
      <c r="K3052" t="b">
        <v>0</v>
      </c>
      <c r="L3052" t="b">
        <v>0</v>
      </c>
      <c r="M3052">
        <v>1</v>
      </c>
      <c r="N3052" t="b">
        <v>1</v>
      </c>
      <c r="O3052" t="s">
        <v>13289</v>
      </c>
      <c r="P3052" t="s">
        <v>13290</v>
      </c>
      <c r="Q3052" t="s">
        <v>13291</v>
      </c>
      <c r="R3052">
        <v>6</v>
      </c>
      <c r="S3052">
        <v>7</v>
      </c>
      <c r="T3052">
        <v>19</v>
      </c>
      <c r="U3052">
        <v>44</v>
      </c>
      <c r="V3052">
        <v>7</v>
      </c>
      <c r="W3052">
        <v>0</v>
      </c>
    </row>
    <row r="3053" spans="1:23" x14ac:dyDescent="0.25">
      <c r="A3053" t="s">
        <v>13292</v>
      </c>
      <c r="B3053" s="1">
        <v>43128</v>
      </c>
      <c r="C3053" s="1">
        <v>43122</v>
      </c>
      <c r="D3053">
        <v>17</v>
      </c>
      <c r="E3053">
        <v>17</v>
      </c>
      <c r="F3053" t="s">
        <v>13293</v>
      </c>
      <c r="G3053">
        <v>9762</v>
      </c>
      <c r="H3053">
        <v>14</v>
      </c>
      <c r="I3053">
        <v>47</v>
      </c>
      <c r="J3053">
        <v>32</v>
      </c>
      <c r="K3053" t="b">
        <v>0</v>
      </c>
      <c r="L3053" t="b">
        <v>0</v>
      </c>
      <c r="M3053">
        <v>0</v>
      </c>
      <c r="N3053" t="b">
        <v>0</v>
      </c>
      <c r="O3053" t="s">
        <v>13294</v>
      </c>
      <c r="P3053" t="s">
        <v>13295</v>
      </c>
      <c r="Q3053" t="s">
        <v>13296</v>
      </c>
      <c r="R3053">
        <v>5</v>
      </c>
      <c r="S3053">
        <v>6</v>
      </c>
      <c r="T3053">
        <v>8</v>
      </c>
      <c r="U3053">
        <v>14</v>
      </c>
      <c r="V3053">
        <v>6</v>
      </c>
      <c r="W3053">
        <v>326</v>
      </c>
    </row>
    <row r="3054" spans="1:23" x14ac:dyDescent="0.25">
      <c r="A3054" t="s">
        <v>13297</v>
      </c>
      <c r="B3054" s="1">
        <v>43126</v>
      </c>
      <c r="C3054" s="1">
        <v>43122</v>
      </c>
      <c r="D3054">
        <v>13</v>
      </c>
      <c r="E3054">
        <v>17</v>
      </c>
      <c r="F3054" t="s">
        <v>12513</v>
      </c>
      <c r="G3054">
        <v>695269</v>
      </c>
      <c r="H3054">
        <v>4108</v>
      </c>
      <c r="I3054">
        <v>148</v>
      </c>
      <c r="J3054">
        <v>1034</v>
      </c>
      <c r="K3054" t="b">
        <v>0</v>
      </c>
      <c r="L3054" t="b">
        <v>0</v>
      </c>
      <c r="M3054">
        <v>7</v>
      </c>
      <c r="N3054" t="b">
        <v>1</v>
      </c>
      <c r="O3054" t="s">
        <v>13298</v>
      </c>
      <c r="P3054" t="s">
        <v>13299</v>
      </c>
      <c r="Q3054" t="s">
        <v>13300</v>
      </c>
      <c r="R3054">
        <v>3</v>
      </c>
      <c r="S3054">
        <v>4</v>
      </c>
      <c r="T3054">
        <v>127</v>
      </c>
      <c r="U3054">
        <v>286</v>
      </c>
      <c r="V3054">
        <v>32</v>
      </c>
      <c r="W3054">
        <v>246468</v>
      </c>
    </row>
    <row r="3055" spans="1:23" x14ac:dyDescent="0.25">
      <c r="A3055" t="s">
        <v>13301</v>
      </c>
      <c r="B3055" s="1">
        <v>43129</v>
      </c>
      <c r="C3055" s="1">
        <v>43123</v>
      </c>
      <c r="D3055">
        <v>0</v>
      </c>
      <c r="E3055">
        <v>23</v>
      </c>
      <c r="F3055" t="s">
        <v>510</v>
      </c>
      <c r="G3055">
        <v>1421293</v>
      </c>
      <c r="H3055">
        <v>115308</v>
      </c>
      <c r="I3055">
        <v>942</v>
      </c>
      <c r="J3055">
        <v>8508</v>
      </c>
      <c r="K3055" t="b">
        <v>0</v>
      </c>
      <c r="L3055" t="b">
        <v>0</v>
      </c>
      <c r="M3055">
        <v>7</v>
      </c>
      <c r="N3055" t="b">
        <v>1</v>
      </c>
      <c r="O3055" t="s">
        <v>13302</v>
      </c>
      <c r="P3055" t="s">
        <v>13303</v>
      </c>
      <c r="Q3055" t="s">
        <v>13304</v>
      </c>
      <c r="R3055">
        <v>6</v>
      </c>
      <c r="S3055">
        <v>6</v>
      </c>
      <c r="T3055">
        <v>441</v>
      </c>
      <c r="U3055">
        <v>656</v>
      </c>
      <c r="V3055">
        <v>29</v>
      </c>
      <c r="W3055">
        <v>13357328</v>
      </c>
    </row>
    <row r="3056" spans="1:23" x14ac:dyDescent="0.25">
      <c r="A3056" t="s">
        <v>13305</v>
      </c>
      <c r="B3056" s="1">
        <v>43128</v>
      </c>
      <c r="C3056" s="1">
        <v>43122</v>
      </c>
      <c r="D3056">
        <v>14</v>
      </c>
      <c r="E3056">
        <v>23</v>
      </c>
      <c r="F3056" t="s">
        <v>13306</v>
      </c>
      <c r="G3056">
        <v>154731</v>
      </c>
      <c r="H3056">
        <v>8963</v>
      </c>
      <c r="I3056">
        <v>70</v>
      </c>
      <c r="J3056">
        <v>1063</v>
      </c>
      <c r="K3056" t="b">
        <v>0</v>
      </c>
      <c r="L3056" t="b">
        <v>0</v>
      </c>
      <c r="M3056">
        <v>4</v>
      </c>
      <c r="N3056" t="b">
        <v>1</v>
      </c>
      <c r="O3056" t="s">
        <v>13307</v>
      </c>
      <c r="P3056" t="s">
        <v>13308</v>
      </c>
      <c r="Q3056" t="s">
        <v>13309</v>
      </c>
      <c r="R3056">
        <v>5</v>
      </c>
      <c r="S3056">
        <v>6</v>
      </c>
      <c r="T3056">
        <v>488</v>
      </c>
      <c r="U3056">
        <v>1207</v>
      </c>
      <c r="V3056">
        <v>35</v>
      </c>
      <c r="W3056">
        <v>1310243</v>
      </c>
    </row>
    <row r="3057" spans="1:23" x14ac:dyDescent="0.25">
      <c r="A3057" t="s">
        <v>13310</v>
      </c>
      <c r="B3057" s="1">
        <v>43128</v>
      </c>
      <c r="C3057" s="1">
        <v>43122</v>
      </c>
      <c r="D3057">
        <v>14</v>
      </c>
      <c r="E3057">
        <v>20</v>
      </c>
      <c r="F3057" t="s">
        <v>347</v>
      </c>
      <c r="G3057">
        <v>691970</v>
      </c>
      <c r="H3057">
        <v>13942</v>
      </c>
      <c r="I3057">
        <v>786</v>
      </c>
      <c r="J3057">
        <v>3007</v>
      </c>
      <c r="K3057" t="b">
        <v>0</v>
      </c>
      <c r="L3057" t="b">
        <v>0</v>
      </c>
      <c r="M3057">
        <v>3</v>
      </c>
      <c r="N3057" t="b">
        <v>1</v>
      </c>
      <c r="O3057" t="s">
        <v>13311</v>
      </c>
      <c r="P3057" t="s">
        <v>13312</v>
      </c>
      <c r="Q3057" t="s">
        <v>13313</v>
      </c>
      <c r="R3057">
        <v>5</v>
      </c>
      <c r="S3057">
        <v>6</v>
      </c>
      <c r="T3057">
        <v>113</v>
      </c>
      <c r="U3057">
        <v>176</v>
      </c>
      <c r="V3057">
        <v>11</v>
      </c>
      <c r="W3057">
        <v>9401388</v>
      </c>
    </row>
    <row r="3058" spans="1:23" x14ac:dyDescent="0.25">
      <c r="A3058" t="s">
        <v>13314</v>
      </c>
      <c r="B3058" s="1">
        <v>43127</v>
      </c>
      <c r="C3058" s="1">
        <v>43122</v>
      </c>
      <c r="D3058">
        <v>18</v>
      </c>
      <c r="E3058">
        <v>25</v>
      </c>
      <c r="F3058" t="s">
        <v>437</v>
      </c>
      <c r="G3058">
        <v>36168</v>
      </c>
      <c r="H3058">
        <v>463</v>
      </c>
      <c r="I3058">
        <v>165</v>
      </c>
      <c r="J3058">
        <v>748</v>
      </c>
      <c r="K3058" t="b">
        <v>0</v>
      </c>
      <c r="L3058" t="b">
        <v>0</v>
      </c>
      <c r="M3058">
        <v>0</v>
      </c>
      <c r="N3058" t="b">
        <v>0</v>
      </c>
      <c r="O3058" t="s">
        <v>13315</v>
      </c>
      <c r="P3058" t="s">
        <v>13316</v>
      </c>
      <c r="Q3058" t="s">
        <v>13317</v>
      </c>
      <c r="R3058">
        <v>4</v>
      </c>
      <c r="S3058">
        <v>5</v>
      </c>
      <c r="T3058">
        <v>86</v>
      </c>
      <c r="U3058">
        <v>133</v>
      </c>
      <c r="V3058">
        <v>17</v>
      </c>
      <c r="W3058">
        <v>3346641</v>
      </c>
    </row>
    <row r="3059" spans="1:23" x14ac:dyDescent="0.25">
      <c r="A3059" t="s">
        <v>13318</v>
      </c>
      <c r="B3059" s="1">
        <v>43126</v>
      </c>
      <c r="C3059" s="1">
        <v>43123</v>
      </c>
      <c r="D3059">
        <v>14</v>
      </c>
      <c r="E3059">
        <v>25</v>
      </c>
      <c r="F3059" t="s">
        <v>2598</v>
      </c>
      <c r="G3059">
        <v>25601</v>
      </c>
      <c r="H3059">
        <v>128</v>
      </c>
      <c r="I3059">
        <v>100</v>
      </c>
      <c r="J3059">
        <v>102</v>
      </c>
      <c r="K3059" t="b">
        <v>0</v>
      </c>
      <c r="L3059" t="b">
        <v>0</v>
      </c>
      <c r="M3059">
        <v>2</v>
      </c>
      <c r="N3059" t="b">
        <v>1</v>
      </c>
      <c r="O3059" t="s">
        <v>13319</v>
      </c>
      <c r="P3059" t="s">
        <v>13320</v>
      </c>
      <c r="Q3059" t="s">
        <v>13321</v>
      </c>
      <c r="R3059">
        <v>3</v>
      </c>
      <c r="S3059">
        <v>3</v>
      </c>
      <c r="T3059">
        <v>183</v>
      </c>
      <c r="U3059">
        <v>466</v>
      </c>
      <c r="V3059">
        <v>8</v>
      </c>
      <c r="W3059">
        <v>298962</v>
      </c>
    </row>
    <row r="3060" spans="1:23" x14ac:dyDescent="0.25">
      <c r="A3060" t="s">
        <v>13322</v>
      </c>
      <c r="B3060" s="1">
        <v>43128</v>
      </c>
      <c r="C3060" s="1">
        <v>43122</v>
      </c>
      <c r="D3060">
        <v>10</v>
      </c>
      <c r="E3060">
        <v>26</v>
      </c>
      <c r="F3060" t="s">
        <v>4986</v>
      </c>
      <c r="G3060">
        <v>216179</v>
      </c>
      <c r="H3060">
        <v>8130</v>
      </c>
      <c r="I3060">
        <v>526</v>
      </c>
      <c r="J3060">
        <v>769</v>
      </c>
      <c r="K3060" t="b">
        <v>0</v>
      </c>
      <c r="L3060" t="b">
        <v>0</v>
      </c>
      <c r="M3060">
        <v>5</v>
      </c>
      <c r="N3060" t="b">
        <v>1</v>
      </c>
      <c r="O3060" t="s">
        <v>13323</v>
      </c>
      <c r="P3060" t="s">
        <v>13324</v>
      </c>
      <c r="Q3060" t="s">
        <v>13325</v>
      </c>
      <c r="R3060">
        <v>5</v>
      </c>
      <c r="S3060">
        <v>6</v>
      </c>
      <c r="T3060">
        <v>79</v>
      </c>
      <c r="U3060">
        <v>232</v>
      </c>
      <c r="V3060">
        <v>24</v>
      </c>
      <c r="W3060">
        <v>2776381</v>
      </c>
    </row>
    <row r="3061" spans="1:23" x14ac:dyDescent="0.25">
      <c r="A3061" t="s">
        <v>13326</v>
      </c>
      <c r="B3061" s="1">
        <v>43128</v>
      </c>
      <c r="C3061" s="1">
        <v>43122</v>
      </c>
      <c r="D3061">
        <v>21</v>
      </c>
      <c r="E3061">
        <v>28</v>
      </c>
      <c r="F3061" t="s">
        <v>13327</v>
      </c>
      <c r="G3061">
        <v>47299</v>
      </c>
      <c r="H3061">
        <v>1128</v>
      </c>
      <c r="I3061">
        <v>40</v>
      </c>
      <c r="J3061">
        <v>238</v>
      </c>
      <c r="K3061" t="b">
        <v>0</v>
      </c>
      <c r="L3061" t="b">
        <v>0</v>
      </c>
      <c r="M3061">
        <v>8</v>
      </c>
      <c r="N3061" t="b">
        <v>1</v>
      </c>
      <c r="O3061" t="s">
        <v>13328</v>
      </c>
      <c r="P3061" t="s">
        <v>13329</v>
      </c>
      <c r="Q3061" t="s">
        <v>13330</v>
      </c>
      <c r="R3061">
        <v>5</v>
      </c>
      <c r="S3061">
        <v>6</v>
      </c>
      <c r="T3061">
        <v>33</v>
      </c>
      <c r="U3061">
        <v>241</v>
      </c>
      <c r="V3061">
        <v>36</v>
      </c>
      <c r="W3061">
        <v>108239</v>
      </c>
    </row>
    <row r="3062" spans="1:23" x14ac:dyDescent="0.25">
      <c r="A3062" t="s">
        <v>13331</v>
      </c>
      <c r="B3062" s="1">
        <v>43128</v>
      </c>
      <c r="C3062" s="1">
        <v>43122</v>
      </c>
      <c r="D3062">
        <v>17</v>
      </c>
      <c r="E3062">
        <v>24</v>
      </c>
      <c r="F3062" t="s">
        <v>13332</v>
      </c>
      <c r="G3062">
        <v>296755</v>
      </c>
      <c r="H3062">
        <v>41687</v>
      </c>
      <c r="I3062">
        <v>403</v>
      </c>
      <c r="J3062">
        <v>2897</v>
      </c>
      <c r="K3062" t="b">
        <v>0</v>
      </c>
      <c r="L3062" t="b">
        <v>0</v>
      </c>
      <c r="M3062">
        <v>2</v>
      </c>
      <c r="N3062" t="b">
        <v>1</v>
      </c>
      <c r="O3062" t="s">
        <v>13333</v>
      </c>
      <c r="P3062" t="s">
        <v>13334</v>
      </c>
      <c r="Q3062" t="s">
        <v>13335</v>
      </c>
      <c r="R3062">
        <v>5</v>
      </c>
      <c r="S3062">
        <v>6</v>
      </c>
      <c r="T3062">
        <v>488</v>
      </c>
      <c r="U3062">
        <v>1143</v>
      </c>
      <c r="V3062">
        <v>24</v>
      </c>
      <c r="W3062">
        <v>7585114</v>
      </c>
    </row>
    <row r="3063" spans="1:23" x14ac:dyDescent="0.25">
      <c r="A3063" t="s">
        <v>13336</v>
      </c>
      <c r="B3063" s="1">
        <v>43128</v>
      </c>
      <c r="C3063" s="1">
        <v>43122</v>
      </c>
      <c r="D3063">
        <v>14</v>
      </c>
      <c r="E3063">
        <v>10</v>
      </c>
      <c r="F3063" t="s">
        <v>13337</v>
      </c>
      <c r="G3063">
        <v>60794</v>
      </c>
      <c r="H3063">
        <v>317</v>
      </c>
      <c r="I3063">
        <v>14</v>
      </c>
      <c r="J3063">
        <v>34</v>
      </c>
      <c r="K3063" t="b">
        <v>0</v>
      </c>
      <c r="L3063" t="b">
        <v>0</v>
      </c>
      <c r="M3063">
        <v>2</v>
      </c>
      <c r="N3063" t="b">
        <v>1</v>
      </c>
      <c r="O3063" t="s">
        <v>13338</v>
      </c>
      <c r="P3063" t="s">
        <v>13339</v>
      </c>
      <c r="Q3063" t="s">
        <v>13340</v>
      </c>
      <c r="R3063">
        <v>5</v>
      </c>
      <c r="S3063">
        <v>6</v>
      </c>
      <c r="T3063">
        <v>171</v>
      </c>
      <c r="U3063">
        <v>434</v>
      </c>
      <c r="V3063">
        <v>36</v>
      </c>
      <c r="W3063">
        <v>0</v>
      </c>
    </row>
    <row r="3064" spans="1:23" x14ac:dyDescent="0.25">
      <c r="A3064" t="s">
        <v>13341</v>
      </c>
      <c r="B3064" s="1">
        <v>43127</v>
      </c>
      <c r="C3064" s="1">
        <v>43121</v>
      </c>
      <c r="D3064">
        <v>18</v>
      </c>
      <c r="E3064">
        <v>17</v>
      </c>
      <c r="F3064" t="s">
        <v>4786</v>
      </c>
      <c r="G3064">
        <v>36591</v>
      </c>
      <c r="H3064">
        <v>2519</v>
      </c>
      <c r="I3064">
        <v>25</v>
      </c>
      <c r="J3064">
        <v>155</v>
      </c>
      <c r="K3064" t="b">
        <v>0</v>
      </c>
      <c r="L3064" t="b">
        <v>0</v>
      </c>
      <c r="M3064">
        <v>6</v>
      </c>
      <c r="N3064" t="b">
        <v>1</v>
      </c>
      <c r="O3064" t="s">
        <v>13342</v>
      </c>
      <c r="P3064" t="s">
        <v>13343</v>
      </c>
      <c r="Q3064" t="s">
        <v>13344</v>
      </c>
      <c r="R3064">
        <v>4</v>
      </c>
      <c r="S3064">
        <v>6</v>
      </c>
      <c r="T3064">
        <v>126</v>
      </c>
      <c r="U3064">
        <v>456</v>
      </c>
      <c r="V3064">
        <v>36</v>
      </c>
      <c r="W3064">
        <v>571111</v>
      </c>
    </row>
    <row r="3065" spans="1:23" x14ac:dyDescent="0.25">
      <c r="A3065" t="s">
        <v>13345</v>
      </c>
      <c r="B3065" s="1">
        <v>43127</v>
      </c>
      <c r="C3065" s="1">
        <v>41463</v>
      </c>
      <c r="D3065">
        <v>22</v>
      </c>
      <c r="E3065">
        <v>24</v>
      </c>
      <c r="F3065" t="s">
        <v>13346</v>
      </c>
      <c r="G3065">
        <v>29305</v>
      </c>
      <c r="H3065">
        <v>75</v>
      </c>
      <c r="I3065">
        <v>12</v>
      </c>
      <c r="J3065">
        <v>12</v>
      </c>
      <c r="K3065" t="b">
        <v>0</v>
      </c>
      <c r="L3065" t="b">
        <v>0</v>
      </c>
      <c r="M3065">
        <v>0</v>
      </c>
      <c r="N3065" t="b">
        <v>0</v>
      </c>
      <c r="O3065" t="s">
        <v>13347</v>
      </c>
      <c r="P3065" t="s">
        <v>13348</v>
      </c>
      <c r="Q3065" t="s">
        <v>13349</v>
      </c>
      <c r="R3065">
        <v>4</v>
      </c>
      <c r="S3065">
        <v>1664</v>
      </c>
      <c r="T3065">
        <v>12</v>
      </c>
      <c r="U3065">
        <v>36</v>
      </c>
      <c r="V3065">
        <v>10</v>
      </c>
      <c r="W3065">
        <v>33697</v>
      </c>
    </row>
    <row r="3066" spans="1:23" x14ac:dyDescent="0.25">
      <c r="A3066" t="s">
        <v>13350</v>
      </c>
      <c r="B3066" s="1">
        <v>43126</v>
      </c>
      <c r="C3066" s="1">
        <v>43121</v>
      </c>
      <c r="D3066">
        <v>16</v>
      </c>
      <c r="E3066">
        <v>25</v>
      </c>
      <c r="F3066" t="s">
        <v>1793</v>
      </c>
      <c r="G3066">
        <v>9193</v>
      </c>
      <c r="H3066">
        <v>29</v>
      </c>
      <c r="I3066">
        <v>52</v>
      </c>
      <c r="J3066">
        <v>45</v>
      </c>
      <c r="K3066" t="b">
        <v>0</v>
      </c>
      <c r="L3066" t="b">
        <v>0</v>
      </c>
      <c r="M3066">
        <v>3</v>
      </c>
      <c r="N3066" t="b">
        <v>1</v>
      </c>
      <c r="O3066" t="s">
        <v>13351</v>
      </c>
      <c r="P3066" t="s">
        <v>13352</v>
      </c>
      <c r="Q3066" t="s">
        <v>13353</v>
      </c>
      <c r="R3066">
        <v>3</v>
      </c>
      <c r="S3066">
        <v>5</v>
      </c>
      <c r="T3066">
        <v>183</v>
      </c>
      <c r="U3066">
        <v>720</v>
      </c>
      <c r="V3066">
        <v>21</v>
      </c>
      <c r="W3066">
        <v>630508</v>
      </c>
    </row>
    <row r="3067" spans="1:23" x14ac:dyDescent="0.25">
      <c r="A3067" t="s">
        <v>13354</v>
      </c>
      <c r="B3067" s="1">
        <v>43125</v>
      </c>
      <c r="C3067" s="1">
        <v>42837</v>
      </c>
      <c r="D3067">
        <v>14</v>
      </c>
      <c r="E3067">
        <v>22</v>
      </c>
      <c r="F3067" t="s">
        <v>13355</v>
      </c>
      <c r="G3067">
        <v>31872</v>
      </c>
      <c r="H3067">
        <v>497</v>
      </c>
      <c r="I3067">
        <v>9</v>
      </c>
      <c r="J3067">
        <v>27</v>
      </c>
      <c r="K3067" t="b">
        <v>0</v>
      </c>
      <c r="L3067" t="b">
        <v>0</v>
      </c>
      <c r="M3067">
        <v>0</v>
      </c>
      <c r="N3067" t="b">
        <v>0</v>
      </c>
      <c r="O3067" t="s">
        <v>13356</v>
      </c>
      <c r="P3067" t="s">
        <v>13357</v>
      </c>
      <c r="Q3067" t="s">
        <v>13358</v>
      </c>
      <c r="R3067">
        <v>2</v>
      </c>
      <c r="S3067">
        <v>288</v>
      </c>
      <c r="T3067">
        <v>1</v>
      </c>
      <c r="U3067">
        <v>1</v>
      </c>
      <c r="V3067">
        <v>1</v>
      </c>
      <c r="W3067">
        <v>5760</v>
      </c>
    </row>
    <row r="3068" spans="1:23" x14ac:dyDescent="0.25">
      <c r="A3068" t="s">
        <v>13359</v>
      </c>
      <c r="B3068" s="1">
        <v>43124</v>
      </c>
      <c r="C3068" s="1">
        <v>43106</v>
      </c>
      <c r="D3068">
        <v>12</v>
      </c>
      <c r="E3068">
        <v>22</v>
      </c>
      <c r="F3068" t="s">
        <v>13360</v>
      </c>
      <c r="G3068">
        <v>404058</v>
      </c>
      <c r="H3068">
        <v>2980</v>
      </c>
      <c r="I3068">
        <v>44</v>
      </c>
      <c r="J3068">
        <v>165</v>
      </c>
      <c r="K3068" t="b">
        <v>0</v>
      </c>
      <c r="L3068" t="b">
        <v>0</v>
      </c>
      <c r="M3068">
        <v>0</v>
      </c>
      <c r="N3068" t="b">
        <v>0</v>
      </c>
      <c r="O3068" t="s">
        <v>13361</v>
      </c>
      <c r="P3068" t="s">
        <v>13362</v>
      </c>
      <c r="Q3068" t="s">
        <v>13363</v>
      </c>
      <c r="R3068">
        <v>1</v>
      </c>
      <c r="S3068">
        <v>18</v>
      </c>
      <c r="T3068">
        <v>5</v>
      </c>
      <c r="U3068">
        <v>19</v>
      </c>
      <c r="V3068">
        <v>12</v>
      </c>
      <c r="W3068">
        <v>554</v>
      </c>
    </row>
    <row r="3069" spans="1:23" x14ac:dyDescent="0.25">
      <c r="A3069" t="s">
        <v>13364</v>
      </c>
      <c r="B3069" s="1">
        <v>43132</v>
      </c>
      <c r="C3069" s="1">
        <v>43124</v>
      </c>
      <c r="D3069">
        <v>18</v>
      </c>
      <c r="E3069">
        <v>29</v>
      </c>
      <c r="F3069" t="s">
        <v>6111</v>
      </c>
      <c r="G3069">
        <v>24286474</v>
      </c>
      <c r="H3069">
        <v>1988746</v>
      </c>
      <c r="I3069">
        <v>497847</v>
      </c>
      <c r="J3069">
        <v>658130</v>
      </c>
      <c r="K3069" t="b">
        <v>0</v>
      </c>
      <c r="L3069" t="b">
        <v>0</v>
      </c>
      <c r="M3069">
        <v>1</v>
      </c>
      <c r="N3069" t="b">
        <v>1</v>
      </c>
      <c r="O3069" t="s">
        <v>13365</v>
      </c>
      <c r="P3069" t="s">
        <v>13366</v>
      </c>
      <c r="Q3069" t="s">
        <v>13367</v>
      </c>
      <c r="R3069">
        <v>8</v>
      </c>
      <c r="S3069">
        <v>8</v>
      </c>
      <c r="T3069">
        <v>18</v>
      </c>
      <c r="U3069">
        <v>92</v>
      </c>
      <c r="V3069">
        <v>16</v>
      </c>
      <c r="W3069">
        <v>16927506</v>
      </c>
    </row>
    <row r="3070" spans="1:23" x14ac:dyDescent="0.25">
      <c r="A3070" t="s">
        <v>13368</v>
      </c>
      <c r="B3070" s="1">
        <v>43132</v>
      </c>
      <c r="C3070" s="1">
        <v>43124</v>
      </c>
      <c r="D3070">
        <v>14</v>
      </c>
      <c r="E3070">
        <v>24</v>
      </c>
      <c r="F3070" t="s">
        <v>13369</v>
      </c>
      <c r="G3070">
        <v>4003530</v>
      </c>
      <c r="H3070">
        <v>119341</v>
      </c>
      <c r="I3070">
        <v>9363</v>
      </c>
      <c r="J3070">
        <v>20414</v>
      </c>
      <c r="K3070" t="b">
        <v>0</v>
      </c>
      <c r="L3070" t="b">
        <v>0</v>
      </c>
      <c r="M3070">
        <v>1</v>
      </c>
      <c r="N3070" t="b">
        <v>1</v>
      </c>
      <c r="O3070" t="s">
        <v>13370</v>
      </c>
      <c r="P3070" t="s">
        <v>13371</v>
      </c>
      <c r="Q3070" t="s">
        <v>13372</v>
      </c>
      <c r="R3070">
        <v>8</v>
      </c>
      <c r="S3070">
        <v>8</v>
      </c>
      <c r="T3070">
        <v>23</v>
      </c>
      <c r="U3070">
        <v>34</v>
      </c>
      <c r="V3070">
        <v>12</v>
      </c>
      <c r="W3070">
        <v>69769</v>
      </c>
    </row>
    <row r="3071" spans="1:23" x14ac:dyDescent="0.25">
      <c r="A3071" t="s">
        <v>13373</v>
      </c>
      <c r="B3071" s="1">
        <v>43131</v>
      </c>
      <c r="C3071" s="1">
        <v>43124</v>
      </c>
      <c r="D3071">
        <v>15</v>
      </c>
      <c r="E3071">
        <v>1</v>
      </c>
      <c r="F3071" t="s">
        <v>13374</v>
      </c>
      <c r="G3071">
        <v>7227939</v>
      </c>
      <c r="H3071">
        <v>72979</v>
      </c>
      <c r="I3071">
        <v>6069</v>
      </c>
      <c r="J3071">
        <v>12587</v>
      </c>
      <c r="K3071" t="b">
        <v>0</v>
      </c>
      <c r="L3071" t="b">
        <v>0</v>
      </c>
      <c r="M3071">
        <v>2</v>
      </c>
      <c r="N3071" t="b">
        <v>1</v>
      </c>
      <c r="O3071" t="s">
        <v>13375</v>
      </c>
      <c r="P3071" t="s">
        <v>13376</v>
      </c>
      <c r="Q3071" t="s">
        <v>13377</v>
      </c>
      <c r="R3071">
        <v>7</v>
      </c>
      <c r="S3071">
        <v>7</v>
      </c>
      <c r="T3071">
        <v>14</v>
      </c>
      <c r="U3071">
        <v>40</v>
      </c>
      <c r="V3071">
        <v>23</v>
      </c>
      <c r="W3071">
        <v>233174</v>
      </c>
    </row>
    <row r="3072" spans="1:23" x14ac:dyDescent="0.25">
      <c r="A3072" t="s">
        <v>13378</v>
      </c>
      <c r="B3072" s="1">
        <v>43132</v>
      </c>
      <c r="C3072" s="1">
        <v>43124</v>
      </c>
      <c r="D3072">
        <v>20</v>
      </c>
      <c r="E3072">
        <v>23</v>
      </c>
      <c r="F3072" t="s">
        <v>13379</v>
      </c>
      <c r="G3072">
        <v>1969654</v>
      </c>
      <c r="H3072">
        <v>68591</v>
      </c>
      <c r="I3072">
        <v>2589</v>
      </c>
      <c r="J3072">
        <v>5108</v>
      </c>
      <c r="K3072" t="b">
        <v>0</v>
      </c>
      <c r="L3072" t="b">
        <v>0</v>
      </c>
      <c r="M3072">
        <v>0</v>
      </c>
      <c r="N3072" t="b">
        <v>0</v>
      </c>
      <c r="O3072" t="s">
        <v>13380</v>
      </c>
      <c r="P3072" t="s">
        <v>13381</v>
      </c>
      <c r="Q3072" t="s">
        <v>13382</v>
      </c>
      <c r="R3072">
        <v>8</v>
      </c>
      <c r="S3072">
        <v>8</v>
      </c>
      <c r="T3072">
        <v>488</v>
      </c>
      <c r="U3072">
        <v>1351</v>
      </c>
      <c r="V3072">
        <v>15</v>
      </c>
      <c r="W3072">
        <v>5436226</v>
      </c>
    </row>
    <row r="3073" spans="1:23" x14ac:dyDescent="0.25">
      <c r="A3073" t="s">
        <v>13383</v>
      </c>
      <c r="B3073" s="1">
        <v>43132</v>
      </c>
      <c r="C3073" s="1">
        <v>43124</v>
      </c>
      <c r="D3073">
        <v>12</v>
      </c>
      <c r="E3073">
        <v>15</v>
      </c>
      <c r="F3073" t="s">
        <v>8022</v>
      </c>
      <c r="G3073">
        <v>1417253</v>
      </c>
      <c r="H3073">
        <v>44358</v>
      </c>
      <c r="I3073">
        <v>893</v>
      </c>
      <c r="J3073">
        <v>6858</v>
      </c>
      <c r="K3073" t="b">
        <v>0</v>
      </c>
      <c r="L3073" t="b">
        <v>0</v>
      </c>
      <c r="M3073">
        <v>4</v>
      </c>
      <c r="N3073" t="b">
        <v>1</v>
      </c>
      <c r="O3073" t="s">
        <v>13384</v>
      </c>
      <c r="P3073" t="s">
        <v>13385</v>
      </c>
      <c r="Q3073" t="s">
        <v>13386</v>
      </c>
      <c r="R3073">
        <v>8</v>
      </c>
      <c r="S3073">
        <v>8</v>
      </c>
      <c r="T3073">
        <v>69</v>
      </c>
      <c r="U3073">
        <v>282</v>
      </c>
      <c r="V3073">
        <v>42</v>
      </c>
      <c r="W3073">
        <v>9715867</v>
      </c>
    </row>
    <row r="3074" spans="1:23" x14ac:dyDescent="0.25">
      <c r="A3074" t="s">
        <v>13387</v>
      </c>
      <c r="B3074" s="1">
        <v>43130</v>
      </c>
      <c r="C3074" s="1">
        <v>43124</v>
      </c>
      <c r="D3074">
        <v>2</v>
      </c>
      <c r="E3074">
        <v>23</v>
      </c>
      <c r="F3074" t="s">
        <v>13388</v>
      </c>
      <c r="G3074">
        <v>2326176</v>
      </c>
      <c r="H3074">
        <v>172597</v>
      </c>
      <c r="I3074">
        <v>1286</v>
      </c>
      <c r="J3074">
        <v>47828</v>
      </c>
      <c r="K3074" t="b">
        <v>0</v>
      </c>
      <c r="L3074" t="b">
        <v>0</v>
      </c>
      <c r="M3074">
        <v>1</v>
      </c>
      <c r="N3074" t="b">
        <v>1</v>
      </c>
      <c r="O3074" t="s">
        <v>13389</v>
      </c>
      <c r="P3074" t="s">
        <v>13390</v>
      </c>
      <c r="Q3074" t="s">
        <v>13391</v>
      </c>
      <c r="R3074">
        <v>6</v>
      </c>
      <c r="S3074">
        <v>6</v>
      </c>
      <c r="T3074">
        <v>71</v>
      </c>
      <c r="U3074">
        <v>137</v>
      </c>
      <c r="V3074">
        <v>16</v>
      </c>
      <c r="W3074">
        <v>4932426</v>
      </c>
    </row>
    <row r="3075" spans="1:23" x14ac:dyDescent="0.25">
      <c r="A3075" t="s">
        <v>13392</v>
      </c>
      <c r="B3075" s="1">
        <v>43131</v>
      </c>
      <c r="C3075" s="1">
        <v>43123</v>
      </c>
      <c r="D3075">
        <v>22</v>
      </c>
      <c r="E3075">
        <v>26</v>
      </c>
      <c r="F3075" t="s">
        <v>13393</v>
      </c>
      <c r="G3075">
        <v>2368518</v>
      </c>
      <c r="H3075">
        <v>96698</v>
      </c>
      <c r="I3075">
        <v>2336</v>
      </c>
      <c r="J3075">
        <v>7689</v>
      </c>
      <c r="K3075" t="b">
        <v>0</v>
      </c>
      <c r="L3075" t="b">
        <v>0</v>
      </c>
      <c r="M3075">
        <v>0</v>
      </c>
      <c r="N3075" t="b">
        <v>0</v>
      </c>
      <c r="O3075" t="s">
        <v>13394</v>
      </c>
      <c r="P3075" t="s">
        <v>236</v>
      </c>
      <c r="Q3075" t="s">
        <v>13395</v>
      </c>
      <c r="R3075">
        <v>7</v>
      </c>
      <c r="S3075">
        <v>8</v>
      </c>
      <c r="T3075">
        <v>0</v>
      </c>
      <c r="U3075">
        <v>0</v>
      </c>
      <c r="V3075">
        <v>0</v>
      </c>
      <c r="W3075">
        <v>624702</v>
      </c>
    </row>
    <row r="3076" spans="1:23" x14ac:dyDescent="0.25">
      <c r="A3076" t="s">
        <v>13396</v>
      </c>
      <c r="B3076" s="1">
        <v>43129</v>
      </c>
      <c r="C3076" s="1">
        <v>43123</v>
      </c>
      <c r="D3076">
        <v>16</v>
      </c>
      <c r="E3076">
        <v>25</v>
      </c>
      <c r="F3076" t="s">
        <v>2385</v>
      </c>
      <c r="G3076">
        <v>639265</v>
      </c>
      <c r="H3076">
        <v>3197</v>
      </c>
      <c r="I3076">
        <v>2651</v>
      </c>
      <c r="J3076">
        <v>2476</v>
      </c>
      <c r="K3076" t="b">
        <v>0</v>
      </c>
      <c r="L3076" t="b">
        <v>0</v>
      </c>
      <c r="M3076">
        <v>0</v>
      </c>
      <c r="N3076" t="b">
        <v>0</v>
      </c>
      <c r="O3076" t="s">
        <v>13397</v>
      </c>
      <c r="P3076" t="s">
        <v>236</v>
      </c>
      <c r="R3076">
        <v>5</v>
      </c>
      <c r="S3076">
        <v>6</v>
      </c>
      <c r="T3076">
        <v>0</v>
      </c>
      <c r="U3076">
        <v>0</v>
      </c>
      <c r="V3076">
        <v>0</v>
      </c>
      <c r="W3076">
        <v>381107</v>
      </c>
    </row>
    <row r="3077" spans="1:23" x14ac:dyDescent="0.25">
      <c r="A3077" t="s">
        <v>13398</v>
      </c>
      <c r="B3077" s="1">
        <v>43125</v>
      </c>
      <c r="C3077" s="1">
        <v>43124</v>
      </c>
      <c r="D3077">
        <v>10</v>
      </c>
      <c r="E3077">
        <v>24</v>
      </c>
      <c r="F3077" t="s">
        <v>629</v>
      </c>
      <c r="G3077">
        <v>148659</v>
      </c>
      <c r="H3077">
        <v>2325</v>
      </c>
      <c r="I3077">
        <v>136</v>
      </c>
      <c r="J3077">
        <v>197</v>
      </c>
      <c r="K3077" t="b">
        <v>0</v>
      </c>
      <c r="L3077" t="b">
        <v>0</v>
      </c>
      <c r="M3077">
        <v>4</v>
      </c>
      <c r="N3077" t="b">
        <v>1</v>
      </c>
      <c r="O3077" t="s">
        <v>13399</v>
      </c>
      <c r="P3077" t="s">
        <v>13400</v>
      </c>
      <c r="Q3077" t="s">
        <v>13401</v>
      </c>
      <c r="R3077">
        <v>1</v>
      </c>
      <c r="S3077">
        <v>1</v>
      </c>
      <c r="T3077">
        <v>488</v>
      </c>
      <c r="U3077">
        <v>1876</v>
      </c>
      <c r="V3077">
        <v>28</v>
      </c>
      <c r="W3077">
        <v>11259007</v>
      </c>
    </row>
    <row r="3078" spans="1:23" x14ac:dyDescent="0.25">
      <c r="A3078" t="s">
        <v>13402</v>
      </c>
      <c r="B3078" s="1">
        <v>43131</v>
      </c>
      <c r="C3078" s="1">
        <v>43124</v>
      </c>
      <c r="D3078">
        <v>8</v>
      </c>
      <c r="E3078">
        <v>10</v>
      </c>
      <c r="F3078" t="s">
        <v>13403</v>
      </c>
      <c r="G3078">
        <v>4188327</v>
      </c>
      <c r="H3078">
        <v>155328</v>
      </c>
      <c r="I3078">
        <v>2118</v>
      </c>
      <c r="J3078">
        <v>4647</v>
      </c>
      <c r="K3078" t="b">
        <v>0</v>
      </c>
      <c r="L3078" t="b">
        <v>0</v>
      </c>
      <c r="M3078">
        <v>2</v>
      </c>
      <c r="N3078" t="b">
        <v>1</v>
      </c>
      <c r="O3078" t="s">
        <v>13404</v>
      </c>
      <c r="P3078" t="s">
        <v>13405</v>
      </c>
      <c r="Q3078" t="s">
        <v>13406</v>
      </c>
      <c r="R3078">
        <v>7</v>
      </c>
      <c r="S3078">
        <v>7</v>
      </c>
      <c r="T3078">
        <v>23</v>
      </c>
      <c r="U3078">
        <v>27</v>
      </c>
      <c r="V3078">
        <v>4</v>
      </c>
      <c r="W3078">
        <v>3145243</v>
      </c>
    </row>
    <row r="3079" spans="1:23" x14ac:dyDescent="0.25">
      <c r="A3079" t="s">
        <v>13407</v>
      </c>
      <c r="B3079" s="1">
        <v>43130</v>
      </c>
      <c r="C3079" s="1">
        <v>43124</v>
      </c>
      <c r="D3079">
        <v>1</v>
      </c>
      <c r="E3079">
        <v>23</v>
      </c>
      <c r="F3079" t="s">
        <v>13408</v>
      </c>
      <c r="G3079">
        <v>931571</v>
      </c>
      <c r="H3079">
        <v>133479</v>
      </c>
      <c r="I3079">
        <v>466</v>
      </c>
      <c r="J3079">
        <v>11359</v>
      </c>
      <c r="K3079" t="b">
        <v>0</v>
      </c>
      <c r="L3079" t="b">
        <v>0</v>
      </c>
      <c r="M3079">
        <v>4</v>
      </c>
      <c r="N3079" t="b">
        <v>1</v>
      </c>
      <c r="O3079" t="s">
        <v>13409</v>
      </c>
      <c r="P3079" t="s">
        <v>13410</v>
      </c>
      <c r="Q3079" t="s">
        <v>13411</v>
      </c>
      <c r="R3079">
        <v>6</v>
      </c>
      <c r="S3079">
        <v>6</v>
      </c>
      <c r="T3079">
        <v>39</v>
      </c>
      <c r="U3079">
        <v>105</v>
      </c>
      <c r="V3079">
        <v>22</v>
      </c>
      <c r="W3079">
        <v>1818318</v>
      </c>
    </row>
    <row r="3080" spans="1:23" x14ac:dyDescent="0.25">
      <c r="A3080" t="s">
        <v>13412</v>
      </c>
      <c r="B3080" s="1">
        <v>43129</v>
      </c>
      <c r="C3080" s="1">
        <v>43124</v>
      </c>
      <c r="D3080">
        <v>19</v>
      </c>
      <c r="E3080">
        <v>25</v>
      </c>
      <c r="F3080" t="s">
        <v>5475</v>
      </c>
      <c r="G3080">
        <v>250056</v>
      </c>
      <c r="H3080">
        <v>2429</v>
      </c>
      <c r="I3080">
        <v>281</v>
      </c>
      <c r="J3080">
        <v>923</v>
      </c>
      <c r="K3080" t="b">
        <v>0</v>
      </c>
      <c r="L3080" t="b">
        <v>0</v>
      </c>
      <c r="M3080">
        <v>4</v>
      </c>
      <c r="N3080" t="b">
        <v>1</v>
      </c>
      <c r="O3080" t="s">
        <v>13413</v>
      </c>
      <c r="P3080" t="s">
        <v>13414</v>
      </c>
      <c r="Q3080" t="s">
        <v>13415</v>
      </c>
      <c r="R3080">
        <v>5</v>
      </c>
      <c r="S3080">
        <v>5</v>
      </c>
      <c r="T3080">
        <v>86</v>
      </c>
      <c r="U3080">
        <v>674</v>
      </c>
      <c r="V3080">
        <v>34</v>
      </c>
      <c r="W3080">
        <v>791390</v>
      </c>
    </row>
    <row r="3081" spans="1:23" x14ac:dyDescent="0.25">
      <c r="A3081" t="s">
        <v>13416</v>
      </c>
      <c r="B3081" s="1">
        <v>43125</v>
      </c>
      <c r="C3081" s="1">
        <v>43124</v>
      </c>
      <c r="D3081">
        <v>3</v>
      </c>
      <c r="E3081">
        <v>23</v>
      </c>
      <c r="F3081" t="s">
        <v>1039</v>
      </c>
      <c r="G3081">
        <v>138674</v>
      </c>
      <c r="H3081">
        <v>1906</v>
      </c>
      <c r="I3081">
        <v>50</v>
      </c>
      <c r="J3081">
        <v>143</v>
      </c>
      <c r="K3081" t="b">
        <v>0</v>
      </c>
      <c r="L3081" t="b">
        <v>0</v>
      </c>
      <c r="M3081">
        <v>1</v>
      </c>
      <c r="N3081" t="b">
        <v>1</v>
      </c>
      <c r="O3081" t="s">
        <v>13417</v>
      </c>
      <c r="P3081" t="s">
        <v>13418</v>
      </c>
      <c r="Q3081" t="s">
        <v>13419</v>
      </c>
      <c r="R3081">
        <v>1</v>
      </c>
      <c r="S3081">
        <v>1</v>
      </c>
      <c r="T3081">
        <v>488</v>
      </c>
      <c r="U3081">
        <v>2842</v>
      </c>
      <c r="V3081">
        <v>35</v>
      </c>
      <c r="W3081">
        <v>15769455</v>
      </c>
    </row>
    <row r="3082" spans="1:23" x14ac:dyDescent="0.25">
      <c r="A3082" t="s">
        <v>13420</v>
      </c>
      <c r="B3082" s="1">
        <v>43131</v>
      </c>
      <c r="C3082" s="1">
        <v>43123</v>
      </c>
      <c r="D3082">
        <v>21</v>
      </c>
      <c r="E3082">
        <v>23</v>
      </c>
      <c r="F3082" t="s">
        <v>13421</v>
      </c>
      <c r="G3082">
        <v>1207578</v>
      </c>
      <c r="H3082">
        <v>8198</v>
      </c>
      <c r="I3082">
        <v>243</v>
      </c>
      <c r="J3082">
        <v>446</v>
      </c>
      <c r="K3082" t="b">
        <v>0</v>
      </c>
      <c r="L3082" t="b">
        <v>0</v>
      </c>
      <c r="M3082">
        <v>3</v>
      </c>
      <c r="N3082" t="b">
        <v>1</v>
      </c>
      <c r="O3082" t="s">
        <v>13422</v>
      </c>
      <c r="P3082" t="s">
        <v>13423</v>
      </c>
      <c r="Q3082" t="s">
        <v>13424</v>
      </c>
      <c r="R3082">
        <v>7</v>
      </c>
      <c r="S3082">
        <v>8</v>
      </c>
      <c r="T3082">
        <v>488</v>
      </c>
      <c r="U3082">
        <v>1334</v>
      </c>
      <c r="V3082">
        <v>34</v>
      </c>
      <c r="W3082">
        <v>6126683</v>
      </c>
    </row>
    <row r="3083" spans="1:23" x14ac:dyDescent="0.25">
      <c r="A3083" t="s">
        <v>13425</v>
      </c>
      <c r="B3083" s="1">
        <v>43130</v>
      </c>
      <c r="C3083" s="1">
        <v>43124</v>
      </c>
      <c r="D3083">
        <v>17</v>
      </c>
      <c r="E3083">
        <v>24</v>
      </c>
      <c r="F3083" t="s">
        <v>3383</v>
      </c>
      <c r="G3083">
        <v>857897</v>
      </c>
      <c r="H3083">
        <v>24021</v>
      </c>
      <c r="I3083">
        <v>483</v>
      </c>
      <c r="J3083">
        <v>2760</v>
      </c>
      <c r="K3083" t="b">
        <v>0</v>
      </c>
      <c r="L3083" t="b">
        <v>0</v>
      </c>
      <c r="M3083">
        <v>3</v>
      </c>
      <c r="N3083" t="b">
        <v>1</v>
      </c>
      <c r="O3083" t="s">
        <v>13426</v>
      </c>
      <c r="P3083" t="s">
        <v>10570</v>
      </c>
      <c r="Q3083" t="s">
        <v>13427</v>
      </c>
      <c r="R3083">
        <v>6</v>
      </c>
      <c r="S3083">
        <v>6</v>
      </c>
      <c r="T3083">
        <v>41</v>
      </c>
      <c r="U3083">
        <v>147</v>
      </c>
      <c r="V3083">
        <v>9</v>
      </c>
      <c r="W3083">
        <v>6287032</v>
      </c>
    </row>
    <row r="3084" spans="1:23" x14ac:dyDescent="0.25">
      <c r="A3084" t="s">
        <v>13428</v>
      </c>
      <c r="B3084" s="1">
        <v>43127</v>
      </c>
      <c r="C3084" s="1">
        <v>43124</v>
      </c>
      <c r="D3084">
        <v>15</v>
      </c>
      <c r="E3084">
        <v>24</v>
      </c>
      <c r="F3084" t="s">
        <v>737</v>
      </c>
      <c r="G3084">
        <v>360896</v>
      </c>
      <c r="H3084">
        <v>4444</v>
      </c>
      <c r="I3084">
        <v>367</v>
      </c>
      <c r="J3084">
        <v>772</v>
      </c>
      <c r="K3084" t="b">
        <v>0</v>
      </c>
      <c r="L3084" t="b">
        <v>0</v>
      </c>
      <c r="M3084">
        <v>3</v>
      </c>
      <c r="N3084" t="b">
        <v>1</v>
      </c>
      <c r="O3084" t="s">
        <v>13429</v>
      </c>
      <c r="P3084" t="s">
        <v>13430</v>
      </c>
      <c r="Q3084" t="s">
        <v>13431</v>
      </c>
      <c r="R3084">
        <v>3</v>
      </c>
      <c r="S3084">
        <v>3</v>
      </c>
      <c r="T3084">
        <v>441</v>
      </c>
      <c r="U3084">
        <v>1389</v>
      </c>
      <c r="V3084">
        <v>31</v>
      </c>
      <c r="W3084">
        <v>3181914</v>
      </c>
    </row>
    <row r="3085" spans="1:23" x14ac:dyDescent="0.25">
      <c r="A3085" t="s">
        <v>13432</v>
      </c>
      <c r="B3085" s="1">
        <v>43131</v>
      </c>
      <c r="C3085" s="1">
        <v>43124</v>
      </c>
      <c r="D3085">
        <v>17</v>
      </c>
      <c r="E3085">
        <v>28</v>
      </c>
      <c r="F3085" t="s">
        <v>13433</v>
      </c>
      <c r="G3085">
        <v>208865</v>
      </c>
      <c r="H3085">
        <v>1542</v>
      </c>
      <c r="I3085">
        <v>62</v>
      </c>
      <c r="J3085">
        <v>190</v>
      </c>
      <c r="K3085" t="b">
        <v>0</v>
      </c>
      <c r="L3085" t="b">
        <v>0</v>
      </c>
      <c r="M3085">
        <v>3</v>
      </c>
      <c r="N3085" t="b">
        <v>1</v>
      </c>
      <c r="O3085" t="s">
        <v>13434</v>
      </c>
      <c r="P3085" t="s">
        <v>13435</v>
      </c>
      <c r="Q3085" t="s">
        <v>13436</v>
      </c>
      <c r="R3085">
        <v>6</v>
      </c>
      <c r="S3085">
        <v>7</v>
      </c>
      <c r="T3085">
        <v>32</v>
      </c>
      <c r="U3085">
        <v>82</v>
      </c>
      <c r="V3085">
        <v>12</v>
      </c>
      <c r="W3085">
        <v>321</v>
      </c>
    </row>
    <row r="3086" spans="1:23" x14ac:dyDescent="0.25">
      <c r="A3086" t="s">
        <v>13437</v>
      </c>
      <c r="B3086" s="1">
        <v>43129</v>
      </c>
      <c r="C3086" s="1">
        <v>43124</v>
      </c>
      <c r="D3086">
        <v>15</v>
      </c>
      <c r="E3086">
        <v>24</v>
      </c>
      <c r="F3086" t="s">
        <v>12650</v>
      </c>
      <c r="G3086">
        <v>265260</v>
      </c>
      <c r="H3086">
        <v>1942</v>
      </c>
      <c r="I3086">
        <v>112</v>
      </c>
      <c r="J3086">
        <v>52</v>
      </c>
      <c r="K3086" t="b">
        <v>0</v>
      </c>
      <c r="L3086" t="b">
        <v>0</v>
      </c>
      <c r="M3086">
        <v>6</v>
      </c>
      <c r="N3086" t="b">
        <v>1</v>
      </c>
      <c r="O3086" t="s">
        <v>13438</v>
      </c>
      <c r="P3086" t="s">
        <v>13439</v>
      </c>
      <c r="Q3086" t="s">
        <v>13440</v>
      </c>
      <c r="R3086">
        <v>5</v>
      </c>
      <c r="S3086">
        <v>5</v>
      </c>
      <c r="T3086">
        <v>441</v>
      </c>
      <c r="U3086">
        <v>928</v>
      </c>
      <c r="V3086">
        <v>29</v>
      </c>
      <c r="W3086">
        <v>2459221</v>
      </c>
    </row>
    <row r="3087" spans="1:23" x14ac:dyDescent="0.25">
      <c r="A3087" t="s">
        <v>13441</v>
      </c>
      <c r="B3087" s="1">
        <v>43129</v>
      </c>
      <c r="C3087" s="1">
        <v>43124</v>
      </c>
      <c r="D3087">
        <v>3</v>
      </c>
      <c r="E3087">
        <v>26</v>
      </c>
      <c r="F3087" t="s">
        <v>13442</v>
      </c>
      <c r="G3087">
        <v>242776</v>
      </c>
      <c r="H3087">
        <v>14631</v>
      </c>
      <c r="I3087">
        <v>149</v>
      </c>
      <c r="J3087">
        <v>1158</v>
      </c>
      <c r="K3087" t="b">
        <v>0</v>
      </c>
      <c r="L3087" t="b">
        <v>0</v>
      </c>
      <c r="M3087">
        <v>8</v>
      </c>
      <c r="N3087" t="b">
        <v>1</v>
      </c>
      <c r="O3087" t="s">
        <v>13443</v>
      </c>
      <c r="P3087" t="s">
        <v>13444</v>
      </c>
      <c r="Q3087" t="s">
        <v>13445</v>
      </c>
      <c r="R3087">
        <v>5</v>
      </c>
      <c r="S3087">
        <v>5</v>
      </c>
      <c r="T3087">
        <v>158</v>
      </c>
      <c r="U3087">
        <v>807</v>
      </c>
      <c r="V3087">
        <v>29</v>
      </c>
      <c r="W3087">
        <v>2336919</v>
      </c>
    </row>
    <row r="3088" spans="1:23" x14ac:dyDescent="0.25">
      <c r="A3088" t="s">
        <v>13446</v>
      </c>
      <c r="B3088" s="1">
        <v>43130</v>
      </c>
      <c r="C3088" s="1">
        <v>43123</v>
      </c>
      <c r="D3088">
        <v>17</v>
      </c>
      <c r="E3088">
        <v>15</v>
      </c>
      <c r="F3088" t="s">
        <v>13447</v>
      </c>
      <c r="G3088">
        <v>437271</v>
      </c>
      <c r="H3088">
        <v>6959</v>
      </c>
      <c r="I3088">
        <v>88</v>
      </c>
      <c r="J3088">
        <v>635</v>
      </c>
      <c r="K3088" t="b">
        <v>0</v>
      </c>
      <c r="L3088" t="b">
        <v>0</v>
      </c>
      <c r="M3088">
        <v>6</v>
      </c>
      <c r="N3088" t="b">
        <v>1</v>
      </c>
      <c r="O3088" t="s">
        <v>13448</v>
      </c>
      <c r="P3088" t="s">
        <v>13449</v>
      </c>
      <c r="Q3088" t="s">
        <v>13450</v>
      </c>
      <c r="R3088">
        <v>6</v>
      </c>
      <c r="S3088">
        <v>7</v>
      </c>
      <c r="T3088">
        <v>183</v>
      </c>
      <c r="U3088">
        <v>291</v>
      </c>
      <c r="V3088">
        <v>24</v>
      </c>
      <c r="W3088">
        <v>57394</v>
      </c>
    </row>
    <row r="3089" spans="1:23" x14ac:dyDescent="0.25">
      <c r="A3089" t="s">
        <v>13451</v>
      </c>
      <c r="B3089" s="1">
        <v>43132</v>
      </c>
      <c r="C3089" s="1">
        <v>43124</v>
      </c>
      <c r="D3089">
        <v>15</v>
      </c>
      <c r="E3089">
        <v>24</v>
      </c>
      <c r="F3089" t="s">
        <v>13452</v>
      </c>
      <c r="G3089">
        <v>483127</v>
      </c>
      <c r="H3089">
        <v>3924</v>
      </c>
      <c r="I3089">
        <v>362</v>
      </c>
      <c r="J3089">
        <v>506</v>
      </c>
      <c r="K3089" t="b">
        <v>0</v>
      </c>
      <c r="L3089" t="b">
        <v>0</v>
      </c>
      <c r="M3089">
        <v>3</v>
      </c>
      <c r="N3089" t="b">
        <v>1</v>
      </c>
      <c r="O3089" t="s">
        <v>13453</v>
      </c>
      <c r="P3089" t="s">
        <v>13454</v>
      </c>
      <c r="Q3089" t="s">
        <v>13455</v>
      </c>
      <c r="R3089">
        <v>6</v>
      </c>
      <c r="S3089">
        <v>8</v>
      </c>
      <c r="T3089">
        <v>56</v>
      </c>
      <c r="U3089">
        <v>131</v>
      </c>
      <c r="V3089">
        <v>16</v>
      </c>
      <c r="W3089">
        <v>0</v>
      </c>
    </row>
    <row r="3090" spans="1:23" x14ac:dyDescent="0.25">
      <c r="A3090" t="s">
        <v>13456</v>
      </c>
      <c r="B3090" s="1">
        <v>43131</v>
      </c>
      <c r="C3090" s="1">
        <v>43124</v>
      </c>
      <c r="D3090">
        <v>8</v>
      </c>
      <c r="E3090">
        <v>24</v>
      </c>
      <c r="F3090" t="s">
        <v>1520</v>
      </c>
      <c r="G3090">
        <v>392119</v>
      </c>
      <c r="H3090">
        <v>8472</v>
      </c>
      <c r="I3090">
        <v>154</v>
      </c>
      <c r="J3090">
        <v>324</v>
      </c>
      <c r="K3090" t="b">
        <v>0</v>
      </c>
      <c r="L3090" t="b">
        <v>0</v>
      </c>
      <c r="M3090">
        <v>7</v>
      </c>
      <c r="N3090" t="b">
        <v>1</v>
      </c>
      <c r="O3090" t="s">
        <v>13457</v>
      </c>
      <c r="P3090" t="s">
        <v>13458</v>
      </c>
      <c r="Q3090" t="s">
        <v>13459</v>
      </c>
      <c r="R3090">
        <v>7</v>
      </c>
      <c r="S3090">
        <v>7</v>
      </c>
      <c r="T3090">
        <v>45</v>
      </c>
      <c r="U3090">
        <v>127</v>
      </c>
      <c r="V3090">
        <v>17</v>
      </c>
      <c r="W3090">
        <v>4551034</v>
      </c>
    </row>
    <row r="3091" spans="1:23" x14ac:dyDescent="0.25">
      <c r="A3091" t="s">
        <v>13460</v>
      </c>
      <c r="B3091" s="1">
        <v>43130</v>
      </c>
      <c r="C3091" s="1">
        <v>43123</v>
      </c>
      <c r="D3091">
        <v>0</v>
      </c>
      <c r="E3091">
        <v>10</v>
      </c>
      <c r="F3091" t="s">
        <v>13461</v>
      </c>
      <c r="G3091">
        <v>3055492</v>
      </c>
      <c r="H3091">
        <v>109426</v>
      </c>
      <c r="I3091">
        <v>1729</v>
      </c>
      <c r="J3091">
        <v>4016</v>
      </c>
      <c r="K3091" t="b">
        <v>0</v>
      </c>
      <c r="L3091" t="b">
        <v>0</v>
      </c>
      <c r="M3091">
        <v>3</v>
      </c>
      <c r="N3091" t="b">
        <v>1</v>
      </c>
      <c r="O3091" t="s">
        <v>13462</v>
      </c>
      <c r="P3091" t="s">
        <v>13463</v>
      </c>
      <c r="Q3091" t="s">
        <v>13464</v>
      </c>
      <c r="R3091">
        <v>6</v>
      </c>
      <c r="S3091">
        <v>7</v>
      </c>
      <c r="T3091">
        <v>6</v>
      </c>
      <c r="U3091">
        <v>26</v>
      </c>
      <c r="V3091">
        <v>13</v>
      </c>
      <c r="W3091">
        <v>1012468</v>
      </c>
    </row>
    <row r="3092" spans="1:23" x14ac:dyDescent="0.25">
      <c r="A3092" t="s">
        <v>13465</v>
      </c>
      <c r="B3092" s="1">
        <v>43130</v>
      </c>
      <c r="C3092" s="1">
        <v>43123</v>
      </c>
      <c r="D3092">
        <v>23</v>
      </c>
      <c r="E3092">
        <v>10</v>
      </c>
      <c r="F3092" t="s">
        <v>13466</v>
      </c>
      <c r="G3092">
        <v>71075</v>
      </c>
      <c r="H3092">
        <v>602</v>
      </c>
      <c r="I3092">
        <v>211</v>
      </c>
      <c r="J3092">
        <v>59</v>
      </c>
      <c r="K3092" t="b">
        <v>0</v>
      </c>
      <c r="L3092" t="b">
        <v>0</v>
      </c>
      <c r="M3092">
        <v>2</v>
      </c>
      <c r="N3092" t="b">
        <v>1</v>
      </c>
      <c r="O3092" t="s">
        <v>13467</v>
      </c>
      <c r="P3092" t="s">
        <v>13468</v>
      </c>
      <c r="Q3092" t="s">
        <v>13469</v>
      </c>
      <c r="R3092">
        <v>6</v>
      </c>
      <c r="S3092">
        <v>7</v>
      </c>
      <c r="T3092">
        <v>11</v>
      </c>
      <c r="U3092">
        <v>26</v>
      </c>
      <c r="V3092">
        <v>10</v>
      </c>
      <c r="W3092">
        <v>46779</v>
      </c>
    </row>
    <row r="3093" spans="1:23" x14ac:dyDescent="0.25">
      <c r="A3093" t="s">
        <v>13470</v>
      </c>
      <c r="B3093" s="1">
        <v>43126</v>
      </c>
      <c r="C3093" s="1">
        <v>43123</v>
      </c>
      <c r="D3093">
        <v>5</v>
      </c>
      <c r="E3093">
        <v>17</v>
      </c>
      <c r="F3093" t="s">
        <v>282</v>
      </c>
      <c r="G3093">
        <v>1190828</v>
      </c>
      <c r="H3093">
        <v>21941</v>
      </c>
      <c r="I3093">
        <v>609</v>
      </c>
      <c r="J3093">
        <v>1904</v>
      </c>
      <c r="K3093" t="b">
        <v>0</v>
      </c>
      <c r="L3093" t="b">
        <v>0</v>
      </c>
      <c r="M3093">
        <v>4</v>
      </c>
      <c r="N3093" t="b">
        <v>1</v>
      </c>
      <c r="O3093" t="s">
        <v>13471</v>
      </c>
      <c r="P3093" t="s">
        <v>13472</v>
      </c>
      <c r="Q3093" s="2" t="s">
        <v>13473</v>
      </c>
      <c r="R3093">
        <v>2</v>
      </c>
      <c r="S3093">
        <v>3</v>
      </c>
      <c r="T3093">
        <v>33</v>
      </c>
      <c r="U3093">
        <v>446</v>
      </c>
      <c r="V3093">
        <v>38</v>
      </c>
      <c r="W3093">
        <v>23182596</v>
      </c>
    </row>
    <row r="3094" spans="1:23" x14ac:dyDescent="0.25">
      <c r="A3094" t="s">
        <v>13474</v>
      </c>
      <c r="B3094" s="1">
        <v>43129</v>
      </c>
      <c r="C3094" s="1">
        <v>43123</v>
      </c>
      <c r="D3094">
        <v>17</v>
      </c>
      <c r="E3094">
        <v>10</v>
      </c>
      <c r="F3094" t="s">
        <v>4545</v>
      </c>
      <c r="G3094">
        <v>390695</v>
      </c>
      <c r="H3094">
        <v>18203</v>
      </c>
      <c r="I3094">
        <v>137</v>
      </c>
      <c r="J3094">
        <v>1264</v>
      </c>
      <c r="K3094" t="b">
        <v>0</v>
      </c>
      <c r="L3094" t="b">
        <v>0</v>
      </c>
      <c r="M3094">
        <v>1</v>
      </c>
      <c r="N3094" t="b">
        <v>1</v>
      </c>
      <c r="O3094" t="s">
        <v>13475</v>
      </c>
      <c r="P3094" t="s">
        <v>13476</v>
      </c>
      <c r="Q3094" t="s">
        <v>13477</v>
      </c>
      <c r="R3094">
        <v>5</v>
      </c>
      <c r="S3094">
        <v>6</v>
      </c>
      <c r="T3094">
        <v>44</v>
      </c>
      <c r="U3094">
        <v>175</v>
      </c>
      <c r="V3094">
        <v>18</v>
      </c>
      <c r="W3094">
        <v>2282860</v>
      </c>
    </row>
    <row r="3095" spans="1:23" x14ac:dyDescent="0.25">
      <c r="A3095" t="s">
        <v>13478</v>
      </c>
      <c r="B3095" s="1">
        <v>43131</v>
      </c>
      <c r="C3095" s="1">
        <v>43124</v>
      </c>
      <c r="D3095">
        <v>13</v>
      </c>
      <c r="E3095">
        <v>25</v>
      </c>
      <c r="F3095" t="s">
        <v>8428</v>
      </c>
      <c r="G3095">
        <v>98683</v>
      </c>
      <c r="H3095">
        <v>187</v>
      </c>
      <c r="I3095">
        <v>615</v>
      </c>
      <c r="J3095">
        <v>332</v>
      </c>
      <c r="K3095" t="b">
        <v>0</v>
      </c>
      <c r="L3095" t="b">
        <v>0</v>
      </c>
      <c r="M3095">
        <v>2</v>
      </c>
      <c r="N3095" t="b">
        <v>1</v>
      </c>
      <c r="O3095" t="s">
        <v>13479</v>
      </c>
      <c r="P3095" t="s">
        <v>13480</v>
      </c>
      <c r="Q3095" t="s">
        <v>13481</v>
      </c>
      <c r="R3095">
        <v>7</v>
      </c>
      <c r="S3095">
        <v>7</v>
      </c>
      <c r="T3095">
        <v>183</v>
      </c>
      <c r="U3095">
        <v>314</v>
      </c>
      <c r="V3095">
        <v>13</v>
      </c>
      <c r="W3095">
        <v>34587</v>
      </c>
    </row>
    <row r="3096" spans="1:23" x14ac:dyDescent="0.25">
      <c r="A3096" t="s">
        <v>13482</v>
      </c>
      <c r="B3096" s="1">
        <v>43129</v>
      </c>
      <c r="C3096" s="1">
        <v>43123</v>
      </c>
      <c r="D3096">
        <v>14</v>
      </c>
      <c r="E3096">
        <v>27</v>
      </c>
      <c r="F3096" t="s">
        <v>13483</v>
      </c>
      <c r="G3096">
        <v>244518</v>
      </c>
      <c r="H3096">
        <v>12488</v>
      </c>
      <c r="I3096">
        <v>95</v>
      </c>
      <c r="J3096">
        <v>1190</v>
      </c>
      <c r="K3096" t="b">
        <v>0</v>
      </c>
      <c r="L3096" t="b">
        <v>0</v>
      </c>
      <c r="M3096">
        <v>2</v>
      </c>
      <c r="N3096" t="b">
        <v>1</v>
      </c>
      <c r="O3096" t="s">
        <v>13484</v>
      </c>
      <c r="P3096" t="s">
        <v>13485</v>
      </c>
      <c r="Q3096" t="s">
        <v>13486</v>
      </c>
      <c r="R3096">
        <v>5</v>
      </c>
      <c r="S3096">
        <v>6</v>
      </c>
      <c r="T3096">
        <v>196</v>
      </c>
      <c r="U3096">
        <v>450</v>
      </c>
      <c r="V3096">
        <v>33</v>
      </c>
      <c r="W3096">
        <v>680798</v>
      </c>
    </row>
    <row r="3097" spans="1:23" x14ac:dyDescent="0.25">
      <c r="A3097" t="s">
        <v>13487</v>
      </c>
      <c r="B3097" s="1">
        <v>43126</v>
      </c>
      <c r="C3097" s="1">
        <v>43124</v>
      </c>
      <c r="D3097">
        <v>9</v>
      </c>
      <c r="E3097">
        <v>17</v>
      </c>
      <c r="F3097" t="s">
        <v>1466</v>
      </c>
      <c r="G3097">
        <v>176461</v>
      </c>
      <c r="H3097">
        <v>1898</v>
      </c>
      <c r="I3097">
        <v>2030</v>
      </c>
      <c r="J3097">
        <v>249</v>
      </c>
      <c r="K3097" t="b">
        <v>0</v>
      </c>
      <c r="L3097" t="b">
        <v>0</v>
      </c>
      <c r="M3097">
        <v>1</v>
      </c>
      <c r="N3097" t="b">
        <v>1</v>
      </c>
      <c r="O3097" t="s">
        <v>13488</v>
      </c>
      <c r="P3097" t="s">
        <v>13489</v>
      </c>
      <c r="Q3097" t="s">
        <v>13490</v>
      </c>
      <c r="R3097">
        <v>2</v>
      </c>
      <c r="S3097">
        <v>2</v>
      </c>
      <c r="T3097">
        <v>111</v>
      </c>
      <c r="U3097">
        <v>765</v>
      </c>
      <c r="V3097">
        <v>10</v>
      </c>
      <c r="W3097">
        <v>8707071</v>
      </c>
    </row>
    <row r="3098" spans="1:23" x14ac:dyDescent="0.25">
      <c r="A3098" t="s">
        <v>13491</v>
      </c>
      <c r="B3098" s="1">
        <v>43129</v>
      </c>
      <c r="C3098" s="1">
        <v>43122</v>
      </c>
      <c r="D3098">
        <v>13</v>
      </c>
      <c r="E3098">
        <v>24</v>
      </c>
      <c r="F3098" t="s">
        <v>13492</v>
      </c>
      <c r="G3098">
        <v>13124176</v>
      </c>
      <c r="H3098">
        <v>22664</v>
      </c>
      <c r="I3098">
        <v>17917</v>
      </c>
      <c r="J3098">
        <v>1990</v>
      </c>
      <c r="K3098" t="b">
        <v>0</v>
      </c>
      <c r="L3098" t="b">
        <v>0</v>
      </c>
      <c r="M3098">
        <v>0</v>
      </c>
      <c r="N3098" t="b">
        <v>0</v>
      </c>
      <c r="O3098" t="s">
        <v>13493</v>
      </c>
      <c r="P3098" t="s">
        <v>236</v>
      </c>
      <c r="Q3098" t="s">
        <v>13494</v>
      </c>
      <c r="R3098">
        <v>5</v>
      </c>
      <c r="S3098">
        <v>7</v>
      </c>
      <c r="T3098">
        <v>0</v>
      </c>
      <c r="U3098">
        <v>0</v>
      </c>
      <c r="V3098">
        <v>0</v>
      </c>
      <c r="W3098">
        <v>145441</v>
      </c>
    </row>
    <row r="3099" spans="1:23" x14ac:dyDescent="0.25">
      <c r="A3099" t="s">
        <v>13495</v>
      </c>
      <c r="B3099" s="1">
        <v>43129</v>
      </c>
      <c r="C3099" s="1">
        <v>43120</v>
      </c>
      <c r="D3099">
        <v>20</v>
      </c>
      <c r="E3099">
        <v>24</v>
      </c>
      <c r="F3099" t="s">
        <v>13496</v>
      </c>
      <c r="G3099">
        <v>707170</v>
      </c>
      <c r="H3099">
        <v>9867</v>
      </c>
      <c r="I3099">
        <v>277</v>
      </c>
      <c r="J3099">
        <v>183</v>
      </c>
      <c r="K3099" t="b">
        <v>0</v>
      </c>
      <c r="L3099" t="b">
        <v>0</v>
      </c>
      <c r="M3099">
        <v>3</v>
      </c>
      <c r="N3099" t="b">
        <v>1</v>
      </c>
      <c r="O3099" t="s">
        <v>13497</v>
      </c>
      <c r="P3099" t="s">
        <v>13498</v>
      </c>
      <c r="Q3099" t="s">
        <v>13499</v>
      </c>
      <c r="R3099">
        <v>5</v>
      </c>
      <c r="S3099">
        <v>9</v>
      </c>
      <c r="T3099">
        <v>72</v>
      </c>
      <c r="U3099">
        <v>115</v>
      </c>
      <c r="V3099">
        <v>7</v>
      </c>
      <c r="W3099">
        <v>828</v>
      </c>
    </row>
    <row r="3100" spans="1:23" x14ac:dyDescent="0.25">
      <c r="A3100" t="s">
        <v>13500</v>
      </c>
      <c r="B3100" s="1">
        <v>43126</v>
      </c>
      <c r="C3100" s="1">
        <v>43124</v>
      </c>
      <c r="D3100">
        <v>16</v>
      </c>
      <c r="E3100">
        <v>26</v>
      </c>
      <c r="F3100" t="s">
        <v>139</v>
      </c>
      <c r="G3100">
        <v>33697</v>
      </c>
      <c r="H3100">
        <v>1093</v>
      </c>
      <c r="I3100">
        <v>114</v>
      </c>
      <c r="J3100">
        <v>96</v>
      </c>
      <c r="K3100" t="b">
        <v>0</v>
      </c>
      <c r="L3100" t="b">
        <v>0</v>
      </c>
      <c r="M3100">
        <v>2</v>
      </c>
      <c r="N3100" t="b">
        <v>1</v>
      </c>
      <c r="O3100" t="s">
        <v>13501</v>
      </c>
      <c r="P3100" t="s">
        <v>13502</v>
      </c>
      <c r="Q3100" t="s">
        <v>13503</v>
      </c>
      <c r="R3100">
        <v>2</v>
      </c>
      <c r="S3100">
        <v>2</v>
      </c>
      <c r="T3100">
        <v>47</v>
      </c>
      <c r="U3100">
        <v>486</v>
      </c>
      <c r="V3100">
        <v>39</v>
      </c>
      <c r="W3100">
        <v>890739</v>
      </c>
    </row>
    <row r="3101" spans="1:23" x14ac:dyDescent="0.25">
      <c r="A3101" t="s">
        <v>13504</v>
      </c>
      <c r="B3101" s="1">
        <v>43131</v>
      </c>
      <c r="C3101" s="1">
        <v>43124</v>
      </c>
      <c r="D3101">
        <v>14</v>
      </c>
      <c r="E3101">
        <v>24</v>
      </c>
      <c r="F3101" t="s">
        <v>5908</v>
      </c>
      <c r="G3101">
        <v>161460</v>
      </c>
      <c r="H3101">
        <v>2266</v>
      </c>
      <c r="I3101">
        <v>440</v>
      </c>
      <c r="J3101">
        <v>480</v>
      </c>
      <c r="K3101" t="b">
        <v>0</v>
      </c>
      <c r="L3101" t="b">
        <v>0</v>
      </c>
      <c r="M3101">
        <v>3</v>
      </c>
      <c r="N3101" t="b">
        <v>1</v>
      </c>
      <c r="O3101" t="s">
        <v>13505</v>
      </c>
      <c r="P3101" t="s">
        <v>13506</v>
      </c>
      <c r="Q3101" t="s">
        <v>13507</v>
      </c>
      <c r="R3101">
        <v>6</v>
      </c>
      <c r="S3101">
        <v>7</v>
      </c>
      <c r="T3101">
        <v>488</v>
      </c>
      <c r="U3101">
        <v>639</v>
      </c>
      <c r="V3101">
        <v>20</v>
      </c>
      <c r="W3101">
        <v>4488789</v>
      </c>
    </row>
    <row r="3102" spans="1:23" x14ac:dyDescent="0.25">
      <c r="A3102" t="s">
        <v>13508</v>
      </c>
      <c r="B3102" s="1">
        <v>43129</v>
      </c>
      <c r="C3102" s="1">
        <v>41247</v>
      </c>
      <c r="D3102">
        <v>14</v>
      </c>
      <c r="E3102">
        <v>10</v>
      </c>
      <c r="F3102" t="s">
        <v>13509</v>
      </c>
      <c r="G3102">
        <v>127623</v>
      </c>
      <c r="H3102">
        <v>694</v>
      </c>
      <c r="I3102">
        <v>7</v>
      </c>
      <c r="J3102">
        <v>104</v>
      </c>
      <c r="K3102" t="b">
        <v>0</v>
      </c>
      <c r="L3102" t="b">
        <v>0</v>
      </c>
      <c r="M3102">
        <v>2</v>
      </c>
      <c r="N3102" t="b">
        <v>1</v>
      </c>
      <c r="O3102" t="s">
        <v>13510</v>
      </c>
      <c r="P3102" t="s">
        <v>13511</v>
      </c>
      <c r="Q3102" t="s">
        <v>13512</v>
      </c>
      <c r="R3102">
        <v>5</v>
      </c>
      <c r="S3102">
        <v>1882</v>
      </c>
      <c r="T3102">
        <v>158</v>
      </c>
      <c r="U3102">
        <v>161</v>
      </c>
      <c r="V3102">
        <v>4</v>
      </c>
      <c r="W3102">
        <v>759</v>
      </c>
    </row>
    <row r="3103" spans="1:23" x14ac:dyDescent="0.25">
      <c r="A3103" t="s">
        <v>13513</v>
      </c>
      <c r="B3103" s="1">
        <v>43126</v>
      </c>
      <c r="C3103" s="1">
        <v>43123</v>
      </c>
      <c r="D3103">
        <v>16</v>
      </c>
      <c r="E3103">
        <v>25</v>
      </c>
      <c r="F3103" t="s">
        <v>1989</v>
      </c>
      <c r="G3103">
        <v>2664</v>
      </c>
      <c r="H3103">
        <v>16</v>
      </c>
      <c r="I3103">
        <v>5</v>
      </c>
      <c r="J3103">
        <v>4</v>
      </c>
      <c r="K3103" t="b">
        <v>0</v>
      </c>
      <c r="L3103" t="b">
        <v>0</v>
      </c>
      <c r="M3103">
        <v>4</v>
      </c>
      <c r="N3103" t="b">
        <v>1</v>
      </c>
      <c r="O3103" t="s">
        <v>13514</v>
      </c>
      <c r="P3103" t="s">
        <v>13515</v>
      </c>
      <c r="Q3103" t="s">
        <v>13516</v>
      </c>
      <c r="R3103">
        <v>2</v>
      </c>
      <c r="S3103">
        <v>3</v>
      </c>
      <c r="T3103">
        <v>126</v>
      </c>
      <c r="U3103">
        <v>435</v>
      </c>
      <c r="V3103">
        <v>31</v>
      </c>
      <c r="W3103">
        <v>647451</v>
      </c>
    </row>
    <row r="3104" spans="1:23" x14ac:dyDescent="0.25">
      <c r="A3104" t="s">
        <v>13517</v>
      </c>
      <c r="B3104" s="1">
        <v>43129</v>
      </c>
      <c r="C3104" s="1">
        <v>43123</v>
      </c>
      <c r="D3104">
        <v>0</v>
      </c>
      <c r="E3104">
        <v>15</v>
      </c>
      <c r="F3104" t="s">
        <v>13518</v>
      </c>
      <c r="G3104">
        <v>47862</v>
      </c>
      <c r="H3104">
        <v>1064</v>
      </c>
      <c r="I3104">
        <v>26</v>
      </c>
      <c r="J3104">
        <v>108</v>
      </c>
      <c r="K3104" t="b">
        <v>0</v>
      </c>
      <c r="L3104" t="b">
        <v>0</v>
      </c>
      <c r="M3104">
        <v>2</v>
      </c>
      <c r="N3104" t="b">
        <v>1</v>
      </c>
      <c r="O3104" t="s">
        <v>13519</v>
      </c>
      <c r="P3104" t="s">
        <v>13520</v>
      </c>
      <c r="Q3104" t="s">
        <v>13521</v>
      </c>
      <c r="R3104">
        <v>5</v>
      </c>
      <c r="S3104">
        <v>6</v>
      </c>
      <c r="T3104">
        <v>158</v>
      </c>
      <c r="U3104">
        <v>502</v>
      </c>
      <c r="V3104">
        <v>33</v>
      </c>
      <c r="W3104">
        <v>414563</v>
      </c>
    </row>
    <row r="3105" spans="1:23" x14ac:dyDescent="0.25">
      <c r="A3105" t="s">
        <v>13522</v>
      </c>
      <c r="B3105" s="1">
        <v>43127</v>
      </c>
      <c r="C3105" s="1">
        <v>43122</v>
      </c>
      <c r="D3105">
        <v>2</v>
      </c>
      <c r="E3105">
        <v>24</v>
      </c>
      <c r="F3105" t="s">
        <v>13523</v>
      </c>
      <c r="G3105">
        <v>4233</v>
      </c>
      <c r="H3105">
        <v>126</v>
      </c>
      <c r="I3105">
        <v>1</v>
      </c>
      <c r="J3105">
        <v>8</v>
      </c>
      <c r="K3105" t="b">
        <v>0</v>
      </c>
      <c r="L3105" t="b">
        <v>0</v>
      </c>
      <c r="M3105">
        <v>0</v>
      </c>
      <c r="N3105" t="b">
        <v>0</v>
      </c>
      <c r="O3105" t="s">
        <v>13524</v>
      </c>
      <c r="P3105" t="s">
        <v>236</v>
      </c>
      <c r="R3105">
        <v>3</v>
      </c>
      <c r="S3105">
        <v>5</v>
      </c>
      <c r="T3105">
        <v>0</v>
      </c>
      <c r="U3105">
        <v>0</v>
      </c>
      <c r="V3105">
        <v>0</v>
      </c>
      <c r="W3105">
        <v>4307</v>
      </c>
    </row>
    <row r="3106" spans="1:23" x14ac:dyDescent="0.25">
      <c r="A3106" t="s">
        <v>13525</v>
      </c>
      <c r="B3106" s="1">
        <v>43127</v>
      </c>
      <c r="C3106" s="1">
        <v>40309</v>
      </c>
      <c r="D3106">
        <v>1</v>
      </c>
      <c r="E3106">
        <v>28</v>
      </c>
      <c r="F3106" t="s">
        <v>13526</v>
      </c>
      <c r="G3106">
        <v>73902</v>
      </c>
      <c r="H3106">
        <v>261</v>
      </c>
      <c r="I3106">
        <v>55</v>
      </c>
      <c r="J3106">
        <v>96</v>
      </c>
      <c r="K3106" t="b">
        <v>0</v>
      </c>
      <c r="L3106" t="b">
        <v>0</v>
      </c>
      <c r="M3106">
        <v>4</v>
      </c>
      <c r="N3106" t="b">
        <v>1</v>
      </c>
      <c r="O3106" t="s">
        <v>13527</v>
      </c>
      <c r="P3106" t="s">
        <v>13528</v>
      </c>
      <c r="Q3106" t="s">
        <v>13529</v>
      </c>
      <c r="R3106">
        <v>3</v>
      </c>
      <c r="S3106">
        <v>2818</v>
      </c>
      <c r="T3106">
        <v>1</v>
      </c>
      <c r="U3106">
        <v>18</v>
      </c>
      <c r="V3106">
        <v>18</v>
      </c>
      <c r="W3106">
        <v>70826</v>
      </c>
    </row>
    <row r="3107" spans="1:23" x14ac:dyDescent="0.25">
      <c r="A3107" t="s">
        <v>13530</v>
      </c>
      <c r="B3107" s="1">
        <v>43126</v>
      </c>
      <c r="C3107" s="1">
        <v>43122</v>
      </c>
      <c r="D3107">
        <v>21</v>
      </c>
      <c r="E3107">
        <v>24</v>
      </c>
      <c r="F3107" t="s">
        <v>3696</v>
      </c>
      <c r="G3107">
        <v>2816</v>
      </c>
      <c r="H3107">
        <v>77</v>
      </c>
      <c r="I3107">
        <v>21</v>
      </c>
      <c r="J3107">
        <v>35</v>
      </c>
      <c r="K3107" t="b">
        <v>0</v>
      </c>
      <c r="L3107" t="b">
        <v>0</v>
      </c>
      <c r="M3107">
        <v>0</v>
      </c>
      <c r="N3107" t="b">
        <v>0</v>
      </c>
      <c r="O3107" t="s">
        <v>13531</v>
      </c>
      <c r="P3107" t="s">
        <v>13532</v>
      </c>
      <c r="Q3107" t="s">
        <v>13533</v>
      </c>
      <c r="R3107">
        <v>2</v>
      </c>
      <c r="S3107">
        <v>4</v>
      </c>
      <c r="T3107">
        <v>53</v>
      </c>
      <c r="U3107">
        <v>57</v>
      </c>
      <c r="V3107">
        <v>2</v>
      </c>
      <c r="W3107">
        <v>230720</v>
      </c>
    </row>
    <row r="3108" spans="1:23" x14ac:dyDescent="0.25">
      <c r="A3108" t="s">
        <v>13534</v>
      </c>
      <c r="B3108" s="1">
        <v>43125</v>
      </c>
      <c r="C3108" s="1">
        <v>43122</v>
      </c>
      <c r="D3108">
        <v>11</v>
      </c>
      <c r="E3108">
        <v>15</v>
      </c>
      <c r="F3108" t="s">
        <v>312</v>
      </c>
      <c r="G3108">
        <v>8394</v>
      </c>
      <c r="H3108">
        <v>46</v>
      </c>
      <c r="I3108">
        <v>9</v>
      </c>
      <c r="J3108">
        <v>25</v>
      </c>
      <c r="K3108" t="b">
        <v>0</v>
      </c>
      <c r="L3108" t="b">
        <v>0</v>
      </c>
      <c r="M3108">
        <v>1</v>
      </c>
      <c r="N3108" t="b">
        <v>1</v>
      </c>
      <c r="O3108" t="s">
        <v>13535</v>
      </c>
      <c r="P3108" t="s">
        <v>13536</v>
      </c>
      <c r="Q3108" t="s">
        <v>13537</v>
      </c>
      <c r="R3108">
        <v>1</v>
      </c>
      <c r="S3108">
        <v>3</v>
      </c>
      <c r="T3108">
        <v>14</v>
      </c>
      <c r="U3108">
        <v>14</v>
      </c>
      <c r="V3108">
        <v>1</v>
      </c>
      <c r="W3108">
        <v>282774</v>
      </c>
    </row>
    <row r="3109" spans="1:23" x14ac:dyDescent="0.25">
      <c r="A3109" t="s">
        <v>13538</v>
      </c>
      <c r="B3109" s="1">
        <v>43125</v>
      </c>
      <c r="C3109" s="1">
        <v>43120</v>
      </c>
      <c r="D3109">
        <v>1</v>
      </c>
      <c r="E3109">
        <v>17</v>
      </c>
      <c r="F3109" t="s">
        <v>13539</v>
      </c>
      <c r="G3109">
        <v>141052</v>
      </c>
      <c r="H3109">
        <v>776</v>
      </c>
      <c r="I3109">
        <v>70</v>
      </c>
      <c r="J3109">
        <v>411</v>
      </c>
      <c r="K3109" t="b">
        <v>0</v>
      </c>
      <c r="L3109" t="b">
        <v>0</v>
      </c>
      <c r="M3109">
        <v>0</v>
      </c>
      <c r="N3109" t="b">
        <v>0</v>
      </c>
      <c r="O3109" t="s">
        <v>13540</v>
      </c>
      <c r="P3109" t="s">
        <v>13541</v>
      </c>
      <c r="Q3109" t="s">
        <v>13542</v>
      </c>
      <c r="R3109">
        <v>1</v>
      </c>
      <c r="S3109">
        <v>5</v>
      </c>
      <c r="T3109">
        <v>9</v>
      </c>
      <c r="U3109">
        <v>16</v>
      </c>
      <c r="V3109">
        <v>2</v>
      </c>
      <c r="W3109">
        <v>62347</v>
      </c>
    </row>
    <row r="3110" spans="1:23" x14ac:dyDescent="0.25">
      <c r="A3110" t="s">
        <v>13543</v>
      </c>
      <c r="B3110" s="1">
        <v>43132</v>
      </c>
      <c r="C3110" s="1">
        <v>43125</v>
      </c>
      <c r="D3110">
        <v>17</v>
      </c>
      <c r="E3110">
        <v>10</v>
      </c>
      <c r="F3110" t="s">
        <v>9415</v>
      </c>
      <c r="G3110">
        <v>15043210</v>
      </c>
      <c r="H3110">
        <v>247709</v>
      </c>
      <c r="I3110">
        <v>8609</v>
      </c>
      <c r="J3110">
        <v>13399</v>
      </c>
      <c r="K3110" t="b">
        <v>0</v>
      </c>
      <c r="L3110" t="b">
        <v>0</v>
      </c>
      <c r="M3110">
        <v>1</v>
      </c>
      <c r="N3110" t="b">
        <v>1</v>
      </c>
      <c r="O3110" t="s">
        <v>13544</v>
      </c>
      <c r="P3110" t="s">
        <v>13545</v>
      </c>
      <c r="Q3110" t="s">
        <v>13546</v>
      </c>
      <c r="R3110">
        <v>7</v>
      </c>
      <c r="S3110">
        <v>7</v>
      </c>
      <c r="T3110">
        <v>124</v>
      </c>
      <c r="U3110">
        <v>149</v>
      </c>
      <c r="V3110">
        <v>4</v>
      </c>
      <c r="W3110">
        <v>7065880</v>
      </c>
    </row>
    <row r="3111" spans="1:23" x14ac:dyDescent="0.25">
      <c r="A3111" t="s">
        <v>13547</v>
      </c>
      <c r="B3111" s="1">
        <v>43132</v>
      </c>
      <c r="C3111" s="1">
        <v>43125</v>
      </c>
      <c r="D3111">
        <v>14</v>
      </c>
      <c r="E3111">
        <v>22</v>
      </c>
      <c r="F3111" t="s">
        <v>24</v>
      </c>
      <c r="G3111">
        <v>2480934</v>
      </c>
      <c r="H3111">
        <v>75674</v>
      </c>
      <c r="I3111">
        <v>7561</v>
      </c>
      <c r="J3111">
        <v>7675</v>
      </c>
      <c r="K3111" t="b">
        <v>0</v>
      </c>
      <c r="L3111" t="b">
        <v>0</v>
      </c>
      <c r="M3111">
        <v>0</v>
      </c>
      <c r="N3111" t="b">
        <v>0</v>
      </c>
      <c r="O3111" t="s">
        <v>13548</v>
      </c>
      <c r="P3111" t="s">
        <v>236</v>
      </c>
      <c r="Q3111" t="s">
        <v>13549</v>
      </c>
      <c r="R3111">
        <v>7</v>
      </c>
      <c r="S3111">
        <v>7</v>
      </c>
      <c r="T3111">
        <v>0</v>
      </c>
      <c r="U3111">
        <v>0</v>
      </c>
      <c r="V3111">
        <v>0</v>
      </c>
      <c r="W3111">
        <v>9086142</v>
      </c>
    </row>
    <row r="3112" spans="1:23" x14ac:dyDescent="0.25">
      <c r="A3112" t="s">
        <v>13550</v>
      </c>
      <c r="B3112" s="1">
        <v>43132</v>
      </c>
      <c r="C3112" s="1">
        <v>43125</v>
      </c>
      <c r="D3112">
        <v>15</v>
      </c>
      <c r="E3112">
        <v>24</v>
      </c>
      <c r="F3112" t="s">
        <v>2594</v>
      </c>
      <c r="G3112">
        <v>765391</v>
      </c>
      <c r="H3112">
        <v>24056</v>
      </c>
      <c r="I3112">
        <v>372</v>
      </c>
      <c r="J3112">
        <v>3505</v>
      </c>
      <c r="K3112" t="b">
        <v>0</v>
      </c>
      <c r="L3112" t="b">
        <v>0</v>
      </c>
      <c r="M3112">
        <v>4</v>
      </c>
      <c r="N3112" t="b">
        <v>1</v>
      </c>
      <c r="O3112" t="s">
        <v>13551</v>
      </c>
      <c r="P3112" t="s">
        <v>13552</v>
      </c>
      <c r="Q3112" t="s">
        <v>13553</v>
      </c>
      <c r="R3112">
        <v>7</v>
      </c>
      <c r="S3112">
        <v>7</v>
      </c>
      <c r="T3112">
        <v>6</v>
      </c>
      <c r="U3112">
        <v>30</v>
      </c>
      <c r="V3112">
        <v>18</v>
      </c>
      <c r="W3112">
        <v>2322199</v>
      </c>
    </row>
    <row r="3113" spans="1:23" x14ac:dyDescent="0.25">
      <c r="A3113" t="s">
        <v>13554</v>
      </c>
      <c r="B3113" s="1">
        <v>43133</v>
      </c>
      <c r="C3113" s="1">
        <v>43126</v>
      </c>
      <c r="D3113">
        <v>5</v>
      </c>
      <c r="E3113">
        <v>10</v>
      </c>
      <c r="F3113" t="s">
        <v>2857</v>
      </c>
      <c r="G3113">
        <v>4416051</v>
      </c>
      <c r="H3113">
        <v>218247</v>
      </c>
      <c r="I3113">
        <v>5076</v>
      </c>
      <c r="J3113">
        <v>22179</v>
      </c>
      <c r="K3113" t="b">
        <v>0</v>
      </c>
      <c r="L3113" t="b">
        <v>0</v>
      </c>
      <c r="M3113">
        <v>8</v>
      </c>
      <c r="N3113" t="b">
        <v>1</v>
      </c>
      <c r="O3113" t="s">
        <v>13555</v>
      </c>
      <c r="P3113" t="s">
        <v>13556</v>
      </c>
      <c r="Q3113" t="s">
        <v>13557</v>
      </c>
      <c r="R3113">
        <v>8</v>
      </c>
      <c r="S3113">
        <v>7</v>
      </c>
      <c r="T3113">
        <v>124</v>
      </c>
      <c r="U3113">
        <v>176</v>
      </c>
      <c r="V3113">
        <v>12</v>
      </c>
      <c r="W3113">
        <v>9506149</v>
      </c>
    </row>
    <row r="3114" spans="1:23" x14ac:dyDescent="0.25">
      <c r="A3114" t="s">
        <v>13558</v>
      </c>
      <c r="B3114" s="1">
        <v>43132</v>
      </c>
      <c r="C3114" s="1">
        <v>43125</v>
      </c>
      <c r="D3114">
        <v>17</v>
      </c>
      <c r="E3114">
        <v>28</v>
      </c>
      <c r="F3114" t="s">
        <v>1853</v>
      </c>
      <c r="G3114">
        <v>1390497</v>
      </c>
      <c r="H3114">
        <v>31443</v>
      </c>
      <c r="I3114">
        <v>1068</v>
      </c>
      <c r="J3114">
        <v>2036</v>
      </c>
      <c r="K3114" t="b">
        <v>0</v>
      </c>
      <c r="L3114" t="b">
        <v>0</v>
      </c>
      <c r="M3114">
        <v>0</v>
      </c>
      <c r="N3114" t="b">
        <v>0</v>
      </c>
      <c r="O3114" t="s">
        <v>13559</v>
      </c>
      <c r="P3114" t="s">
        <v>13560</v>
      </c>
      <c r="Q3114" t="s">
        <v>13561</v>
      </c>
      <c r="R3114">
        <v>7</v>
      </c>
      <c r="S3114">
        <v>7</v>
      </c>
      <c r="T3114">
        <v>1</v>
      </c>
      <c r="U3114">
        <v>17</v>
      </c>
      <c r="V3114">
        <v>17</v>
      </c>
      <c r="W3114">
        <v>7518838</v>
      </c>
    </row>
    <row r="3115" spans="1:23" x14ac:dyDescent="0.25">
      <c r="A3115" t="s">
        <v>13562</v>
      </c>
      <c r="B3115" s="1">
        <v>43132</v>
      </c>
      <c r="C3115" s="1">
        <v>43125</v>
      </c>
      <c r="D3115">
        <v>15</v>
      </c>
      <c r="E3115">
        <v>10</v>
      </c>
      <c r="F3115" t="s">
        <v>13563</v>
      </c>
      <c r="G3115">
        <v>1171252</v>
      </c>
      <c r="H3115">
        <v>66728</v>
      </c>
      <c r="I3115">
        <v>1568</v>
      </c>
      <c r="J3115">
        <v>6562</v>
      </c>
      <c r="K3115" t="b">
        <v>0</v>
      </c>
      <c r="L3115" t="b">
        <v>0</v>
      </c>
      <c r="M3115">
        <v>2</v>
      </c>
      <c r="N3115" t="b">
        <v>1</v>
      </c>
      <c r="O3115" t="s">
        <v>13564</v>
      </c>
      <c r="P3115" t="s">
        <v>13565</v>
      </c>
      <c r="Q3115" t="s">
        <v>13566</v>
      </c>
      <c r="R3115">
        <v>7</v>
      </c>
      <c r="S3115">
        <v>7</v>
      </c>
      <c r="T3115">
        <v>23</v>
      </c>
      <c r="U3115">
        <v>46</v>
      </c>
      <c r="V3115">
        <v>4</v>
      </c>
      <c r="W3115">
        <v>1822800</v>
      </c>
    </row>
    <row r="3116" spans="1:23" x14ac:dyDescent="0.25">
      <c r="A3116" t="s">
        <v>13567</v>
      </c>
      <c r="B3116" s="1">
        <v>43132</v>
      </c>
      <c r="C3116" s="1">
        <v>43125</v>
      </c>
      <c r="D3116">
        <v>17</v>
      </c>
      <c r="E3116">
        <v>24</v>
      </c>
      <c r="F3116" t="s">
        <v>7304</v>
      </c>
      <c r="G3116">
        <v>1430059</v>
      </c>
      <c r="H3116">
        <v>35537</v>
      </c>
      <c r="I3116">
        <v>4377</v>
      </c>
      <c r="J3116">
        <v>10255</v>
      </c>
      <c r="K3116" t="b">
        <v>0</v>
      </c>
      <c r="L3116" t="b">
        <v>0</v>
      </c>
      <c r="M3116">
        <v>3</v>
      </c>
      <c r="N3116" t="b">
        <v>1</v>
      </c>
      <c r="O3116" t="s">
        <v>13568</v>
      </c>
      <c r="P3116" t="s">
        <v>13569</v>
      </c>
      <c r="Q3116" t="s">
        <v>13570</v>
      </c>
      <c r="R3116">
        <v>7</v>
      </c>
      <c r="S3116">
        <v>7</v>
      </c>
      <c r="T3116">
        <v>126</v>
      </c>
      <c r="U3116">
        <v>347</v>
      </c>
      <c r="V3116">
        <v>21</v>
      </c>
      <c r="W3116">
        <v>770330</v>
      </c>
    </row>
    <row r="3117" spans="1:23" x14ac:dyDescent="0.25">
      <c r="A3117" t="s">
        <v>13571</v>
      </c>
      <c r="B3117" s="1">
        <v>43132</v>
      </c>
      <c r="C3117" s="1">
        <v>43125</v>
      </c>
      <c r="D3117">
        <v>16</v>
      </c>
      <c r="E3117">
        <v>26</v>
      </c>
      <c r="F3117" t="s">
        <v>1104</v>
      </c>
      <c r="G3117">
        <v>1278977</v>
      </c>
      <c r="H3117">
        <v>38761</v>
      </c>
      <c r="I3117">
        <v>1182</v>
      </c>
      <c r="J3117">
        <v>6869</v>
      </c>
      <c r="K3117" t="b">
        <v>0</v>
      </c>
      <c r="L3117" t="b">
        <v>0</v>
      </c>
      <c r="M3117">
        <v>3</v>
      </c>
      <c r="N3117" t="b">
        <v>1</v>
      </c>
      <c r="O3117" t="s">
        <v>13572</v>
      </c>
      <c r="P3117" t="s">
        <v>13573</v>
      </c>
      <c r="Q3117" t="s">
        <v>13574</v>
      </c>
      <c r="R3117">
        <v>4</v>
      </c>
      <c r="S3117">
        <v>7</v>
      </c>
      <c r="T3117">
        <v>126</v>
      </c>
      <c r="U3117">
        <v>877</v>
      </c>
      <c r="V3117">
        <v>34</v>
      </c>
      <c r="W3117">
        <v>2871344</v>
      </c>
    </row>
    <row r="3118" spans="1:23" x14ac:dyDescent="0.25">
      <c r="A3118" t="s">
        <v>13575</v>
      </c>
      <c r="B3118" s="1">
        <v>43132</v>
      </c>
      <c r="C3118" s="1">
        <v>43125</v>
      </c>
      <c r="D3118">
        <v>17</v>
      </c>
      <c r="E3118">
        <v>10</v>
      </c>
      <c r="F3118" t="s">
        <v>757</v>
      </c>
      <c r="G3118">
        <v>1086860</v>
      </c>
      <c r="H3118">
        <v>49992</v>
      </c>
      <c r="I3118">
        <v>2097</v>
      </c>
      <c r="J3118">
        <v>5360</v>
      </c>
      <c r="K3118" t="b">
        <v>0</v>
      </c>
      <c r="L3118" t="b">
        <v>0</v>
      </c>
      <c r="M3118">
        <v>5</v>
      </c>
      <c r="N3118" t="b">
        <v>1</v>
      </c>
      <c r="O3118" t="s">
        <v>13576</v>
      </c>
      <c r="P3118" t="s">
        <v>13577</v>
      </c>
      <c r="Q3118" t="s">
        <v>13578</v>
      </c>
      <c r="R3118">
        <v>7</v>
      </c>
      <c r="S3118">
        <v>7</v>
      </c>
      <c r="T3118">
        <v>171</v>
      </c>
      <c r="U3118">
        <v>541</v>
      </c>
      <c r="V3118">
        <v>31</v>
      </c>
      <c r="W3118">
        <v>2126409</v>
      </c>
    </row>
    <row r="3119" spans="1:23" x14ac:dyDescent="0.25">
      <c r="A3119" t="s">
        <v>13579</v>
      </c>
      <c r="B3119" s="1">
        <v>43132</v>
      </c>
      <c r="C3119" s="1">
        <v>43126</v>
      </c>
      <c r="D3119">
        <v>1</v>
      </c>
      <c r="E3119">
        <v>24</v>
      </c>
      <c r="F3119" t="s">
        <v>13580</v>
      </c>
      <c r="G3119">
        <v>804049</v>
      </c>
      <c r="H3119">
        <v>4266</v>
      </c>
      <c r="I3119">
        <v>5624</v>
      </c>
      <c r="J3119">
        <v>2570</v>
      </c>
      <c r="K3119" t="b">
        <v>0</v>
      </c>
      <c r="L3119" t="b">
        <v>0</v>
      </c>
      <c r="M3119">
        <v>1</v>
      </c>
      <c r="N3119" t="b">
        <v>1</v>
      </c>
      <c r="O3119" t="s">
        <v>13581</v>
      </c>
      <c r="P3119" t="s">
        <v>13582</v>
      </c>
      <c r="R3119">
        <v>7</v>
      </c>
      <c r="S3119">
        <v>6</v>
      </c>
      <c r="T3119">
        <v>13</v>
      </c>
      <c r="U3119">
        <v>36</v>
      </c>
      <c r="V3119">
        <v>8</v>
      </c>
      <c r="W3119">
        <v>404606</v>
      </c>
    </row>
    <row r="3120" spans="1:23" x14ac:dyDescent="0.25">
      <c r="A3120" t="s">
        <v>13583</v>
      </c>
      <c r="B3120" s="1">
        <v>43126</v>
      </c>
      <c r="C3120" s="1">
        <v>43125</v>
      </c>
      <c r="D3120">
        <v>11</v>
      </c>
      <c r="E3120">
        <v>24</v>
      </c>
      <c r="F3120" t="s">
        <v>629</v>
      </c>
      <c r="G3120">
        <v>291258</v>
      </c>
      <c r="H3120">
        <v>4490</v>
      </c>
      <c r="I3120">
        <v>109</v>
      </c>
      <c r="J3120">
        <v>431</v>
      </c>
      <c r="K3120" t="b">
        <v>0</v>
      </c>
      <c r="L3120" t="b">
        <v>0</v>
      </c>
      <c r="M3120">
        <v>6</v>
      </c>
      <c r="N3120" t="b">
        <v>1</v>
      </c>
      <c r="O3120" t="s">
        <v>13584</v>
      </c>
      <c r="P3120" t="s">
        <v>13585</v>
      </c>
      <c r="Q3120" t="s">
        <v>13586</v>
      </c>
      <c r="R3120">
        <v>1</v>
      </c>
      <c r="S3120">
        <v>1</v>
      </c>
      <c r="T3120">
        <v>488</v>
      </c>
      <c r="U3120">
        <v>1950</v>
      </c>
      <c r="V3120">
        <v>25</v>
      </c>
      <c r="W3120">
        <v>11259007</v>
      </c>
    </row>
    <row r="3121" spans="1:23" x14ac:dyDescent="0.25">
      <c r="A3121" t="s">
        <v>13587</v>
      </c>
      <c r="B3121" s="1">
        <v>43126</v>
      </c>
      <c r="C3121" s="1">
        <v>43125</v>
      </c>
      <c r="D3121">
        <v>13</v>
      </c>
      <c r="E3121">
        <v>23</v>
      </c>
      <c r="F3121" t="s">
        <v>1039</v>
      </c>
      <c r="G3121">
        <v>317963</v>
      </c>
      <c r="H3121">
        <v>5132</v>
      </c>
      <c r="I3121">
        <v>373</v>
      </c>
      <c r="J3121">
        <v>821</v>
      </c>
      <c r="K3121" t="b">
        <v>0</v>
      </c>
      <c r="L3121" t="b">
        <v>0</v>
      </c>
      <c r="M3121">
        <v>7</v>
      </c>
      <c r="N3121" t="b">
        <v>1</v>
      </c>
      <c r="O3121" t="s">
        <v>13588</v>
      </c>
      <c r="P3121" t="s">
        <v>13589</v>
      </c>
      <c r="Q3121" t="s">
        <v>13590</v>
      </c>
      <c r="R3121">
        <v>1</v>
      </c>
      <c r="S3121">
        <v>1</v>
      </c>
      <c r="T3121">
        <v>488</v>
      </c>
      <c r="U3121">
        <v>2971</v>
      </c>
      <c r="V3121">
        <v>38</v>
      </c>
      <c r="W3121">
        <v>15769455</v>
      </c>
    </row>
    <row r="3122" spans="1:23" x14ac:dyDescent="0.25">
      <c r="A3122" t="s">
        <v>13591</v>
      </c>
      <c r="B3122" s="1">
        <v>43132</v>
      </c>
      <c r="C3122" s="1">
        <v>43125</v>
      </c>
      <c r="D3122">
        <v>17</v>
      </c>
      <c r="E3122">
        <v>26</v>
      </c>
      <c r="F3122" t="s">
        <v>1320</v>
      </c>
      <c r="G3122">
        <v>1083002</v>
      </c>
      <c r="H3122">
        <v>21712</v>
      </c>
      <c r="I3122">
        <v>1049</v>
      </c>
      <c r="J3122">
        <v>1706</v>
      </c>
      <c r="K3122" t="b">
        <v>0</v>
      </c>
      <c r="L3122" t="b">
        <v>0</v>
      </c>
      <c r="M3122">
        <v>6</v>
      </c>
      <c r="N3122" t="b">
        <v>1</v>
      </c>
      <c r="O3122" t="s">
        <v>13592</v>
      </c>
      <c r="P3122" t="s">
        <v>13593</v>
      </c>
      <c r="Q3122" s="2" t="s">
        <v>13594</v>
      </c>
      <c r="R3122">
        <v>7</v>
      </c>
      <c r="S3122">
        <v>7</v>
      </c>
      <c r="T3122">
        <v>7</v>
      </c>
      <c r="U3122">
        <v>52</v>
      </c>
      <c r="V3122">
        <v>34</v>
      </c>
      <c r="W3122">
        <v>1882344</v>
      </c>
    </row>
    <row r="3123" spans="1:23" x14ac:dyDescent="0.25">
      <c r="A3123" t="s">
        <v>13595</v>
      </c>
      <c r="B3123" s="1">
        <v>43132</v>
      </c>
      <c r="C3123" s="1">
        <v>43125</v>
      </c>
      <c r="D3123">
        <v>14</v>
      </c>
      <c r="E3123">
        <v>10</v>
      </c>
      <c r="F3123" t="s">
        <v>639</v>
      </c>
      <c r="G3123">
        <v>4005064</v>
      </c>
      <c r="H3123">
        <v>121553</v>
      </c>
      <c r="I3123">
        <v>2672</v>
      </c>
      <c r="J3123">
        <v>6789</v>
      </c>
      <c r="K3123" t="b">
        <v>0</v>
      </c>
      <c r="L3123" t="b">
        <v>0</v>
      </c>
      <c r="M3123">
        <v>1</v>
      </c>
      <c r="N3123" t="b">
        <v>1</v>
      </c>
      <c r="O3123" t="s">
        <v>13596</v>
      </c>
      <c r="P3123" t="s">
        <v>13597</v>
      </c>
      <c r="Q3123" t="s">
        <v>13598</v>
      </c>
      <c r="R3123">
        <v>7</v>
      </c>
      <c r="S3123">
        <v>7</v>
      </c>
      <c r="T3123">
        <v>3</v>
      </c>
      <c r="U3123">
        <v>4</v>
      </c>
      <c r="V3123">
        <v>2</v>
      </c>
      <c r="W3123">
        <v>10530112</v>
      </c>
    </row>
    <row r="3124" spans="1:23" x14ac:dyDescent="0.25">
      <c r="A3124" t="s">
        <v>13599</v>
      </c>
      <c r="B3124" s="1">
        <v>43132</v>
      </c>
      <c r="C3124" s="1">
        <v>43125</v>
      </c>
      <c r="D3124">
        <v>12</v>
      </c>
      <c r="E3124">
        <v>10</v>
      </c>
      <c r="F3124" t="s">
        <v>13181</v>
      </c>
      <c r="G3124">
        <v>4011561</v>
      </c>
      <c r="H3124">
        <v>97791</v>
      </c>
      <c r="I3124">
        <v>1292</v>
      </c>
      <c r="J3124">
        <v>1761</v>
      </c>
      <c r="K3124" t="b">
        <v>0</v>
      </c>
      <c r="L3124" t="b">
        <v>0</v>
      </c>
      <c r="M3124">
        <v>6</v>
      </c>
      <c r="N3124" t="b">
        <v>1</v>
      </c>
      <c r="O3124" t="s">
        <v>13600</v>
      </c>
      <c r="P3124" t="s">
        <v>13601</v>
      </c>
      <c r="Q3124" t="s">
        <v>13602</v>
      </c>
      <c r="R3124">
        <v>7</v>
      </c>
      <c r="S3124">
        <v>7</v>
      </c>
      <c r="T3124">
        <v>126</v>
      </c>
      <c r="U3124">
        <v>290</v>
      </c>
      <c r="V3124">
        <v>22</v>
      </c>
      <c r="W3124">
        <v>924651</v>
      </c>
    </row>
    <row r="3125" spans="1:23" x14ac:dyDescent="0.25">
      <c r="A3125" t="s">
        <v>13603</v>
      </c>
      <c r="B3125" s="1">
        <v>43132</v>
      </c>
      <c r="C3125" s="1">
        <v>43125</v>
      </c>
      <c r="D3125">
        <v>20</v>
      </c>
      <c r="E3125">
        <v>17</v>
      </c>
      <c r="F3125" t="s">
        <v>13604</v>
      </c>
      <c r="G3125">
        <v>139068</v>
      </c>
      <c r="H3125">
        <v>0</v>
      </c>
      <c r="I3125">
        <v>0</v>
      </c>
      <c r="J3125">
        <v>0</v>
      </c>
      <c r="K3125" t="b">
        <v>1</v>
      </c>
      <c r="L3125" t="b">
        <v>1</v>
      </c>
      <c r="M3125">
        <v>2</v>
      </c>
      <c r="N3125" t="b">
        <v>1</v>
      </c>
      <c r="O3125" t="s">
        <v>13605</v>
      </c>
      <c r="P3125" t="s">
        <v>13606</v>
      </c>
      <c r="Q3125" t="s">
        <v>13607</v>
      </c>
      <c r="R3125">
        <v>7</v>
      </c>
      <c r="S3125">
        <v>7</v>
      </c>
      <c r="T3125">
        <v>79</v>
      </c>
      <c r="U3125">
        <v>88</v>
      </c>
      <c r="V3125">
        <v>4</v>
      </c>
      <c r="W3125">
        <v>4975</v>
      </c>
    </row>
    <row r="3126" spans="1:23" x14ac:dyDescent="0.25">
      <c r="A3126" t="s">
        <v>13608</v>
      </c>
      <c r="B3126" s="1">
        <v>43131</v>
      </c>
      <c r="C3126" s="1">
        <v>43125</v>
      </c>
      <c r="D3126">
        <v>20</v>
      </c>
      <c r="E3126">
        <v>17</v>
      </c>
      <c r="F3126" t="s">
        <v>975</v>
      </c>
      <c r="G3126">
        <v>708109</v>
      </c>
      <c r="H3126">
        <v>12092</v>
      </c>
      <c r="I3126">
        <v>1016</v>
      </c>
      <c r="J3126">
        <v>6669</v>
      </c>
      <c r="K3126" t="b">
        <v>0</v>
      </c>
      <c r="L3126" t="b">
        <v>0</v>
      </c>
      <c r="M3126">
        <v>13</v>
      </c>
      <c r="N3126" t="b">
        <v>1</v>
      </c>
      <c r="O3126" t="s">
        <v>13609</v>
      </c>
      <c r="P3126" t="s">
        <v>13610</v>
      </c>
      <c r="Q3126" t="s">
        <v>13611</v>
      </c>
      <c r="R3126">
        <v>6</v>
      </c>
      <c r="S3126">
        <v>6</v>
      </c>
      <c r="T3126">
        <v>48</v>
      </c>
      <c r="U3126">
        <v>175</v>
      </c>
      <c r="V3126">
        <v>17</v>
      </c>
      <c r="W3126">
        <v>2702088</v>
      </c>
    </row>
    <row r="3127" spans="1:23" x14ac:dyDescent="0.25">
      <c r="A3127" t="s">
        <v>13612</v>
      </c>
      <c r="B3127" s="1">
        <v>43132</v>
      </c>
      <c r="C3127" s="1">
        <v>43125</v>
      </c>
      <c r="D3127">
        <v>3</v>
      </c>
      <c r="E3127">
        <v>22</v>
      </c>
      <c r="F3127" t="s">
        <v>10896</v>
      </c>
      <c r="G3127">
        <v>902928</v>
      </c>
      <c r="H3127">
        <v>61134</v>
      </c>
      <c r="I3127">
        <v>774</v>
      </c>
      <c r="J3127">
        <v>10295</v>
      </c>
      <c r="K3127" t="b">
        <v>0</v>
      </c>
      <c r="L3127" t="b">
        <v>0</v>
      </c>
      <c r="M3127">
        <v>0</v>
      </c>
      <c r="N3127" t="b">
        <v>0</v>
      </c>
      <c r="O3127" t="s">
        <v>13613</v>
      </c>
      <c r="P3127" t="s">
        <v>13614</v>
      </c>
      <c r="Q3127" t="s">
        <v>13615</v>
      </c>
      <c r="R3127">
        <v>7</v>
      </c>
      <c r="S3127">
        <v>7</v>
      </c>
      <c r="T3127">
        <v>143</v>
      </c>
      <c r="U3127">
        <v>233</v>
      </c>
      <c r="V3127">
        <v>13</v>
      </c>
      <c r="W3127">
        <v>1875951</v>
      </c>
    </row>
    <row r="3128" spans="1:23" x14ac:dyDescent="0.25">
      <c r="A3128" t="s">
        <v>13616</v>
      </c>
      <c r="B3128" s="1">
        <v>43126</v>
      </c>
      <c r="C3128" s="1">
        <v>43125</v>
      </c>
      <c r="D3128">
        <v>8</v>
      </c>
      <c r="E3128">
        <v>24</v>
      </c>
      <c r="F3128" t="s">
        <v>624</v>
      </c>
      <c r="G3128">
        <v>180064</v>
      </c>
      <c r="H3128">
        <v>4275</v>
      </c>
      <c r="I3128">
        <v>164</v>
      </c>
      <c r="J3128">
        <v>395</v>
      </c>
      <c r="K3128" t="b">
        <v>0</v>
      </c>
      <c r="L3128" t="b">
        <v>0</v>
      </c>
      <c r="M3128">
        <v>0</v>
      </c>
      <c r="N3128" t="b">
        <v>0</v>
      </c>
      <c r="O3128" t="s">
        <v>13617</v>
      </c>
      <c r="P3128" t="s">
        <v>626</v>
      </c>
      <c r="Q3128" t="s">
        <v>13618</v>
      </c>
      <c r="R3128">
        <v>1</v>
      </c>
      <c r="S3128">
        <v>1</v>
      </c>
      <c r="T3128">
        <v>488</v>
      </c>
      <c r="U3128">
        <v>3345</v>
      </c>
      <c r="V3128">
        <v>30</v>
      </c>
      <c r="W3128">
        <v>3965373</v>
      </c>
    </row>
    <row r="3129" spans="1:23" x14ac:dyDescent="0.25">
      <c r="A3129" t="s">
        <v>13619</v>
      </c>
      <c r="B3129" s="1">
        <v>43132</v>
      </c>
      <c r="C3129" s="1">
        <v>43125</v>
      </c>
      <c r="D3129">
        <v>16</v>
      </c>
      <c r="E3129">
        <v>20</v>
      </c>
      <c r="F3129" t="s">
        <v>5745</v>
      </c>
      <c r="G3129">
        <v>590393</v>
      </c>
      <c r="H3129">
        <v>34034</v>
      </c>
      <c r="I3129">
        <v>432</v>
      </c>
      <c r="J3129">
        <v>3730</v>
      </c>
      <c r="K3129" t="b">
        <v>0</v>
      </c>
      <c r="L3129" t="b">
        <v>0</v>
      </c>
      <c r="M3129">
        <v>4</v>
      </c>
      <c r="N3129" t="b">
        <v>1</v>
      </c>
      <c r="O3129" t="s">
        <v>13620</v>
      </c>
      <c r="P3129" t="s">
        <v>13621</v>
      </c>
      <c r="Q3129" t="s">
        <v>13622</v>
      </c>
      <c r="R3129">
        <v>7</v>
      </c>
      <c r="S3129">
        <v>7</v>
      </c>
      <c r="T3129">
        <v>143</v>
      </c>
      <c r="U3129">
        <v>375</v>
      </c>
      <c r="V3129">
        <v>18</v>
      </c>
      <c r="W3129">
        <v>7252881</v>
      </c>
    </row>
    <row r="3130" spans="1:23" x14ac:dyDescent="0.25">
      <c r="A3130" t="s">
        <v>13623</v>
      </c>
      <c r="B3130" s="1">
        <v>43129</v>
      </c>
      <c r="C3130" s="1">
        <v>43125</v>
      </c>
      <c r="D3130">
        <v>15</v>
      </c>
      <c r="E3130">
        <v>27</v>
      </c>
      <c r="F3130" t="s">
        <v>109</v>
      </c>
      <c r="G3130">
        <v>223023</v>
      </c>
      <c r="H3130">
        <v>8592</v>
      </c>
      <c r="I3130">
        <v>523</v>
      </c>
      <c r="J3130">
        <v>1328</v>
      </c>
      <c r="K3130" t="b">
        <v>0</v>
      </c>
      <c r="L3130" t="b">
        <v>0</v>
      </c>
      <c r="M3130">
        <v>4</v>
      </c>
      <c r="N3130" t="b">
        <v>1</v>
      </c>
      <c r="O3130" t="s">
        <v>13624</v>
      </c>
      <c r="P3130" t="s">
        <v>13625</v>
      </c>
      <c r="Q3130" t="s">
        <v>13626</v>
      </c>
      <c r="R3130">
        <v>4</v>
      </c>
      <c r="S3130">
        <v>4</v>
      </c>
      <c r="T3130">
        <v>32</v>
      </c>
      <c r="U3130">
        <v>113</v>
      </c>
      <c r="V3130">
        <v>10</v>
      </c>
      <c r="W3130">
        <v>6091542</v>
      </c>
    </row>
    <row r="3131" spans="1:23" x14ac:dyDescent="0.25">
      <c r="A3131" t="s">
        <v>13627</v>
      </c>
      <c r="B3131" s="1">
        <v>43132</v>
      </c>
      <c r="C3131" s="1">
        <v>43125</v>
      </c>
      <c r="D3131">
        <v>5</v>
      </c>
      <c r="E3131">
        <v>26</v>
      </c>
      <c r="F3131" t="s">
        <v>1071</v>
      </c>
      <c r="G3131">
        <v>877585</v>
      </c>
      <c r="H3131">
        <v>115391</v>
      </c>
      <c r="I3131">
        <v>1621</v>
      </c>
      <c r="J3131">
        <v>15749</v>
      </c>
      <c r="K3131" t="b">
        <v>0</v>
      </c>
      <c r="L3131" t="b">
        <v>0</v>
      </c>
      <c r="M3131">
        <v>0</v>
      </c>
      <c r="N3131" t="b">
        <v>0</v>
      </c>
      <c r="O3131" t="s">
        <v>13628</v>
      </c>
      <c r="P3131" t="s">
        <v>236</v>
      </c>
      <c r="Q3131" t="s">
        <v>13629</v>
      </c>
      <c r="R3131">
        <v>7</v>
      </c>
      <c r="S3131">
        <v>7</v>
      </c>
      <c r="T3131">
        <v>0</v>
      </c>
      <c r="U3131">
        <v>0</v>
      </c>
      <c r="V3131">
        <v>0</v>
      </c>
      <c r="W3131">
        <v>2168843</v>
      </c>
    </row>
    <row r="3132" spans="1:23" x14ac:dyDescent="0.25">
      <c r="A3132" t="s">
        <v>13630</v>
      </c>
      <c r="B3132" s="1">
        <v>43132</v>
      </c>
      <c r="C3132" s="1">
        <v>43125</v>
      </c>
      <c r="D3132">
        <v>15</v>
      </c>
      <c r="E3132">
        <v>27</v>
      </c>
      <c r="F3132" t="s">
        <v>1867</v>
      </c>
      <c r="G3132">
        <v>313187</v>
      </c>
      <c r="H3132">
        <v>9726</v>
      </c>
      <c r="I3132">
        <v>292</v>
      </c>
      <c r="J3132">
        <v>1058</v>
      </c>
      <c r="K3132" t="b">
        <v>0</v>
      </c>
      <c r="L3132" t="b">
        <v>0</v>
      </c>
      <c r="M3132">
        <v>1</v>
      </c>
      <c r="N3132" t="b">
        <v>1</v>
      </c>
      <c r="O3132" t="s">
        <v>13631</v>
      </c>
      <c r="P3132" t="s">
        <v>13632</v>
      </c>
      <c r="Q3132" t="s">
        <v>13633</v>
      </c>
      <c r="R3132">
        <v>7</v>
      </c>
      <c r="S3132">
        <v>7</v>
      </c>
      <c r="T3132">
        <v>488</v>
      </c>
      <c r="U3132">
        <v>754</v>
      </c>
      <c r="V3132">
        <v>25</v>
      </c>
      <c r="W3132">
        <v>453620</v>
      </c>
    </row>
    <row r="3133" spans="1:23" x14ac:dyDescent="0.25">
      <c r="A3133" t="s">
        <v>13634</v>
      </c>
      <c r="B3133" s="1">
        <v>43132</v>
      </c>
      <c r="C3133" s="1">
        <v>43125</v>
      </c>
      <c r="D3133">
        <v>15</v>
      </c>
      <c r="E3133">
        <v>24</v>
      </c>
      <c r="F3133" t="s">
        <v>13635</v>
      </c>
      <c r="G3133">
        <v>6855630</v>
      </c>
      <c r="H3133">
        <v>1394</v>
      </c>
      <c r="I3133">
        <v>323</v>
      </c>
      <c r="J3133">
        <v>42</v>
      </c>
      <c r="K3133" t="b">
        <v>0</v>
      </c>
      <c r="L3133" t="b">
        <v>0</v>
      </c>
      <c r="M3133">
        <v>3</v>
      </c>
      <c r="N3133" t="b">
        <v>1</v>
      </c>
      <c r="O3133" t="s">
        <v>13636</v>
      </c>
      <c r="P3133" t="s">
        <v>13637</v>
      </c>
      <c r="Q3133" t="s">
        <v>13638</v>
      </c>
      <c r="R3133">
        <v>7</v>
      </c>
      <c r="S3133">
        <v>7</v>
      </c>
      <c r="T3133">
        <v>164</v>
      </c>
      <c r="U3133">
        <v>956</v>
      </c>
      <c r="V3133">
        <v>45</v>
      </c>
      <c r="W3133">
        <v>26164</v>
      </c>
    </row>
    <row r="3134" spans="1:23" x14ac:dyDescent="0.25">
      <c r="A3134" t="s">
        <v>13639</v>
      </c>
      <c r="B3134" s="1">
        <v>43132</v>
      </c>
      <c r="C3134" s="1">
        <v>43125</v>
      </c>
      <c r="D3134">
        <v>14</v>
      </c>
      <c r="E3134">
        <v>24</v>
      </c>
      <c r="F3134" t="s">
        <v>13640</v>
      </c>
      <c r="G3134">
        <v>91161</v>
      </c>
      <c r="H3134">
        <v>882</v>
      </c>
      <c r="I3134">
        <v>214</v>
      </c>
      <c r="J3134">
        <v>249</v>
      </c>
      <c r="K3134" t="b">
        <v>0</v>
      </c>
      <c r="L3134" t="b">
        <v>0</v>
      </c>
      <c r="M3134">
        <v>4</v>
      </c>
      <c r="N3134" t="b">
        <v>1</v>
      </c>
      <c r="O3134" t="s">
        <v>13641</v>
      </c>
      <c r="P3134" t="s">
        <v>13642</v>
      </c>
      <c r="Q3134" t="s">
        <v>13643</v>
      </c>
      <c r="R3134">
        <v>7</v>
      </c>
      <c r="S3134">
        <v>7</v>
      </c>
      <c r="T3134">
        <v>56</v>
      </c>
      <c r="U3134">
        <v>126</v>
      </c>
      <c r="V3134">
        <v>23</v>
      </c>
      <c r="W3134">
        <v>806137</v>
      </c>
    </row>
    <row r="3135" spans="1:23" x14ac:dyDescent="0.25">
      <c r="A3135" t="s">
        <v>13644</v>
      </c>
      <c r="B3135" s="1">
        <v>43126</v>
      </c>
      <c r="C3135" s="1">
        <v>43124</v>
      </c>
      <c r="D3135">
        <v>17</v>
      </c>
      <c r="E3135">
        <v>24</v>
      </c>
      <c r="F3135" t="s">
        <v>1019</v>
      </c>
      <c r="G3135">
        <v>1127588</v>
      </c>
      <c r="H3135">
        <v>47801</v>
      </c>
      <c r="I3135">
        <v>1141</v>
      </c>
      <c r="J3135">
        <v>2560</v>
      </c>
      <c r="K3135" t="b">
        <v>0</v>
      </c>
      <c r="L3135" t="b">
        <v>0</v>
      </c>
      <c r="M3135">
        <v>1</v>
      </c>
      <c r="N3135" t="b">
        <v>1</v>
      </c>
      <c r="O3135" t="s">
        <v>13645</v>
      </c>
      <c r="P3135" t="s">
        <v>13646</v>
      </c>
      <c r="Q3135" t="s">
        <v>13647</v>
      </c>
      <c r="R3135">
        <v>1</v>
      </c>
      <c r="S3135">
        <v>2</v>
      </c>
      <c r="T3135">
        <v>22</v>
      </c>
      <c r="U3135">
        <v>93</v>
      </c>
      <c r="V3135">
        <v>8</v>
      </c>
      <c r="W3135">
        <v>10647755</v>
      </c>
    </row>
    <row r="3136" spans="1:23" x14ac:dyDescent="0.25">
      <c r="A3136" t="s">
        <v>13648</v>
      </c>
      <c r="B3136" s="1">
        <v>43131</v>
      </c>
      <c r="C3136" s="1">
        <v>43124</v>
      </c>
      <c r="D3136">
        <v>18</v>
      </c>
      <c r="E3136">
        <v>24</v>
      </c>
      <c r="F3136" t="s">
        <v>13649</v>
      </c>
      <c r="G3136">
        <v>952677</v>
      </c>
      <c r="H3136">
        <v>66539</v>
      </c>
      <c r="I3136">
        <v>771</v>
      </c>
      <c r="J3136">
        <v>11284</v>
      </c>
      <c r="K3136" t="b">
        <v>0</v>
      </c>
      <c r="L3136" t="b">
        <v>0</v>
      </c>
      <c r="M3136">
        <v>3</v>
      </c>
      <c r="N3136" t="b">
        <v>1</v>
      </c>
      <c r="O3136" t="s">
        <v>13650</v>
      </c>
      <c r="P3136" t="s">
        <v>13651</v>
      </c>
      <c r="Q3136" t="s">
        <v>13652</v>
      </c>
      <c r="R3136">
        <v>6</v>
      </c>
      <c r="S3136">
        <v>7</v>
      </c>
      <c r="T3136">
        <v>39</v>
      </c>
      <c r="U3136">
        <v>82</v>
      </c>
      <c r="V3136">
        <v>17</v>
      </c>
      <c r="W3136">
        <v>707439</v>
      </c>
    </row>
    <row r="3137" spans="1:23" x14ac:dyDescent="0.25">
      <c r="A3137" t="s">
        <v>13653</v>
      </c>
      <c r="B3137" s="1">
        <v>43131</v>
      </c>
      <c r="C3137" s="1">
        <v>43125</v>
      </c>
      <c r="D3137">
        <v>2</v>
      </c>
      <c r="E3137">
        <v>22</v>
      </c>
      <c r="F3137" t="s">
        <v>3260</v>
      </c>
      <c r="G3137">
        <v>660467</v>
      </c>
      <c r="H3137">
        <v>10483</v>
      </c>
      <c r="I3137">
        <v>1221</v>
      </c>
      <c r="J3137">
        <v>1145</v>
      </c>
      <c r="K3137" t="b">
        <v>0</v>
      </c>
      <c r="L3137" t="b">
        <v>0</v>
      </c>
      <c r="M3137">
        <v>8</v>
      </c>
      <c r="N3137" t="b">
        <v>1</v>
      </c>
      <c r="O3137" t="s">
        <v>13654</v>
      </c>
      <c r="P3137" t="s">
        <v>13655</v>
      </c>
      <c r="Q3137" t="s">
        <v>13656</v>
      </c>
      <c r="R3137">
        <v>6</v>
      </c>
      <c r="S3137">
        <v>6</v>
      </c>
      <c r="T3137">
        <v>127</v>
      </c>
      <c r="U3137">
        <v>592</v>
      </c>
      <c r="V3137">
        <v>44</v>
      </c>
      <c r="W3137">
        <v>14889874</v>
      </c>
    </row>
    <row r="3138" spans="1:23" x14ac:dyDescent="0.25">
      <c r="A3138" t="s">
        <v>13657</v>
      </c>
      <c r="B3138" s="1">
        <v>43131</v>
      </c>
      <c r="C3138" s="1">
        <v>43124</v>
      </c>
      <c r="D3138">
        <v>20</v>
      </c>
      <c r="E3138">
        <v>25</v>
      </c>
      <c r="F3138" t="s">
        <v>327</v>
      </c>
      <c r="G3138">
        <v>155341</v>
      </c>
      <c r="H3138">
        <v>1263</v>
      </c>
      <c r="I3138">
        <v>99</v>
      </c>
      <c r="J3138">
        <v>571</v>
      </c>
      <c r="K3138" t="b">
        <v>0</v>
      </c>
      <c r="L3138" t="b">
        <v>0</v>
      </c>
      <c r="M3138">
        <v>4</v>
      </c>
      <c r="N3138" t="b">
        <v>1</v>
      </c>
      <c r="O3138" t="s">
        <v>13658</v>
      </c>
      <c r="P3138" t="s">
        <v>13659</v>
      </c>
      <c r="Q3138" t="s">
        <v>13660</v>
      </c>
      <c r="R3138">
        <v>6</v>
      </c>
      <c r="S3138">
        <v>7</v>
      </c>
      <c r="T3138">
        <v>183</v>
      </c>
      <c r="U3138">
        <v>439</v>
      </c>
      <c r="V3138">
        <v>28</v>
      </c>
      <c r="W3138">
        <v>328272</v>
      </c>
    </row>
    <row r="3139" spans="1:23" x14ac:dyDescent="0.25">
      <c r="A3139" t="s">
        <v>13661</v>
      </c>
      <c r="B3139" s="1">
        <v>43131</v>
      </c>
      <c r="C3139" s="1">
        <v>43124</v>
      </c>
      <c r="D3139">
        <v>17</v>
      </c>
      <c r="E3139">
        <v>26</v>
      </c>
      <c r="F3139" t="s">
        <v>432</v>
      </c>
      <c r="G3139">
        <v>469539</v>
      </c>
      <c r="H3139">
        <v>9372</v>
      </c>
      <c r="I3139">
        <v>238</v>
      </c>
      <c r="J3139">
        <v>910</v>
      </c>
      <c r="K3139" t="b">
        <v>0</v>
      </c>
      <c r="L3139" t="b">
        <v>0</v>
      </c>
      <c r="M3139">
        <v>9</v>
      </c>
      <c r="N3139" t="b">
        <v>1</v>
      </c>
      <c r="O3139" t="s">
        <v>13662</v>
      </c>
      <c r="P3139" t="s">
        <v>13663</v>
      </c>
      <c r="Q3139" s="2" t="s">
        <v>13664</v>
      </c>
      <c r="R3139">
        <v>6</v>
      </c>
      <c r="S3139">
        <v>7</v>
      </c>
      <c r="T3139">
        <v>126</v>
      </c>
      <c r="U3139">
        <v>219</v>
      </c>
      <c r="V3139">
        <v>31</v>
      </c>
      <c r="W3139">
        <v>1066078</v>
      </c>
    </row>
    <row r="3140" spans="1:23" x14ac:dyDescent="0.25">
      <c r="A3140" t="s">
        <v>13665</v>
      </c>
      <c r="B3140" s="1">
        <v>43131</v>
      </c>
      <c r="C3140" s="1">
        <v>43124</v>
      </c>
      <c r="D3140">
        <v>14</v>
      </c>
      <c r="E3140">
        <v>26</v>
      </c>
      <c r="F3140" t="s">
        <v>214</v>
      </c>
      <c r="G3140">
        <v>3343908</v>
      </c>
      <c r="H3140">
        <v>99337</v>
      </c>
      <c r="I3140">
        <v>2915</v>
      </c>
      <c r="J3140">
        <v>8278</v>
      </c>
      <c r="K3140" t="b">
        <v>0</v>
      </c>
      <c r="L3140" t="b">
        <v>0</v>
      </c>
      <c r="M3140">
        <v>5</v>
      </c>
      <c r="N3140" t="b">
        <v>1</v>
      </c>
      <c r="O3140" t="s">
        <v>13666</v>
      </c>
      <c r="P3140" t="s">
        <v>13667</v>
      </c>
      <c r="Q3140" t="s">
        <v>13668</v>
      </c>
      <c r="R3140">
        <v>6</v>
      </c>
      <c r="S3140">
        <v>7</v>
      </c>
      <c r="T3140">
        <v>4</v>
      </c>
      <c r="U3140">
        <v>22</v>
      </c>
      <c r="V3140">
        <v>15</v>
      </c>
      <c r="W3140">
        <v>6434929</v>
      </c>
    </row>
    <row r="3141" spans="1:23" x14ac:dyDescent="0.25">
      <c r="A3141" t="s">
        <v>13669</v>
      </c>
      <c r="B3141" s="1">
        <v>43131</v>
      </c>
      <c r="C3141" s="1">
        <v>43124</v>
      </c>
      <c r="D3141">
        <v>20</v>
      </c>
      <c r="E3141">
        <v>24</v>
      </c>
      <c r="F3141" t="s">
        <v>4620</v>
      </c>
      <c r="G3141">
        <v>319017</v>
      </c>
      <c r="H3141">
        <v>4994</v>
      </c>
      <c r="I3141">
        <v>357</v>
      </c>
      <c r="J3141">
        <v>936</v>
      </c>
      <c r="K3141" t="b">
        <v>0</v>
      </c>
      <c r="L3141" t="b">
        <v>0</v>
      </c>
      <c r="M3141">
        <v>2</v>
      </c>
      <c r="N3141" t="b">
        <v>1</v>
      </c>
      <c r="O3141" t="s">
        <v>13670</v>
      </c>
      <c r="P3141" t="s">
        <v>13671</v>
      </c>
      <c r="Q3141" t="s">
        <v>13672</v>
      </c>
      <c r="R3141">
        <v>6</v>
      </c>
      <c r="S3141">
        <v>7</v>
      </c>
      <c r="T3141">
        <v>73</v>
      </c>
      <c r="U3141">
        <v>117</v>
      </c>
      <c r="V3141">
        <v>13</v>
      </c>
      <c r="W3141">
        <v>2516341</v>
      </c>
    </row>
    <row r="3142" spans="1:23" x14ac:dyDescent="0.25">
      <c r="A3142" t="s">
        <v>13673</v>
      </c>
      <c r="B3142" s="1">
        <v>43131</v>
      </c>
      <c r="C3142" s="1">
        <v>43125</v>
      </c>
      <c r="D3142">
        <v>14</v>
      </c>
      <c r="E3142">
        <v>10</v>
      </c>
      <c r="F3142" t="s">
        <v>604</v>
      </c>
      <c r="G3142">
        <v>1319753</v>
      </c>
      <c r="H3142">
        <v>223647</v>
      </c>
      <c r="I3142">
        <v>850</v>
      </c>
      <c r="J3142">
        <v>11860</v>
      </c>
      <c r="K3142" t="b">
        <v>0</v>
      </c>
      <c r="L3142" t="b">
        <v>0</v>
      </c>
      <c r="M3142">
        <v>2</v>
      </c>
      <c r="N3142" t="b">
        <v>1</v>
      </c>
      <c r="O3142" t="s">
        <v>13674</v>
      </c>
      <c r="P3142" t="s">
        <v>13675</v>
      </c>
      <c r="Q3142" s="2" t="s">
        <v>13676</v>
      </c>
      <c r="R3142">
        <v>6</v>
      </c>
      <c r="S3142">
        <v>6</v>
      </c>
      <c r="T3142">
        <v>34</v>
      </c>
      <c r="U3142">
        <v>181</v>
      </c>
      <c r="V3142">
        <v>42</v>
      </c>
      <c r="W3142">
        <v>2188912</v>
      </c>
    </row>
    <row r="3143" spans="1:23" x14ac:dyDescent="0.25">
      <c r="A3143" t="s">
        <v>13677</v>
      </c>
      <c r="B3143" s="1">
        <v>43132</v>
      </c>
      <c r="C3143" s="1">
        <v>43125</v>
      </c>
      <c r="D3143">
        <v>9</v>
      </c>
      <c r="E3143">
        <v>2</v>
      </c>
      <c r="F3143" t="s">
        <v>13678</v>
      </c>
      <c r="G3143">
        <v>275180</v>
      </c>
      <c r="H3143">
        <v>942</v>
      </c>
      <c r="I3143">
        <v>75</v>
      </c>
      <c r="J3143">
        <v>140</v>
      </c>
      <c r="K3143" t="b">
        <v>0</v>
      </c>
      <c r="L3143" t="b">
        <v>0</v>
      </c>
      <c r="M3143">
        <v>3</v>
      </c>
      <c r="N3143" t="b">
        <v>1</v>
      </c>
      <c r="O3143" t="s">
        <v>13679</v>
      </c>
      <c r="P3143" t="s">
        <v>13680</v>
      </c>
      <c r="Q3143" t="s">
        <v>13681</v>
      </c>
      <c r="R3143">
        <v>7</v>
      </c>
      <c r="S3143">
        <v>7</v>
      </c>
      <c r="T3143">
        <v>9</v>
      </c>
      <c r="U3143">
        <v>27</v>
      </c>
      <c r="V3143">
        <v>19</v>
      </c>
      <c r="W3143">
        <v>90888</v>
      </c>
    </row>
    <row r="3144" spans="1:23" x14ac:dyDescent="0.25">
      <c r="A3144" t="s">
        <v>13682</v>
      </c>
      <c r="B3144" s="1">
        <v>43131</v>
      </c>
      <c r="C3144" s="1">
        <v>43124</v>
      </c>
      <c r="D3144">
        <v>21</v>
      </c>
      <c r="E3144">
        <v>24</v>
      </c>
      <c r="F3144" t="s">
        <v>10250</v>
      </c>
      <c r="G3144">
        <v>140815</v>
      </c>
      <c r="H3144">
        <v>12313</v>
      </c>
      <c r="I3144">
        <v>193</v>
      </c>
      <c r="J3144">
        <v>891</v>
      </c>
      <c r="K3144" t="b">
        <v>0</v>
      </c>
      <c r="L3144" t="b">
        <v>0</v>
      </c>
      <c r="M3144">
        <v>3</v>
      </c>
      <c r="N3144" t="b">
        <v>1</v>
      </c>
      <c r="O3144" t="s">
        <v>13683</v>
      </c>
      <c r="P3144" t="s">
        <v>13684</v>
      </c>
      <c r="Q3144" t="s">
        <v>13685</v>
      </c>
      <c r="R3144">
        <v>6</v>
      </c>
      <c r="S3144">
        <v>7</v>
      </c>
      <c r="T3144">
        <v>57</v>
      </c>
      <c r="U3144">
        <v>80</v>
      </c>
      <c r="V3144">
        <v>4</v>
      </c>
      <c r="W3144">
        <v>1092632</v>
      </c>
    </row>
    <row r="3145" spans="1:23" x14ac:dyDescent="0.25">
      <c r="A3145" t="s">
        <v>13686</v>
      </c>
      <c r="B3145" s="1">
        <v>43131</v>
      </c>
      <c r="C3145" s="1">
        <v>43124</v>
      </c>
      <c r="D3145">
        <v>21</v>
      </c>
      <c r="E3145">
        <v>10</v>
      </c>
      <c r="F3145" t="s">
        <v>13687</v>
      </c>
      <c r="G3145">
        <v>864149</v>
      </c>
      <c r="H3145">
        <v>2772</v>
      </c>
      <c r="I3145">
        <v>414</v>
      </c>
      <c r="J3145">
        <v>138</v>
      </c>
      <c r="K3145" t="b">
        <v>0</v>
      </c>
      <c r="L3145" t="b">
        <v>0</v>
      </c>
      <c r="M3145">
        <v>2</v>
      </c>
      <c r="N3145" t="b">
        <v>1</v>
      </c>
      <c r="O3145" t="s">
        <v>13688</v>
      </c>
      <c r="P3145" t="s">
        <v>13689</v>
      </c>
      <c r="Q3145" t="s">
        <v>13690</v>
      </c>
      <c r="R3145">
        <v>6</v>
      </c>
      <c r="S3145">
        <v>7</v>
      </c>
      <c r="T3145">
        <v>126</v>
      </c>
      <c r="U3145">
        <v>134</v>
      </c>
      <c r="V3145">
        <v>5</v>
      </c>
      <c r="W3145">
        <v>569824</v>
      </c>
    </row>
    <row r="3146" spans="1:23" x14ac:dyDescent="0.25">
      <c r="A3146" t="s">
        <v>13691</v>
      </c>
      <c r="B3146" s="1">
        <v>43131</v>
      </c>
      <c r="C3146" s="1">
        <v>43124</v>
      </c>
      <c r="D3146">
        <v>21</v>
      </c>
      <c r="E3146">
        <v>23</v>
      </c>
      <c r="F3146" t="s">
        <v>942</v>
      </c>
      <c r="G3146">
        <v>211469</v>
      </c>
      <c r="H3146">
        <v>10587</v>
      </c>
      <c r="I3146">
        <v>107</v>
      </c>
      <c r="J3146">
        <v>414</v>
      </c>
      <c r="K3146" t="b">
        <v>0</v>
      </c>
      <c r="L3146" t="b">
        <v>0</v>
      </c>
      <c r="M3146">
        <v>12</v>
      </c>
      <c r="N3146" t="b">
        <v>1</v>
      </c>
      <c r="O3146" t="s">
        <v>13692</v>
      </c>
      <c r="P3146" t="s">
        <v>13693</v>
      </c>
      <c r="Q3146" t="s">
        <v>13694</v>
      </c>
      <c r="R3146">
        <v>6</v>
      </c>
      <c r="S3146">
        <v>7</v>
      </c>
      <c r="T3146">
        <v>488</v>
      </c>
      <c r="U3146">
        <v>1056</v>
      </c>
      <c r="V3146">
        <v>34</v>
      </c>
      <c r="W3146">
        <v>2533984</v>
      </c>
    </row>
    <row r="3147" spans="1:23" x14ac:dyDescent="0.25">
      <c r="A3147" t="s">
        <v>13695</v>
      </c>
      <c r="B3147" s="1">
        <v>43131</v>
      </c>
      <c r="C3147" s="1">
        <v>43124</v>
      </c>
      <c r="D3147">
        <v>21</v>
      </c>
      <c r="E3147">
        <v>28</v>
      </c>
      <c r="F3147" t="s">
        <v>13696</v>
      </c>
      <c r="G3147">
        <v>207272</v>
      </c>
      <c r="H3147">
        <v>6802</v>
      </c>
      <c r="I3147">
        <v>110</v>
      </c>
      <c r="J3147">
        <v>603</v>
      </c>
      <c r="K3147" t="b">
        <v>0</v>
      </c>
      <c r="L3147" t="b">
        <v>0</v>
      </c>
      <c r="M3147">
        <v>1</v>
      </c>
      <c r="N3147" t="b">
        <v>1</v>
      </c>
      <c r="O3147" t="s">
        <v>13697</v>
      </c>
      <c r="P3147" t="s">
        <v>13698</v>
      </c>
      <c r="Q3147" t="s">
        <v>13699</v>
      </c>
      <c r="R3147">
        <v>6</v>
      </c>
      <c r="S3147">
        <v>7</v>
      </c>
      <c r="T3147">
        <v>9</v>
      </c>
      <c r="U3147">
        <v>28</v>
      </c>
      <c r="V3147">
        <v>20</v>
      </c>
      <c r="W3147">
        <v>101616</v>
      </c>
    </row>
    <row r="3148" spans="1:23" x14ac:dyDescent="0.25">
      <c r="A3148" t="s">
        <v>13700</v>
      </c>
      <c r="B3148" s="1">
        <v>43131</v>
      </c>
      <c r="C3148" s="1">
        <v>43125</v>
      </c>
      <c r="D3148">
        <v>12</v>
      </c>
      <c r="E3148">
        <v>24</v>
      </c>
      <c r="F3148" t="s">
        <v>3687</v>
      </c>
      <c r="G3148">
        <v>112376</v>
      </c>
      <c r="H3148">
        <v>2788</v>
      </c>
      <c r="I3148">
        <v>158</v>
      </c>
      <c r="J3148">
        <v>247</v>
      </c>
      <c r="K3148" t="b">
        <v>0</v>
      </c>
      <c r="L3148" t="b">
        <v>0</v>
      </c>
      <c r="M3148">
        <v>3</v>
      </c>
      <c r="N3148" t="b">
        <v>1</v>
      </c>
      <c r="O3148" t="s">
        <v>13701</v>
      </c>
      <c r="P3148" t="s">
        <v>13702</v>
      </c>
      <c r="Q3148" t="s">
        <v>13703</v>
      </c>
      <c r="R3148">
        <v>6</v>
      </c>
      <c r="S3148">
        <v>6</v>
      </c>
      <c r="T3148">
        <v>488</v>
      </c>
      <c r="U3148">
        <v>1445</v>
      </c>
      <c r="V3148">
        <v>36</v>
      </c>
      <c r="W3148">
        <v>2172681</v>
      </c>
    </row>
    <row r="3149" spans="1:23" x14ac:dyDescent="0.25">
      <c r="A3149" t="s">
        <v>13704</v>
      </c>
      <c r="B3149" s="1">
        <v>43126</v>
      </c>
      <c r="C3149" s="1">
        <v>43125</v>
      </c>
      <c r="D3149">
        <v>4</v>
      </c>
      <c r="E3149">
        <v>25</v>
      </c>
      <c r="F3149" t="s">
        <v>2749</v>
      </c>
      <c r="G3149">
        <v>41282</v>
      </c>
      <c r="H3149">
        <v>642</v>
      </c>
      <c r="I3149">
        <v>243</v>
      </c>
      <c r="J3149">
        <v>812</v>
      </c>
      <c r="K3149" t="b">
        <v>0</v>
      </c>
      <c r="L3149" t="b">
        <v>0</v>
      </c>
      <c r="M3149">
        <v>0</v>
      </c>
      <c r="N3149" t="b">
        <v>0</v>
      </c>
      <c r="O3149" t="s">
        <v>13705</v>
      </c>
      <c r="P3149" t="s">
        <v>13706</v>
      </c>
      <c r="Q3149" t="s">
        <v>13707</v>
      </c>
      <c r="R3149">
        <v>1</v>
      </c>
      <c r="S3149">
        <v>1</v>
      </c>
      <c r="T3149">
        <v>86</v>
      </c>
      <c r="U3149">
        <v>222</v>
      </c>
      <c r="V3149">
        <v>7</v>
      </c>
      <c r="W3149">
        <v>3095131</v>
      </c>
    </row>
    <row r="3150" spans="1:23" x14ac:dyDescent="0.25">
      <c r="A3150" t="s">
        <v>13708</v>
      </c>
      <c r="B3150" s="1">
        <v>43128</v>
      </c>
      <c r="C3150" s="1">
        <v>43124</v>
      </c>
      <c r="D3150">
        <v>23</v>
      </c>
      <c r="E3150">
        <v>25</v>
      </c>
      <c r="F3150" t="s">
        <v>4418</v>
      </c>
      <c r="G3150">
        <v>53635</v>
      </c>
      <c r="H3150">
        <v>1083</v>
      </c>
      <c r="I3150">
        <v>27</v>
      </c>
      <c r="J3150">
        <v>299</v>
      </c>
      <c r="K3150" t="b">
        <v>0</v>
      </c>
      <c r="L3150" t="b">
        <v>0</v>
      </c>
      <c r="M3150">
        <v>6</v>
      </c>
      <c r="N3150" t="b">
        <v>1</v>
      </c>
      <c r="O3150" t="s">
        <v>13709</v>
      </c>
      <c r="P3150" t="s">
        <v>13710</v>
      </c>
      <c r="Q3150" t="s">
        <v>13711</v>
      </c>
      <c r="R3150">
        <v>3</v>
      </c>
      <c r="S3150">
        <v>4</v>
      </c>
      <c r="T3150">
        <v>13</v>
      </c>
      <c r="U3150">
        <v>76</v>
      </c>
      <c r="V3150">
        <v>21</v>
      </c>
      <c r="W3150">
        <v>2081261</v>
      </c>
    </row>
    <row r="3151" spans="1:23" x14ac:dyDescent="0.25">
      <c r="A3151" t="s">
        <v>13712</v>
      </c>
      <c r="B3151" s="1">
        <v>43131</v>
      </c>
      <c r="C3151" s="1">
        <v>43125</v>
      </c>
      <c r="D3151">
        <v>0</v>
      </c>
      <c r="E3151">
        <v>26</v>
      </c>
      <c r="F3151" t="s">
        <v>13713</v>
      </c>
      <c r="G3151">
        <v>238483</v>
      </c>
      <c r="H3151">
        <v>7894</v>
      </c>
      <c r="I3151">
        <v>81</v>
      </c>
      <c r="J3151">
        <v>778</v>
      </c>
      <c r="K3151" t="b">
        <v>0</v>
      </c>
      <c r="L3151" t="b">
        <v>0</v>
      </c>
      <c r="M3151">
        <v>1</v>
      </c>
      <c r="N3151" t="b">
        <v>1</v>
      </c>
      <c r="O3151" t="s">
        <v>13714</v>
      </c>
      <c r="P3151" t="s">
        <v>13715</v>
      </c>
      <c r="Q3151" t="s">
        <v>13716</v>
      </c>
      <c r="R3151">
        <v>6</v>
      </c>
      <c r="S3151">
        <v>6</v>
      </c>
      <c r="T3151">
        <v>6</v>
      </c>
      <c r="U3151">
        <v>24</v>
      </c>
      <c r="V3151">
        <v>12</v>
      </c>
      <c r="W3151">
        <v>623787</v>
      </c>
    </row>
    <row r="3152" spans="1:23" x14ac:dyDescent="0.25">
      <c r="A3152" t="s">
        <v>13717</v>
      </c>
      <c r="B3152" s="1">
        <v>43126</v>
      </c>
      <c r="C3152" s="1">
        <v>43123</v>
      </c>
      <c r="D3152">
        <v>14</v>
      </c>
      <c r="E3152">
        <v>26</v>
      </c>
      <c r="F3152" t="s">
        <v>13718</v>
      </c>
      <c r="G3152">
        <v>5144</v>
      </c>
      <c r="H3152">
        <v>18</v>
      </c>
      <c r="I3152">
        <v>0</v>
      </c>
      <c r="J3152">
        <v>2</v>
      </c>
      <c r="K3152" t="b">
        <v>0</v>
      </c>
      <c r="L3152" t="b">
        <v>0</v>
      </c>
      <c r="M3152">
        <v>2</v>
      </c>
      <c r="N3152" t="b">
        <v>1</v>
      </c>
      <c r="O3152" t="s">
        <v>13719</v>
      </c>
      <c r="P3152" t="s">
        <v>13720</v>
      </c>
      <c r="Q3152" t="s">
        <v>13721</v>
      </c>
      <c r="R3152">
        <v>1</v>
      </c>
      <c r="S3152">
        <v>3</v>
      </c>
      <c r="T3152">
        <v>60</v>
      </c>
      <c r="U3152">
        <v>110</v>
      </c>
      <c r="V3152">
        <v>12</v>
      </c>
      <c r="W3152">
        <v>14652</v>
      </c>
    </row>
    <row r="3153" spans="1:23" x14ac:dyDescent="0.25">
      <c r="A3153" t="s">
        <v>13722</v>
      </c>
      <c r="B3153" s="1">
        <v>43131</v>
      </c>
      <c r="C3153" s="1">
        <v>43124</v>
      </c>
      <c r="D3153">
        <v>21</v>
      </c>
      <c r="E3153">
        <v>22</v>
      </c>
      <c r="F3153" t="s">
        <v>966</v>
      </c>
      <c r="G3153">
        <v>507753</v>
      </c>
      <c r="H3153">
        <v>45824</v>
      </c>
      <c r="I3153">
        <v>341</v>
      </c>
      <c r="J3153">
        <v>2333</v>
      </c>
      <c r="K3153" t="b">
        <v>0</v>
      </c>
      <c r="L3153" t="b">
        <v>0</v>
      </c>
      <c r="M3153">
        <v>5</v>
      </c>
      <c r="N3153" t="b">
        <v>1</v>
      </c>
      <c r="O3153" t="s">
        <v>13723</v>
      </c>
      <c r="P3153" t="s">
        <v>13724</v>
      </c>
      <c r="Q3153" t="s">
        <v>13725</v>
      </c>
      <c r="R3153">
        <v>6</v>
      </c>
      <c r="S3153">
        <v>7</v>
      </c>
      <c r="T3153">
        <v>62</v>
      </c>
      <c r="U3153">
        <v>150</v>
      </c>
      <c r="V3153">
        <v>12</v>
      </c>
      <c r="W3153">
        <v>1197970</v>
      </c>
    </row>
    <row r="3154" spans="1:23" x14ac:dyDescent="0.25">
      <c r="A3154" t="s">
        <v>13726</v>
      </c>
      <c r="B3154" s="1">
        <v>43130</v>
      </c>
      <c r="C3154" s="1">
        <v>43124</v>
      </c>
      <c r="D3154">
        <v>18</v>
      </c>
      <c r="E3154">
        <v>10</v>
      </c>
      <c r="F3154" t="s">
        <v>13727</v>
      </c>
      <c r="G3154">
        <v>93591</v>
      </c>
      <c r="H3154">
        <v>3154</v>
      </c>
      <c r="I3154">
        <v>90</v>
      </c>
      <c r="J3154">
        <v>1353</v>
      </c>
      <c r="K3154" t="b">
        <v>0</v>
      </c>
      <c r="L3154" t="b">
        <v>0</v>
      </c>
      <c r="M3154">
        <v>4</v>
      </c>
      <c r="N3154" t="b">
        <v>1</v>
      </c>
      <c r="O3154" t="s">
        <v>13728</v>
      </c>
      <c r="P3154" t="s">
        <v>13729</v>
      </c>
      <c r="Q3154" t="s">
        <v>13730</v>
      </c>
      <c r="R3154">
        <v>5</v>
      </c>
      <c r="S3154">
        <v>6</v>
      </c>
      <c r="T3154">
        <v>183</v>
      </c>
      <c r="U3154">
        <v>894</v>
      </c>
      <c r="V3154">
        <v>19</v>
      </c>
      <c r="W3154">
        <v>327918</v>
      </c>
    </row>
    <row r="3155" spans="1:23" x14ac:dyDescent="0.25">
      <c r="A3155" t="s">
        <v>13731</v>
      </c>
      <c r="B3155" s="1">
        <v>43130</v>
      </c>
      <c r="C3155" s="1">
        <v>43124</v>
      </c>
      <c r="D3155">
        <v>20</v>
      </c>
      <c r="E3155">
        <v>10</v>
      </c>
      <c r="F3155" t="s">
        <v>13732</v>
      </c>
      <c r="G3155">
        <v>689313</v>
      </c>
      <c r="H3155">
        <v>38244</v>
      </c>
      <c r="I3155">
        <v>549</v>
      </c>
      <c r="J3155">
        <v>1680</v>
      </c>
      <c r="K3155" t="b">
        <v>0</v>
      </c>
      <c r="L3155" t="b">
        <v>0</v>
      </c>
      <c r="M3155">
        <v>7</v>
      </c>
      <c r="N3155" t="b">
        <v>1</v>
      </c>
      <c r="O3155" t="s">
        <v>13733</v>
      </c>
      <c r="P3155" t="s">
        <v>13734</v>
      </c>
      <c r="Q3155" t="s">
        <v>13735</v>
      </c>
      <c r="R3155">
        <v>5</v>
      </c>
      <c r="S3155">
        <v>6</v>
      </c>
      <c r="T3155">
        <v>171</v>
      </c>
      <c r="U3155">
        <v>498</v>
      </c>
      <c r="V3155">
        <v>33</v>
      </c>
      <c r="W3155">
        <v>622719</v>
      </c>
    </row>
    <row r="3156" spans="1:23" x14ac:dyDescent="0.25">
      <c r="A3156" t="s">
        <v>13736</v>
      </c>
      <c r="B3156" s="1">
        <v>43130</v>
      </c>
      <c r="C3156" s="1">
        <v>43123</v>
      </c>
      <c r="D3156">
        <v>23</v>
      </c>
      <c r="E3156">
        <v>28</v>
      </c>
      <c r="F3156" t="s">
        <v>13737</v>
      </c>
      <c r="G3156">
        <v>790865</v>
      </c>
      <c r="H3156">
        <v>39472</v>
      </c>
      <c r="I3156">
        <v>231</v>
      </c>
      <c r="J3156">
        <v>760</v>
      </c>
      <c r="K3156" t="b">
        <v>0</v>
      </c>
      <c r="L3156" t="b">
        <v>0</v>
      </c>
      <c r="M3156">
        <v>0</v>
      </c>
      <c r="N3156" t="b">
        <v>0</v>
      </c>
      <c r="O3156" t="s">
        <v>13738</v>
      </c>
      <c r="P3156" t="s">
        <v>236</v>
      </c>
      <c r="Q3156" t="s">
        <v>13739</v>
      </c>
      <c r="R3156">
        <v>5</v>
      </c>
      <c r="S3156">
        <v>7</v>
      </c>
      <c r="T3156">
        <v>0</v>
      </c>
      <c r="U3156">
        <v>0</v>
      </c>
      <c r="V3156">
        <v>0</v>
      </c>
      <c r="W3156">
        <v>181136</v>
      </c>
    </row>
    <row r="3157" spans="1:23" x14ac:dyDescent="0.25">
      <c r="A3157" t="s">
        <v>13740</v>
      </c>
      <c r="B3157" s="1">
        <v>43130</v>
      </c>
      <c r="C3157" s="1">
        <v>43124</v>
      </c>
      <c r="D3157">
        <v>20</v>
      </c>
      <c r="E3157">
        <v>43</v>
      </c>
      <c r="F3157" t="s">
        <v>8550</v>
      </c>
      <c r="G3157">
        <v>72607</v>
      </c>
      <c r="H3157">
        <v>1130</v>
      </c>
      <c r="I3157">
        <v>113</v>
      </c>
      <c r="J3157">
        <v>264</v>
      </c>
      <c r="K3157" t="b">
        <v>0</v>
      </c>
      <c r="L3157" t="b">
        <v>0</v>
      </c>
      <c r="M3157">
        <v>3</v>
      </c>
      <c r="N3157" t="b">
        <v>1</v>
      </c>
      <c r="O3157" t="s">
        <v>13741</v>
      </c>
      <c r="P3157" t="s">
        <v>13742</v>
      </c>
      <c r="Q3157" t="s">
        <v>13743</v>
      </c>
      <c r="R3157">
        <v>5</v>
      </c>
      <c r="S3157">
        <v>6</v>
      </c>
      <c r="T3157">
        <v>113</v>
      </c>
      <c r="U3157">
        <v>355</v>
      </c>
      <c r="V3157">
        <v>40</v>
      </c>
      <c r="W3157">
        <v>1612248</v>
      </c>
    </row>
    <row r="3158" spans="1:23" x14ac:dyDescent="0.25">
      <c r="A3158" t="s">
        <v>13744</v>
      </c>
      <c r="B3158" s="1">
        <v>43129</v>
      </c>
      <c r="C3158" s="1">
        <v>43124</v>
      </c>
      <c r="D3158">
        <v>7</v>
      </c>
      <c r="E3158">
        <v>22</v>
      </c>
      <c r="F3158" t="s">
        <v>3833</v>
      </c>
      <c r="G3158">
        <v>592142</v>
      </c>
      <c r="H3158">
        <v>18847</v>
      </c>
      <c r="I3158">
        <v>184</v>
      </c>
      <c r="J3158">
        <v>1258</v>
      </c>
      <c r="K3158" t="b">
        <v>0</v>
      </c>
      <c r="L3158" t="b">
        <v>0</v>
      </c>
      <c r="M3158">
        <v>1</v>
      </c>
      <c r="N3158" t="b">
        <v>1</v>
      </c>
      <c r="O3158" t="s">
        <v>13745</v>
      </c>
      <c r="P3158" t="s">
        <v>13746</v>
      </c>
      <c r="Q3158" t="s">
        <v>13747</v>
      </c>
      <c r="R3158">
        <v>4</v>
      </c>
      <c r="S3158">
        <v>5</v>
      </c>
      <c r="T3158">
        <v>91</v>
      </c>
      <c r="U3158">
        <v>290</v>
      </c>
      <c r="V3158">
        <v>17</v>
      </c>
      <c r="W3158">
        <v>2060009</v>
      </c>
    </row>
    <row r="3159" spans="1:23" x14ac:dyDescent="0.25">
      <c r="A3159" t="s">
        <v>13748</v>
      </c>
      <c r="B3159" s="1">
        <v>43130</v>
      </c>
      <c r="C3159" s="1">
        <v>43124</v>
      </c>
      <c r="D3159">
        <v>22</v>
      </c>
      <c r="E3159">
        <v>22</v>
      </c>
      <c r="F3159" t="s">
        <v>5528</v>
      </c>
      <c r="G3159">
        <v>160409</v>
      </c>
      <c r="H3159">
        <v>20169</v>
      </c>
      <c r="I3159">
        <v>80</v>
      </c>
      <c r="J3159">
        <v>2799</v>
      </c>
      <c r="K3159" t="b">
        <v>0</v>
      </c>
      <c r="L3159" t="b">
        <v>0</v>
      </c>
      <c r="M3159">
        <v>0</v>
      </c>
      <c r="N3159" t="b">
        <v>0</v>
      </c>
      <c r="O3159" t="s">
        <v>13749</v>
      </c>
      <c r="P3159" t="s">
        <v>13750</v>
      </c>
      <c r="Q3159" t="s">
        <v>13751</v>
      </c>
      <c r="R3159">
        <v>5</v>
      </c>
      <c r="S3159">
        <v>6</v>
      </c>
      <c r="T3159">
        <v>196</v>
      </c>
      <c r="U3159">
        <v>1278</v>
      </c>
      <c r="V3159">
        <v>57</v>
      </c>
      <c r="W3159">
        <v>1462446</v>
      </c>
    </row>
    <row r="3160" spans="1:23" x14ac:dyDescent="0.25">
      <c r="A3160" t="s">
        <v>13752</v>
      </c>
      <c r="B3160" s="1">
        <v>43126</v>
      </c>
      <c r="C3160" s="1">
        <v>43123</v>
      </c>
      <c r="D3160">
        <v>1</v>
      </c>
      <c r="E3160">
        <v>17</v>
      </c>
      <c r="F3160" t="s">
        <v>74</v>
      </c>
      <c r="G3160">
        <v>516574</v>
      </c>
      <c r="H3160">
        <v>5680</v>
      </c>
      <c r="I3160">
        <v>263</v>
      </c>
      <c r="J3160">
        <v>2063</v>
      </c>
      <c r="K3160" t="b">
        <v>0</v>
      </c>
      <c r="L3160" t="b">
        <v>0</v>
      </c>
      <c r="M3160">
        <v>5</v>
      </c>
      <c r="N3160" t="b">
        <v>1</v>
      </c>
      <c r="O3160" t="s">
        <v>13753</v>
      </c>
      <c r="P3160" t="s">
        <v>13754</v>
      </c>
      <c r="Q3160" t="s">
        <v>13755</v>
      </c>
      <c r="R3160">
        <v>1</v>
      </c>
      <c r="S3160">
        <v>3</v>
      </c>
      <c r="T3160">
        <v>111</v>
      </c>
      <c r="U3160">
        <v>985</v>
      </c>
      <c r="V3160">
        <v>35</v>
      </c>
      <c r="W3160">
        <v>3212413</v>
      </c>
    </row>
    <row r="3161" spans="1:23" x14ac:dyDescent="0.25">
      <c r="A3161" t="s">
        <v>13756</v>
      </c>
      <c r="B3161" s="1">
        <v>43129</v>
      </c>
      <c r="C3161" s="1">
        <v>43123</v>
      </c>
      <c r="D3161">
        <v>16</v>
      </c>
      <c r="E3161">
        <v>1</v>
      </c>
      <c r="F3161" t="s">
        <v>13757</v>
      </c>
      <c r="G3161">
        <v>90365</v>
      </c>
      <c r="H3161">
        <v>0</v>
      </c>
      <c r="I3161">
        <v>0</v>
      </c>
      <c r="J3161">
        <v>0</v>
      </c>
      <c r="K3161" t="b">
        <v>1</v>
      </c>
      <c r="L3161" t="b">
        <v>1</v>
      </c>
      <c r="M3161">
        <v>1</v>
      </c>
      <c r="N3161" t="b">
        <v>1</v>
      </c>
      <c r="O3161" t="s">
        <v>13758</v>
      </c>
      <c r="P3161" t="s">
        <v>13759</v>
      </c>
      <c r="Q3161" t="s">
        <v>13760</v>
      </c>
      <c r="R3161">
        <v>4</v>
      </c>
      <c r="S3161">
        <v>6</v>
      </c>
      <c r="T3161">
        <v>11</v>
      </c>
      <c r="U3161">
        <v>29</v>
      </c>
      <c r="V3161">
        <v>11</v>
      </c>
      <c r="W3161">
        <v>534597</v>
      </c>
    </row>
    <row r="3162" spans="1:23" x14ac:dyDescent="0.25">
      <c r="A3162" t="s">
        <v>13761</v>
      </c>
      <c r="B3162" s="1">
        <v>43129</v>
      </c>
      <c r="C3162" s="1">
        <v>43123</v>
      </c>
      <c r="D3162">
        <v>1</v>
      </c>
      <c r="E3162">
        <v>24</v>
      </c>
      <c r="F3162" t="s">
        <v>4907</v>
      </c>
      <c r="G3162">
        <v>36982</v>
      </c>
      <c r="H3162">
        <v>213</v>
      </c>
      <c r="I3162">
        <v>17</v>
      </c>
      <c r="J3162">
        <v>100</v>
      </c>
      <c r="K3162" t="b">
        <v>0</v>
      </c>
      <c r="L3162" t="b">
        <v>0</v>
      </c>
      <c r="M3162">
        <v>2</v>
      </c>
      <c r="N3162" t="b">
        <v>1</v>
      </c>
      <c r="O3162" t="s">
        <v>13762</v>
      </c>
      <c r="P3162" t="s">
        <v>13763</v>
      </c>
      <c r="Q3162" t="s">
        <v>13764</v>
      </c>
      <c r="R3162">
        <v>4</v>
      </c>
      <c r="S3162">
        <v>6</v>
      </c>
      <c r="T3162">
        <v>164</v>
      </c>
      <c r="U3162">
        <v>830</v>
      </c>
      <c r="V3162">
        <v>22</v>
      </c>
      <c r="W3162">
        <v>2786000</v>
      </c>
    </row>
    <row r="3163" spans="1:23" x14ac:dyDescent="0.25">
      <c r="A3163" t="s">
        <v>13765</v>
      </c>
      <c r="B3163" s="1">
        <v>43129</v>
      </c>
      <c r="C3163" s="1">
        <v>43123</v>
      </c>
      <c r="D3163">
        <v>17</v>
      </c>
      <c r="E3163">
        <v>27</v>
      </c>
      <c r="F3163" t="s">
        <v>13766</v>
      </c>
      <c r="G3163">
        <v>41096</v>
      </c>
      <c r="H3163">
        <v>975</v>
      </c>
      <c r="I3163">
        <v>111</v>
      </c>
      <c r="J3163">
        <v>261</v>
      </c>
      <c r="K3163" t="b">
        <v>0</v>
      </c>
      <c r="L3163" t="b">
        <v>0</v>
      </c>
      <c r="M3163">
        <v>0</v>
      </c>
      <c r="N3163" t="b">
        <v>0</v>
      </c>
      <c r="O3163" t="s">
        <v>13767</v>
      </c>
      <c r="P3163" t="s">
        <v>236</v>
      </c>
      <c r="Q3163" t="s">
        <v>13768</v>
      </c>
      <c r="R3163">
        <v>4</v>
      </c>
      <c r="S3163">
        <v>6</v>
      </c>
      <c r="T3163">
        <v>0</v>
      </c>
      <c r="U3163">
        <v>0</v>
      </c>
      <c r="V3163">
        <v>0</v>
      </c>
      <c r="W3163">
        <v>459037</v>
      </c>
    </row>
    <row r="3164" spans="1:23" x14ac:dyDescent="0.25">
      <c r="A3164" t="s">
        <v>13769</v>
      </c>
      <c r="B3164" s="1">
        <v>43126</v>
      </c>
      <c r="C3164" s="1">
        <v>43124</v>
      </c>
      <c r="D3164">
        <v>1</v>
      </c>
      <c r="E3164">
        <v>25</v>
      </c>
      <c r="F3164" t="s">
        <v>3360</v>
      </c>
      <c r="G3164">
        <v>20797</v>
      </c>
      <c r="H3164">
        <v>78</v>
      </c>
      <c r="I3164">
        <v>8</v>
      </c>
      <c r="J3164">
        <v>24</v>
      </c>
      <c r="K3164" t="b">
        <v>0</v>
      </c>
      <c r="L3164" t="b">
        <v>0</v>
      </c>
      <c r="M3164">
        <v>4</v>
      </c>
      <c r="N3164" t="b">
        <v>1</v>
      </c>
      <c r="O3164" t="s">
        <v>13770</v>
      </c>
      <c r="P3164" t="s">
        <v>13771</v>
      </c>
      <c r="Q3164" t="s">
        <v>13772</v>
      </c>
      <c r="R3164">
        <v>1</v>
      </c>
      <c r="S3164">
        <v>2</v>
      </c>
      <c r="T3164">
        <v>183</v>
      </c>
      <c r="U3164">
        <v>485</v>
      </c>
      <c r="V3164">
        <v>40</v>
      </c>
      <c r="W3164">
        <v>82521</v>
      </c>
    </row>
    <row r="3165" spans="1:23" x14ac:dyDescent="0.25">
      <c r="A3165" t="s">
        <v>13773</v>
      </c>
      <c r="B3165" s="1">
        <v>43128</v>
      </c>
      <c r="C3165" s="1">
        <v>42096</v>
      </c>
      <c r="D3165">
        <v>12</v>
      </c>
      <c r="E3165">
        <v>24</v>
      </c>
      <c r="F3165" t="s">
        <v>13774</v>
      </c>
      <c r="G3165">
        <v>4880</v>
      </c>
      <c r="H3165">
        <v>2</v>
      </c>
      <c r="I3165">
        <v>4</v>
      </c>
      <c r="J3165">
        <v>1</v>
      </c>
      <c r="K3165" t="b">
        <v>0</v>
      </c>
      <c r="L3165" t="b">
        <v>0</v>
      </c>
      <c r="M3165">
        <v>0</v>
      </c>
      <c r="N3165" t="b">
        <v>0</v>
      </c>
      <c r="O3165" t="s">
        <v>13775</v>
      </c>
      <c r="P3165" t="s">
        <v>236</v>
      </c>
      <c r="Q3165" t="s">
        <v>13776</v>
      </c>
      <c r="R3165">
        <v>3</v>
      </c>
      <c r="S3165">
        <v>1032</v>
      </c>
      <c r="T3165">
        <v>0</v>
      </c>
      <c r="U3165">
        <v>0</v>
      </c>
      <c r="V3165">
        <v>0</v>
      </c>
      <c r="W3165">
        <v>37</v>
      </c>
    </row>
    <row r="3166" spans="1:23" x14ac:dyDescent="0.25">
      <c r="A3166" t="s">
        <v>13777</v>
      </c>
      <c r="B3166" s="1">
        <v>43128</v>
      </c>
      <c r="C3166" s="1">
        <v>43123</v>
      </c>
      <c r="D3166">
        <v>15</v>
      </c>
      <c r="E3166">
        <v>25</v>
      </c>
      <c r="F3166" t="s">
        <v>7066</v>
      </c>
      <c r="G3166">
        <v>559</v>
      </c>
      <c r="H3166">
        <v>9</v>
      </c>
      <c r="I3166">
        <v>0</v>
      </c>
      <c r="J3166">
        <v>4</v>
      </c>
      <c r="K3166" t="b">
        <v>0</v>
      </c>
      <c r="L3166" t="b">
        <v>0</v>
      </c>
      <c r="M3166">
        <v>4</v>
      </c>
      <c r="N3166" t="b">
        <v>1</v>
      </c>
      <c r="O3166" t="s">
        <v>13778</v>
      </c>
      <c r="P3166" t="s">
        <v>13779</v>
      </c>
      <c r="Q3166" t="s">
        <v>13780</v>
      </c>
      <c r="R3166">
        <v>3</v>
      </c>
      <c r="S3166">
        <v>5</v>
      </c>
      <c r="T3166">
        <v>57</v>
      </c>
      <c r="U3166">
        <v>135</v>
      </c>
      <c r="V3166">
        <v>11</v>
      </c>
      <c r="W3166">
        <v>63781</v>
      </c>
    </row>
    <row r="3167" spans="1:23" x14ac:dyDescent="0.25">
      <c r="A3167" t="s">
        <v>13781</v>
      </c>
      <c r="B3167" s="1">
        <v>43128</v>
      </c>
      <c r="C3167" s="1">
        <v>43028</v>
      </c>
      <c r="D3167">
        <v>17</v>
      </c>
      <c r="E3167">
        <v>17</v>
      </c>
      <c r="F3167" t="s">
        <v>13782</v>
      </c>
      <c r="G3167">
        <v>2078</v>
      </c>
      <c r="H3167">
        <v>4</v>
      </c>
      <c r="I3167">
        <v>0</v>
      </c>
      <c r="J3167">
        <v>0</v>
      </c>
      <c r="K3167" t="b">
        <v>0</v>
      </c>
      <c r="L3167" t="b">
        <v>0</v>
      </c>
      <c r="M3167">
        <v>0</v>
      </c>
      <c r="N3167" t="b">
        <v>0</v>
      </c>
      <c r="O3167" t="s">
        <v>13783</v>
      </c>
      <c r="P3167" t="s">
        <v>236</v>
      </c>
      <c r="Q3167" t="s">
        <v>13784</v>
      </c>
      <c r="R3167">
        <v>3</v>
      </c>
      <c r="S3167">
        <v>100</v>
      </c>
      <c r="T3167">
        <v>0</v>
      </c>
      <c r="U3167">
        <v>0</v>
      </c>
      <c r="V3167">
        <v>0</v>
      </c>
      <c r="W3167">
        <v>1064</v>
      </c>
    </row>
    <row r="3168" spans="1:23" x14ac:dyDescent="0.25">
      <c r="A3168" t="s">
        <v>13785</v>
      </c>
      <c r="B3168" s="1">
        <v>43128</v>
      </c>
      <c r="C3168" s="1">
        <v>43115</v>
      </c>
      <c r="D3168">
        <v>10</v>
      </c>
      <c r="E3168">
        <v>24</v>
      </c>
      <c r="F3168" t="s">
        <v>13786</v>
      </c>
      <c r="G3168">
        <v>4744</v>
      </c>
      <c r="H3168">
        <v>2</v>
      </c>
      <c r="I3168">
        <v>0</v>
      </c>
      <c r="J3168">
        <v>1</v>
      </c>
      <c r="K3168" t="b">
        <v>0</v>
      </c>
      <c r="L3168" t="b">
        <v>0</v>
      </c>
      <c r="M3168">
        <v>1</v>
      </c>
      <c r="N3168" t="b">
        <v>1</v>
      </c>
      <c r="O3168" t="s">
        <v>13787</v>
      </c>
      <c r="P3168" t="s">
        <v>13788</v>
      </c>
      <c r="R3168">
        <v>3</v>
      </c>
      <c r="S3168">
        <v>13</v>
      </c>
      <c r="T3168">
        <v>488</v>
      </c>
      <c r="U3168">
        <v>1080</v>
      </c>
      <c r="V3168">
        <v>19</v>
      </c>
      <c r="W3168">
        <v>0</v>
      </c>
    </row>
    <row r="3169" spans="1:23" x14ac:dyDescent="0.25">
      <c r="A3169" t="s">
        <v>13789</v>
      </c>
      <c r="B3169" s="1">
        <v>43128</v>
      </c>
      <c r="C3169" s="1">
        <v>43119</v>
      </c>
      <c r="D3169">
        <v>15</v>
      </c>
      <c r="E3169">
        <v>28</v>
      </c>
      <c r="F3169" t="s">
        <v>13790</v>
      </c>
      <c r="G3169">
        <v>3735</v>
      </c>
      <c r="H3169">
        <v>139</v>
      </c>
      <c r="I3169">
        <v>1</v>
      </c>
      <c r="J3169">
        <v>42</v>
      </c>
      <c r="K3169" t="b">
        <v>0</v>
      </c>
      <c r="L3169" t="b">
        <v>0</v>
      </c>
      <c r="M3169">
        <v>1</v>
      </c>
      <c r="N3169" t="b">
        <v>1</v>
      </c>
      <c r="O3169" t="s">
        <v>13791</v>
      </c>
      <c r="P3169" t="s">
        <v>13792</v>
      </c>
      <c r="Q3169" t="s">
        <v>13793</v>
      </c>
      <c r="R3169">
        <v>3</v>
      </c>
      <c r="S3169">
        <v>9</v>
      </c>
      <c r="T3169">
        <v>5</v>
      </c>
      <c r="U3169">
        <v>19</v>
      </c>
      <c r="V3169">
        <v>15</v>
      </c>
      <c r="W3169">
        <v>5091</v>
      </c>
    </row>
    <row r="3170" spans="1:23" x14ac:dyDescent="0.25">
      <c r="A3170" t="s">
        <v>13794</v>
      </c>
      <c r="B3170" s="1">
        <v>43127</v>
      </c>
      <c r="C3170" s="1">
        <v>43113</v>
      </c>
      <c r="D3170">
        <v>4</v>
      </c>
      <c r="E3170">
        <v>28</v>
      </c>
      <c r="F3170" t="s">
        <v>13795</v>
      </c>
      <c r="G3170">
        <v>4743</v>
      </c>
      <c r="H3170">
        <v>11</v>
      </c>
      <c r="I3170">
        <v>1</v>
      </c>
      <c r="J3170">
        <v>6</v>
      </c>
      <c r="K3170" t="b">
        <v>0</v>
      </c>
      <c r="L3170" t="b">
        <v>0</v>
      </c>
      <c r="M3170">
        <v>3</v>
      </c>
      <c r="N3170" t="b">
        <v>1</v>
      </c>
      <c r="O3170" t="s">
        <v>13796</v>
      </c>
      <c r="P3170" t="s">
        <v>13797</v>
      </c>
      <c r="Q3170" t="s">
        <v>13798</v>
      </c>
      <c r="R3170">
        <v>2</v>
      </c>
      <c r="S3170">
        <v>14</v>
      </c>
      <c r="T3170">
        <v>7</v>
      </c>
      <c r="U3170">
        <v>26</v>
      </c>
      <c r="V3170">
        <v>15</v>
      </c>
      <c r="W3170">
        <v>1013</v>
      </c>
    </row>
    <row r="3171" spans="1:23" x14ac:dyDescent="0.25">
      <c r="A3171" t="s">
        <v>13799</v>
      </c>
      <c r="B3171" s="1">
        <v>43126</v>
      </c>
      <c r="C3171" s="1">
        <v>43115</v>
      </c>
      <c r="D3171">
        <v>18</v>
      </c>
      <c r="E3171">
        <v>28</v>
      </c>
      <c r="F3171" t="s">
        <v>13800</v>
      </c>
      <c r="G3171">
        <v>4253</v>
      </c>
      <c r="H3171">
        <v>29</v>
      </c>
      <c r="I3171">
        <v>0</v>
      </c>
      <c r="J3171">
        <v>4</v>
      </c>
      <c r="K3171" t="b">
        <v>0</v>
      </c>
      <c r="L3171" t="b">
        <v>0</v>
      </c>
      <c r="M3171">
        <v>0</v>
      </c>
      <c r="N3171" t="b">
        <v>0</v>
      </c>
      <c r="O3171" t="s">
        <v>13801</v>
      </c>
      <c r="P3171" t="s">
        <v>13802</v>
      </c>
      <c r="Q3171" t="s">
        <v>13803</v>
      </c>
      <c r="R3171">
        <v>1</v>
      </c>
      <c r="S3171">
        <v>11</v>
      </c>
      <c r="T3171">
        <v>4</v>
      </c>
      <c r="U3171">
        <v>10</v>
      </c>
      <c r="V3171">
        <v>3</v>
      </c>
      <c r="W3171">
        <v>48</v>
      </c>
    </row>
    <row r="3172" spans="1:23" x14ac:dyDescent="0.25">
      <c r="A3172" t="s">
        <v>13804</v>
      </c>
      <c r="B3172" s="1">
        <v>43133</v>
      </c>
      <c r="C3172" s="1">
        <v>43126</v>
      </c>
      <c r="D3172">
        <v>14</v>
      </c>
      <c r="E3172">
        <v>10</v>
      </c>
      <c r="F3172" t="s">
        <v>13805</v>
      </c>
      <c r="G3172">
        <v>25142629</v>
      </c>
      <c r="H3172">
        <v>655664</v>
      </c>
      <c r="I3172">
        <v>124281</v>
      </c>
      <c r="J3172">
        <v>82853</v>
      </c>
      <c r="K3172" t="b">
        <v>0</v>
      </c>
      <c r="L3172" t="b">
        <v>0</v>
      </c>
      <c r="M3172">
        <v>2</v>
      </c>
      <c r="N3172" t="b">
        <v>1</v>
      </c>
      <c r="O3172" t="s">
        <v>13806</v>
      </c>
      <c r="P3172" t="s">
        <v>13807</v>
      </c>
      <c r="Q3172" t="s">
        <v>13808</v>
      </c>
      <c r="R3172">
        <v>7</v>
      </c>
      <c r="S3172">
        <v>7</v>
      </c>
      <c r="T3172">
        <v>30</v>
      </c>
      <c r="U3172">
        <v>68</v>
      </c>
      <c r="V3172">
        <v>20</v>
      </c>
      <c r="W3172">
        <v>19537583</v>
      </c>
    </row>
    <row r="3173" spans="1:23" x14ac:dyDescent="0.25">
      <c r="A3173" t="s">
        <v>13809</v>
      </c>
      <c r="B3173" s="1">
        <v>43132</v>
      </c>
      <c r="C3173" s="1">
        <v>43126</v>
      </c>
      <c r="D3173">
        <v>17</v>
      </c>
      <c r="E3173">
        <v>26</v>
      </c>
      <c r="F3173" t="s">
        <v>13810</v>
      </c>
      <c r="G3173">
        <v>3100935</v>
      </c>
      <c r="H3173">
        <v>203911</v>
      </c>
      <c r="I3173">
        <v>6282</v>
      </c>
      <c r="J3173">
        <v>47173</v>
      </c>
      <c r="K3173" t="b">
        <v>0</v>
      </c>
      <c r="L3173" t="b">
        <v>0</v>
      </c>
      <c r="M3173">
        <v>3</v>
      </c>
      <c r="N3173" t="b">
        <v>1</v>
      </c>
      <c r="O3173" t="s">
        <v>13811</v>
      </c>
      <c r="P3173" t="s">
        <v>13812</v>
      </c>
      <c r="Q3173" t="s">
        <v>13813</v>
      </c>
      <c r="R3173">
        <v>6</v>
      </c>
      <c r="S3173">
        <v>6</v>
      </c>
      <c r="T3173">
        <v>18</v>
      </c>
      <c r="U3173">
        <v>86</v>
      </c>
      <c r="V3173">
        <v>21</v>
      </c>
      <c r="W3173">
        <v>6449009</v>
      </c>
    </row>
    <row r="3174" spans="1:23" x14ac:dyDescent="0.25">
      <c r="A3174" t="s">
        <v>13814</v>
      </c>
      <c r="B3174" s="1">
        <v>43133</v>
      </c>
      <c r="C3174" s="1">
        <v>43126</v>
      </c>
      <c r="D3174">
        <v>5</v>
      </c>
      <c r="E3174">
        <v>10</v>
      </c>
      <c r="F3174" t="s">
        <v>13815</v>
      </c>
      <c r="G3174">
        <v>1713021</v>
      </c>
      <c r="H3174">
        <v>28724</v>
      </c>
      <c r="I3174">
        <v>973</v>
      </c>
      <c r="J3174">
        <v>892</v>
      </c>
      <c r="K3174" t="b">
        <v>0</v>
      </c>
      <c r="L3174" t="b">
        <v>0</v>
      </c>
      <c r="M3174">
        <v>2</v>
      </c>
      <c r="N3174" t="b">
        <v>1</v>
      </c>
      <c r="O3174" t="s">
        <v>13816</v>
      </c>
      <c r="P3174" t="s">
        <v>13817</v>
      </c>
      <c r="Q3174" t="s">
        <v>13818</v>
      </c>
      <c r="R3174">
        <v>7</v>
      </c>
      <c r="S3174">
        <v>7</v>
      </c>
      <c r="T3174">
        <v>1</v>
      </c>
      <c r="U3174">
        <v>6</v>
      </c>
      <c r="V3174">
        <v>6</v>
      </c>
      <c r="W3174">
        <v>1137557</v>
      </c>
    </row>
    <row r="3175" spans="1:23" x14ac:dyDescent="0.25">
      <c r="A3175" t="s">
        <v>13819</v>
      </c>
      <c r="B3175" s="1">
        <v>43131</v>
      </c>
      <c r="C3175" s="1">
        <v>43126</v>
      </c>
      <c r="D3175">
        <v>17</v>
      </c>
      <c r="E3175">
        <v>24</v>
      </c>
      <c r="F3175" t="s">
        <v>1019</v>
      </c>
      <c r="G3175">
        <v>2297105</v>
      </c>
      <c r="H3175">
        <v>73435</v>
      </c>
      <c r="I3175">
        <v>1314</v>
      </c>
      <c r="J3175">
        <v>3728</v>
      </c>
      <c r="K3175" t="b">
        <v>0</v>
      </c>
      <c r="L3175" t="b">
        <v>0</v>
      </c>
      <c r="M3175">
        <v>1</v>
      </c>
      <c r="N3175" t="b">
        <v>1</v>
      </c>
      <c r="O3175" t="s">
        <v>13820</v>
      </c>
      <c r="P3175" t="s">
        <v>13646</v>
      </c>
      <c r="Q3175" t="s">
        <v>13821</v>
      </c>
      <c r="R3175">
        <v>5</v>
      </c>
      <c r="S3175">
        <v>5</v>
      </c>
      <c r="T3175">
        <v>22</v>
      </c>
      <c r="U3175">
        <v>93</v>
      </c>
      <c r="V3175">
        <v>8</v>
      </c>
      <c r="W3175">
        <v>10647755</v>
      </c>
    </row>
    <row r="3176" spans="1:23" x14ac:dyDescent="0.25">
      <c r="A3176" t="s">
        <v>13822</v>
      </c>
      <c r="B3176" s="1">
        <v>43133</v>
      </c>
      <c r="C3176" s="1">
        <v>43126</v>
      </c>
      <c r="D3176">
        <v>18</v>
      </c>
      <c r="E3176">
        <v>1</v>
      </c>
      <c r="F3176" t="s">
        <v>2217</v>
      </c>
      <c r="G3176">
        <v>1301742</v>
      </c>
      <c r="H3176">
        <v>17113</v>
      </c>
      <c r="I3176">
        <v>260</v>
      </c>
      <c r="J3176">
        <v>1873</v>
      </c>
      <c r="K3176" t="b">
        <v>0</v>
      </c>
      <c r="L3176" t="b">
        <v>0</v>
      </c>
      <c r="M3176">
        <v>2</v>
      </c>
      <c r="N3176" t="b">
        <v>1</v>
      </c>
      <c r="O3176" t="s">
        <v>13823</v>
      </c>
      <c r="P3176" t="s">
        <v>13824</v>
      </c>
      <c r="Q3176" t="s">
        <v>13825</v>
      </c>
      <c r="R3176">
        <v>7</v>
      </c>
      <c r="S3176">
        <v>7</v>
      </c>
      <c r="T3176">
        <v>111</v>
      </c>
      <c r="U3176">
        <v>394</v>
      </c>
      <c r="V3176">
        <v>30</v>
      </c>
      <c r="W3176">
        <v>1099202</v>
      </c>
    </row>
    <row r="3177" spans="1:23" x14ac:dyDescent="0.25">
      <c r="A3177" t="s">
        <v>13826</v>
      </c>
      <c r="B3177" s="1">
        <v>43131</v>
      </c>
      <c r="C3177" s="1">
        <v>43126</v>
      </c>
      <c r="D3177">
        <v>2</v>
      </c>
      <c r="E3177">
        <v>23</v>
      </c>
      <c r="F3177" t="s">
        <v>530</v>
      </c>
      <c r="G3177">
        <v>1694595</v>
      </c>
      <c r="H3177">
        <v>15585</v>
      </c>
      <c r="I3177">
        <v>1928</v>
      </c>
      <c r="J3177">
        <v>2421</v>
      </c>
      <c r="K3177" t="b">
        <v>0</v>
      </c>
      <c r="L3177" t="b">
        <v>0</v>
      </c>
      <c r="M3177">
        <v>6</v>
      </c>
      <c r="N3177" t="b">
        <v>1</v>
      </c>
      <c r="O3177" t="s">
        <v>13827</v>
      </c>
      <c r="P3177" t="s">
        <v>13828</v>
      </c>
      <c r="Q3177" t="s">
        <v>13829</v>
      </c>
      <c r="R3177">
        <v>5</v>
      </c>
      <c r="S3177">
        <v>5</v>
      </c>
      <c r="T3177">
        <v>488</v>
      </c>
      <c r="U3177">
        <v>2296</v>
      </c>
      <c r="V3177">
        <v>37</v>
      </c>
      <c r="W3177">
        <v>1968678</v>
      </c>
    </row>
    <row r="3178" spans="1:23" x14ac:dyDescent="0.25">
      <c r="A3178" t="s">
        <v>13830</v>
      </c>
      <c r="B3178" s="1">
        <v>43132</v>
      </c>
      <c r="C3178" s="1">
        <v>43126</v>
      </c>
      <c r="D3178">
        <v>14</v>
      </c>
      <c r="E3178">
        <v>10</v>
      </c>
      <c r="F3178" t="s">
        <v>11417</v>
      </c>
      <c r="G3178">
        <v>13809604</v>
      </c>
      <c r="H3178">
        <v>475593</v>
      </c>
      <c r="I3178">
        <v>9170</v>
      </c>
      <c r="J3178">
        <v>20933</v>
      </c>
      <c r="K3178" t="b">
        <v>0</v>
      </c>
      <c r="L3178" t="b">
        <v>0</v>
      </c>
      <c r="M3178">
        <v>8</v>
      </c>
      <c r="N3178" t="b">
        <v>1</v>
      </c>
      <c r="O3178" t="s">
        <v>13831</v>
      </c>
      <c r="P3178" t="s">
        <v>13832</v>
      </c>
      <c r="Q3178" t="s">
        <v>13833</v>
      </c>
      <c r="R3178">
        <v>6</v>
      </c>
      <c r="S3178">
        <v>6</v>
      </c>
      <c r="T3178">
        <v>17</v>
      </c>
      <c r="U3178">
        <v>79</v>
      </c>
      <c r="V3178">
        <v>17</v>
      </c>
      <c r="W3178">
        <v>476614</v>
      </c>
    </row>
    <row r="3179" spans="1:23" x14ac:dyDescent="0.25">
      <c r="A3179" t="s">
        <v>13834</v>
      </c>
      <c r="B3179" s="1">
        <v>43128</v>
      </c>
      <c r="C3179" s="1">
        <v>43126</v>
      </c>
      <c r="D3179">
        <v>14</v>
      </c>
      <c r="E3179">
        <v>25</v>
      </c>
      <c r="F3179" t="s">
        <v>2749</v>
      </c>
      <c r="G3179">
        <v>792189</v>
      </c>
      <c r="H3179">
        <v>6006</v>
      </c>
      <c r="I3179">
        <v>19561</v>
      </c>
      <c r="J3179">
        <v>14848</v>
      </c>
      <c r="K3179" t="b">
        <v>0</v>
      </c>
      <c r="L3179" t="b">
        <v>0</v>
      </c>
      <c r="M3179">
        <v>0</v>
      </c>
      <c r="N3179" t="b">
        <v>0</v>
      </c>
      <c r="O3179" t="s">
        <v>13835</v>
      </c>
      <c r="P3179" t="s">
        <v>10741</v>
      </c>
      <c r="Q3179" t="s">
        <v>13836</v>
      </c>
      <c r="R3179">
        <v>2</v>
      </c>
      <c r="S3179">
        <v>2</v>
      </c>
      <c r="T3179">
        <v>86</v>
      </c>
      <c r="U3179">
        <v>239</v>
      </c>
      <c r="V3179">
        <v>5</v>
      </c>
      <c r="W3179">
        <v>3095131</v>
      </c>
    </row>
    <row r="3180" spans="1:23" x14ac:dyDescent="0.25">
      <c r="A3180" t="s">
        <v>13837</v>
      </c>
      <c r="B3180" s="1">
        <v>43127</v>
      </c>
      <c r="C3180" s="1">
        <v>43126</v>
      </c>
      <c r="D3180">
        <v>10</v>
      </c>
      <c r="E3180">
        <v>23</v>
      </c>
      <c r="F3180" t="s">
        <v>1039</v>
      </c>
      <c r="G3180">
        <v>458494</v>
      </c>
      <c r="H3180">
        <v>13227</v>
      </c>
      <c r="I3180">
        <v>484</v>
      </c>
      <c r="J3180">
        <v>777</v>
      </c>
      <c r="K3180" t="b">
        <v>0</v>
      </c>
      <c r="L3180" t="b">
        <v>0</v>
      </c>
      <c r="M3180">
        <v>2</v>
      </c>
      <c r="N3180" t="b">
        <v>1</v>
      </c>
      <c r="O3180" t="s">
        <v>13838</v>
      </c>
      <c r="P3180" t="s">
        <v>13839</v>
      </c>
      <c r="Q3180" t="s">
        <v>13840</v>
      </c>
      <c r="R3180">
        <v>1</v>
      </c>
      <c r="S3180">
        <v>1</v>
      </c>
      <c r="T3180">
        <v>488</v>
      </c>
      <c r="U3180">
        <v>2910</v>
      </c>
      <c r="V3180">
        <v>33</v>
      </c>
      <c r="W3180">
        <v>15769455</v>
      </c>
    </row>
    <row r="3181" spans="1:23" x14ac:dyDescent="0.25">
      <c r="A3181" t="s">
        <v>13841</v>
      </c>
      <c r="B3181" s="1">
        <v>43132</v>
      </c>
      <c r="C3181" s="1">
        <v>43126</v>
      </c>
      <c r="D3181">
        <v>19</v>
      </c>
      <c r="E3181">
        <v>24</v>
      </c>
      <c r="F3181" t="s">
        <v>5908</v>
      </c>
      <c r="G3181">
        <v>451523</v>
      </c>
      <c r="H3181">
        <v>3606</v>
      </c>
      <c r="I3181">
        <v>149</v>
      </c>
      <c r="J3181">
        <v>550</v>
      </c>
      <c r="K3181" t="b">
        <v>0</v>
      </c>
      <c r="L3181" t="b">
        <v>0</v>
      </c>
      <c r="M3181">
        <v>6</v>
      </c>
      <c r="N3181" t="b">
        <v>1</v>
      </c>
      <c r="O3181" t="s">
        <v>13842</v>
      </c>
      <c r="P3181" t="s">
        <v>13843</v>
      </c>
      <c r="Q3181" t="s">
        <v>13844</v>
      </c>
      <c r="R3181">
        <v>2</v>
      </c>
      <c r="S3181">
        <v>6</v>
      </c>
      <c r="T3181">
        <v>98</v>
      </c>
      <c r="U3181">
        <v>265</v>
      </c>
      <c r="V3181">
        <v>25</v>
      </c>
      <c r="W3181">
        <v>4488789</v>
      </c>
    </row>
    <row r="3182" spans="1:23" x14ac:dyDescent="0.25">
      <c r="A3182" t="s">
        <v>13845</v>
      </c>
      <c r="B3182" s="1">
        <v>43131</v>
      </c>
      <c r="C3182" s="1">
        <v>43126</v>
      </c>
      <c r="D3182">
        <v>8</v>
      </c>
      <c r="E3182">
        <v>24</v>
      </c>
      <c r="F3182" t="s">
        <v>624</v>
      </c>
      <c r="G3182">
        <v>591650</v>
      </c>
      <c r="H3182">
        <v>6078</v>
      </c>
      <c r="I3182">
        <v>1666</v>
      </c>
      <c r="J3182">
        <v>1689</v>
      </c>
      <c r="K3182" t="b">
        <v>0</v>
      </c>
      <c r="L3182" t="b">
        <v>0</v>
      </c>
      <c r="M3182">
        <v>0</v>
      </c>
      <c r="N3182" t="b">
        <v>0</v>
      </c>
      <c r="O3182" t="s">
        <v>13846</v>
      </c>
      <c r="P3182" t="s">
        <v>626</v>
      </c>
      <c r="Q3182" t="s">
        <v>13847</v>
      </c>
      <c r="R3182">
        <v>5</v>
      </c>
      <c r="S3182">
        <v>5</v>
      </c>
      <c r="T3182">
        <v>488</v>
      </c>
      <c r="U3182">
        <v>3345</v>
      </c>
      <c r="V3182">
        <v>30</v>
      </c>
      <c r="W3182">
        <v>3965373</v>
      </c>
    </row>
    <row r="3183" spans="1:23" x14ac:dyDescent="0.25">
      <c r="A3183" t="s">
        <v>13848</v>
      </c>
      <c r="B3183" s="1">
        <v>43131</v>
      </c>
      <c r="C3183" s="1">
        <v>43126</v>
      </c>
      <c r="D3183">
        <v>14</v>
      </c>
      <c r="E3183">
        <v>24</v>
      </c>
      <c r="F3183" t="s">
        <v>550</v>
      </c>
      <c r="G3183">
        <v>596467</v>
      </c>
      <c r="H3183">
        <v>10023</v>
      </c>
      <c r="I3183">
        <v>773</v>
      </c>
      <c r="J3183">
        <v>317</v>
      </c>
      <c r="K3183" t="b">
        <v>0</v>
      </c>
      <c r="L3183" t="b">
        <v>0</v>
      </c>
      <c r="M3183">
        <v>7</v>
      </c>
      <c r="N3183" t="b">
        <v>1</v>
      </c>
      <c r="O3183" t="s">
        <v>13849</v>
      </c>
      <c r="P3183" t="s">
        <v>13850</v>
      </c>
      <c r="Q3183" t="s">
        <v>13851</v>
      </c>
      <c r="R3183">
        <v>5</v>
      </c>
      <c r="S3183">
        <v>5</v>
      </c>
      <c r="T3183">
        <v>488</v>
      </c>
      <c r="U3183">
        <v>1054</v>
      </c>
      <c r="V3183">
        <v>30</v>
      </c>
      <c r="W3183">
        <v>23760020</v>
      </c>
    </row>
    <row r="3184" spans="1:23" x14ac:dyDescent="0.25">
      <c r="A3184" t="s">
        <v>13852</v>
      </c>
      <c r="B3184" s="1">
        <v>43131</v>
      </c>
      <c r="C3184" s="1">
        <v>43126</v>
      </c>
      <c r="D3184">
        <v>2</v>
      </c>
      <c r="E3184">
        <v>17</v>
      </c>
      <c r="F3184" t="s">
        <v>74</v>
      </c>
      <c r="G3184">
        <v>1691529</v>
      </c>
      <c r="H3184">
        <v>14149</v>
      </c>
      <c r="I3184">
        <v>434</v>
      </c>
      <c r="J3184">
        <v>1235</v>
      </c>
      <c r="K3184" t="b">
        <v>0</v>
      </c>
      <c r="L3184" t="b">
        <v>0</v>
      </c>
      <c r="M3184">
        <v>12</v>
      </c>
      <c r="N3184" t="b">
        <v>1</v>
      </c>
      <c r="O3184" t="s">
        <v>13853</v>
      </c>
      <c r="P3184" t="s">
        <v>13854</v>
      </c>
      <c r="Q3184" t="s">
        <v>13855</v>
      </c>
      <c r="R3184">
        <v>5</v>
      </c>
      <c r="S3184">
        <v>5</v>
      </c>
      <c r="T3184">
        <v>127</v>
      </c>
      <c r="U3184">
        <v>1031</v>
      </c>
      <c r="V3184">
        <v>34</v>
      </c>
      <c r="W3184">
        <v>3212413</v>
      </c>
    </row>
    <row r="3185" spans="1:23" x14ac:dyDescent="0.25">
      <c r="A3185" t="s">
        <v>13856</v>
      </c>
      <c r="B3185" s="1">
        <v>43133</v>
      </c>
      <c r="C3185" s="1">
        <v>43126</v>
      </c>
      <c r="D3185">
        <v>14</v>
      </c>
      <c r="E3185">
        <v>1</v>
      </c>
      <c r="F3185" t="s">
        <v>1456</v>
      </c>
      <c r="G3185">
        <v>253965</v>
      </c>
      <c r="H3185">
        <v>2444</v>
      </c>
      <c r="I3185">
        <v>437</v>
      </c>
      <c r="J3185">
        <v>1249</v>
      </c>
      <c r="K3185" t="b">
        <v>0</v>
      </c>
      <c r="L3185" t="b">
        <v>0</v>
      </c>
      <c r="M3185">
        <v>3</v>
      </c>
      <c r="N3185" t="b">
        <v>1</v>
      </c>
      <c r="O3185" t="s">
        <v>13857</v>
      </c>
      <c r="P3185" t="s">
        <v>13858</v>
      </c>
      <c r="Q3185" t="s">
        <v>13859</v>
      </c>
      <c r="R3185">
        <v>7</v>
      </c>
      <c r="S3185">
        <v>7</v>
      </c>
      <c r="T3185">
        <v>72</v>
      </c>
      <c r="U3185">
        <v>178</v>
      </c>
      <c r="V3185">
        <v>22</v>
      </c>
      <c r="W3185">
        <v>652202</v>
      </c>
    </row>
    <row r="3186" spans="1:23" x14ac:dyDescent="0.25">
      <c r="A3186" t="s">
        <v>13860</v>
      </c>
      <c r="B3186" s="1">
        <v>43131</v>
      </c>
      <c r="C3186" s="1">
        <v>43126</v>
      </c>
      <c r="D3186">
        <v>11</v>
      </c>
      <c r="E3186">
        <v>24</v>
      </c>
      <c r="F3186" t="s">
        <v>629</v>
      </c>
      <c r="G3186">
        <v>331981</v>
      </c>
      <c r="H3186">
        <v>4008</v>
      </c>
      <c r="I3186">
        <v>1182</v>
      </c>
      <c r="J3186">
        <v>902</v>
      </c>
      <c r="K3186" t="b">
        <v>0</v>
      </c>
      <c r="L3186" t="b">
        <v>0</v>
      </c>
      <c r="M3186">
        <v>13</v>
      </c>
      <c r="N3186" t="b">
        <v>1</v>
      </c>
      <c r="O3186" t="s">
        <v>13861</v>
      </c>
      <c r="P3186" t="s">
        <v>13862</v>
      </c>
      <c r="Q3186" t="s">
        <v>13863</v>
      </c>
      <c r="R3186">
        <v>5</v>
      </c>
      <c r="S3186">
        <v>5</v>
      </c>
      <c r="T3186">
        <v>488</v>
      </c>
      <c r="U3186">
        <v>2044</v>
      </c>
      <c r="V3186">
        <v>29</v>
      </c>
      <c r="W3186">
        <v>11259007</v>
      </c>
    </row>
    <row r="3187" spans="1:23" x14ac:dyDescent="0.25">
      <c r="A3187" t="s">
        <v>13864</v>
      </c>
      <c r="B3187" s="1">
        <v>43132</v>
      </c>
      <c r="C3187" s="1">
        <v>43125</v>
      </c>
      <c r="D3187">
        <v>22</v>
      </c>
      <c r="E3187">
        <v>22</v>
      </c>
      <c r="F3187" t="s">
        <v>13865</v>
      </c>
      <c r="G3187">
        <v>618966</v>
      </c>
      <c r="H3187">
        <v>25307</v>
      </c>
      <c r="I3187">
        <v>2352</v>
      </c>
      <c r="J3187">
        <v>2700</v>
      </c>
      <c r="K3187" t="b">
        <v>0</v>
      </c>
      <c r="L3187" t="b">
        <v>0</v>
      </c>
      <c r="M3187">
        <v>0</v>
      </c>
      <c r="N3187" t="b">
        <v>0</v>
      </c>
      <c r="O3187" t="s">
        <v>13866</v>
      </c>
      <c r="P3187" t="s">
        <v>13867</v>
      </c>
      <c r="Q3187" t="s">
        <v>13868</v>
      </c>
      <c r="R3187">
        <v>6</v>
      </c>
      <c r="S3187">
        <v>7</v>
      </c>
      <c r="T3187">
        <v>2</v>
      </c>
      <c r="U3187">
        <v>10</v>
      </c>
      <c r="V3187">
        <v>8</v>
      </c>
      <c r="W3187">
        <v>891449</v>
      </c>
    </row>
    <row r="3188" spans="1:23" x14ac:dyDescent="0.25">
      <c r="A3188" t="s">
        <v>13869</v>
      </c>
      <c r="B3188" s="1">
        <v>43132</v>
      </c>
      <c r="C3188" s="1">
        <v>43126</v>
      </c>
      <c r="D3188">
        <v>5</v>
      </c>
      <c r="E3188">
        <v>10</v>
      </c>
      <c r="F3188" t="s">
        <v>13870</v>
      </c>
      <c r="G3188">
        <v>357299</v>
      </c>
      <c r="H3188">
        <v>13388</v>
      </c>
      <c r="I3188">
        <v>262</v>
      </c>
      <c r="J3188">
        <v>518</v>
      </c>
      <c r="K3188" t="b">
        <v>0</v>
      </c>
      <c r="L3188" t="b">
        <v>0</v>
      </c>
      <c r="M3188">
        <v>2</v>
      </c>
      <c r="N3188" t="b">
        <v>1</v>
      </c>
      <c r="O3188" t="s">
        <v>13871</v>
      </c>
      <c r="P3188" t="s">
        <v>13872</v>
      </c>
      <c r="Q3188" t="s">
        <v>13873</v>
      </c>
      <c r="R3188">
        <v>6</v>
      </c>
      <c r="S3188">
        <v>6</v>
      </c>
      <c r="T3188">
        <v>58</v>
      </c>
      <c r="U3188">
        <v>109</v>
      </c>
      <c r="V3188">
        <v>5</v>
      </c>
      <c r="W3188">
        <v>659876</v>
      </c>
    </row>
    <row r="3189" spans="1:23" x14ac:dyDescent="0.25">
      <c r="A3189" t="s">
        <v>13874</v>
      </c>
      <c r="B3189" s="1">
        <v>43132</v>
      </c>
      <c r="C3189" s="1">
        <v>43126</v>
      </c>
      <c r="D3189">
        <v>18</v>
      </c>
      <c r="E3189">
        <v>10</v>
      </c>
      <c r="F3189" t="s">
        <v>7145</v>
      </c>
      <c r="G3189">
        <v>475702</v>
      </c>
      <c r="H3189">
        <v>58882</v>
      </c>
      <c r="I3189">
        <v>431</v>
      </c>
      <c r="J3189">
        <v>3951</v>
      </c>
      <c r="K3189" t="b">
        <v>0</v>
      </c>
      <c r="L3189" t="b">
        <v>0</v>
      </c>
      <c r="M3189">
        <v>5</v>
      </c>
      <c r="N3189" t="b">
        <v>1</v>
      </c>
      <c r="O3189" t="s">
        <v>13875</v>
      </c>
      <c r="P3189" t="s">
        <v>13876</v>
      </c>
      <c r="Q3189" t="s">
        <v>13877</v>
      </c>
      <c r="R3189">
        <v>6</v>
      </c>
      <c r="S3189">
        <v>6</v>
      </c>
      <c r="T3189">
        <v>171</v>
      </c>
      <c r="U3189">
        <v>276</v>
      </c>
      <c r="V3189">
        <v>8</v>
      </c>
      <c r="W3189">
        <v>356570</v>
      </c>
    </row>
    <row r="3190" spans="1:23" x14ac:dyDescent="0.25">
      <c r="A3190" t="s">
        <v>13878</v>
      </c>
      <c r="B3190" s="1">
        <v>43133</v>
      </c>
      <c r="C3190" s="1">
        <v>43127</v>
      </c>
      <c r="D3190">
        <v>0</v>
      </c>
      <c r="E3190">
        <v>24</v>
      </c>
      <c r="F3190" t="s">
        <v>3696</v>
      </c>
      <c r="G3190">
        <v>376194</v>
      </c>
      <c r="H3190">
        <v>1357</v>
      </c>
      <c r="I3190">
        <v>5089</v>
      </c>
      <c r="J3190">
        <v>2430</v>
      </c>
      <c r="K3190" t="b">
        <v>0</v>
      </c>
      <c r="L3190" t="b">
        <v>0</v>
      </c>
      <c r="M3190">
        <v>0</v>
      </c>
      <c r="N3190" t="b">
        <v>0</v>
      </c>
      <c r="O3190" t="s">
        <v>13879</v>
      </c>
      <c r="P3190" t="s">
        <v>13532</v>
      </c>
      <c r="Q3190" t="s">
        <v>13533</v>
      </c>
      <c r="R3190">
        <v>7</v>
      </c>
      <c r="S3190">
        <v>6</v>
      </c>
      <c r="T3190">
        <v>53</v>
      </c>
      <c r="U3190">
        <v>57</v>
      </c>
      <c r="V3190">
        <v>2</v>
      </c>
      <c r="W3190">
        <v>230720</v>
      </c>
    </row>
    <row r="3191" spans="1:23" x14ac:dyDescent="0.25">
      <c r="A3191" t="s">
        <v>13880</v>
      </c>
      <c r="B3191" s="1">
        <v>43132</v>
      </c>
      <c r="C3191" s="1">
        <v>43125</v>
      </c>
      <c r="D3191">
        <v>20</v>
      </c>
      <c r="E3191">
        <v>26</v>
      </c>
      <c r="F3191" t="s">
        <v>3274</v>
      </c>
      <c r="G3191">
        <v>810444</v>
      </c>
      <c r="H3191">
        <v>116122</v>
      </c>
      <c r="I3191">
        <v>611</v>
      </c>
      <c r="J3191">
        <v>9191</v>
      </c>
      <c r="K3191" t="b">
        <v>0</v>
      </c>
      <c r="L3191" t="b">
        <v>0</v>
      </c>
      <c r="M3191">
        <v>3</v>
      </c>
      <c r="N3191" t="b">
        <v>1</v>
      </c>
      <c r="O3191" t="s">
        <v>13881</v>
      </c>
      <c r="P3191" t="s">
        <v>13882</v>
      </c>
      <c r="Q3191" t="s">
        <v>13883</v>
      </c>
      <c r="R3191">
        <v>6</v>
      </c>
      <c r="S3191">
        <v>7</v>
      </c>
      <c r="T3191">
        <v>488</v>
      </c>
      <c r="U3191">
        <v>1096</v>
      </c>
      <c r="V3191">
        <v>34</v>
      </c>
      <c r="W3191">
        <v>4232293</v>
      </c>
    </row>
    <row r="3192" spans="1:23" x14ac:dyDescent="0.25">
      <c r="A3192" t="s">
        <v>13884</v>
      </c>
      <c r="B3192" s="1">
        <v>43128</v>
      </c>
      <c r="C3192" s="1">
        <v>43126</v>
      </c>
      <c r="D3192">
        <v>2</v>
      </c>
      <c r="E3192">
        <v>17</v>
      </c>
      <c r="F3192" t="s">
        <v>1466</v>
      </c>
      <c r="G3192">
        <v>462906</v>
      </c>
      <c r="H3192">
        <v>4598</v>
      </c>
      <c r="I3192">
        <v>162</v>
      </c>
      <c r="J3192">
        <v>506</v>
      </c>
      <c r="K3192" t="b">
        <v>0</v>
      </c>
      <c r="L3192" t="b">
        <v>0</v>
      </c>
      <c r="M3192">
        <v>4</v>
      </c>
      <c r="N3192" t="b">
        <v>1</v>
      </c>
      <c r="O3192" t="s">
        <v>13885</v>
      </c>
      <c r="P3192" t="s">
        <v>13886</v>
      </c>
      <c r="Q3192" t="s">
        <v>13887</v>
      </c>
      <c r="R3192">
        <v>2</v>
      </c>
      <c r="S3192">
        <v>2</v>
      </c>
      <c r="T3192">
        <v>111</v>
      </c>
      <c r="U3192">
        <v>858</v>
      </c>
      <c r="V3192">
        <v>33</v>
      </c>
      <c r="W3192">
        <v>8707071</v>
      </c>
    </row>
    <row r="3193" spans="1:23" x14ac:dyDescent="0.25">
      <c r="A3193" t="s">
        <v>13888</v>
      </c>
      <c r="B3193" s="1">
        <v>43132</v>
      </c>
      <c r="C3193" s="1">
        <v>43126</v>
      </c>
      <c r="D3193">
        <v>4</v>
      </c>
      <c r="E3193">
        <v>22</v>
      </c>
      <c r="F3193" t="s">
        <v>292</v>
      </c>
      <c r="G3193">
        <v>294356</v>
      </c>
      <c r="H3193">
        <v>15591</v>
      </c>
      <c r="I3193">
        <v>300</v>
      </c>
      <c r="J3193">
        <v>678</v>
      </c>
      <c r="K3193" t="b">
        <v>0</v>
      </c>
      <c r="L3193" t="b">
        <v>0</v>
      </c>
      <c r="M3193">
        <v>7</v>
      </c>
      <c r="N3193" t="b">
        <v>1</v>
      </c>
      <c r="O3193" t="s">
        <v>13889</v>
      </c>
      <c r="P3193" t="s">
        <v>13890</v>
      </c>
      <c r="Q3193" t="s">
        <v>13891</v>
      </c>
      <c r="R3193">
        <v>6</v>
      </c>
      <c r="S3193">
        <v>6</v>
      </c>
      <c r="T3193">
        <v>21</v>
      </c>
      <c r="U3193">
        <v>93</v>
      </c>
      <c r="V3193">
        <v>24</v>
      </c>
      <c r="W3193">
        <v>3008137</v>
      </c>
    </row>
    <row r="3194" spans="1:23" x14ac:dyDescent="0.25">
      <c r="A3194" t="s">
        <v>13892</v>
      </c>
      <c r="B3194" s="1">
        <v>43132</v>
      </c>
      <c r="C3194" s="1">
        <v>43126</v>
      </c>
      <c r="D3194">
        <v>15</v>
      </c>
      <c r="E3194">
        <v>24</v>
      </c>
      <c r="F3194" t="s">
        <v>3977</v>
      </c>
      <c r="G3194">
        <v>48526</v>
      </c>
      <c r="H3194">
        <v>255</v>
      </c>
      <c r="I3194">
        <v>322</v>
      </c>
      <c r="J3194">
        <v>154</v>
      </c>
      <c r="K3194" t="b">
        <v>0</v>
      </c>
      <c r="L3194" t="b">
        <v>0</v>
      </c>
      <c r="M3194">
        <v>2</v>
      </c>
      <c r="N3194" t="b">
        <v>1</v>
      </c>
      <c r="O3194" t="s">
        <v>13893</v>
      </c>
      <c r="P3194" t="s">
        <v>13894</v>
      </c>
      <c r="Q3194" t="s">
        <v>13895</v>
      </c>
      <c r="R3194">
        <v>6</v>
      </c>
      <c r="S3194">
        <v>6</v>
      </c>
      <c r="T3194">
        <v>1</v>
      </c>
      <c r="U3194">
        <v>2</v>
      </c>
      <c r="V3194">
        <v>2</v>
      </c>
      <c r="W3194" t="s">
        <v>236</v>
      </c>
    </row>
    <row r="3195" spans="1:23" x14ac:dyDescent="0.25">
      <c r="A3195" t="s">
        <v>13896</v>
      </c>
      <c r="B3195" s="1">
        <v>43132</v>
      </c>
      <c r="C3195" s="1">
        <v>43127</v>
      </c>
      <c r="D3195">
        <v>0</v>
      </c>
      <c r="E3195">
        <v>20</v>
      </c>
      <c r="F3195" t="s">
        <v>13897</v>
      </c>
      <c r="G3195">
        <v>790794</v>
      </c>
      <c r="H3195">
        <v>19422</v>
      </c>
      <c r="I3195">
        <v>902</v>
      </c>
      <c r="J3195">
        <v>223</v>
      </c>
      <c r="K3195" t="b">
        <v>0</v>
      </c>
      <c r="L3195" t="b">
        <v>0</v>
      </c>
      <c r="M3195">
        <v>3</v>
      </c>
      <c r="N3195" t="b">
        <v>1</v>
      </c>
      <c r="O3195" t="s">
        <v>13898</v>
      </c>
      <c r="P3195" t="s">
        <v>13899</v>
      </c>
      <c r="Q3195" t="s">
        <v>13900</v>
      </c>
      <c r="R3195">
        <v>6</v>
      </c>
      <c r="S3195">
        <v>5</v>
      </c>
      <c r="T3195">
        <v>2</v>
      </c>
      <c r="U3195">
        <v>12</v>
      </c>
      <c r="V3195">
        <v>11</v>
      </c>
      <c r="W3195">
        <v>3150213</v>
      </c>
    </row>
    <row r="3196" spans="1:23" x14ac:dyDescent="0.25">
      <c r="A3196" t="s">
        <v>13901</v>
      </c>
      <c r="B3196" s="1">
        <v>43132</v>
      </c>
      <c r="C3196" s="1">
        <v>43126</v>
      </c>
      <c r="D3196">
        <v>5</v>
      </c>
      <c r="E3196">
        <v>10</v>
      </c>
      <c r="F3196" t="s">
        <v>10735</v>
      </c>
      <c r="G3196">
        <v>263914</v>
      </c>
      <c r="H3196">
        <v>7604</v>
      </c>
      <c r="I3196">
        <v>374</v>
      </c>
      <c r="J3196">
        <v>961</v>
      </c>
      <c r="K3196" t="b">
        <v>0</v>
      </c>
      <c r="L3196" t="b">
        <v>0</v>
      </c>
      <c r="M3196">
        <v>2</v>
      </c>
      <c r="N3196" t="b">
        <v>1</v>
      </c>
      <c r="O3196" t="s">
        <v>13902</v>
      </c>
      <c r="P3196" t="s">
        <v>13903</v>
      </c>
      <c r="Q3196" t="s">
        <v>13904</v>
      </c>
      <c r="R3196">
        <v>6</v>
      </c>
      <c r="S3196">
        <v>6</v>
      </c>
      <c r="T3196">
        <v>43</v>
      </c>
      <c r="U3196">
        <v>48</v>
      </c>
      <c r="V3196">
        <v>4</v>
      </c>
      <c r="W3196">
        <v>261596</v>
      </c>
    </row>
    <row r="3197" spans="1:23" x14ac:dyDescent="0.25">
      <c r="A3197" t="s">
        <v>13905</v>
      </c>
      <c r="B3197" s="1">
        <v>43132</v>
      </c>
      <c r="C3197" s="1">
        <v>43126</v>
      </c>
      <c r="D3197">
        <v>0</v>
      </c>
      <c r="E3197">
        <v>10</v>
      </c>
      <c r="F3197" t="s">
        <v>13906</v>
      </c>
      <c r="G3197">
        <v>462594</v>
      </c>
      <c r="H3197">
        <v>12035</v>
      </c>
      <c r="I3197">
        <v>775</v>
      </c>
      <c r="J3197">
        <v>902</v>
      </c>
      <c r="K3197" t="b">
        <v>0</v>
      </c>
      <c r="L3197" t="b">
        <v>0</v>
      </c>
      <c r="M3197">
        <v>9</v>
      </c>
      <c r="N3197" t="b">
        <v>1</v>
      </c>
      <c r="O3197" t="s">
        <v>13907</v>
      </c>
      <c r="P3197" t="s">
        <v>13908</v>
      </c>
      <c r="Q3197" t="s">
        <v>13909</v>
      </c>
      <c r="R3197">
        <v>6</v>
      </c>
      <c r="S3197">
        <v>6</v>
      </c>
      <c r="T3197">
        <v>67</v>
      </c>
      <c r="U3197">
        <v>181</v>
      </c>
      <c r="V3197">
        <v>11</v>
      </c>
      <c r="W3197">
        <v>28321</v>
      </c>
    </row>
    <row r="3198" spans="1:23" x14ac:dyDescent="0.25">
      <c r="A3198" t="s">
        <v>13910</v>
      </c>
      <c r="B3198" s="1">
        <v>43128</v>
      </c>
      <c r="C3198" s="1">
        <v>43126</v>
      </c>
      <c r="D3198">
        <v>16</v>
      </c>
      <c r="E3198">
        <v>26</v>
      </c>
      <c r="F3198" t="s">
        <v>139</v>
      </c>
      <c r="G3198">
        <v>68965</v>
      </c>
      <c r="H3198">
        <v>1701</v>
      </c>
      <c r="I3198">
        <v>30</v>
      </c>
      <c r="J3198">
        <v>294</v>
      </c>
      <c r="K3198" t="b">
        <v>0</v>
      </c>
      <c r="L3198" t="b">
        <v>0</v>
      </c>
      <c r="M3198">
        <v>5</v>
      </c>
      <c r="N3198" t="b">
        <v>1</v>
      </c>
      <c r="O3198" t="s">
        <v>13911</v>
      </c>
      <c r="P3198" t="s">
        <v>13912</v>
      </c>
      <c r="Q3198" t="s">
        <v>13913</v>
      </c>
      <c r="R3198">
        <v>2</v>
      </c>
      <c r="S3198">
        <v>2</v>
      </c>
      <c r="T3198">
        <v>47</v>
      </c>
      <c r="U3198">
        <v>451</v>
      </c>
      <c r="V3198">
        <v>38</v>
      </c>
      <c r="W3198">
        <v>890739</v>
      </c>
    </row>
    <row r="3199" spans="1:23" x14ac:dyDescent="0.25">
      <c r="A3199" t="s">
        <v>13914</v>
      </c>
      <c r="B3199" s="1">
        <v>43131</v>
      </c>
      <c r="C3199" s="1">
        <v>43124</v>
      </c>
      <c r="D3199">
        <v>1</v>
      </c>
      <c r="E3199">
        <v>22</v>
      </c>
      <c r="F3199" t="s">
        <v>13915</v>
      </c>
      <c r="G3199">
        <v>1791693</v>
      </c>
      <c r="H3199">
        <v>1975</v>
      </c>
      <c r="I3199">
        <v>342</v>
      </c>
      <c r="J3199">
        <v>529</v>
      </c>
      <c r="K3199" t="b">
        <v>0</v>
      </c>
      <c r="L3199" t="b">
        <v>0</v>
      </c>
      <c r="M3199">
        <v>0</v>
      </c>
      <c r="N3199" t="b">
        <v>0</v>
      </c>
      <c r="O3199" t="s">
        <v>13916</v>
      </c>
      <c r="P3199" t="s">
        <v>236</v>
      </c>
      <c r="Q3199" t="s">
        <v>13917</v>
      </c>
      <c r="R3199">
        <v>5</v>
      </c>
      <c r="S3199">
        <v>7</v>
      </c>
      <c r="T3199">
        <v>0</v>
      </c>
      <c r="U3199">
        <v>0</v>
      </c>
      <c r="V3199">
        <v>0</v>
      </c>
      <c r="W3199">
        <v>0</v>
      </c>
    </row>
    <row r="3200" spans="1:23" x14ac:dyDescent="0.25">
      <c r="A3200" t="s">
        <v>13918</v>
      </c>
      <c r="B3200" s="1">
        <v>43131</v>
      </c>
      <c r="C3200" s="1">
        <v>43125</v>
      </c>
      <c r="D3200">
        <v>11</v>
      </c>
      <c r="E3200">
        <v>22</v>
      </c>
      <c r="F3200" t="s">
        <v>13919</v>
      </c>
      <c r="G3200">
        <v>3848009</v>
      </c>
      <c r="H3200">
        <v>166757</v>
      </c>
      <c r="I3200">
        <v>2079</v>
      </c>
      <c r="J3200">
        <v>13175</v>
      </c>
      <c r="K3200" t="b">
        <v>0</v>
      </c>
      <c r="L3200" t="b">
        <v>0</v>
      </c>
      <c r="M3200">
        <v>0</v>
      </c>
      <c r="N3200" t="b">
        <v>0</v>
      </c>
      <c r="O3200" t="s">
        <v>13920</v>
      </c>
      <c r="P3200" t="s">
        <v>236</v>
      </c>
      <c r="Q3200" t="s">
        <v>13921</v>
      </c>
      <c r="R3200">
        <v>5</v>
      </c>
      <c r="S3200">
        <v>6</v>
      </c>
      <c r="T3200">
        <v>0</v>
      </c>
      <c r="U3200">
        <v>0</v>
      </c>
      <c r="V3200">
        <v>0</v>
      </c>
      <c r="W3200">
        <v>5997223</v>
      </c>
    </row>
    <row r="3201" spans="1:23" x14ac:dyDescent="0.25">
      <c r="A3201" t="s">
        <v>13922</v>
      </c>
      <c r="B3201" s="1">
        <v>43132</v>
      </c>
      <c r="C3201" s="1">
        <v>43123</v>
      </c>
      <c r="D3201">
        <v>22</v>
      </c>
      <c r="E3201">
        <v>15</v>
      </c>
      <c r="F3201" t="s">
        <v>13923</v>
      </c>
      <c r="G3201">
        <v>96288</v>
      </c>
      <c r="H3201">
        <v>812</v>
      </c>
      <c r="I3201">
        <v>27</v>
      </c>
      <c r="J3201">
        <v>55</v>
      </c>
      <c r="K3201" t="b">
        <v>0</v>
      </c>
      <c r="L3201" t="b">
        <v>0</v>
      </c>
      <c r="M3201">
        <v>3</v>
      </c>
      <c r="N3201" t="b">
        <v>1</v>
      </c>
      <c r="O3201" t="s">
        <v>13924</v>
      </c>
      <c r="P3201" t="s">
        <v>13925</v>
      </c>
      <c r="Q3201" t="s">
        <v>13926</v>
      </c>
      <c r="R3201">
        <v>6</v>
      </c>
      <c r="S3201">
        <v>9</v>
      </c>
      <c r="T3201">
        <v>488</v>
      </c>
      <c r="U3201">
        <v>499</v>
      </c>
      <c r="V3201">
        <v>10</v>
      </c>
      <c r="W3201">
        <v>422</v>
      </c>
    </row>
    <row r="3202" spans="1:23" x14ac:dyDescent="0.25">
      <c r="A3202" t="s">
        <v>13927</v>
      </c>
      <c r="B3202" s="1">
        <v>43132</v>
      </c>
      <c r="C3202" s="1">
        <v>43125</v>
      </c>
      <c r="D3202">
        <v>21</v>
      </c>
      <c r="E3202">
        <v>20</v>
      </c>
      <c r="F3202" t="s">
        <v>674</v>
      </c>
      <c r="G3202">
        <v>434156</v>
      </c>
      <c r="H3202">
        <v>14685</v>
      </c>
      <c r="I3202">
        <v>411</v>
      </c>
      <c r="J3202">
        <v>2277</v>
      </c>
      <c r="K3202" t="b">
        <v>0</v>
      </c>
      <c r="L3202" t="b">
        <v>0</v>
      </c>
      <c r="M3202">
        <v>2</v>
      </c>
      <c r="N3202" t="b">
        <v>1</v>
      </c>
      <c r="O3202" t="s">
        <v>13928</v>
      </c>
      <c r="P3202" t="s">
        <v>13929</v>
      </c>
      <c r="Q3202" t="s">
        <v>13930</v>
      </c>
      <c r="R3202">
        <v>6</v>
      </c>
      <c r="S3202">
        <v>7</v>
      </c>
      <c r="T3202">
        <v>93</v>
      </c>
      <c r="U3202">
        <v>448</v>
      </c>
      <c r="V3202">
        <v>19</v>
      </c>
      <c r="W3202">
        <v>3766915</v>
      </c>
    </row>
    <row r="3203" spans="1:23" x14ac:dyDescent="0.25">
      <c r="A3203" t="s">
        <v>13931</v>
      </c>
      <c r="B3203" s="1">
        <v>43131</v>
      </c>
      <c r="C3203" s="1">
        <v>43125</v>
      </c>
      <c r="D3203">
        <v>1</v>
      </c>
      <c r="E3203">
        <v>25</v>
      </c>
      <c r="F3203" t="s">
        <v>1989</v>
      </c>
      <c r="G3203">
        <v>123828</v>
      </c>
      <c r="H3203">
        <v>1891</v>
      </c>
      <c r="I3203">
        <v>57</v>
      </c>
      <c r="J3203">
        <v>447</v>
      </c>
      <c r="K3203" t="b">
        <v>0</v>
      </c>
      <c r="L3203" t="b">
        <v>0</v>
      </c>
      <c r="M3203">
        <v>5</v>
      </c>
      <c r="N3203" t="b">
        <v>1</v>
      </c>
      <c r="O3203" t="s">
        <v>13932</v>
      </c>
      <c r="P3203" t="s">
        <v>13933</v>
      </c>
      <c r="Q3203" t="s">
        <v>13934</v>
      </c>
      <c r="R3203">
        <v>5</v>
      </c>
      <c r="S3203">
        <v>6</v>
      </c>
      <c r="T3203">
        <v>86</v>
      </c>
      <c r="U3203">
        <v>654</v>
      </c>
      <c r="V3203">
        <v>35</v>
      </c>
      <c r="W3203">
        <v>647451</v>
      </c>
    </row>
    <row r="3204" spans="1:23" x14ac:dyDescent="0.25">
      <c r="A3204" t="s">
        <v>13935</v>
      </c>
      <c r="B3204" s="1">
        <v>43132</v>
      </c>
      <c r="C3204" s="1">
        <v>43126</v>
      </c>
      <c r="D3204">
        <v>5</v>
      </c>
      <c r="E3204">
        <v>10</v>
      </c>
      <c r="F3204" t="s">
        <v>13936</v>
      </c>
      <c r="G3204">
        <v>196571</v>
      </c>
      <c r="H3204">
        <v>8519</v>
      </c>
      <c r="I3204">
        <v>132</v>
      </c>
      <c r="J3204">
        <v>433</v>
      </c>
      <c r="K3204" t="b">
        <v>0</v>
      </c>
      <c r="L3204" t="b">
        <v>0</v>
      </c>
      <c r="M3204">
        <v>0</v>
      </c>
      <c r="N3204" t="b">
        <v>0</v>
      </c>
      <c r="O3204" t="s">
        <v>13937</v>
      </c>
      <c r="P3204" t="s">
        <v>236</v>
      </c>
      <c r="Q3204" t="s">
        <v>13938</v>
      </c>
      <c r="R3204">
        <v>6</v>
      </c>
      <c r="S3204">
        <v>6</v>
      </c>
      <c r="T3204">
        <v>0</v>
      </c>
      <c r="U3204">
        <v>0</v>
      </c>
      <c r="V3204">
        <v>0</v>
      </c>
      <c r="W3204">
        <v>209832</v>
      </c>
    </row>
    <row r="3205" spans="1:23" x14ac:dyDescent="0.25">
      <c r="A3205" t="s">
        <v>13939</v>
      </c>
      <c r="B3205" s="1">
        <v>43132</v>
      </c>
      <c r="C3205" s="1">
        <v>43126</v>
      </c>
      <c r="D3205">
        <v>12</v>
      </c>
      <c r="E3205">
        <v>25</v>
      </c>
      <c r="F3205" t="s">
        <v>3360</v>
      </c>
      <c r="G3205">
        <v>112160</v>
      </c>
      <c r="H3205">
        <v>171</v>
      </c>
      <c r="I3205">
        <v>45</v>
      </c>
      <c r="J3205">
        <v>339</v>
      </c>
      <c r="K3205" t="b">
        <v>0</v>
      </c>
      <c r="L3205" t="b">
        <v>0</v>
      </c>
      <c r="M3205">
        <v>5</v>
      </c>
      <c r="N3205" t="b">
        <v>1</v>
      </c>
      <c r="O3205" t="s">
        <v>13940</v>
      </c>
      <c r="P3205" t="s">
        <v>13941</v>
      </c>
      <c r="Q3205" t="s">
        <v>13942</v>
      </c>
      <c r="R3205">
        <v>5</v>
      </c>
      <c r="S3205">
        <v>6</v>
      </c>
      <c r="T3205">
        <v>127</v>
      </c>
      <c r="U3205">
        <v>289</v>
      </c>
      <c r="V3205">
        <v>34</v>
      </c>
      <c r="W3205">
        <v>82521</v>
      </c>
    </row>
    <row r="3206" spans="1:23" x14ac:dyDescent="0.25">
      <c r="A3206" t="s">
        <v>13943</v>
      </c>
      <c r="B3206" s="1">
        <v>43131</v>
      </c>
      <c r="C3206" s="1">
        <v>43126</v>
      </c>
      <c r="D3206">
        <v>15</v>
      </c>
      <c r="E3206">
        <v>10</v>
      </c>
      <c r="F3206" t="s">
        <v>13944</v>
      </c>
      <c r="G3206">
        <v>548658</v>
      </c>
      <c r="H3206">
        <v>26021</v>
      </c>
      <c r="I3206">
        <v>143</v>
      </c>
      <c r="J3206">
        <v>1214</v>
      </c>
      <c r="K3206" t="b">
        <v>0</v>
      </c>
      <c r="L3206" t="b">
        <v>0</v>
      </c>
      <c r="M3206">
        <v>3</v>
      </c>
      <c r="N3206" t="b">
        <v>1</v>
      </c>
      <c r="O3206" t="s">
        <v>13945</v>
      </c>
      <c r="P3206" t="s">
        <v>13946</v>
      </c>
      <c r="Q3206" t="s">
        <v>13947</v>
      </c>
      <c r="R3206">
        <v>5</v>
      </c>
      <c r="S3206">
        <v>5</v>
      </c>
      <c r="T3206">
        <v>127</v>
      </c>
      <c r="U3206">
        <v>147</v>
      </c>
      <c r="V3206">
        <v>7</v>
      </c>
      <c r="W3206">
        <v>785648</v>
      </c>
    </row>
    <row r="3207" spans="1:23" x14ac:dyDescent="0.25">
      <c r="A3207" t="s">
        <v>13948</v>
      </c>
      <c r="B3207" s="1">
        <v>43129</v>
      </c>
      <c r="C3207" s="1">
        <v>43124</v>
      </c>
      <c r="D3207">
        <v>20</v>
      </c>
      <c r="E3207">
        <v>24</v>
      </c>
      <c r="F3207" t="s">
        <v>5732</v>
      </c>
      <c r="G3207">
        <v>72549</v>
      </c>
      <c r="H3207">
        <v>477</v>
      </c>
      <c r="I3207">
        <v>12</v>
      </c>
      <c r="J3207">
        <v>7</v>
      </c>
      <c r="K3207" t="b">
        <v>0</v>
      </c>
      <c r="L3207" t="b">
        <v>0</v>
      </c>
      <c r="M3207">
        <v>1</v>
      </c>
      <c r="N3207" t="b">
        <v>1</v>
      </c>
      <c r="O3207" t="s">
        <v>13949</v>
      </c>
      <c r="P3207" t="s">
        <v>13950</v>
      </c>
      <c r="Q3207" t="s">
        <v>13951</v>
      </c>
      <c r="R3207">
        <v>3</v>
      </c>
      <c r="S3207">
        <v>5</v>
      </c>
      <c r="T3207">
        <v>68</v>
      </c>
      <c r="U3207">
        <v>84</v>
      </c>
      <c r="V3207">
        <v>4</v>
      </c>
      <c r="W3207">
        <v>0</v>
      </c>
    </row>
    <row r="3208" spans="1:23" x14ac:dyDescent="0.25">
      <c r="A3208" t="s">
        <v>13952</v>
      </c>
      <c r="B3208" s="1">
        <v>43129</v>
      </c>
      <c r="C3208" s="1">
        <v>43125</v>
      </c>
      <c r="D3208">
        <v>1</v>
      </c>
      <c r="E3208">
        <v>1</v>
      </c>
      <c r="F3208" t="s">
        <v>8759</v>
      </c>
      <c r="G3208">
        <v>196755</v>
      </c>
      <c r="H3208">
        <v>807</v>
      </c>
      <c r="I3208">
        <v>29</v>
      </c>
      <c r="J3208">
        <v>74</v>
      </c>
      <c r="K3208" t="b">
        <v>0</v>
      </c>
      <c r="L3208" t="b">
        <v>0</v>
      </c>
      <c r="M3208">
        <v>5</v>
      </c>
      <c r="N3208" t="b">
        <v>1</v>
      </c>
      <c r="O3208" t="s">
        <v>13953</v>
      </c>
      <c r="P3208" t="s">
        <v>13954</v>
      </c>
      <c r="Q3208" t="s">
        <v>13955</v>
      </c>
      <c r="R3208">
        <v>3</v>
      </c>
      <c r="S3208">
        <v>4</v>
      </c>
      <c r="T3208">
        <v>59</v>
      </c>
      <c r="U3208">
        <v>217</v>
      </c>
      <c r="V3208">
        <v>33</v>
      </c>
      <c r="W3208">
        <v>63986</v>
      </c>
    </row>
    <row r="3209" spans="1:23" x14ac:dyDescent="0.25">
      <c r="A3209" t="s">
        <v>13956</v>
      </c>
      <c r="B3209" s="1">
        <v>43130</v>
      </c>
      <c r="C3209" s="1">
        <v>43124</v>
      </c>
      <c r="D3209">
        <v>16</v>
      </c>
      <c r="E3209">
        <v>10</v>
      </c>
      <c r="F3209" t="s">
        <v>13957</v>
      </c>
      <c r="G3209">
        <v>235020</v>
      </c>
      <c r="H3209">
        <v>4249</v>
      </c>
      <c r="I3209">
        <v>127</v>
      </c>
      <c r="J3209">
        <v>236</v>
      </c>
      <c r="K3209" t="b">
        <v>0</v>
      </c>
      <c r="L3209" t="b">
        <v>0</v>
      </c>
      <c r="M3209">
        <v>2</v>
      </c>
      <c r="N3209" t="b">
        <v>1</v>
      </c>
      <c r="O3209" t="s">
        <v>13958</v>
      </c>
      <c r="P3209" t="s">
        <v>13959</v>
      </c>
      <c r="Q3209" t="s">
        <v>13960</v>
      </c>
      <c r="R3209">
        <v>4</v>
      </c>
      <c r="S3209">
        <v>6</v>
      </c>
      <c r="T3209">
        <v>3</v>
      </c>
      <c r="U3209">
        <v>7</v>
      </c>
      <c r="V3209">
        <v>3</v>
      </c>
      <c r="W3209">
        <v>441374</v>
      </c>
    </row>
    <row r="3210" spans="1:23" x14ac:dyDescent="0.25">
      <c r="A3210" t="s">
        <v>13961</v>
      </c>
      <c r="B3210" s="1">
        <v>43129</v>
      </c>
      <c r="C3210" s="1">
        <v>43124</v>
      </c>
      <c r="D3210">
        <v>14</v>
      </c>
      <c r="E3210">
        <v>25</v>
      </c>
      <c r="F3210" t="s">
        <v>2598</v>
      </c>
      <c r="G3210">
        <v>37095</v>
      </c>
      <c r="H3210">
        <v>240</v>
      </c>
      <c r="I3210">
        <v>9</v>
      </c>
      <c r="J3210">
        <v>33</v>
      </c>
      <c r="K3210" t="b">
        <v>0</v>
      </c>
      <c r="L3210" t="b">
        <v>0</v>
      </c>
      <c r="M3210">
        <v>2</v>
      </c>
      <c r="N3210" t="b">
        <v>1</v>
      </c>
      <c r="O3210" t="s">
        <v>13962</v>
      </c>
      <c r="P3210" t="s">
        <v>13963</v>
      </c>
      <c r="Q3210" t="s">
        <v>13964</v>
      </c>
      <c r="R3210">
        <v>3</v>
      </c>
      <c r="S3210">
        <v>5</v>
      </c>
      <c r="T3210">
        <v>183</v>
      </c>
      <c r="U3210">
        <v>541</v>
      </c>
      <c r="V3210">
        <v>8</v>
      </c>
      <c r="W3210">
        <v>301758</v>
      </c>
    </row>
    <row r="3211" spans="1:23" x14ac:dyDescent="0.25">
      <c r="A3211" t="s">
        <v>13965</v>
      </c>
      <c r="B3211" s="1">
        <v>43129</v>
      </c>
      <c r="C3211" s="1">
        <v>43125</v>
      </c>
      <c r="D3211">
        <v>0</v>
      </c>
      <c r="E3211">
        <v>25</v>
      </c>
      <c r="F3211" t="s">
        <v>4155</v>
      </c>
      <c r="G3211">
        <v>12168</v>
      </c>
      <c r="H3211">
        <v>381</v>
      </c>
      <c r="I3211">
        <v>12</v>
      </c>
      <c r="J3211">
        <v>47</v>
      </c>
      <c r="K3211" t="b">
        <v>0</v>
      </c>
      <c r="L3211" t="b">
        <v>0</v>
      </c>
      <c r="M3211">
        <v>2</v>
      </c>
      <c r="N3211" t="b">
        <v>1</v>
      </c>
      <c r="O3211" t="s">
        <v>13966</v>
      </c>
      <c r="P3211" t="s">
        <v>13967</v>
      </c>
      <c r="Q3211" t="s">
        <v>13968</v>
      </c>
      <c r="R3211">
        <v>3</v>
      </c>
      <c r="S3211">
        <v>4</v>
      </c>
      <c r="T3211">
        <v>183</v>
      </c>
      <c r="U3211">
        <v>407</v>
      </c>
      <c r="V3211">
        <v>10</v>
      </c>
      <c r="W3211">
        <v>1186609</v>
      </c>
    </row>
    <row r="3212" spans="1:23" x14ac:dyDescent="0.25">
      <c r="A3212" t="s">
        <v>13969</v>
      </c>
      <c r="B3212" s="1">
        <v>43129</v>
      </c>
      <c r="C3212" s="1">
        <v>43124</v>
      </c>
      <c r="D3212">
        <v>20</v>
      </c>
      <c r="E3212">
        <v>10</v>
      </c>
      <c r="F3212" t="s">
        <v>13970</v>
      </c>
      <c r="G3212">
        <v>1808</v>
      </c>
      <c r="H3212">
        <v>16</v>
      </c>
      <c r="I3212">
        <v>3</v>
      </c>
      <c r="J3212">
        <v>11</v>
      </c>
      <c r="K3212" t="b">
        <v>0</v>
      </c>
      <c r="L3212" t="b">
        <v>0</v>
      </c>
      <c r="M3212">
        <v>3</v>
      </c>
      <c r="N3212" t="b">
        <v>1</v>
      </c>
      <c r="O3212" t="s">
        <v>13971</v>
      </c>
      <c r="P3212" t="s">
        <v>13972</v>
      </c>
      <c r="Q3212" t="s">
        <v>13973</v>
      </c>
      <c r="R3212">
        <v>3</v>
      </c>
      <c r="S3212">
        <v>5</v>
      </c>
      <c r="T3212">
        <v>3</v>
      </c>
      <c r="U3212">
        <v>7</v>
      </c>
      <c r="V3212">
        <v>5</v>
      </c>
      <c r="W3212">
        <v>143</v>
      </c>
    </row>
    <row r="3213" spans="1:23" x14ac:dyDescent="0.25">
      <c r="A3213" t="s">
        <v>13974</v>
      </c>
      <c r="B3213" s="1">
        <v>43129</v>
      </c>
      <c r="C3213" s="1">
        <v>43122</v>
      </c>
      <c r="D3213">
        <v>15</v>
      </c>
      <c r="E3213">
        <v>25</v>
      </c>
      <c r="F3213" t="s">
        <v>1793</v>
      </c>
      <c r="G3213">
        <v>543596</v>
      </c>
      <c r="H3213">
        <v>2488</v>
      </c>
      <c r="I3213">
        <v>2895</v>
      </c>
      <c r="J3213">
        <v>1836</v>
      </c>
      <c r="K3213" t="b">
        <v>0</v>
      </c>
      <c r="L3213" t="b">
        <v>0</v>
      </c>
      <c r="M3213">
        <v>4</v>
      </c>
      <c r="N3213" t="b">
        <v>1</v>
      </c>
      <c r="O3213" t="s">
        <v>13975</v>
      </c>
      <c r="P3213" t="s">
        <v>13976</v>
      </c>
      <c r="Q3213" t="s">
        <v>13977</v>
      </c>
      <c r="R3213">
        <v>3</v>
      </c>
      <c r="S3213">
        <v>7</v>
      </c>
      <c r="T3213">
        <v>126</v>
      </c>
      <c r="U3213">
        <v>437</v>
      </c>
      <c r="V3213">
        <v>29</v>
      </c>
      <c r="W3213">
        <v>630508</v>
      </c>
    </row>
    <row r="3214" spans="1:23" x14ac:dyDescent="0.25">
      <c r="A3214" t="s">
        <v>13978</v>
      </c>
      <c r="B3214" s="1">
        <v>43129</v>
      </c>
      <c r="C3214" s="1">
        <v>43110</v>
      </c>
      <c r="D3214">
        <v>23</v>
      </c>
      <c r="E3214">
        <v>17</v>
      </c>
      <c r="F3214" t="s">
        <v>13979</v>
      </c>
      <c r="G3214">
        <v>745</v>
      </c>
      <c r="H3214">
        <v>1</v>
      </c>
      <c r="I3214">
        <v>0</v>
      </c>
      <c r="J3214">
        <v>0</v>
      </c>
      <c r="K3214" t="b">
        <v>0</v>
      </c>
      <c r="L3214" t="b">
        <v>0</v>
      </c>
      <c r="M3214">
        <v>0</v>
      </c>
      <c r="N3214" t="b">
        <v>0</v>
      </c>
      <c r="O3214" t="s">
        <v>13980</v>
      </c>
      <c r="P3214" t="s">
        <v>236</v>
      </c>
      <c r="Q3214" t="s">
        <v>13981</v>
      </c>
      <c r="R3214">
        <v>3</v>
      </c>
      <c r="S3214">
        <v>19</v>
      </c>
      <c r="T3214">
        <v>0</v>
      </c>
      <c r="U3214">
        <v>0</v>
      </c>
      <c r="V3214">
        <v>0</v>
      </c>
      <c r="W3214">
        <v>1553</v>
      </c>
    </row>
    <row r="3215" spans="1:23" x14ac:dyDescent="0.25">
      <c r="A3215" t="s">
        <v>13982</v>
      </c>
      <c r="B3215" s="1">
        <v>43127</v>
      </c>
      <c r="C3215" s="1">
        <v>43122</v>
      </c>
      <c r="D3215">
        <v>7</v>
      </c>
      <c r="E3215">
        <v>1</v>
      </c>
      <c r="F3215" t="s">
        <v>13983</v>
      </c>
      <c r="G3215">
        <v>637942</v>
      </c>
      <c r="H3215">
        <v>793</v>
      </c>
      <c r="I3215">
        <v>38</v>
      </c>
      <c r="J3215">
        <v>137</v>
      </c>
      <c r="K3215" t="b">
        <v>0</v>
      </c>
      <c r="L3215" t="b">
        <v>0</v>
      </c>
      <c r="M3215">
        <v>0</v>
      </c>
      <c r="N3215" t="b">
        <v>0</v>
      </c>
      <c r="O3215" t="s">
        <v>13984</v>
      </c>
      <c r="P3215" t="s">
        <v>236</v>
      </c>
      <c r="Q3215" t="s">
        <v>13985</v>
      </c>
      <c r="R3215">
        <v>1</v>
      </c>
      <c r="S3215">
        <v>5</v>
      </c>
      <c r="T3215">
        <v>0</v>
      </c>
      <c r="U3215">
        <v>0</v>
      </c>
      <c r="V3215">
        <v>0</v>
      </c>
      <c r="W3215">
        <v>115</v>
      </c>
    </row>
    <row r="3216" spans="1:23" x14ac:dyDescent="0.25">
      <c r="A3216" t="s">
        <v>13986</v>
      </c>
      <c r="B3216" s="1">
        <v>43129</v>
      </c>
      <c r="C3216" s="1">
        <v>43124</v>
      </c>
      <c r="D3216">
        <v>21</v>
      </c>
      <c r="E3216">
        <v>10</v>
      </c>
      <c r="F3216" t="s">
        <v>13987</v>
      </c>
      <c r="G3216">
        <v>6882</v>
      </c>
      <c r="H3216">
        <v>291</v>
      </c>
      <c r="I3216">
        <v>22</v>
      </c>
      <c r="J3216">
        <v>21</v>
      </c>
      <c r="K3216" t="b">
        <v>0</v>
      </c>
      <c r="L3216" t="b">
        <v>0</v>
      </c>
      <c r="M3216">
        <v>0</v>
      </c>
      <c r="N3216" t="b">
        <v>0</v>
      </c>
      <c r="O3216" t="s">
        <v>13988</v>
      </c>
      <c r="P3216" t="s">
        <v>13989</v>
      </c>
      <c r="Q3216" t="s">
        <v>13990</v>
      </c>
      <c r="R3216">
        <v>3</v>
      </c>
      <c r="S3216">
        <v>5</v>
      </c>
      <c r="T3216">
        <v>1</v>
      </c>
      <c r="U3216">
        <v>2</v>
      </c>
      <c r="V3216">
        <v>2</v>
      </c>
      <c r="W3216">
        <v>508834</v>
      </c>
    </row>
    <row r="3217" spans="1:23" x14ac:dyDescent="0.25">
      <c r="A3217" t="s">
        <v>13991</v>
      </c>
      <c r="B3217" s="1">
        <v>43128</v>
      </c>
      <c r="C3217" s="1">
        <v>43123</v>
      </c>
      <c r="D3217">
        <v>5</v>
      </c>
      <c r="E3217">
        <v>17</v>
      </c>
      <c r="F3217" t="s">
        <v>12513</v>
      </c>
      <c r="G3217">
        <v>109740</v>
      </c>
      <c r="H3217">
        <v>287</v>
      </c>
      <c r="I3217">
        <v>15</v>
      </c>
      <c r="J3217">
        <v>150</v>
      </c>
      <c r="K3217" t="b">
        <v>0</v>
      </c>
      <c r="L3217" t="b">
        <v>0</v>
      </c>
      <c r="M3217">
        <v>7</v>
      </c>
      <c r="N3217" t="b">
        <v>1</v>
      </c>
      <c r="O3217" t="s">
        <v>13992</v>
      </c>
      <c r="P3217" t="s">
        <v>13993</v>
      </c>
      <c r="Q3217" t="s">
        <v>13994</v>
      </c>
      <c r="R3217">
        <v>2</v>
      </c>
      <c r="S3217">
        <v>5</v>
      </c>
      <c r="T3217">
        <v>127</v>
      </c>
      <c r="U3217">
        <v>268</v>
      </c>
      <c r="V3217">
        <v>29</v>
      </c>
      <c r="W3217">
        <v>246468</v>
      </c>
    </row>
    <row r="3218" spans="1:23" x14ac:dyDescent="0.25">
      <c r="A3218" t="s">
        <v>13995</v>
      </c>
      <c r="B3218" s="1">
        <v>43129</v>
      </c>
      <c r="C3218" s="1">
        <v>42092</v>
      </c>
      <c r="D3218">
        <v>18</v>
      </c>
      <c r="E3218">
        <v>28</v>
      </c>
      <c r="F3218" t="s">
        <v>13996</v>
      </c>
      <c r="G3218">
        <v>31505</v>
      </c>
      <c r="H3218">
        <v>191</v>
      </c>
      <c r="I3218">
        <v>1</v>
      </c>
      <c r="J3218">
        <v>4</v>
      </c>
      <c r="K3218" t="b">
        <v>0</v>
      </c>
      <c r="L3218" t="b">
        <v>0</v>
      </c>
      <c r="M3218">
        <v>1</v>
      </c>
      <c r="N3218" t="b">
        <v>1</v>
      </c>
      <c r="O3218" t="s">
        <v>13997</v>
      </c>
      <c r="P3218" t="s">
        <v>13998</v>
      </c>
      <c r="Q3218" t="s">
        <v>13999</v>
      </c>
      <c r="R3218">
        <v>3</v>
      </c>
      <c r="S3218">
        <v>1037</v>
      </c>
      <c r="T3218">
        <v>3</v>
      </c>
      <c r="U3218">
        <v>3</v>
      </c>
      <c r="V3218">
        <v>1</v>
      </c>
      <c r="W3218">
        <v>65</v>
      </c>
    </row>
    <row r="3219" spans="1:23" x14ac:dyDescent="0.25">
      <c r="A3219" t="s">
        <v>14000</v>
      </c>
      <c r="B3219" s="1">
        <v>43134</v>
      </c>
      <c r="C3219" s="1">
        <v>43127</v>
      </c>
      <c r="D3219">
        <v>16</v>
      </c>
      <c r="E3219">
        <v>1</v>
      </c>
      <c r="F3219" t="s">
        <v>12827</v>
      </c>
      <c r="G3219">
        <v>1380940</v>
      </c>
      <c r="H3219">
        <v>49981</v>
      </c>
      <c r="I3219">
        <v>2818</v>
      </c>
      <c r="J3219">
        <v>20286</v>
      </c>
      <c r="K3219" t="b">
        <v>0</v>
      </c>
      <c r="L3219" t="b">
        <v>0</v>
      </c>
      <c r="M3219">
        <v>5</v>
      </c>
      <c r="N3219" t="b">
        <v>1</v>
      </c>
      <c r="O3219" t="s">
        <v>14001</v>
      </c>
      <c r="P3219" t="s">
        <v>14002</v>
      </c>
      <c r="Q3219" t="s">
        <v>14003</v>
      </c>
      <c r="R3219">
        <v>7</v>
      </c>
      <c r="S3219">
        <v>7</v>
      </c>
      <c r="T3219">
        <v>150</v>
      </c>
      <c r="U3219">
        <v>583</v>
      </c>
      <c r="V3219">
        <v>44</v>
      </c>
      <c r="W3219">
        <v>9441487</v>
      </c>
    </row>
    <row r="3220" spans="1:23" x14ac:dyDescent="0.25">
      <c r="A3220" t="s">
        <v>14004</v>
      </c>
      <c r="B3220" s="1">
        <v>43133</v>
      </c>
      <c r="C3220" s="1">
        <v>43127</v>
      </c>
      <c r="D3220">
        <v>13</v>
      </c>
      <c r="E3220">
        <v>15</v>
      </c>
      <c r="F3220" t="s">
        <v>14005</v>
      </c>
      <c r="G3220">
        <v>904555</v>
      </c>
      <c r="H3220">
        <v>36647</v>
      </c>
      <c r="I3220">
        <v>1647</v>
      </c>
      <c r="J3220">
        <v>15710</v>
      </c>
      <c r="K3220" t="b">
        <v>0</v>
      </c>
      <c r="L3220" t="b">
        <v>0</v>
      </c>
      <c r="M3220">
        <v>1</v>
      </c>
      <c r="N3220" t="b">
        <v>1</v>
      </c>
      <c r="O3220" t="s">
        <v>14006</v>
      </c>
      <c r="P3220" t="s">
        <v>14007</v>
      </c>
      <c r="Q3220" t="s">
        <v>14008</v>
      </c>
      <c r="R3220">
        <v>6</v>
      </c>
      <c r="S3220">
        <v>6</v>
      </c>
      <c r="T3220">
        <v>140</v>
      </c>
      <c r="U3220">
        <v>206</v>
      </c>
      <c r="V3220">
        <v>23</v>
      </c>
      <c r="W3220">
        <v>1497092</v>
      </c>
    </row>
    <row r="3221" spans="1:23" x14ac:dyDescent="0.25">
      <c r="A3221" t="s">
        <v>14009</v>
      </c>
      <c r="B3221" s="1">
        <v>43133</v>
      </c>
      <c r="C3221" s="1">
        <v>43126</v>
      </c>
      <c r="D3221">
        <v>23</v>
      </c>
      <c r="E3221">
        <v>22</v>
      </c>
      <c r="F3221" t="s">
        <v>14010</v>
      </c>
      <c r="G3221">
        <v>1542531</v>
      </c>
      <c r="H3221">
        <v>124632</v>
      </c>
      <c r="I3221">
        <v>2778</v>
      </c>
      <c r="J3221">
        <v>7456</v>
      </c>
      <c r="K3221" t="b">
        <v>0</v>
      </c>
      <c r="L3221" t="b">
        <v>0</v>
      </c>
      <c r="M3221">
        <v>0</v>
      </c>
      <c r="N3221" t="b">
        <v>0</v>
      </c>
      <c r="O3221" t="s">
        <v>14011</v>
      </c>
      <c r="P3221" t="s">
        <v>14012</v>
      </c>
      <c r="Q3221" t="s">
        <v>14013</v>
      </c>
      <c r="R3221">
        <v>6</v>
      </c>
      <c r="S3221">
        <v>7</v>
      </c>
      <c r="T3221">
        <v>67</v>
      </c>
      <c r="U3221">
        <v>167</v>
      </c>
      <c r="V3221">
        <v>13</v>
      </c>
      <c r="W3221">
        <v>1886581</v>
      </c>
    </row>
    <row r="3222" spans="1:23" x14ac:dyDescent="0.25">
      <c r="A3222" t="e">
        <f>-p2lhxUqMMQ</f>
        <v>#NAME?</v>
      </c>
      <c r="B3222" s="1">
        <v>43133</v>
      </c>
      <c r="C3222" s="1">
        <v>43127</v>
      </c>
      <c r="D3222">
        <v>18</v>
      </c>
      <c r="E3222">
        <v>27</v>
      </c>
      <c r="F3222" t="s">
        <v>14014</v>
      </c>
      <c r="G3222">
        <v>398058</v>
      </c>
      <c r="H3222">
        <v>17874</v>
      </c>
      <c r="I3222">
        <v>257</v>
      </c>
      <c r="J3222">
        <v>1831</v>
      </c>
      <c r="K3222" t="b">
        <v>0</v>
      </c>
      <c r="L3222" t="b">
        <v>0</v>
      </c>
      <c r="M3222">
        <v>4</v>
      </c>
      <c r="N3222" t="b">
        <v>1</v>
      </c>
      <c r="O3222" t="s">
        <v>14015</v>
      </c>
      <c r="P3222" t="s">
        <v>14016</v>
      </c>
      <c r="Q3222" t="s">
        <v>14017</v>
      </c>
      <c r="R3222">
        <v>6</v>
      </c>
      <c r="S3222">
        <v>6</v>
      </c>
      <c r="T3222">
        <v>91</v>
      </c>
      <c r="U3222">
        <v>189</v>
      </c>
      <c r="V3222">
        <v>28</v>
      </c>
      <c r="W3222">
        <v>1374020</v>
      </c>
    </row>
    <row r="3223" spans="1:23" x14ac:dyDescent="0.25">
      <c r="A3223" t="s">
        <v>14018</v>
      </c>
      <c r="B3223" s="1">
        <v>43133</v>
      </c>
      <c r="C3223" s="1">
        <v>43127</v>
      </c>
      <c r="D3223">
        <v>15</v>
      </c>
      <c r="E3223">
        <v>22</v>
      </c>
      <c r="F3223" t="s">
        <v>14019</v>
      </c>
      <c r="G3223">
        <v>411705</v>
      </c>
      <c r="H3223">
        <v>16819</v>
      </c>
      <c r="I3223">
        <v>1221</v>
      </c>
      <c r="J3223">
        <v>3648</v>
      </c>
      <c r="K3223" t="b">
        <v>0</v>
      </c>
      <c r="L3223" t="b">
        <v>0</v>
      </c>
      <c r="M3223">
        <v>1</v>
      </c>
      <c r="N3223" t="b">
        <v>1</v>
      </c>
      <c r="O3223" t="s">
        <v>14020</v>
      </c>
      <c r="P3223" t="s">
        <v>14021</v>
      </c>
      <c r="Q3223" t="s">
        <v>14022</v>
      </c>
      <c r="R3223">
        <v>6</v>
      </c>
      <c r="S3223">
        <v>6</v>
      </c>
      <c r="T3223">
        <v>59</v>
      </c>
      <c r="U3223">
        <v>106</v>
      </c>
      <c r="V3223">
        <v>5</v>
      </c>
      <c r="W3223">
        <v>497924</v>
      </c>
    </row>
    <row r="3224" spans="1:23" x14ac:dyDescent="0.25">
      <c r="A3224" t="s">
        <v>14023</v>
      </c>
      <c r="B3224" s="1">
        <v>43133</v>
      </c>
      <c r="C3224" s="1">
        <v>43127</v>
      </c>
      <c r="D3224">
        <v>7</v>
      </c>
      <c r="E3224">
        <v>17</v>
      </c>
      <c r="F3224" t="s">
        <v>12909</v>
      </c>
      <c r="G3224">
        <v>836530</v>
      </c>
      <c r="H3224">
        <v>15240</v>
      </c>
      <c r="I3224">
        <v>465</v>
      </c>
      <c r="J3224">
        <v>1994</v>
      </c>
      <c r="K3224" t="b">
        <v>0</v>
      </c>
      <c r="L3224" t="b">
        <v>0</v>
      </c>
      <c r="M3224">
        <v>1</v>
      </c>
      <c r="N3224" t="b">
        <v>1</v>
      </c>
      <c r="O3224" t="s">
        <v>14024</v>
      </c>
      <c r="P3224" t="s">
        <v>14025</v>
      </c>
      <c r="Q3224" t="s">
        <v>14026</v>
      </c>
      <c r="R3224">
        <v>6</v>
      </c>
      <c r="S3224">
        <v>6</v>
      </c>
      <c r="T3224">
        <v>98</v>
      </c>
      <c r="U3224">
        <v>137</v>
      </c>
      <c r="V3224">
        <v>20</v>
      </c>
      <c r="W3224">
        <v>3975155</v>
      </c>
    </row>
    <row r="3225" spans="1:23" x14ac:dyDescent="0.25">
      <c r="A3225" t="s">
        <v>14027</v>
      </c>
      <c r="B3225" s="1">
        <v>43133</v>
      </c>
      <c r="C3225" s="1">
        <v>43126</v>
      </c>
      <c r="D3225">
        <v>19</v>
      </c>
      <c r="E3225">
        <v>24</v>
      </c>
      <c r="F3225" t="s">
        <v>297</v>
      </c>
      <c r="G3225">
        <v>3089155</v>
      </c>
      <c r="H3225">
        <v>31203</v>
      </c>
      <c r="I3225">
        <v>806</v>
      </c>
      <c r="J3225">
        <v>2554</v>
      </c>
      <c r="K3225" t="b">
        <v>0</v>
      </c>
      <c r="L3225" t="b">
        <v>0</v>
      </c>
      <c r="M3225">
        <v>2</v>
      </c>
      <c r="N3225" t="b">
        <v>1</v>
      </c>
      <c r="O3225" t="s">
        <v>14028</v>
      </c>
      <c r="P3225" t="s">
        <v>14029</v>
      </c>
      <c r="Q3225" t="s">
        <v>14030</v>
      </c>
      <c r="R3225">
        <v>5</v>
      </c>
      <c r="S3225">
        <v>7</v>
      </c>
      <c r="T3225">
        <v>105</v>
      </c>
      <c r="U3225">
        <v>271</v>
      </c>
      <c r="V3225">
        <v>16</v>
      </c>
      <c r="W3225">
        <v>1676098</v>
      </c>
    </row>
    <row r="3226" spans="1:23" x14ac:dyDescent="0.25">
      <c r="A3226" t="s">
        <v>14031</v>
      </c>
      <c r="B3226" s="1">
        <v>43130</v>
      </c>
      <c r="C3226" s="1">
        <v>43127</v>
      </c>
      <c r="D3226">
        <v>11</v>
      </c>
      <c r="E3226">
        <v>23</v>
      </c>
      <c r="F3226" t="s">
        <v>1039</v>
      </c>
      <c r="G3226">
        <v>227226</v>
      </c>
      <c r="H3226">
        <v>3053</v>
      </c>
      <c r="I3226">
        <v>1858</v>
      </c>
      <c r="J3226">
        <v>1274</v>
      </c>
      <c r="K3226" t="b">
        <v>0</v>
      </c>
      <c r="L3226" t="b">
        <v>0</v>
      </c>
      <c r="M3226">
        <v>8</v>
      </c>
      <c r="N3226" t="b">
        <v>1</v>
      </c>
      <c r="O3226" t="s">
        <v>14032</v>
      </c>
      <c r="P3226" t="s">
        <v>14033</v>
      </c>
      <c r="Q3226" t="s">
        <v>14034</v>
      </c>
      <c r="R3226">
        <v>3</v>
      </c>
      <c r="S3226">
        <v>3</v>
      </c>
      <c r="T3226">
        <v>488</v>
      </c>
      <c r="U3226">
        <v>3147</v>
      </c>
      <c r="V3226">
        <v>38</v>
      </c>
      <c r="W3226">
        <v>15769455</v>
      </c>
    </row>
    <row r="3227" spans="1:23" x14ac:dyDescent="0.25">
      <c r="A3227" t="s">
        <v>14035</v>
      </c>
      <c r="B3227" s="1">
        <v>43133</v>
      </c>
      <c r="C3227" s="1">
        <v>43127</v>
      </c>
      <c r="D3227">
        <v>1</v>
      </c>
      <c r="E3227">
        <v>10</v>
      </c>
      <c r="F3227" t="s">
        <v>2547</v>
      </c>
      <c r="G3227">
        <v>286155</v>
      </c>
      <c r="H3227">
        <v>24031</v>
      </c>
      <c r="I3227">
        <v>343</v>
      </c>
      <c r="J3227">
        <v>2004</v>
      </c>
      <c r="K3227" t="b">
        <v>0</v>
      </c>
      <c r="L3227" t="b">
        <v>0</v>
      </c>
      <c r="M3227">
        <v>6</v>
      </c>
      <c r="N3227" t="b">
        <v>1</v>
      </c>
      <c r="O3227" t="s">
        <v>14036</v>
      </c>
      <c r="P3227" t="s">
        <v>14037</v>
      </c>
      <c r="Q3227" t="s">
        <v>14038</v>
      </c>
      <c r="R3227">
        <v>6</v>
      </c>
      <c r="S3227">
        <v>6</v>
      </c>
      <c r="T3227">
        <v>171</v>
      </c>
      <c r="U3227">
        <v>543</v>
      </c>
      <c r="V3227">
        <v>28</v>
      </c>
      <c r="W3227">
        <v>3473180</v>
      </c>
    </row>
    <row r="3228" spans="1:23" x14ac:dyDescent="0.25">
      <c r="A3228" t="s">
        <v>14039</v>
      </c>
      <c r="B3228" s="1">
        <v>43132</v>
      </c>
      <c r="C3228" s="1">
        <v>43126</v>
      </c>
      <c r="D3228">
        <v>19</v>
      </c>
      <c r="E3228">
        <v>10</v>
      </c>
      <c r="F3228" t="s">
        <v>14040</v>
      </c>
      <c r="G3228">
        <v>298642</v>
      </c>
      <c r="H3228">
        <v>10167</v>
      </c>
      <c r="I3228">
        <v>244</v>
      </c>
      <c r="J3228">
        <v>562</v>
      </c>
      <c r="K3228" t="b">
        <v>0</v>
      </c>
      <c r="L3228" t="b">
        <v>0</v>
      </c>
      <c r="M3228">
        <v>2</v>
      </c>
      <c r="N3228" t="b">
        <v>1</v>
      </c>
      <c r="O3228" t="s">
        <v>14041</v>
      </c>
      <c r="P3228" t="s">
        <v>14042</v>
      </c>
      <c r="Q3228" t="s">
        <v>14043</v>
      </c>
      <c r="R3228">
        <v>5</v>
      </c>
      <c r="S3228">
        <v>6</v>
      </c>
      <c r="T3228">
        <v>43</v>
      </c>
      <c r="U3228">
        <v>60</v>
      </c>
      <c r="V3228">
        <v>4</v>
      </c>
      <c r="W3228">
        <v>292985</v>
      </c>
    </row>
    <row r="3229" spans="1:23" x14ac:dyDescent="0.25">
      <c r="A3229" t="s">
        <v>14044</v>
      </c>
      <c r="B3229" s="1">
        <v>43132</v>
      </c>
      <c r="C3229" s="1">
        <v>43127</v>
      </c>
      <c r="D3229">
        <v>5</v>
      </c>
      <c r="E3229">
        <v>10</v>
      </c>
      <c r="F3229" t="s">
        <v>14045</v>
      </c>
      <c r="G3229">
        <v>2412639</v>
      </c>
      <c r="H3229">
        <v>382528</v>
      </c>
      <c r="I3229">
        <v>1063</v>
      </c>
      <c r="J3229">
        <v>27385</v>
      </c>
      <c r="K3229" t="b">
        <v>0</v>
      </c>
      <c r="L3229" t="b">
        <v>0</v>
      </c>
      <c r="M3229">
        <v>2</v>
      </c>
      <c r="N3229" t="b">
        <v>1</v>
      </c>
      <c r="O3229" t="s">
        <v>14046</v>
      </c>
      <c r="P3229" t="s">
        <v>14047</v>
      </c>
      <c r="Q3229" t="s">
        <v>14048</v>
      </c>
      <c r="R3229">
        <v>5</v>
      </c>
      <c r="S3229">
        <v>5</v>
      </c>
      <c r="T3229">
        <v>34</v>
      </c>
      <c r="U3229">
        <v>97</v>
      </c>
      <c r="V3229">
        <v>17</v>
      </c>
      <c r="W3229">
        <v>6706971</v>
      </c>
    </row>
    <row r="3230" spans="1:23" x14ac:dyDescent="0.25">
      <c r="A3230" t="s">
        <v>14049</v>
      </c>
      <c r="B3230" s="1">
        <v>43129</v>
      </c>
      <c r="C3230" s="1">
        <v>43126</v>
      </c>
      <c r="D3230">
        <v>18</v>
      </c>
      <c r="E3230">
        <v>24</v>
      </c>
      <c r="F3230" t="s">
        <v>737</v>
      </c>
      <c r="G3230">
        <v>433149</v>
      </c>
      <c r="H3230">
        <v>6626</v>
      </c>
      <c r="I3230">
        <v>215</v>
      </c>
      <c r="J3230">
        <v>938</v>
      </c>
      <c r="K3230" t="b">
        <v>0</v>
      </c>
      <c r="L3230" t="b">
        <v>0</v>
      </c>
      <c r="M3230">
        <v>3</v>
      </c>
      <c r="N3230" t="b">
        <v>1</v>
      </c>
      <c r="O3230" t="s">
        <v>14050</v>
      </c>
      <c r="P3230" t="s">
        <v>14051</v>
      </c>
      <c r="Q3230" t="s">
        <v>14052</v>
      </c>
      <c r="R3230">
        <v>2</v>
      </c>
      <c r="S3230">
        <v>3</v>
      </c>
      <c r="T3230">
        <v>151</v>
      </c>
      <c r="U3230">
        <v>1016</v>
      </c>
      <c r="V3230">
        <v>37</v>
      </c>
      <c r="W3230">
        <v>3181914</v>
      </c>
    </row>
    <row r="3231" spans="1:23" x14ac:dyDescent="0.25">
      <c r="A3231" t="s">
        <v>14053</v>
      </c>
      <c r="B3231" s="1">
        <v>43132</v>
      </c>
      <c r="C3231" s="1">
        <v>43126</v>
      </c>
      <c r="D3231">
        <v>21</v>
      </c>
      <c r="E3231">
        <v>23</v>
      </c>
      <c r="F3231" t="s">
        <v>14054</v>
      </c>
      <c r="G3231">
        <v>45037</v>
      </c>
      <c r="H3231">
        <v>1246</v>
      </c>
      <c r="I3231">
        <v>17</v>
      </c>
      <c r="J3231">
        <v>61</v>
      </c>
      <c r="K3231" t="b">
        <v>0</v>
      </c>
      <c r="L3231" t="b">
        <v>0</v>
      </c>
      <c r="M3231">
        <v>3</v>
      </c>
      <c r="N3231" t="b">
        <v>1</v>
      </c>
      <c r="O3231" t="s">
        <v>14055</v>
      </c>
      <c r="P3231" t="s">
        <v>14056</v>
      </c>
      <c r="Q3231" t="s">
        <v>14057</v>
      </c>
      <c r="R3231">
        <v>5</v>
      </c>
      <c r="S3231">
        <v>6</v>
      </c>
      <c r="T3231">
        <v>488</v>
      </c>
      <c r="U3231">
        <v>1526</v>
      </c>
      <c r="V3231">
        <v>34</v>
      </c>
      <c r="W3231">
        <v>439014</v>
      </c>
    </row>
    <row r="3232" spans="1:23" x14ac:dyDescent="0.25">
      <c r="A3232" t="s">
        <v>14058</v>
      </c>
      <c r="B3232" s="1">
        <v>43132</v>
      </c>
      <c r="C3232" s="1">
        <v>43126</v>
      </c>
      <c r="D3232">
        <v>15</v>
      </c>
      <c r="E3232">
        <v>24</v>
      </c>
      <c r="F3232" t="s">
        <v>14059</v>
      </c>
      <c r="G3232">
        <v>112034</v>
      </c>
      <c r="H3232">
        <v>3970</v>
      </c>
      <c r="I3232">
        <v>36</v>
      </c>
      <c r="J3232">
        <v>470</v>
      </c>
      <c r="K3232" t="b">
        <v>0</v>
      </c>
      <c r="L3232" t="b">
        <v>0</v>
      </c>
      <c r="M3232">
        <v>3</v>
      </c>
      <c r="N3232" t="b">
        <v>1</v>
      </c>
      <c r="O3232" t="s">
        <v>14060</v>
      </c>
      <c r="P3232" t="s">
        <v>14061</v>
      </c>
      <c r="Q3232" t="s">
        <v>14062</v>
      </c>
      <c r="R3232">
        <v>5</v>
      </c>
      <c r="S3232">
        <v>6</v>
      </c>
      <c r="T3232">
        <v>19</v>
      </c>
      <c r="U3232">
        <v>60</v>
      </c>
      <c r="V3232">
        <v>7</v>
      </c>
      <c r="W3232">
        <v>16391</v>
      </c>
    </row>
    <row r="3233" spans="1:23" x14ac:dyDescent="0.25">
      <c r="A3233" t="s">
        <v>14063</v>
      </c>
      <c r="B3233" s="1">
        <v>43132</v>
      </c>
      <c r="C3233" s="1">
        <v>43125</v>
      </c>
      <c r="D3233">
        <v>3</v>
      </c>
      <c r="E3233">
        <v>26</v>
      </c>
      <c r="F3233" t="s">
        <v>14064</v>
      </c>
      <c r="G3233">
        <v>1908094</v>
      </c>
      <c r="H3233">
        <v>40909</v>
      </c>
      <c r="I3233">
        <v>4789</v>
      </c>
      <c r="J3233">
        <v>5210</v>
      </c>
      <c r="K3233" t="b">
        <v>0</v>
      </c>
      <c r="L3233" t="b">
        <v>0</v>
      </c>
      <c r="M3233">
        <v>0</v>
      </c>
      <c r="N3233" t="b">
        <v>0</v>
      </c>
      <c r="O3233" t="s">
        <v>14065</v>
      </c>
      <c r="P3233" t="s">
        <v>14066</v>
      </c>
      <c r="Q3233" t="s">
        <v>14067</v>
      </c>
      <c r="R3233">
        <v>5</v>
      </c>
      <c r="S3233">
        <v>7</v>
      </c>
      <c r="T3233">
        <v>27</v>
      </c>
      <c r="U3233">
        <v>63</v>
      </c>
      <c r="V3233">
        <v>21</v>
      </c>
      <c r="W3233">
        <v>8419935</v>
      </c>
    </row>
    <row r="3234" spans="1:23" x14ac:dyDescent="0.25">
      <c r="A3234" t="s">
        <v>14068</v>
      </c>
      <c r="B3234" s="1">
        <v>43132</v>
      </c>
      <c r="C3234" s="1">
        <v>43125</v>
      </c>
      <c r="D3234">
        <v>9</v>
      </c>
      <c r="E3234">
        <v>10</v>
      </c>
      <c r="F3234" t="s">
        <v>14069</v>
      </c>
      <c r="G3234">
        <v>8876920</v>
      </c>
      <c r="H3234">
        <v>495588</v>
      </c>
      <c r="I3234">
        <v>4943</v>
      </c>
      <c r="J3234">
        <v>57467</v>
      </c>
      <c r="K3234" t="b">
        <v>0</v>
      </c>
      <c r="L3234" t="b">
        <v>0</v>
      </c>
      <c r="M3234">
        <v>1</v>
      </c>
      <c r="N3234" t="b">
        <v>1</v>
      </c>
      <c r="O3234" t="s">
        <v>14070</v>
      </c>
      <c r="P3234" t="s">
        <v>14071</v>
      </c>
      <c r="Q3234" t="s">
        <v>14072</v>
      </c>
      <c r="R3234">
        <v>5</v>
      </c>
      <c r="S3234">
        <v>7</v>
      </c>
      <c r="T3234">
        <v>34</v>
      </c>
      <c r="U3234">
        <v>53</v>
      </c>
      <c r="V3234">
        <v>10</v>
      </c>
      <c r="W3234">
        <v>1888032</v>
      </c>
    </row>
    <row r="3235" spans="1:23" x14ac:dyDescent="0.25">
      <c r="A3235" t="s">
        <v>14073</v>
      </c>
      <c r="B3235" s="1">
        <v>43131</v>
      </c>
      <c r="C3235" s="1">
        <v>43125</v>
      </c>
      <c r="D3235">
        <v>20</v>
      </c>
      <c r="E3235">
        <v>22</v>
      </c>
      <c r="F3235" t="s">
        <v>14074</v>
      </c>
      <c r="G3235">
        <v>26668</v>
      </c>
      <c r="H3235">
        <v>272</v>
      </c>
      <c r="I3235">
        <v>34</v>
      </c>
      <c r="J3235">
        <v>110</v>
      </c>
      <c r="K3235" t="b">
        <v>0</v>
      </c>
      <c r="L3235" t="b">
        <v>0</v>
      </c>
      <c r="M3235">
        <v>1</v>
      </c>
      <c r="N3235" t="b">
        <v>1</v>
      </c>
      <c r="O3235" t="s">
        <v>14075</v>
      </c>
      <c r="P3235" t="s">
        <v>14076</v>
      </c>
      <c r="Q3235" t="s">
        <v>14077</v>
      </c>
      <c r="R3235">
        <v>4</v>
      </c>
      <c r="S3235">
        <v>6</v>
      </c>
      <c r="T3235">
        <v>79</v>
      </c>
      <c r="U3235">
        <v>89</v>
      </c>
      <c r="V3235">
        <v>5</v>
      </c>
      <c r="W3235">
        <v>3718</v>
      </c>
    </row>
    <row r="3236" spans="1:23" x14ac:dyDescent="0.25">
      <c r="A3236" t="s">
        <v>14078</v>
      </c>
      <c r="B3236" s="1">
        <v>43130</v>
      </c>
      <c r="C3236" s="1">
        <v>43124</v>
      </c>
      <c r="D3236">
        <v>15</v>
      </c>
      <c r="E3236">
        <v>24</v>
      </c>
      <c r="F3236" t="s">
        <v>13452</v>
      </c>
      <c r="G3236">
        <v>76450</v>
      </c>
      <c r="H3236">
        <v>343</v>
      </c>
      <c r="I3236">
        <v>11</v>
      </c>
      <c r="J3236">
        <v>33</v>
      </c>
      <c r="K3236" t="b">
        <v>0</v>
      </c>
      <c r="L3236" t="b">
        <v>0</v>
      </c>
      <c r="M3236">
        <v>3</v>
      </c>
      <c r="N3236" t="b">
        <v>1</v>
      </c>
      <c r="O3236" t="s">
        <v>14079</v>
      </c>
      <c r="P3236" t="s">
        <v>14080</v>
      </c>
      <c r="Q3236" t="s">
        <v>14081</v>
      </c>
      <c r="R3236">
        <v>2</v>
      </c>
      <c r="S3236">
        <v>6</v>
      </c>
      <c r="T3236">
        <v>56</v>
      </c>
      <c r="U3236">
        <v>130</v>
      </c>
      <c r="V3236">
        <v>15</v>
      </c>
      <c r="W3236">
        <v>0</v>
      </c>
    </row>
    <row r="3237" spans="1:23" x14ac:dyDescent="0.25">
      <c r="A3237" t="s">
        <v>14082</v>
      </c>
      <c r="B3237" s="1">
        <v>43131</v>
      </c>
      <c r="C3237" s="1">
        <v>43124</v>
      </c>
      <c r="D3237">
        <v>22</v>
      </c>
      <c r="E3237">
        <v>26</v>
      </c>
      <c r="F3237" t="s">
        <v>14083</v>
      </c>
      <c r="G3237">
        <v>177613</v>
      </c>
      <c r="H3237">
        <v>9578</v>
      </c>
      <c r="I3237">
        <v>100</v>
      </c>
      <c r="J3237">
        <v>433</v>
      </c>
      <c r="K3237" t="b">
        <v>0</v>
      </c>
      <c r="L3237" t="b">
        <v>0</v>
      </c>
      <c r="M3237">
        <v>3</v>
      </c>
      <c r="N3237" t="b">
        <v>1</v>
      </c>
      <c r="O3237" t="s">
        <v>14084</v>
      </c>
      <c r="P3237" t="s">
        <v>14085</v>
      </c>
      <c r="Q3237" t="s">
        <v>14086</v>
      </c>
      <c r="R3237">
        <v>4</v>
      </c>
      <c r="S3237">
        <v>7</v>
      </c>
      <c r="T3237">
        <v>7</v>
      </c>
      <c r="U3237">
        <v>18</v>
      </c>
      <c r="V3237">
        <v>9</v>
      </c>
      <c r="W3237">
        <v>709013</v>
      </c>
    </row>
    <row r="3238" spans="1:23" x14ac:dyDescent="0.25">
      <c r="A3238" t="s">
        <v>14087</v>
      </c>
      <c r="B3238" s="1">
        <v>43130</v>
      </c>
      <c r="C3238" s="1">
        <v>43125</v>
      </c>
      <c r="D3238">
        <v>10</v>
      </c>
      <c r="E3238">
        <v>25</v>
      </c>
      <c r="F3238" t="s">
        <v>437</v>
      </c>
      <c r="G3238">
        <v>3068</v>
      </c>
      <c r="H3238">
        <v>20</v>
      </c>
      <c r="I3238">
        <v>5</v>
      </c>
      <c r="J3238">
        <v>10</v>
      </c>
      <c r="K3238" t="b">
        <v>0</v>
      </c>
      <c r="L3238" t="b">
        <v>0</v>
      </c>
      <c r="M3238">
        <v>10</v>
      </c>
      <c r="N3238" t="b">
        <v>1</v>
      </c>
      <c r="O3238" t="s">
        <v>14088</v>
      </c>
      <c r="P3238" t="s">
        <v>14089</v>
      </c>
      <c r="Q3238" t="s">
        <v>14090</v>
      </c>
      <c r="R3238">
        <v>3</v>
      </c>
      <c r="S3238">
        <v>5</v>
      </c>
      <c r="T3238">
        <v>68</v>
      </c>
      <c r="U3238">
        <v>225</v>
      </c>
      <c r="V3238">
        <v>29</v>
      </c>
      <c r="W3238">
        <v>3346641</v>
      </c>
    </row>
    <row r="3239" spans="1:23" x14ac:dyDescent="0.25">
      <c r="A3239" t="s">
        <v>14091</v>
      </c>
      <c r="B3239" s="1">
        <v>43128</v>
      </c>
      <c r="C3239" s="1">
        <v>43124</v>
      </c>
      <c r="D3239">
        <v>15</v>
      </c>
      <c r="E3239">
        <v>26</v>
      </c>
      <c r="F3239" t="s">
        <v>14092</v>
      </c>
      <c r="G3239">
        <v>7130</v>
      </c>
      <c r="H3239">
        <v>114</v>
      </c>
      <c r="I3239">
        <v>4</v>
      </c>
      <c r="J3239">
        <v>5</v>
      </c>
      <c r="K3239" t="b">
        <v>0</v>
      </c>
      <c r="L3239" t="b">
        <v>0</v>
      </c>
      <c r="M3239">
        <v>7</v>
      </c>
      <c r="N3239" t="b">
        <v>1</v>
      </c>
      <c r="O3239" t="s">
        <v>14093</v>
      </c>
      <c r="P3239" t="s">
        <v>14094</v>
      </c>
      <c r="Q3239" t="s">
        <v>14095</v>
      </c>
      <c r="R3239">
        <v>1</v>
      </c>
      <c r="S3239">
        <v>4</v>
      </c>
      <c r="T3239">
        <v>144</v>
      </c>
      <c r="U3239">
        <v>470</v>
      </c>
      <c r="V3239">
        <v>31</v>
      </c>
      <c r="W3239">
        <v>89181</v>
      </c>
    </row>
    <row r="3240" spans="1:23" x14ac:dyDescent="0.25">
      <c r="A3240" t="s">
        <v>14096</v>
      </c>
      <c r="B3240" s="1">
        <v>43129</v>
      </c>
      <c r="C3240" s="1">
        <v>43124</v>
      </c>
      <c r="D3240">
        <v>18</v>
      </c>
      <c r="E3240">
        <v>17</v>
      </c>
      <c r="F3240" t="s">
        <v>14097</v>
      </c>
      <c r="G3240">
        <v>1252</v>
      </c>
      <c r="H3240">
        <v>11</v>
      </c>
      <c r="I3240">
        <v>1</v>
      </c>
      <c r="J3240">
        <v>4</v>
      </c>
      <c r="K3240" t="b">
        <v>0</v>
      </c>
      <c r="L3240" t="b">
        <v>0</v>
      </c>
      <c r="M3240">
        <v>0</v>
      </c>
      <c r="N3240" t="b">
        <v>0</v>
      </c>
      <c r="O3240" t="s">
        <v>14098</v>
      </c>
      <c r="P3240" t="s">
        <v>14099</v>
      </c>
      <c r="Q3240" t="s">
        <v>14100</v>
      </c>
      <c r="R3240">
        <v>2</v>
      </c>
      <c r="S3240">
        <v>5</v>
      </c>
      <c r="T3240">
        <v>61</v>
      </c>
      <c r="U3240">
        <v>63</v>
      </c>
      <c r="V3240">
        <v>2</v>
      </c>
      <c r="W3240">
        <v>15178</v>
      </c>
    </row>
    <row r="3241" spans="1:23" x14ac:dyDescent="0.25">
      <c r="A3241" t="s">
        <v>14101</v>
      </c>
      <c r="B3241" s="1">
        <v>43129</v>
      </c>
      <c r="C3241" s="1">
        <v>43115</v>
      </c>
      <c r="D3241">
        <v>13</v>
      </c>
      <c r="E3241">
        <v>19</v>
      </c>
      <c r="F3241" t="s">
        <v>14102</v>
      </c>
      <c r="G3241">
        <v>55599</v>
      </c>
      <c r="H3241">
        <v>268</v>
      </c>
      <c r="I3241">
        <v>38</v>
      </c>
      <c r="J3241">
        <v>25</v>
      </c>
      <c r="K3241" t="b">
        <v>0</v>
      </c>
      <c r="L3241" t="b">
        <v>0</v>
      </c>
      <c r="M3241">
        <v>6</v>
      </c>
      <c r="N3241" t="b">
        <v>1</v>
      </c>
      <c r="O3241" t="s">
        <v>14103</v>
      </c>
      <c r="P3241" t="s">
        <v>14104</v>
      </c>
      <c r="Q3241" t="s">
        <v>14105</v>
      </c>
      <c r="R3241">
        <v>2</v>
      </c>
      <c r="S3241">
        <v>14</v>
      </c>
      <c r="T3241">
        <v>12</v>
      </c>
      <c r="U3241">
        <v>55</v>
      </c>
      <c r="V3241">
        <v>22</v>
      </c>
      <c r="W3241">
        <v>36463</v>
      </c>
    </row>
    <row r="3242" spans="1:23" x14ac:dyDescent="0.25">
      <c r="A3242" t="s">
        <v>14106</v>
      </c>
      <c r="B3242" s="1">
        <v>43128</v>
      </c>
      <c r="C3242" s="1">
        <v>43078</v>
      </c>
      <c r="D3242">
        <v>19</v>
      </c>
      <c r="E3242">
        <v>15</v>
      </c>
      <c r="F3242" t="s">
        <v>14107</v>
      </c>
      <c r="G3242">
        <v>7325</v>
      </c>
      <c r="H3242">
        <v>6</v>
      </c>
      <c r="I3242">
        <v>6</v>
      </c>
      <c r="J3242">
        <v>1</v>
      </c>
      <c r="K3242" t="b">
        <v>0</v>
      </c>
      <c r="L3242" t="b">
        <v>0</v>
      </c>
      <c r="M3242">
        <v>2</v>
      </c>
      <c r="N3242" t="b">
        <v>1</v>
      </c>
      <c r="O3242" t="s">
        <v>14108</v>
      </c>
      <c r="P3242" t="s">
        <v>14109</v>
      </c>
      <c r="Q3242" t="s">
        <v>14110</v>
      </c>
      <c r="R3242">
        <v>1</v>
      </c>
      <c r="S3242">
        <v>50</v>
      </c>
      <c r="T3242">
        <v>488</v>
      </c>
      <c r="U3242">
        <v>676</v>
      </c>
      <c r="V3242">
        <v>13</v>
      </c>
      <c r="W3242">
        <v>0</v>
      </c>
    </row>
    <row r="3243" spans="1:23" x14ac:dyDescent="0.25">
      <c r="A3243" t="s">
        <v>14111</v>
      </c>
      <c r="B3243" s="1">
        <v>43130</v>
      </c>
      <c r="C3243" s="1">
        <v>43129</v>
      </c>
      <c r="D3243">
        <v>0</v>
      </c>
      <c r="E3243">
        <v>24</v>
      </c>
      <c r="F3243" t="s">
        <v>14112</v>
      </c>
      <c r="G3243">
        <v>853242</v>
      </c>
      <c r="H3243">
        <v>13993</v>
      </c>
      <c r="I3243">
        <v>2891</v>
      </c>
      <c r="J3243">
        <v>6115</v>
      </c>
      <c r="K3243" t="b">
        <v>0</v>
      </c>
      <c r="L3243" t="b">
        <v>0</v>
      </c>
      <c r="M3243">
        <v>0</v>
      </c>
      <c r="N3243" t="b">
        <v>0</v>
      </c>
      <c r="O3243" t="s">
        <v>14113</v>
      </c>
      <c r="P3243" t="s">
        <v>236</v>
      </c>
      <c r="Q3243" t="s">
        <v>14114</v>
      </c>
      <c r="R3243">
        <v>2</v>
      </c>
      <c r="S3243">
        <v>1</v>
      </c>
      <c r="T3243">
        <v>0</v>
      </c>
      <c r="U3243">
        <v>0</v>
      </c>
      <c r="V3243">
        <v>0</v>
      </c>
      <c r="W3243">
        <v>2308</v>
      </c>
    </row>
    <row r="3244" spans="1:23" x14ac:dyDescent="0.25">
      <c r="A3244" t="s">
        <v>14115</v>
      </c>
      <c r="B3244" s="1">
        <v>43134</v>
      </c>
      <c r="C3244" s="1">
        <v>43128</v>
      </c>
      <c r="D3244">
        <v>6</v>
      </c>
      <c r="E3244">
        <v>24</v>
      </c>
      <c r="F3244" t="s">
        <v>54</v>
      </c>
      <c r="G3244">
        <v>5398142</v>
      </c>
      <c r="H3244">
        <v>56291</v>
      </c>
      <c r="I3244">
        <v>6964</v>
      </c>
      <c r="J3244">
        <v>12326</v>
      </c>
      <c r="K3244" t="b">
        <v>0</v>
      </c>
      <c r="L3244" t="b">
        <v>0</v>
      </c>
      <c r="M3244">
        <v>1</v>
      </c>
      <c r="N3244" t="b">
        <v>1</v>
      </c>
      <c r="O3244" t="s">
        <v>14116</v>
      </c>
      <c r="P3244" t="s">
        <v>14117</v>
      </c>
      <c r="Q3244" t="s">
        <v>14118</v>
      </c>
      <c r="R3244">
        <v>6</v>
      </c>
      <c r="S3244">
        <v>6</v>
      </c>
      <c r="T3244">
        <v>488</v>
      </c>
      <c r="U3244">
        <v>2034</v>
      </c>
      <c r="V3244">
        <v>40</v>
      </c>
      <c r="W3244">
        <v>5292034</v>
      </c>
    </row>
    <row r="3245" spans="1:23" x14ac:dyDescent="0.25">
      <c r="A3245" t="s">
        <v>14119</v>
      </c>
      <c r="B3245" s="1">
        <v>43129</v>
      </c>
      <c r="C3245" s="1">
        <v>43129</v>
      </c>
      <c r="D3245">
        <v>2</v>
      </c>
      <c r="E3245">
        <v>24</v>
      </c>
      <c r="F3245" t="s">
        <v>412</v>
      </c>
      <c r="G3245">
        <v>27666</v>
      </c>
      <c r="H3245">
        <v>1606</v>
      </c>
      <c r="I3245">
        <v>131</v>
      </c>
      <c r="J3245">
        <v>146</v>
      </c>
      <c r="K3245" t="b">
        <v>0</v>
      </c>
      <c r="L3245" t="b">
        <v>0</v>
      </c>
      <c r="M3245">
        <v>3</v>
      </c>
      <c r="N3245" t="b">
        <v>1</v>
      </c>
      <c r="O3245" t="s">
        <v>14120</v>
      </c>
      <c r="P3245" t="s">
        <v>14121</v>
      </c>
      <c r="Q3245" t="s">
        <v>14122</v>
      </c>
      <c r="R3245">
        <v>1</v>
      </c>
      <c r="S3245">
        <v>0</v>
      </c>
      <c r="T3245">
        <v>183</v>
      </c>
      <c r="U3245">
        <v>941</v>
      </c>
      <c r="V3245">
        <v>36</v>
      </c>
      <c r="W3245">
        <v>13608050</v>
      </c>
    </row>
    <row r="3246" spans="1:23" x14ac:dyDescent="0.25">
      <c r="A3246" t="s">
        <v>14123</v>
      </c>
      <c r="B3246" s="1">
        <v>43135</v>
      </c>
      <c r="C3246" s="1">
        <v>43129</v>
      </c>
      <c r="D3246">
        <v>3</v>
      </c>
      <c r="E3246">
        <v>10</v>
      </c>
      <c r="F3246" t="s">
        <v>13222</v>
      </c>
      <c r="G3246">
        <v>5578495</v>
      </c>
      <c r="H3246">
        <v>62112</v>
      </c>
      <c r="I3246">
        <v>8151</v>
      </c>
      <c r="J3246">
        <v>4086</v>
      </c>
      <c r="K3246" t="b">
        <v>0</v>
      </c>
      <c r="L3246" t="b">
        <v>0</v>
      </c>
      <c r="M3246">
        <v>6</v>
      </c>
      <c r="N3246" t="b">
        <v>1</v>
      </c>
      <c r="O3246" t="s">
        <v>14124</v>
      </c>
      <c r="P3246" t="s">
        <v>14125</v>
      </c>
      <c r="Q3246" t="s">
        <v>14126</v>
      </c>
      <c r="R3246">
        <v>7</v>
      </c>
      <c r="S3246">
        <v>6</v>
      </c>
      <c r="T3246">
        <v>4</v>
      </c>
      <c r="U3246">
        <v>50</v>
      </c>
      <c r="V3246">
        <v>24</v>
      </c>
      <c r="W3246">
        <v>4015047</v>
      </c>
    </row>
    <row r="3247" spans="1:23" x14ac:dyDescent="0.25">
      <c r="A3247" t="s">
        <v>14127</v>
      </c>
      <c r="B3247" s="1">
        <v>43129</v>
      </c>
      <c r="C3247" s="1">
        <v>43128</v>
      </c>
      <c r="D3247">
        <v>13</v>
      </c>
      <c r="E3247">
        <v>25</v>
      </c>
      <c r="F3247" t="s">
        <v>2749</v>
      </c>
      <c r="G3247">
        <v>402244</v>
      </c>
      <c r="H3247">
        <v>5140</v>
      </c>
      <c r="I3247">
        <v>2998</v>
      </c>
      <c r="J3247">
        <v>4175</v>
      </c>
      <c r="K3247" t="b">
        <v>0</v>
      </c>
      <c r="L3247" t="b">
        <v>0</v>
      </c>
      <c r="M3247">
        <v>0</v>
      </c>
      <c r="N3247" t="b">
        <v>0</v>
      </c>
      <c r="O3247" t="s">
        <v>14128</v>
      </c>
      <c r="P3247" t="s">
        <v>14129</v>
      </c>
      <c r="Q3247" t="s">
        <v>14130</v>
      </c>
      <c r="R3247">
        <v>1</v>
      </c>
      <c r="S3247">
        <v>1</v>
      </c>
      <c r="T3247">
        <v>105</v>
      </c>
      <c r="U3247">
        <v>234</v>
      </c>
      <c r="V3247">
        <v>5</v>
      </c>
      <c r="W3247">
        <v>3095131</v>
      </c>
    </row>
    <row r="3248" spans="1:23" x14ac:dyDescent="0.25">
      <c r="A3248" t="s">
        <v>14131</v>
      </c>
      <c r="B3248" s="1">
        <v>43135</v>
      </c>
      <c r="C3248" s="1">
        <v>43128</v>
      </c>
      <c r="D3248">
        <v>17</v>
      </c>
      <c r="E3248">
        <v>23</v>
      </c>
      <c r="F3248" t="s">
        <v>7406</v>
      </c>
      <c r="G3248">
        <v>331121</v>
      </c>
      <c r="H3248">
        <v>6190</v>
      </c>
      <c r="I3248">
        <v>940</v>
      </c>
      <c r="J3248">
        <v>654</v>
      </c>
      <c r="K3248" t="b">
        <v>0</v>
      </c>
      <c r="L3248" t="b">
        <v>0</v>
      </c>
      <c r="M3248">
        <v>0</v>
      </c>
      <c r="N3248" t="b">
        <v>0</v>
      </c>
      <c r="O3248" t="s">
        <v>14132</v>
      </c>
      <c r="P3248" t="s">
        <v>14133</v>
      </c>
      <c r="Q3248" t="s">
        <v>14134</v>
      </c>
      <c r="R3248">
        <v>7</v>
      </c>
      <c r="S3248">
        <v>7</v>
      </c>
      <c r="T3248">
        <v>488</v>
      </c>
      <c r="U3248">
        <v>1259</v>
      </c>
      <c r="V3248">
        <v>18</v>
      </c>
      <c r="W3248">
        <v>42942</v>
      </c>
    </row>
    <row r="3249" spans="1:23" x14ac:dyDescent="0.25">
      <c r="A3249" t="s">
        <v>14135</v>
      </c>
      <c r="B3249" s="1">
        <v>43135</v>
      </c>
      <c r="C3249" s="1">
        <v>43128</v>
      </c>
      <c r="D3249">
        <v>12</v>
      </c>
      <c r="E3249">
        <v>17</v>
      </c>
      <c r="F3249" t="s">
        <v>12513</v>
      </c>
      <c r="G3249">
        <v>1127673</v>
      </c>
      <c r="H3249">
        <v>9975</v>
      </c>
      <c r="I3249">
        <v>386</v>
      </c>
      <c r="J3249">
        <v>2120</v>
      </c>
      <c r="K3249" t="b">
        <v>0</v>
      </c>
      <c r="L3249" t="b">
        <v>0</v>
      </c>
      <c r="M3249">
        <v>7</v>
      </c>
      <c r="N3249" t="b">
        <v>1</v>
      </c>
      <c r="O3249" t="s">
        <v>14136</v>
      </c>
      <c r="P3249" t="s">
        <v>14137</v>
      </c>
      <c r="Q3249" t="s">
        <v>14138</v>
      </c>
      <c r="R3249">
        <v>6</v>
      </c>
      <c r="S3249">
        <v>7</v>
      </c>
      <c r="T3249">
        <v>127</v>
      </c>
      <c r="U3249">
        <v>300</v>
      </c>
      <c r="V3249">
        <v>35</v>
      </c>
      <c r="W3249">
        <v>246468</v>
      </c>
    </row>
    <row r="3250" spans="1:23" x14ac:dyDescent="0.25">
      <c r="A3250" t="s">
        <v>14139</v>
      </c>
      <c r="B3250" s="1">
        <v>43134</v>
      </c>
      <c r="C3250" s="1">
        <v>43127</v>
      </c>
      <c r="D3250">
        <v>21</v>
      </c>
      <c r="E3250">
        <v>24</v>
      </c>
      <c r="F3250" t="s">
        <v>14140</v>
      </c>
      <c r="G3250">
        <v>1069966</v>
      </c>
      <c r="H3250">
        <v>19900</v>
      </c>
      <c r="I3250">
        <v>2891</v>
      </c>
      <c r="J3250">
        <v>5612</v>
      </c>
      <c r="K3250" t="b">
        <v>0</v>
      </c>
      <c r="L3250" t="b">
        <v>0</v>
      </c>
      <c r="M3250">
        <v>10</v>
      </c>
      <c r="N3250" t="b">
        <v>1</v>
      </c>
      <c r="O3250" t="s">
        <v>14141</v>
      </c>
      <c r="P3250" t="s">
        <v>14142</v>
      </c>
      <c r="Q3250" t="s">
        <v>14143</v>
      </c>
      <c r="R3250">
        <v>6</v>
      </c>
      <c r="S3250">
        <v>7</v>
      </c>
      <c r="T3250">
        <v>488</v>
      </c>
      <c r="U3250">
        <v>1266</v>
      </c>
      <c r="V3250">
        <v>30</v>
      </c>
      <c r="W3250">
        <v>9135635</v>
      </c>
    </row>
    <row r="3251" spans="1:23" x14ac:dyDescent="0.25">
      <c r="A3251" t="s">
        <v>14144</v>
      </c>
      <c r="B3251" s="1">
        <v>43134</v>
      </c>
      <c r="C3251" s="1">
        <v>43127</v>
      </c>
      <c r="D3251">
        <v>20</v>
      </c>
      <c r="E3251">
        <v>28</v>
      </c>
      <c r="F3251" t="s">
        <v>8945</v>
      </c>
      <c r="G3251">
        <v>2900057</v>
      </c>
      <c r="H3251">
        <v>81225</v>
      </c>
      <c r="I3251">
        <v>10783</v>
      </c>
      <c r="J3251">
        <v>19533</v>
      </c>
      <c r="K3251" t="b">
        <v>0</v>
      </c>
      <c r="L3251" t="b">
        <v>0</v>
      </c>
      <c r="M3251">
        <v>4</v>
      </c>
      <c r="N3251" t="b">
        <v>1</v>
      </c>
      <c r="O3251" t="s">
        <v>14145</v>
      </c>
      <c r="P3251" t="s">
        <v>14146</v>
      </c>
      <c r="Q3251" t="s">
        <v>14147</v>
      </c>
      <c r="R3251">
        <v>6</v>
      </c>
      <c r="S3251">
        <v>7</v>
      </c>
      <c r="T3251">
        <v>126</v>
      </c>
      <c r="U3251">
        <v>273</v>
      </c>
      <c r="V3251">
        <v>12</v>
      </c>
      <c r="W3251">
        <v>5451294</v>
      </c>
    </row>
    <row r="3252" spans="1:23" x14ac:dyDescent="0.25">
      <c r="A3252" t="s">
        <v>14148</v>
      </c>
      <c r="B3252" s="1">
        <v>43134</v>
      </c>
      <c r="C3252" s="1">
        <v>43128</v>
      </c>
      <c r="D3252">
        <v>5</v>
      </c>
      <c r="E3252">
        <v>10</v>
      </c>
      <c r="F3252" t="s">
        <v>2446</v>
      </c>
      <c r="G3252">
        <v>522522</v>
      </c>
      <c r="H3252">
        <v>9297</v>
      </c>
      <c r="I3252">
        <v>1216</v>
      </c>
      <c r="J3252">
        <v>3415</v>
      </c>
      <c r="K3252" t="b">
        <v>0</v>
      </c>
      <c r="L3252" t="b">
        <v>0</v>
      </c>
      <c r="M3252">
        <v>4</v>
      </c>
      <c r="N3252" t="b">
        <v>1</v>
      </c>
      <c r="O3252" t="s">
        <v>14149</v>
      </c>
      <c r="P3252" t="s">
        <v>14150</v>
      </c>
      <c r="Q3252" t="s">
        <v>14151</v>
      </c>
      <c r="R3252">
        <v>6</v>
      </c>
      <c r="S3252">
        <v>6</v>
      </c>
      <c r="T3252">
        <v>171</v>
      </c>
      <c r="U3252">
        <v>543</v>
      </c>
      <c r="V3252">
        <v>26</v>
      </c>
      <c r="W3252">
        <v>1315462</v>
      </c>
    </row>
    <row r="3253" spans="1:23" x14ac:dyDescent="0.25">
      <c r="A3253" t="s">
        <v>14152</v>
      </c>
      <c r="B3253" s="1">
        <v>43131</v>
      </c>
      <c r="C3253" s="1">
        <v>43129</v>
      </c>
      <c r="D3253">
        <v>1</v>
      </c>
      <c r="E3253">
        <v>24</v>
      </c>
      <c r="F3253" t="s">
        <v>4861</v>
      </c>
      <c r="G3253">
        <v>1122381</v>
      </c>
      <c r="H3253">
        <v>5424</v>
      </c>
      <c r="I3253">
        <v>292</v>
      </c>
      <c r="J3253">
        <v>394</v>
      </c>
      <c r="K3253" t="b">
        <v>0</v>
      </c>
      <c r="L3253" t="b">
        <v>0</v>
      </c>
      <c r="M3253">
        <v>1</v>
      </c>
      <c r="N3253" t="b">
        <v>1</v>
      </c>
      <c r="O3253" t="s">
        <v>14153</v>
      </c>
      <c r="P3253" t="s">
        <v>8236</v>
      </c>
      <c r="Q3253" t="s">
        <v>14154</v>
      </c>
      <c r="R3253">
        <v>3</v>
      </c>
      <c r="S3253">
        <v>2</v>
      </c>
      <c r="T3253">
        <v>7</v>
      </c>
      <c r="U3253">
        <v>66</v>
      </c>
      <c r="V3253">
        <v>26</v>
      </c>
      <c r="W3253">
        <v>1446544</v>
      </c>
    </row>
    <row r="3254" spans="1:23" x14ac:dyDescent="0.25">
      <c r="A3254" t="s">
        <v>14155</v>
      </c>
      <c r="B3254" s="1">
        <v>43132</v>
      </c>
      <c r="C3254" s="1">
        <v>43128</v>
      </c>
      <c r="D3254">
        <v>16</v>
      </c>
      <c r="E3254">
        <v>26</v>
      </c>
      <c r="F3254" t="s">
        <v>139</v>
      </c>
      <c r="G3254">
        <v>172879</v>
      </c>
      <c r="H3254">
        <v>2986</v>
      </c>
      <c r="I3254">
        <v>343</v>
      </c>
      <c r="J3254">
        <v>745</v>
      </c>
      <c r="K3254" t="b">
        <v>0</v>
      </c>
      <c r="L3254" t="b">
        <v>0</v>
      </c>
      <c r="M3254">
        <v>3</v>
      </c>
      <c r="N3254" t="b">
        <v>1</v>
      </c>
      <c r="O3254" t="s">
        <v>14156</v>
      </c>
      <c r="P3254" t="s">
        <v>14157</v>
      </c>
      <c r="Q3254" t="s">
        <v>14158</v>
      </c>
      <c r="R3254">
        <v>3</v>
      </c>
      <c r="S3254">
        <v>4</v>
      </c>
      <c r="T3254">
        <v>91</v>
      </c>
      <c r="U3254">
        <v>592</v>
      </c>
      <c r="V3254">
        <v>35</v>
      </c>
      <c r="W3254">
        <v>890739</v>
      </c>
    </row>
    <row r="3255" spans="1:23" x14ac:dyDescent="0.25">
      <c r="A3255" t="s">
        <v>14159</v>
      </c>
      <c r="B3255" s="1">
        <v>43134</v>
      </c>
      <c r="C3255" s="1">
        <v>43127</v>
      </c>
      <c r="D3255">
        <v>22</v>
      </c>
      <c r="E3255">
        <v>15</v>
      </c>
      <c r="F3255" t="s">
        <v>14160</v>
      </c>
      <c r="G3255">
        <v>298322</v>
      </c>
      <c r="H3255">
        <v>9817</v>
      </c>
      <c r="I3255">
        <v>310</v>
      </c>
      <c r="J3255">
        <v>1775</v>
      </c>
      <c r="K3255" t="b">
        <v>0</v>
      </c>
      <c r="L3255" t="b">
        <v>0</v>
      </c>
      <c r="M3255">
        <v>2</v>
      </c>
      <c r="N3255" t="b">
        <v>1</v>
      </c>
      <c r="O3255" t="s">
        <v>14161</v>
      </c>
      <c r="P3255" t="s">
        <v>14162</v>
      </c>
      <c r="Q3255" t="s">
        <v>14163</v>
      </c>
      <c r="R3255">
        <v>6</v>
      </c>
      <c r="S3255">
        <v>7</v>
      </c>
      <c r="T3255">
        <v>143</v>
      </c>
      <c r="U3255">
        <v>426</v>
      </c>
      <c r="V3255">
        <v>27</v>
      </c>
      <c r="W3255">
        <v>236380</v>
      </c>
    </row>
    <row r="3256" spans="1:23" x14ac:dyDescent="0.25">
      <c r="A3256" t="s">
        <v>14164</v>
      </c>
      <c r="B3256" s="1">
        <v>43135</v>
      </c>
      <c r="C3256" s="1">
        <v>43129</v>
      </c>
      <c r="D3256">
        <v>3</v>
      </c>
      <c r="E3256">
        <v>10</v>
      </c>
      <c r="F3256" t="s">
        <v>224</v>
      </c>
      <c r="G3256">
        <v>852554</v>
      </c>
      <c r="H3256">
        <v>17400</v>
      </c>
      <c r="I3256">
        <v>1186</v>
      </c>
      <c r="J3256">
        <v>2387</v>
      </c>
      <c r="K3256" t="b">
        <v>0</v>
      </c>
      <c r="L3256" t="b">
        <v>0</v>
      </c>
      <c r="M3256">
        <v>0</v>
      </c>
      <c r="N3256" t="b">
        <v>0</v>
      </c>
      <c r="O3256" t="s">
        <v>14165</v>
      </c>
      <c r="P3256" t="s">
        <v>14166</v>
      </c>
      <c r="Q3256" t="s">
        <v>14167</v>
      </c>
      <c r="R3256">
        <v>7</v>
      </c>
      <c r="S3256">
        <v>6</v>
      </c>
      <c r="T3256">
        <v>1</v>
      </c>
      <c r="U3256">
        <v>1</v>
      </c>
      <c r="V3256">
        <v>1</v>
      </c>
      <c r="W3256">
        <v>1060292</v>
      </c>
    </row>
    <row r="3257" spans="1:23" x14ac:dyDescent="0.25">
      <c r="A3257" t="s">
        <v>14168</v>
      </c>
      <c r="B3257" s="1">
        <v>43135</v>
      </c>
      <c r="C3257" s="1">
        <v>43129</v>
      </c>
      <c r="D3257">
        <v>2</v>
      </c>
      <c r="E3257">
        <v>24</v>
      </c>
      <c r="F3257" t="s">
        <v>14169</v>
      </c>
      <c r="G3257">
        <v>30066</v>
      </c>
      <c r="H3257">
        <v>486</v>
      </c>
      <c r="I3257">
        <v>92</v>
      </c>
      <c r="J3257">
        <v>88</v>
      </c>
      <c r="K3257" t="b">
        <v>0</v>
      </c>
      <c r="L3257" t="b">
        <v>0</v>
      </c>
      <c r="M3257">
        <v>0</v>
      </c>
      <c r="N3257" t="b">
        <v>0</v>
      </c>
      <c r="O3257" t="s">
        <v>14170</v>
      </c>
      <c r="P3257" t="s">
        <v>14121</v>
      </c>
      <c r="Q3257" t="s">
        <v>14171</v>
      </c>
      <c r="R3257">
        <v>7</v>
      </c>
      <c r="S3257">
        <v>6</v>
      </c>
      <c r="T3257">
        <v>183</v>
      </c>
      <c r="U3257">
        <v>941</v>
      </c>
      <c r="V3257">
        <v>36</v>
      </c>
      <c r="W3257">
        <v>927345</v>
      </c>
    </row>
    <row r="3258" spans="1:23" x14ac:dyDescent="0.25">
      <c r="A3258" t="s">
        <v>14172</v>
      </c>
      <c r="B3258" s="1">
        <v>43133</v>
      </c>
      <c r="C3258" s="1">
        <v>43127</v>
      </c>
      <c r="D3258">
        <v>17</v>
      </c>
      <c r="E3258">
        <v>23</v>
      </c>
      <c r="F3258" t="s">
        <v>1669</v>
      </c>
      <c r="G3258">
        <v>642523</v>
      </c>
      <c r="H3258">
        <v>21279</v>
      </c>
      <c r="I3258">
        <v>808</v>
      </c>
      <c r="J3258">
        <v>1655</v>
      </c>
      <c r="K3258" t="b">
        <v>0</v>
      </c>
      <c r="L3258" t="b">
        <v>0</v>
      </c>
      <c r="M3258">
        <v>1</v>
      </c>
      <c r="N3258" t="b">
        <v>1</v>
      </c>
      <c r="O3258" t="s">
        <v>14173</v>
      </c>
      <c r="P3258" t="s">
        <v>14174</v>
      </c>
      <c r="Q3258" t="s">
        <v>14175</v>
      </c>
      <c r="R3258">
        <v>5</v>
      </c>
      <c r="S3258">
        <v>6</v>
      </c>
      <c r="T3258">
        <v>488</v>
      </c>
      <c r="U3258">
        <v>1356</v>
      </c>
      <c r="V3258">
        <v>31</v>
      </c>
      <c r="W3258">
        <v>12641442</v>
      </c>
    </row>
    <row r="3259" spans="1:23" x14ac:dyDescent="0.25">
      <c r="A3259" t="s">
        <v>14176</v>
      </c>
      <c r="B3259" s="1">
        <v>43134</v>
      </c>
      <c r="C3259" s="1">
        <v>43128</v>
      </c>
      <c r="D3259">
        <v>12</v>
      </c>
      <c r="E3259">
        <v>26</v>
      </c>
      <c r="F3259" t="s">
        <v>13164</v>
      </c>
      <c r="G3259">
        <v>164028</v>
      </c>
      <c r="H3259">
        <v>6597</v>
      </c>
      <c r="I3259">
        <v>357</v>
      </c>
      <c r="J3259">
        <v>556</v>
      </c>
      <c r="K3259" t="b">
        <v>0</v>
      </c>
      <c r="L3259" t="b">
        <v>0</v>
      </c>
      <c r="M3259">
        <v>3</v>
      </c>
      <c r="N3259" t="b">
        <v>1</v>
      </c>
      <c r="O3259" t="s">
        <v>14177</v>
      </c>
      <c r="P3259" t="s">
        <v>14178</v>
      </c>
      <c r="Q3259" t="s">
        <v>14179</v>
      </c>
      <c r="R3259">
        <v>6</v>
      </c>
      <c r="S3259">
        <v>6</v>
      </c>
      <c r="T3259">
        <v>119</v>
      </c>
      <c r="U3259">
        <v>317</v>
      </c>
      <c r="V3259">
        <v>21</v>
      </c>
      <c r="W3259">
        <v>245559</v>
      </c>
    </row>
    <row r="3260" spans="1:23" x14ac:dyDescent="0.25">
      <c r="A3260" t="s">
        <v>14180</v>
      </c>
      <c r="B3260" s="1">
        <v>43134</v>
      </c>
      <c r="C3260" s="1">
        <v>43085</v>
      </c>
      <c r="D3260">
        <v>4</v>
      </c>
      <c r="E3260">
        <v>17</v>
      </c>
      <c r="F3260" t="s">
        <v>14181</v>
      </c>
      <c r="G3260">
        <v>2620</v>
      </c>
      <c r="H3260">
        <v>8</v>
      </c>
      <c r="I3260">
        <v>12</v>
      </c>
      <c r="J3260">
        <v>5</v>
      </c>
      <c r="K3260" t="b">
        <v>0</v>
      </c>
      <c r="L3260" t="b">
        <v>0</v>
      </c>
      <c r="M3260">
        <v>0</v>
      </c>
      <c r="N3260" t="b">
        <v>0</v>
      </c>
      <c r="O3260" t="s">
        <v>14182</v>
      </c>
      <c r="P3260" t="s">
        <v>236</v>
      </c>
      <c r="R3260">
        <v>6</v>
      </c>
      <c r="S3260">
        <v>49</v>
      </c>
      <c r="T3260">
        <v>0</v>
      </c>
      <c r="U3260">
        <v>0</v>
      </c>
      <c r="V3260">
        <v>0</v>
      </c>
      <c r="W3260">
        <v>3311</v>
      </c>
    </row>
    <row r="3261" spans="1:23" x14ac:dyDescent="0.25">
      <c r="A3261" t="s">
        <v>14183</v>
      </c>
      <c r="B3261" s="1">
        <v>43134</v>
      </c>
      <c r="C3261" s="1">
        <v>43128</v>
      </c>
      <c r="D3261">
        <v>7</v>
      </c>
      <c r="E3261">
        <v>17</v>
      </c>
      <c r="F3261" t="s">
        <v>1466</v>
      </c>
      <c r="G3261">
        <v>443354</v>
      </c>
      <c r="H3261">
        <v>4052</v>
      </c>
      <c r="I3261">
        <v>332</v>
      </c>
      <c r="J3261">
        <v>345</v>
      </c>
      <c r="K3261" t="b">
        <v>0</v>
      </c>
      <c r="L3261" t="b">
        <v>0</v>
      </c>
      <c r="M3261">
        <v>5</v>
      </c>
      <c r="N3261" t="b">
        <v>1</v>
      </c>
      <c r="O3261" t="s">
        <v>14184</v>
      </c>
      <c r="P3261" t="s">
        <v>14185</v>
      </c>
      <c r="Q3261" t="s">
        <v>14186</v>
      </c>
      <c r="R3261">
        <v>5</v>
      </c>
      <c r="S3261">
        <v>6</v>
      </c>
      <c r="T3261">
        <v>111</v>
      </c>
      <c r="U3261">
        <v>1149</v>
      </c>
      <c r="V3261">
        <v>36</v>
      </c>
      <c r="W3261">
        <v>8707071</v>
      </c>
    </row>
    <row r="3262" spans="1:23" x14ac:dyDescent="0.25">
      <c r="A3262" t="s">
        <v>14187</v>
      </c>
      <c r="B3262" s="1">
        <v>43134</v>
      </c>
      <c r="C3262" s="1">
        <v>43128</v>
      </c>
      <c r="D3262">
        <v>6</v>
      </c>
      <c r="E3262">
        <v>17</v>
      </c>
      <c r="F3262" t="s">
        <v>14188</v>
      </c>
      <c r="G3262">
        <v>128236</v>
      </c>
      <c r="H3262">
        <v>681</v>
      </c>
      <c r="I3262">
        <v>37</v>
      </c>
      <c r="J3262">
        <v>85</v>
      </c>
      <c r="K3262" t="b">
        <v>0</v>
      </c>
      <c r="L3262" t="b">
        <v>0</v>
      </c>
      <c r="M3262">
        <v>8</v>
      </c>
      <c r="N3262" t="b">
        <v>1</v>
      </c>
      <c r="O3262" t="s">
        <v>14189</v>
      </c>
      <c r="P3262" t="s">
        <v>14190</v>
      </c>
      <c r="Q3262" t="s">
        <v>14191</v>
      </c>
      <c r="R3262">
        <v>5</v>
      </c>
      <c r="S3262">
        <v>6</v>
      </c>
      <c r="T3262">
        <v>14</v>
      </c>
      <c r="U3262">
        <v>70</v>
      </c>
      <c r="V3262">
        <v>23</v>
      </c>
      <c r="W3262">
        <v>559923</v>
      </c>
    </row>
    <row r="3263" spans="1:23" x14ac:dyDescent="0.25">
      <c r="A3263" t="s">
        <v>14192</v>
      </c>
      <c r="B3263" s="1">
        <v>43133</v>
      </c>
      <c r="C3263" s="1">
        <v>43126</v>
      </c>
      <c r="D3263">
        <v>18</v>
      </c>
      <c r="E3263">
        <v>23</v>
      </c>
      <c r="F3263" t="s">
        <v>357</v>
      </c>
      <c r="G3263">
        <v>7418792</v>
      </c>
      <c r="H3263">
        <v>324091</v>
      </c>
      <c r="I3263">
        <v>14954</v>
      </c>
      <c r="J3263">
        <v>13461</v>
      </c>
      <c r="K3263" t="b">
        <v>0</v>
      </c>
      <c r="L3263" t="b">
        <v>0</v>
      </c>
      <c r="M3263">
        <v>9</v>
      </c>
      <c r="N3263" t="b">
        <v>1</v>
      </c>
      <c r="O3263" t="s">
        <v>14193</v>
      </c>
      <c r="P3263" t="s">
        <v>14194</v>
      </c>
      <c r="Q3263" t="s">
        <v>14195</v>
      </c>
      <c r="R3263">
        <v>5</v>
      </c>
      <c r="S3263">
        <v>7</v>
      </c>
      <c r="T3263">
        <v>67</v>
      </c>
      <c r="U3263">
        <v>437</v>
      </c>
      <c r="V3263">
        <v>23</v>
      </c>
      <c r="W3263">
        <v>8499294</v>
      </c>
    </row>
    <row r="3264" spans="1:23" x14ac:dyDescent="0.25">
      <c r="A3264" t="s">
        <v>14196</v>
      </c>
      <c r="B3264" s="1">
        <v>43133</v>
      </c>
      <c r="C3264" s="1">
        <v>43126</v>
      </c>
      <c r="D3264">
        <v>13</v>
      </c>
      <c r="E3264">
        <v>24</v>
      </c>
      <c r="F3264" t="s">
        <v>14197</v>
      </c>
      <c r="G3264">
        <v>9293828</v>
      </c>
      <c r="H3264">
        <v>20467</v>
      </c>
      <c r="I3264">
        <v>5000</v>
      </c>
      <c r="J3264">
        <v>3240</v>
      </c>
      <c r="K3264" t="b">
        <v>0</v>
      </c>
      <c r="L3264" t="b">
        <v>0</v>
      </c>
      <c r="M3264">
        <v>4</v>
      </c>
      <c r="N3264" t="b">
        <v>1</v>
      </c>
      <c r="O3264" t="s">
        <v>14198</v>
      </c>
      <c r="P3264" t="s">
        <v>14199</v>
      </c>
      <c r="Q3264" t="s">
        <v>14200</v>
      </c>
      <c r="R3264">
        <v>5</v>
      </c>
      <c r="S3264">
        <v>7</v>
      </c>
      <c r="T3264">
        <v>56</v>
      </c>
      <c r="U3264">
        <v>122</v>
      </c>
      <c r="V3264">
        <v>16</v>
      </c>
      <c r="W3264">
        <v>0</v>
      </c>
    </row>
    <row r="3265" spans="1:23" x14ac:dyDescent="0.25">
      <c r="A3265" t="s">
        <v>14201</v>
      </c>
      <c r="B3265" s="1">
        <v>43133</v>
      </c>
      <c r="C3265" s="1">
        <v>43126</v>
      </c>
      <c r="D3265">
        <v>18</v>
      </c>
      <c r="E3265">
        <v>15</v>
      </c>
      <c r="F3265" t="s">
        <v>14202</v>
      </c>
      <c r="G3265">
        <v>2018667</v>
      </c>
      <c r="H3265">
        <v>62168</v>
      </c>
      <c r="I3265">
        <v>782</v>
      </c>
      <c r="J3265">
        <v>5082</v>
      </c>
      <c r="K3265" t="b">
        <v>0</v>
      </c>
      <c r="L3265" t="b">
        <v>0</v>
      </c>
      <c r="M3265">
        <v>3</v>
      </c>
      <c r="N3265" t="b">
        <v>1</v>
      </c>
      <c r="O3265" t="s">
        <v>14203</v>
      </c>
      <c r="P3265" t="s">
        <v>14204</v>
      </c>
      <c r="Q3265" t="s">
        <v>14205</v>
      </c>
      <c r="R3265">
        <v>5</v>
      </c>
      <c r="S3265">
        <v>7</v>
      </c>
      <c r="T3265">
        <v>27</v>
      </c>
      <c r="U3265">
        <v>115</v>
      </c>
      <c r="V3265">
        <v>31</v>
      </c>
      <c r="W3265">
        <v>381781</v>
      </c>
    </row>
    <row r="3266" spans="1:23" x14ac:dyDescent="0.25">
      <c r="A3266" t="s">
        <v>14206</v>
      </c>
      <c r="B3266" s="1">
        <v>43133</v>
      </c>
      <c r="C3266" s="1">
        <v>43126</v>
      </c>
      <c r="D3266">
        <v>19</v>
      </c>
      <c r="E3266">
        <v>23</v>
      </c>
      <c r="F3266" t="s">
        <v>1044</v>
      </c>
      <c r="G3266">
        <v>1757705</v>
      </c>
      <c r="H3266">
        <v>69586</v>
      </c>
      <c r="I3266">
        <v>1142</v>
      </c>
      <c r="J3266">
        <v>4034</v>
      </c>
      <c r="K3266" t="b">
        <v>0</v>
      </c>
      <c r="L3266" t="b">
        <v>0</v>
      </c>
      <c r="M3266">
        <v>8</v>
      </c>
      <c r="N3266" t="b">
        <v>1</v>
      </c>
      <c r="O3266" t="s">
        <v>14207</v>
      </c>
      <c r="P3266" t="s">
        <v>14208</v>
      </c>
      <c r="Q3266" t="s">
        <v>14209</v>
      </c>
      <c r="R3266">
        <v>5</v>
      </c>
      <c r="S3266">
        <v>7</v>
      </c>
      <c r="T3266">
        <v>30</v>
      </c>
      <c r="U3266">
        <v>339</v>
      </c>
      <c r="V3266">
        <v>21</v>
      </c>
      <c r="W3266">
        <v>2613499</v>
      </c>
    </row>
    <row r="3267" spans="1:23" x14ac:dyDescent="0.25">
      <c r="A3267" t="s">
        <v>14210</v>
      </c>
      <c r="B3267" s="1">
        <v>43129</v>
      </c>
      <c r="C3267" s="1">
        <v>43127</v>
      </c>
      <c r="D3267">
        <v>2</v>
      </c>
      <c r="E3267">
        <v>10</v>
      </c>
      <c r="F3267" t="s">
        <v>14211</v>
      </c>
      <c r="G3267">
        <v>60857</v>
      </c>
      <c r="H3267">
        <v>932</v>
      </c>
      <c r="I3267">
        <v>145</v>
      </c>
      <c r="J3267">
        <v>695</v>
      </c>
      <c r="K3267" t="b">
        <v>0</v>
      </c>
      <c r="L3267" t="b">
        <v>0</v>
      </c>
      <c r="M3267">
        <v>4</v>
      </c>
      <c r="N3267" t="b">
        <v>1</v>
      </c>
      <c r="O3267" t="s">
        <v>14212</v>
      </c>
      <c r="P3267" t="s">
        <v>14213</v>
      </c>
      <c r="Q3267" t="s">
        <v>14214</v>
      </c>
      <c r="R3267">
        <v>1</v>
      </c>
      <c r="S3267">
        <v>2</v>
      </c>
      <c r="T3267">
        <v>171</v>
      </c>
      <c r="U3267">
        <v>1112</v>
      </c>
      <c r="V3267">
        <v>41</v>
      </c>
      <c r="W3267">
        <v>344462</v>
      </c>
    </row>
    <row r="3268" spans="1:23" x14ac:dyDescent="0.25">
      <c r="A3268" t="s">
        <v>14215</v>
      </c>
      <c r="B3268" s="1">
        <v>43133</v>
      </c>
      <c r="C3268" s="1">
        <v>43126</v>
      </c>
      <c r="D3268">
        <v>20</v>
      </c>
      <c r="E3268">
        <v>15</v>
      </c>
      <c r="F3268" t="s">
        <v>506</v>
      </c>
      <c r="G3268">
        <v>642935</v>
      </c>
      <c r="H3268">
        <v>25897</v>
      </c>
      <c r="I3268">
        <v>229</v>
      </c>
      <c r="J3268">
        <v>2174</v>
      </c>
      <c r="K3268" t="b">
        <v>0</v>
      </c>
      <c r="L3268" t="b">
        <v>0</v>
      </c>
      <c r="M3268">
        <v>0</v>
      </c>
      <c r="N3268" t="b">
        <v>0</v>
      </c>
      <c r="O3268" t="s">
        <v>14216</v>
      </c>
      <c r="P3268" t="s">
        <v>14217</v>
      </c>
      <c r="Q3268" t="s">
        <v>14218</v>
      </c>
      <c r="R3268">
        <v>5</v>
      </c>
      <c r="S3268">
        <v>7</v>
      </c>
      <c r="T3268">
        <v>9</v>
      </c>
      <c r="U3268">
        <v>21</v>
      </c>
      <c r="V3268">
        <v>3</v>
      </c>
      <c r="W3268">
        <v>2205605</v>
      </c>
    </row>
    <row r="3269" spans="1:23" x14ac:dyDescent="0.25">
      <c r="A3269" t="s">
        <v>14219</v>
      </c>
      <c r="B3269" s="1">
        <v>43132</v>
      </c>
      <c r="C3269" s="1">
        <v>43126</v>
      </c>
      <c r="D3269">
        <v>20</v>
      </c>
      <c r="E3269">
        <v>28</v>
      </c>
      <c r="F3269" t="s">
        <v>8198</v>
      </c>
      <c r="G3269">
        <v>322747</v>
      </c>
      <c r="H3269">
        <v>9110</v>
      </c>
      <c r="I3269">
        <v>320</v>
      </c>
      <c r="J3269">
        <v>649</v>
      </c>
      <c r="K3269" t="b">
        <v>0</v>
      </c>
      <c r="L3269" t="b">
        <v>0</v>
      </c>
      <c r="M3269">
        <v>2</v>
      </c>
      <c r="N3269" t="b">
        <v>1</v>
      </c>
      <c r="O3269" t="s">
        <v>14220</v>
      </c>
      <c r="P3269" t="s">
        <v>14221</v>
      </c>
      <c r="Q3269" t="s">
        <v>14222</v>
      </c>
      <c r="R3269">
        <v>4</v>
      </c>
      <c r="S3269">
        <v>6</v>
      </c>
      <c r="T3269">
        <v>140</v>
      </c>
      <c r="U3269">
        <v>234</v>
      </c>
      <c r="V3269">
        <v>28</v>
      </c>
      <c r="W3269">
        <v>488286</v>
      </c>
    </row>
    <row r="3270" spans="1:23" x14ac:dyDescent="0.25">
      <c r="A3270" t="s">
        <v>14223</v>
      </c>
      <c r="B3270" s="1">
        <v>43133</v>
      </c>
      <c r="C3270" s="1">
        <v>43127</v>
      </c>
      <c r="D3270">
        <v>16</v>
      </c>
      <c r="E3270">
        <v>24</v>
      </c>
      <c r="F3270" t="s">
        <v>5158</v>
      </c>
      <c r="G3270">
        <v>26921</v>
      </c>
      <c r="H3270">
        <v>204</v>
      </c>
      <c r="I3270">
        <v>431</v>
      </c>
      <c r="J3270">
        <v>322</v>
      </c>
      <c r="K3270" t="b">
        <v>0</v>
      </c>
      <c r="L3270" t="b">
        <v>0</v>
      </c>
      <c r="M3270">
        <v>4</v>
      </c>
      <c r="N3270" t="b">
        <v>1</v>
      </c>
      <c r="O3270" t="s">
        <v>14224</v>
      </c>
      <c r="P3270" t="s">
        <v>14225</v>
      </c>
      <c r="Q3270" s="2" t="s">
        <v>14226</v>
      </c>
      <c r="R3270">
        <v>5</v>
      </c>
      <c r="S3270">
        <v>6</v>
      </c>
      <c r="T3270">
        <v>171</v>
      </c>
      <c r="U3270">
        <v>567</v>
      </c>
      <c r="V3270">
        <v>22</v>
      </c>
      <c r="W3270">
        <v>793607</v>
      </c>
    </row>
    <row r="3271" spans="1:23" x14ac:dyDescent="0.25">
      <c r="A3271" t="s">
        <v>14227</v>
      </c>
      <c r="B3271" s="1">
        <v>43132</v>
      </c>
      <c r="C3271" s="1">
        <v>43126</v>
      </c>
      <c r="D3271">
        <v>13</v>
      </c>
      <c r="E3271">
        <v>15</v>
      </c>
      <c r="F3271" t="s">
        <v>14228</v>
      </c>
      <c r="G3271">
        <v>568702</v>
      </c>
      <c r="H3271">
        <v>31631</v>
      </c>
      <c r="I3271">
        <v>185</v>
      </c>
      <c r="J3271">
        <v>2099</v>
      </c>
      <c r="K3271" t="b">
        <v>0</v>
      </c>
      <c r="L3271" t="b">
        <v>0</v>
      </c>
      <c r="M3271">
        <v>2</v>
      </c>
      <c r="N3271" t="b">
        <v>1</v>
      </c>
      <c r="O3271" t="s">
        <v>14229</v>
      </c>
      <c r="P3271" t="s">
        <v>14230</v>
      </c>
      <c r="Q3271" t="s">
        <v>14231</v>
      </c>
      <c r="R3271">
        <v>4</v>
      </c>
      <c r="S3271">
        <v>6</v>
      </c>
      <c r="T3271">
        <v>35</v>
      </c>
      <c r="U3271">
        <v>44</v>
      </c>
      <c r="V3271">
        <v>10</v>
      </c>
      <c r="W3271">
        <v>294333</v>
      </c>
    </row>
    <row r="3272" spans="1:23" x14ac:dyDescent="0.25">
      <c r="A3272" t="s">
        <v>14232</v>
      </c>
      <c r="B3272" s="1">
        <v>43132</v>
      </c>
      <c r="C3272" s="1">
        <v>43126</v>
      </c>
      <c r="D3272">
        <v>19</v>
      </c>
      <c r="E3272">
        <v>20</v>
      </c>
      <c r="F3272" t="s">
        <v>14233</v>
      </c>
      <c r="G3272">
        <v>21199</v>
      </c>
      <c r="H3272">
        <v>151</v>
      </c>
      <c r="I3272">
        <v>12</v>
      </c>
      <c r="J3272">
        <v>10</v>
      </c>
      <c r="K3272" t="b">
        <v>0</v>
      </c>
      <c r="L3272" t="b">
        <v>0</v>
      </c>
      <c r="M3272">
        <v>0</v>
      </c>
      <c r="N3272" t="b">
        <v>0</v>
      </c>
      <c r="O3272" t="s">
        <v>14234</v>
      </c>
      <c r="P3272" t="s">
        <v>236</v>
      </c>
      <c r="Q3272" t="s">
        <v>14235</v>
      </c>
      <c r="R3272">
        <v>4</v>
      </c>
      <c r="S3272">
        <v>6</v>
      </c>
      <c r="T3272">
        <v>0</v>
      </c>
      <c r="U3272">
        <v>0</v>
      </c>
      <c r="V3272">
        <v>0</v>
      </c>
      <c r="W3272">
        <v>9</v>
      </c>
    </row>
    <row r="3273" spans="1:23" x14ac:dyDescent="0.25">
      <c r="A3273" t="s">
        <v>14236</v>
      </c>
      <c r="B3273" s="1">
        <v>43132</v>
      </c>
      <c r="C3273" s="1">
        <v>43126</v>
      </c>
      <c r="D3273">
        <v>15</v>
      </c>
      <c r="E3273">
        <v>25</v>
      </c>
      <c r="F3273" t="s">
        <v>4418</v>
      </c>
      <c r="G3273">
        <v>20263</v>
      </c>
      <c r="H3273">
        <v>365</v>
      </c>
      <c r="I3273">
        <v>40</v>
      </c>
      <c r="J3273">
        <v>24</v>
      </c>
      <c r="K3273" t="b">
        <v>0</v>
      </c>
      <c r="L3273" t="b">
        <v>0</v>
      </c>
      <c r="M3273">
        <v>3</v>
      </c>
      <c r="N3273" t="b">
        <v>1</v>
      </c>
      <c r="O3273" t="s">
        <v>14237</v>
      </c>
      <c r="P3273" t="s">
        <v>14238</v>
      </c>
      <c r="Q3273" t="s">
        <v>14239</v>
      </c>
      <c r="R3273">
        <v>4</v>
      </c>
      <c r="S3273">
        <v>6</v>
      </c>
      <c r="T3273">
        <v>171</v>
      </c>
      <c r="U3273">
        <v>436</v>
      </c>
      <c r="V3273">
        <v>20</v>
      </c>
      <c r="W3273">
        <v>2081261</v>
      </c>
    </row>
    <row r="3274" spans="1:23" x14ac:dyDescent="0.25">
      <c r="A3274" t="s">
        <v>14240</v>
      </c>
      <c r="B3274" s="1">
        <v>43132</v>
      </c>
      <c r="C3274" s="1">
        <v>43126</v>
      </c>
      <c r="D3274">
        <v>21</v>
      </c>
      <c r="E3274">
        <v>22</v>
      </c>
      <c r="F3274" t="s">
        <v>14241</v>
      </c>
      <c r="G3274">
        <v>27207</v>
      </c>
      <c r="H3274">
        <v>786</v>
      </c>
      <c r="I3274">
        <v>42</v>
      </c>
      <c r="J3274">
        <v>131</v>
      </c>
      <c r="K3274" t="b">
        <v>0</v>
      </c>
      <c r="L3274" t="b">
        <v>0</v>
      </c>
      <c r="M3274">
        <v>6</v>
      </c>
      <c r="N3274" t="b">
        <v>1</v>
      </c>
      <c r="O3274" t="s">
        <v>14242</v>
      </c>
      <c r="P3274" t="s">
        <v>14243</v>
      </c>
      <c r="Q3274" t="s">
        <v>14244</v>
      </c>
      <c r="R3274">
        <v>4</v>
      </c>
      <c r="S3274">
        <v>6</v>
      </c>
      <c r="T3274">
        <v>139</v>
      </c>
      <c r="U3274">
        <v>762</v>
      </c>
      <c r="V3274">
        <v>42</v>
      </c>
      <c r="W3274">
        <v>196735</v>
      </c>
    </row>
    <row r="3275" spans="1:23" x14ac:dyDescent="0.25">
      <c r="A3275" t="s">
        <v>14245</v>
      </c>
      <c r="B3275" s="1">
        <v>43131</v>
      </c>
      <c r="C3275" s="1">
        <v>43126</v>
      </c>
      <c r="D3275">
        <v>17</v>
      </c>
      <c r="E3275">
        <v>10</v>
      </c>
      <c r="F3275" t="s">
        <v>14246</v>
      </c>
      <c r="G3275">
        <v>16387</v>
      </c>
      <c r="H3275">
        <v>1227</v>
      </c>
      <c r="I3275">
        <v>12</v>
      </c>
      <c r="J3275">
        <v>159</v>
      </c>
      <c r="K3275" t="b">
        <v>0</v>
      </c>
      <c r="L3275" t="b">
        <v>0</v>
      </c>
      <c r="M3275">
        <v>4</v>
      </c>
      <c r="N3275" t="b">
        <v>1</v>
      </c>
      <c r="O3275" t="s">
        <v>14247</v>
      </c>
      <c r="P3275" t="s">
        <v>14248</v>
      </c>
      <c r="Q3275" t="s">
        <v>14249</v>
      </c>
      <c r="R3275">
        <v>3</v>
      </c>
      <c r="S3275">
        <v>5</v>
      </c>
      <c r="T3275">
        <v>124</v>
      </c>
      <c r="U3275">
        <v>192</v>
      </c>
      <c r="V3275">
        <v>7</v>
      </c>
      <c r="W3275">
        <v>13365</v>
      </c>
    </row>
    <row r="3276" spans="1:23" x14ac:dyDescent="0.25">
      <c r="A3276" t="s">
        <v>14250</v>
      </c>
      <c r="B3276" s="1">
        <v>43132</v>
      </c>
      <c r="C3276" s="1">
        <v>41254</v>
      </c>
      <c r="D3276">
        <v>11</v>
      </c>
      <c r="E3276">
        <v>20</v>
      </c>
      <c r="F3276" t="s">
        <v>14251</v>
      </c>
      <c r="G3276">
        <v>4008</v>
      </c>
      <c r="H3276">
        <v>13</v>
      </c>
      <c r="I3276">
        <v>0</v>
      </c>
      <c r="J3276">
        <v>4</v>
      </c>
      <c r="K3276" t="b">
        <v>0</v>
      </c>
      <c r="L3276" t="b">
        <v>0</v>
      </c>
      <c r="M3276">
        <v>9</v>
      </c>
      <c r="N3276" t="b">
        <v>1</v>
      </c>
      <c r="O3276" t="s">
        <v>14252</v>
      </c>
      <c r="P3276" t="s">
        <v>14253</v>
      </c>
      <c r="Q3276" t="s">
        <v>14254</v>
      </c>
      <c r="R3276">
        <v>4</v>
      </c>
      <c r="S3276">
        <v>1878</v>
      </c>
      <c r="T3276">
        <v>151</v>
      </c>
      <c r="U3276">
        <v>617</v>
      </c>
      <c r="V3276">
        <v>42</v>
      </c>
      <c r="W3276">
        <v>2352</v>
      </c>
    </row>
    <row r="3277" spans="1:23" x14ac:dyDescent="0.25">
      <c r="A3277" t="s">
        <v>14255</v>
      </c>
      <c r="B3277" s="1">
        <v>43131</v>
      </c>
      <c r="C3277" s="1">
        <v>42186</v>
      </c>
      <c r="D3277">
        <v>23</v>
      </c>
      <c r="E3277">
        <v>26</v>
      </c>
      <c r="F3277" t="s">
        <v>14256</v>
      </c>
      <c r="G3277">
        <v>4734</v>
      </c>
      <c r="H3277">
        <v>11</v>
      </c>
      <c r="I3277">
        <v>3</v>
      </c>
      <c r="J3277">
        <v>2</v>
      </c>
      <c r="K3277" t="b">
        <v>0</v>
      </c>
      <c r="L3277" t="b">
        <v>0</v>
      </c>
      <c r="M3277">
        <v>1</v>
      </c>
      <c r="N3277" t="b">
        <v>1</v>
      </c>
      <c r="O3277" t="s">
        <v>14257</v>
      </c>
      <c r="P3277" t="s">
        <v>14258</v>
      </c>
      <c r="Q3277" t="s">
        <v>14259</v>
      </c>
      <c r="R3277">
        <v>3</v>
      </c>
      <c r="S3277">
        <v>945</v>
      </c>
      <c r="T3277">
        <v>3</v>
      </c>
      <c r="U3277">
        <v>7</v>
      </c>
      <c r="V3277">
        <v>5</v>
      </c>
      <c r="W3277">
        <v>11233</v>
      </c>
    </row>
    <row r="3278" spans="1:23" x14ac:dyDescent="0.25">
      <c r="A3278" t="s">
        <v>14260</v>
      </c>
      <c r="B3278" s="1">
        <v>43129</v>
      </c>
      <c r="C3278" s="1">
        <v>43126</v>
      </c>
      <c r="D3278">
        <v>5</v>
      </c>
      <c r="E3278">
        <v>25</v>
      </c>
      <c r="F3278" t="s">
        <v>3360</v>
      </c>
      <c r="G3278">
        <v>5870</v>
      </c>
      <c r="H3278">
        <v>11</v>
      </c>
      <c r="I3278">
        <v>0</v>
      </c>
      <c r="J3278">
        <v>5</v>
      </c>
      <c r="K3278" t="b">
        <v>0</v>
      </c>
      <c r="L3278" t="b">
        <v>0</v>
      </c>
      <c r="M3278">
        <v>1</v>
      </c>
      <c r="N3278" t="b">
        <v>1</v>
      </c>
      <c r="O3278" t="s">
        <v>14261</v>
      </c>
      <c r="P3278" t="s">
        <v>14262</v>
      </c>
      <c r="Q3278" t="s">
        <v>14263</v>
      </c>
      <c r="R3278">
        <v>1</v>
      </c>
      <c r="S3278">
        <v>3</v>
      </c>
      <c r="T3278">
        <v>33</v>
      </c>
      <c r="U3278">
        <v>66</v>
      </c>
      <c r="V3278">
        <v>3</v>
      </c>
      <c r="W3278">
        <v>82521</v>
      </c>
    </row>
    <row r="3279" spans="1:23" x14ac:dyDescent="0.25">
      <c r="A3279" t="s">
        <v>14264</v>
      </c>
      <c r="B3279" s="1">
        <v>43130</v>
      </c>
      <c r="C3279" s="1">
        <v>43124</v>
      </c>
      <c r="D3279">
        <v>17</v>
      </c>
      <c r="E3279">
        <v>28</v>
      </c>
      <c r="F3279" t="s">
        <v>2293</v>
      </c>
      <c r="G3279">
        <v>226278</v>
      </c>
      <c r="H3279">
        <v>6918</v>
      </c>
      <c r="I3279">
        <v>68</v>
      </c>
      <c r="J3279">
        <v>166</v>
      </c>
      <c r="K3279" t="b">
        <v>0</v>
      </c>
      <c r="L3279" t="b">
        <v>0</v>
      </c>
      <c r="M3279">
        <v>2</v>
      </c>
      <c r="N3279" t="b">
        <v>1</v>
      </c>
      <c r="O3279" t="s">
        <v>14265</v>
      </c>
      <c r="P3279" t="s">
        <v>14266</v>
      </c>
      <c r="Q3279" t="s">
        <v>14267</v>
      </c>
      <c r="R3279">
        <v>2</v>
      </c>
      <c r="S3279">
        <v>6</v>
      </c>
      <c r="T3279">
        <v>140</v>
      </c>
      <c r="U3279">
        <v>489</v>
      </c>
      <c r="V3279">
        <v>32</v>
      </c>
      <c r="W3279">
        <v>1420833</v>
      </c>
    </row>
    <row r="3280" spans="1:23" x14ac:dyDescent="0.25">
      <c r="A3280" t="s">
        <v>14268</v>
      </c>
      <c r="B3280" s="1">
        <v>43130</v>
      </c>
      <c r="C3280" s="1">
        <v>43124</v>
      </c>
      <c r="D3280">
        <v>15</v>
      </c>
      <c r="E3280">
        <v>24</v>
      </c>
      <c r="F3280" t="s">
        <v>14269</v>
      </c>
      <c r="G3280">
        <v>17342</v>
      </c>
      <c r="H3280">
        <v>768</v>
      </c>
      <c r="I3280">
        <v>4</v>
      </c>
      <c r="J3280">
        <v>74</v>
      </c>
      <c r="K3280" t="b">
        <v>0</v>
      </c>
      <c r="L3280" t="b">
        <v>0</v>
      </c>
      <c r="M3280">
        <v>2</v>
      </c>
      <c r="N3280" t="b">
        <v>1</v>
      </c>
      <c r="O3280" t="s">
        <v>14270</v>
      </c>
      <c r="P3280" t="s">
        <v>14271</v>
      </c>
      <c r="Q3280" t="s">
        <v>14272</v>
      </c>
      <c r="R3280">
        <v>2</v>
      </c>
      <c r="S3280">
        <v>6</v>
      </c>
      <c r="T3280">
        <v>10</v>
      </c>
      <c r="U3280">
        <v>38</v>
      </c>
      <c r="V3280">
        <v>11</v>
      </c>
      <c r="W3280">
        <v>12200</v>
      </c>
    </row>
    <row r="3281" spans="1:23" x14ac:dyDescent="0.25">
      <c r="A3281" t="s">
        <v>14273</v>
      </c>
      <c r="B3281" s="1">
        <v>43130</v>
      </c>
      <c r="C3281" s="1">
        <v>43123</v>
      </c>
      <c r="D3281">
        <v>15</v>
      </c>
      <c r="E3281">
        <v>22</v>
      </c>
      <c r="F3281" t="s">
        <v>14274</v>
      </c>
      <c r="G3281">
        <v>277229</v>
      </c>
      <c r="H3281">
        <v>14012</v>
      </c>
      <c r="I3281">
        <v>194</v>
      </c>
      <c r="J3281">
        <v>1663</v>
      </c>
      <c r="K3281" t="b">
        <v>0</v>
      </c>
      <c r="L3281" t="b">
        <v>0</v>
      </c>
      <c r="M3281">
        <v>2</v>
      </c>
      <c r="N3281" t="b">
        <v>1</v>
      </c>
      <c r="O3281" t="s">
        <v>14275</v>
      </c>
      <c r="P3281" t="s">
        <v>14276</v>
      </c>
      <c r="Q3281" t="s">
        <v>14277</v>
      </c>
      <c r="R3281">
        <v>2</v>
      </c>
      <c r="S3281">
        <v>7</v>
      </c>
      <c r="T3281">
        <v>126</v>
      </c>
      <c r="U3281">
        <v>404</v>
      </c>
      <c r="V3281">
        <v>48</v>
      </c>
      <c r="W3281">
        <v>437483</v>
      </c>
    </row>
    <row r="3282" spans="1:23" x14ac:dyDescent="0.25">
      <c r="A3282" t="s">
        <v>14278</v>
      </c>
      <c r="B3282" s="1">
        <v>43137</v>
      </c>
      <c r="C3282" s="1">
        <v>43129</v>
      </c>
      <c r="D3282">
        <v>9</v>
      </c>
      <c r="E3282">
        <v>10</v>
      </c>
      <c r="F3282" t="s">
        <v>14279</v>
      </c>
      <c r="G3282">
        <v>18241671</v>
      </c>
      <c r="H3282">
        <v>396450</v>
      </c>
      <c r="I3282">
        <v>16969</v>
      </c>
      <c r="J3282">
        <v>23622</v>
      </c>
      <c r="K3282" t="b">
        <v>0</v>
      </c>
      <c r="L3282" t="b">
        <v>0</v>
      </c>
      <c r="M3282">
        <v>0</v>
      </c>
      <c r="N3282" t="b">
        <v>0</v>
      </c>
      <c r="O3282" t="s">
        <v>14280</v>
      </c>
      <c r="P3282" t="s">
        <v>14281</v>
      </c>
      <c r="Q3282" t="s">
        <v>14282</v>
      </c>
      <c r="R3282">
        <v>8</v>
      </c>
      <c r="S3282">
        <v>8</v>
      </c>
      <c r="T3282">
        <v>1</v>
      </c>
      <c r="U3282">
        <v>1</v>
      </c>
      <c r="V3282">
        <v>1</v>
      </c>
      <c r="W3282">
        <v>16230407</v>
      </c>
    </row>
    <row r="3283" spans="1:23" x14ac:dyDescent="0.25">
      <c r="A3283" t="s">
        <v>14283</v>
      </c>
      <c r="B3283" s="1">
        <v>43130</v>
      </c>
      <c r="C3283" s="1">
        <v>43129</v>
      </c>
      <c r="D3283">
        <v>3</v>
      </c>
      <c r="E3283">
        <v>10</v>
      </c>
      <c r="F3283" t="s">
        <v>14284</v>
      </c>
      <c r="G3283">
        <v>3014847</v>
      </c>
      <c r="H3283">
        <v>42556</v>
      </c>
      <c r="I3283">
        <v>2791</v>
      </c>
      <c r="J3283">
        <v>0</v>
      </c>
      <c r="K3283" t="b">
        <v>1</v>
      </c>
      <c r="L3283" t="b">
        <v>0</v>
      </c>
      <c r="M3283">
        <v>0</v>
      </c>
      <c r="N3283" t="b">
        <v>0</v>
      </c>
      <c r="O3283" t="s">
        <v>14285</v>
      </c>
      <c r="P3283" t="s">
        <v>236</v>
      </c>
      <c r="Q3283" t="s">
        <v>14286</v>
      </c>
      <c r="R3283">
        <v>1</v>
      </c>
      <c r="S3283">
        <v>1</v>
      </c>
      <c r="T3283">
        <v>0</v>
      </c>
      <c r="U3283">
        <v>0</v>
      </c>
      <c r="V3283">
        <v>0</v>
      </c>
      <c r="W3283" t="s">
        <v>236</v>
      </c>
    </row>
    <row r="3284" spans="1:23" x14ac:dyDescent="0.25">
      <c r="A3284" t="s">
        <v>14287</v>
      </c>
      <c r="B3284" s="1">
        <v>43131</v>
      </c>
      <c r="C3284" s="1">
        <v>43129</v>
      </c>
      <c r="D3284">
        <v>3</v>
      </c>
      <c r="E3284">
        <v>24</v>
      </c>
      <c r="F3284" t="s">
        <v>412</v>
      </c>
      <c r="G3284">
        <v>2393894</v>
      </c>
      <c r="H3284">
        <v>46472</v>
      </c>
      <c r="I3284">
        <v>36669</v>
      </c>
      <c r="J3284">
        <v>20572</v>
      </c>
      <c r="K3284" t="b">
        <v>0</v>
      </c>
      <c r="L3284" t="b">
        <v>0</v>
      </c>
      <c r="M3284">
        <v>2</v>
      </c>
      <c r="N3284" t="b">
        <v>1</v>
      </c>
      <c r="O3284" t="s">
        <v>14288</v>
      </c>
      <c r="P3284" t="s">
        <v>14121</v>
      </c>
      <c r="Q3284" t="s">
        <v>14289</v>
      </c>
      <c r="R3284">
        <v>2</v>
      </c>
      <c r="S3284">
        <v>2</v>
      </c>
      <c r="T3284">
        <v>183</v>
      </c>
      <c r="U3284">
        <v>941</v>
      </c>
      <c r="V3284">
        <v>36</v>
      </c>
      <c r="W3284">
        <v>13608050</v>
      </c>
    </row>
    <row r="3285" spans="1:23" x14ac:dyDescent="0.25">
      <c r="A3285" t="s">
        <v>14290</v>
      </c>
      <c r="B3285" s="1">
        <v>43130</v>
      </c>
      <c r="C3285" s="1">
        <v>43129</v>
      </c>
      <c r="D3285">
        <v>1</v>
      </c>
      <c r="E3285">
        <v>22</v>
      </c>
      <c r="F3285" t="s">
        <v>14291</v>
      </c>
      <c r="G3285">
        <v>1035381</v>
      </c>
      <c r="H3285">
        <v>25233</v>
      </c>
      <c r="I3285">
        <v>598</v>
      </c>
      <c r="J3285">
        <v>2412</v>
      </c>
      <c r="K3285" t="b">
        <v>0</v>
      </c>
      <c r="L3285" t="b">
        <v>0</v>
      </c>
      <c r="M3285">
        <v>1</v>
      </c>
      <c r="N3285" t="b">
        <v>1</v>
      </c>
      <c r="O3285" t="s">
        <v>14292</v>
      </c>
      <c r="P3285" t="s">
        <v>14293</v>
      </c>
      <c r="Q3285" t="s">
        <v>14294</v>
      </c>
      <c r="R3285">
        <v>1</v>
      </c>
      <c r="S3285">
        <v>1</v>
      </c>
      <c r="T3285">
        <v>6</v>
      </c>
      <c r="U3285">
        <v>10</v>
      </c>
      <c r="V3285">
        <v>4</v>
      </c>
      <c r="W3285">
        <v>1175</v>
      </c>
    </row>
    <row r="3286" spans="1:23" x14ac:dyDescent="0.25">
      <c r="A3286" t="s">
        <v>14295</v>
      </c>
      <c r="B3286" s="1">
        <v>43132</v>
      </c>
      <c r="C3286" s="1">
        <v>43129</v>
      </c>
      <c r="D3286">
        <v>17</v>
      </c>
      <c r="E3286">
        <v>1</v>
      </c>
      <c r="F3286" t="s">
        <v>10828</v>
      </c>
      <c r="G3286">
        <v>4650685</v>
      </c>
      <c r="H3286">
        <v>7791</v>
      </c>
      <c r="I3286">
        <v>626</v>
      </c>
      <c r="J3286">
        <v>1384</v>
      </c>
      <c r="K3286" t="b">
        <v>0</v>
      </c>
      <c r="L3286" t="b">
        <v>0</v>
      </c>
      <c r="M3286">
        <v>1</v>
      </c>
      <c r="N3286" t="b">
        <v>1</v>
      </c>
      <c r="O3286" t="s">
        <v>14296</v>
      </c>
      <c r="P3286" t="s">
        <v>14297</v>
      </c>
      <c r="Q3286" t="s">
        <v>14298</v>
      </c>
      <c r="R3286">
        <v>3</v>
      </c>
      <c r="S3286">
        <v>3</v>
      </c>
      <c r="T3286">
        <v>105</v>
      </c>
      <c r="U3286">
        <v>333</v>
      </c>
      <c r="V3286">
        <v>29</v>
      </c>
      <c r="W3286">
        <v>35131</v>
      </c>
    </row>
    <row r="3287" spans="1:23" x14ac:dyDescent="0.25">
      <c r="A3287" t="s">
        <v>14299</v>
      </c>
      <c r="B3287" s="1">
        <v>43135</v>
      </c>
      <c r="C3287" s="1">
        <v>43129</v>
      </c>
      <c r="D3287">
        <v>6</v>
      </c>
      <c r="E3287">
        <v>10</v>
      </c>
      <c r="F3287" t="s">
        <v>14211</v>
      </c>
      <c r="G3287">
        <v>1383902</v>
      </c>
      <c r="H3287">
        <v>13688</v>
      </c>
      <c r="I3287">
        <v>3211</v>
      </c>
      <c r="J3287">
        <v>2143</v>
      </c>
      <c r="K3287" t="b">
        <v>0</v>
      </c>
      <c r="L3287" t="b">
        <v>0</v>
      </c>
      <c r="M3287">
        <v>8</v>
      </c>
      <c r="N3287" t="b">
        <v>1</v>
      </c>
      <c r="O3287" t="s">
        <v>14300</v>
      </c>
      <c r="P3287" t="s">
        <v>14301</v>
      </c>
      <c r="Q3287" t="s">
        <v>14302</v>
      </c>
      <c r="R3287">
        <v>6</v>
      </c>
      <c r="S3287">
        <v>6</v>
      </c>
      <c r="T3287">
        <v>171</v>
      </c>
      <c r="U3287">
        <v>1020</v>
      </c>
      <c r="V3287">
        <v>31</v>
      </c>
      <c r="W3287">
        <v>344462</v>
      </c>
    </row>
    <row r="3288" spans="1:23" x14ac:dyDescent="0.25">
      <c r="A3288" t="s">
        <v>14303</v>
      </c>
      <c r="B3288" s="1">
        <v>43134</v>
      </c>
      <c r="C3288" s="1">
        <v>43129</v>
      </c>
      <c r="D3288">
        <v>16</v>
      </c>
      <c r="E3288">
        <v>25</v>
      </c>
      <c r="F3288" t="s">
        <v>2385</v>
      </c>
      <c r="G3288">
        <v>347611</v>
      </c>
      <c r="H3288">
        <v>1060</v>
      </c>
      <c r="I3288">
        <v>1671</v>
      </c>
      <c r="J3288">
        <v>1045</v>
      </c>
      <c r="K3288" t="b">
        <v>0</v>
      </c>
      <c r="L3288" t="b">
        <v>0</v>
      </c>
      <c r="M3288">
        <v>3</v>
      </c>
      <c r="N3288" t="b">
        <v>1</v>
      </c>
      <c r="O3288" t="s">
        <v>14304</v>
      </c>
      <c r="P3288" t="s">
        <v>14305</v>
      </c>
      <c r="R3288">
        <v>4</v>
      </c>
      <c r="S3288">
        <v>5</v>
      </c>
      <c r="T3288">
        <v>86</v>
      </c>
      <c r="U3288">
        <v>227</v>
      </c>
      <c r="V3288">
        <v>10</v>
      </c>
      <c r="W3288">
        <v>381107</v>
      </c>
    </row>
    <row r="3289" spans="1:23" x14ac:dyDescent="0.25">
      <c r="A3289" t="s">
        <v>14306</v>
      </c>
      <c r="B3289" s="1">
        <v>43130</v>
      </c>
      <c r="C3289" s="1">
        <v>43129</v>
      </c>
      <c r="D3289">
        <v>1</v>
      </c>
      <c r="E3289">
        <v>10</v>
      </c>
      <c r="F3289" t="s">
        <v>14307</v>
      </c>
      <c r="G3289">
        <v>845262</v>
      </c>
      <c r="H3289">
        <v>29699</v>
      </c>
      <c r="I3289">
        <v>444</v>
      </c>
      <c r="J3289">
        <v>1829</v>
      </c>
      <c r="K3289" t="b">
        <v>0</v>
      </c>
      <c r="L3289" t="b">
        <v>0</v>
      </c>
      <c r="M3289">
        <v>5</v>
      </c>
      <c r="N3289" t="b">
        <v>1</v>
      </c>
      <c r="O3289" t="s">
        <v>14308</v>
      </c>
      <c r="P3289" t="s">
        <v>14309</v>
      </c>
      <c r="Q3289" t="s">
        <v>14310</v>
      </c>
      <c r="R3289">
        <v>1</v>
      </c>
      <c r="S3289">
        <v>1</v>
      </c>
      <c r="T3289">
        <v>127</v>
      </c>
      <c r="U3289">
        <v>289</v>
      </c>
      <c r="V3289">
        <v>8</v>
      </c>
      <c r="W3289">
        <v>25803</v>
      </c>
    </row>
    <row r="3290" spans="1:23" x14ac:dyDescent="0.25">
      <c r="A3290" t="s">
        <v>14311</v>
      </c>
      <c r="B3290" s="1">
        <v>43135</v>
      </c>
      <c r="C3290" s="1">
        <v>43129</v>
      </c>
      <c r="D3290">
        <v>8</v>
      </c>
      <c r="E3290">
        <v>10</v>
      </c>
      <c r="F3290" t="s">
        <v>6740</v>
      </c>
      <c r="G3290">
        <v>996503</v>
      </c>
      <c r="H3290">
        <v>25114</v>
      </c>
      <c r="I3290">
        <v>764</v>
      </c>
      <c r="J3290">
        <v>1467</v>
      </c>
      <c r="K3290" t="b">
        <v>0</v>
      </c>
      <c r="L3290" t="b">
        <v>0</v>
      </c>
      <c r="M3290">
        <v>3</v>
      </c>
      <c r="N3290" t="b">
        <v>1</v>
      </c>
      <c r="O3290" t="s">
        <v>14312</v>
      </c>
      <c r="P3290" t="s">
        <v>14313</v>
      </c>
      <c r="Q3290" t="s">
        <v>14314</v>
      </c>
      <c r="R3290">
        <v>6</v>
      </c>
      <c r="S3290">
        <v>6</v>
      </c>
      <c r="T3290">
        <v>32</v>
      </c>
      <c r="U3290">
        <v>61</v>
      </c>
      <c r="V3290">
        <v>16</v>
      </c>
      <c r="W3290">
        <v>321517</v>
      </c>
    </row>
    <row r="3291" spans="1:23" x14ac:dyDescent="0.25">
      <c r="A3291" t="s">
        <v>14315</v>
      </c>
      <c r="B3291" s="1">
        <v>43132</v>
      </c>
      <c r="C3291" s="1">
        <v>43129</v>
      </c>
      <c r="D3291">
        <v>4</v>
      </c>
      <c r="E3291">
        <v>25</v>
      </c>
      <c r="F3291" t="s">
        <v>6208</v>
      </c>
      <c r="G3291">
        <v>467531</v>
      </c>
      <c r="H3291">
        <v>4028</v>
      </c>
      <c r="I3291">
        <v>20385</v>
      </c>
      <c r="J3291">
        <v>4612</v>
      </c>
      <c r="K3291" t="b">
        <v>0</v>
      </c>
      <c r="L3291" t="b">
        <v>0</v>
      </c>
      <c r="M3291">
        <v>2</v>
      </c>
      <c r="N3291" t="b">
        <v>1</v>
      </c>
      <c r="O3291" t="s">
        <v>14316</v>
      </c>
      <c r="P3291" t="s">
        <v>14317</v>
      </c>
      <c r="Q3291" t="s">
        <v>14318</v>
      </c>
      <c r="R3291">
        <v>3</v>
      </c>
      <c r="S3291">
        <v>3</v>
      </c>
      <c r="T3291">
        <v>158</v>
      </c>
      <c r="U3291">
        <v>261</v>
      </c>
      <c r="V3291">
        <v>8</v>
      </c>
      <c r="W3291">
        <v>599310</v>
      </c>
    </row>
    <row r="3292" spans="1:23" x14ac:dyDescent="0.25">
      <c r="A3292" t="s">
        <v>14319</v>
      </c>
      <c r="B3292" s="1">
        <v>43137</v>
      </c>
      <c r="C3292" s="1">
        <v>43129</v>
      </c>
      <c r="D3292">
        <v>21</v>
      </c>
      <c r="E3292">
        <v>10</v>
      </c>
      <c r="F3292" t="s">
        <v>842</v>
      </c>
      <c r="G3292">
        <v>3509938</v>
      </c>
      <c r="H3292">
        <v>123947</v>
      </c>
      <c r="I3292">
        <v>1945</v>
      </c>
      <c r="J3292">
        <v>4436</v>
      </c>
      <c r="K3292" t="b">
        <v>0</v>
      </c>
      <c r="L3292" t="b">
        <v>0</v>
      </c>
      <c r="M3292">
        <v>0</v>
      </c>
      <c r="N3292" t="b">
        <v>0</v>
      </c>
      <c r="O3292" t="s">
        <v>14320</v>
      </c>
      <c r="P3292" t="s">
        <v>14321</v>
      </c>
      <c r="Q3292" t="s">
        <v>14322</v>
      </c>
      <c r="R3292">
        <v>8</v>
      </c>
      <c r="S3292">
        <v>8</v>
      </c>
      <c r="T3292">
        <v>124</v>
      </c>
      <c r="U3292">
        <v>152</v>
      </c>
      <c r="V3292">
        <v>4</v>
      </c>
      <c r="W3292">
        <v>7582837</v>
      </c>
    </row>
    <row r="3293" spans="1:23" x14ac:dyDescent="0.25">
      <c r="A3293" t="s">
        <v>14323</v>
      </c>
      <c r="B3293" s="1">
        <v>43135</v>
      </c>
      <c r="C3293" s="1">
        <v>43129</v>
      </c>
      <c r="D3293">
        <v>15</v>
      </c>
      <c r="E3293">
        <v>17</v>
      </c>
      <c r="F3293" t="s">
        <v>14324</v>
      </c>
      <c r="G3293">
        <v>6427726</v>
      </c>
      <c r="H3293">
        <v>14693</v>
      </c>
      <c r="I3293">
        <v>6286</v>
      </c>
      <c r="J3293">
        <v>211</v>
      </c>
      <c r="K3293" t="b">
        <v>0</v>
      </c>
      <c r="L3293" t="b">
        <v>0</v>
      </c>
      <c r="M3293">
        <v>3</v>
      </c>
      <c r="N3293" t="b">
        <v>1</v>
      </c>
      <c r="O3293" t="s">
        <v>14325</v>
      </c>
      <c r="P3293" t="s">
        <v>14326</v>
      </c>
      <c r="Q3293" t="s">
        <v>14327</v>
      </c>
      <c r="R3293">
        <v>6</v>
      </c>
      <c r="S3293">
        <v>6</v>
      </c>
      <c r="T3293">
        <v>56</v>
      </c>
      <c r="U3293">
        <v>89</v>
      </c>
      <c r="V3293">
        <v>10</v>
      </c>
      <c r="W3293">
        <v>0</v>
      </c>
    </row>
    <row r="3294" spans="1:23" x14ac:dyDescent="0.25">
      <c r="A3294" t="s">
        <v>14328</v>
      </c>
      <c r="B3294" s="1">
        <v>43135</v>
      </c>
      <c r="C3294" s="1">
        <v>43129</v>
      </c>
      <c r="D3294">
        <v>0</v>
      </c>
      <c r="E3294">
        <v>24</v>
      </c>
      <c r="F3294" t="s">
        <v>5325</v>
      </c>
      <c r="G3294">
        <v>1280410</v>
      </c>
      <c r="H3294">
        <v>23156</v>
      </c>
      <c r="I3294">
        <v>1336</v>
      </c>
      <c r="J3294">
        <v>2810</v>
      </c>
      <c r="K3294" t="b">
        <v>0</v>
      </c>
      <c r="L3294" t="b">
        <v>0</v>
      </c>
      <c r="M3294">
        <v>4</v>
      </c>
      <c r="N3294" t="b">
        <v>1</v>
      </c>
      <c r="O3294" t="s">
        <v>14329</v>
      </c>
      <c r="P3294" t="s">
        <v>14330</v>
      </c>
      <c r="Q3294" t="s">
        <v>14331</v>
      </c>
      <c r="R3294">
        <v>6</v>
      </c>
      <c r="S3294">
        <v>6</v>
      </c>
      <c r="T3294">
        <v>126</v>
      </c>
      <c r="U3294">
        <v>550</v>
      </c>
      <c r="V3294">
        <v>20</v>
      </c>
      <c r="W3294">
        <v>99821</v>
      </c>
    </row>
    <row r="3295" spans="1:23" x14ac:dyDescent="0.25">
      <c r="A3295" t="s">
        <v>14332</v>
      </c>
      <c r="B3295" s="1">
        <v>43132</v>
      </c>
      <c r="C3295" s="1">
        <v>43129</v>
      </c>
      <c r="D3295">
        <v>14</v>
      </c>
      <c r="E3295">
        <v>24</v>
      </c>
      <c r="F3295" t="s">
        <v>737</v>
      </c>
      <c r="G3295">
        <v>870225</v>
      </c>
      <c r="H3295">
        <v>16550</v>
      </c>
      <c r="I3295">
        <v>736</v>
      </c>
      <c r="J3295">
        <v>1173</v>
      </c>
      <c r="K3295" t="b">
        <v>0</v>
      </c>
      <c r="L3295" t="b">
        <v>0</v>
      </c>
      <c r="M3295">
        <v>3</v>
      </c>
      <c r="N3295" t="b">
        <v>1</v>
      </c>
      <c r="O3295" t="s">
        <v>14333</v>
      </c>
      <c r="P3295" t="s">
        <v>14334</v>
      </c>
      <c r="Q3295" t="s">
        <v>14335</v>
      </c>
      <c r="R3295">
        <v>3</v>
      </c>
      <c r="S3295">
        <v>3</v>
      </c>
      <c r="T3295">
        <v>488</v>
      </c>
      <c r="U3295">
        <v>1873</v>
      </c>
      <c r="V3295">
        <v>33</v>
      </c>
      <c r="W3295">
        <v>3181914</v>
      </c>
    </row>
    <row r="3296" spans="1:23" x14ac:dyDescent="0.25">
      <c r="A3296" t="s">
        <v>14336</v>
      </c>
      <c r="B3296" s="1">
        <v>43135</v>
      </c>
      <c r="C3296" s="1">
        <v>43129</v>
      </c>
      <c r="D3296">
        <v>2</v>
      </c>
      <c r="E3296">
        <v>17</v>
      </c>
      <c r="F3296" t="s">
        <v>282</v>
      </c>
      <c r="G3296">
        <v>11509602</v>
      </c>
      <c r="H3296">
        <v>191913</v>
      </c>
      <c r="I3296">
        <v>3218</v>
      </c>
      <c r="J3296">
        <v>18854</v>
      </c>
      <c r="K3296" t="b">
        <v>0</v>
      </c>
      <c r="L3296" t="b">
        <v>0</v>
      </c>
      <c r="M3296">
        <v>9</v>
      </c>
      <c r="N3296" t="b">
        <v>1</v>
      </c>
      <c r="O3296" t="s">
        <v>14337</v>
      </c>
      <c r="P3296" t="s">
        <v>14338</v>
      </c>
      <c r="Q3296" s="2" t="s">
        <v>14339</v>
      </c>
      <c r="R3296">
        <v>6</v>
      </c>
      <c r="S3296">
        <v>6</v>
      </c>
      <c r="T3296">
        <v>33</v>
      </c>
      <c r="U3296">
        <v>431</v>
      </c>
      <c r="V3296">
        <v>33</v>
      </c>
      <c r="W3296">
        <v>23182596</v>
      </c>
    </row>
    <row r="3297" spans="1:23" x14ac:dyDescent="0.25">
      <c r="A3297" t="s">
        <v>14340</v>
      </c>
      <c r="B3297" s="1">
        <v>43135</v>
      </c>
      <c r="C3297" s="1">
        <v>43129</v>
      </c>
      <c r="D3297">
        <v>5</v>
      </c>
      <c r="E3297">
        <v>25</v>
      </c>
      <c r="F3297" t="s">
        <v>1061</v>
      </c>
      <c r="G3297">
        <v>953306</v>
      </c>
      <c r="H3297">
        <v>4654</v>
      </c>
      <c r="I3297">
        <v>2622</v>
      </c>
      <c r="J3297">
        <v>2510</v>
      </c>
      <c r="K3297" t="b">
        <v>0</v>
      </c>
      <c r="L3297" t="b">
        <v>0</v>
      </c>
      <c r="M3297">
        <v>1</v>
      </c>
      <c r="N3297" t="b">
        <v>1</v>
      </c>
      <c r="O3297" t="s">
        <v>14341</v>
      </c>
      <c r="P3297" t="s">
        <v>14342</v>
      </c>
      <c r="Q3297" t="s">
        <v>14343</v>
      </c>
      <c r="R3297">
        <v>6</v>
      </c>
      <c r="S3297">
        <v>6</v>
      </c>
      <c r="T3297">
        <v>183</v>
      </c>
      <c r="U3297">
        <v>361</v>
      </c>
      <c r="V3297">
        <v>11</v>
      </c>
      <c r="W3297">
        <v>242880</v>
      </c>
    </row>
    <row r="3298" spans="1:23" x14ac:dyDescent="0.25">
      <c r="A3298" t="s">
        <v>14344</v>
      </c>
      <c r="B3298" s="1">
        <v>43134</v>
      </c>
      <c r="C3298" s="1">
        <v>43129</v>
      </c>
      <c r="D3298">
        <v>18</v>
      </c>
      <c r="E3298">
        <v>25</v>
      </c>
      <c r="F3298" t="s">
        <v>2749</v>
      </c>
      <c r="G3298">
        <v>218669</v>
      </c>
      <c r="H3298">
        <v>1329</v>
      </c>
      <c r="I3298">
        <v>1163</v>
      </c>
      <c r="J3298">
        <v>3624</v>
      </c>
      <c r="K3298" t="b">
        <v>0</v>
      </c>
      <c r="L3298" t="b">
        <v>0</v>
      </c>
      <c r="M3298">
        <v>0</v>
      </c>
      <c r="N3298" t="b">
        <v>0</v>
      </c>
      <c r="O3298" t="s">
        <v>14345</v>
      </c>
      <c r="P3298" t="s">
        <v>14346</v>
      </c>
      <c r="Q3298" t="s">
        <v>14347</v>
      </c>
      <c r="R3298">
        <v>5</v>
      </c>
      <c r="S3298">
        <v>5</v>
      </c>
      <c r="T3298">
        <v>86</v>
      </c>
      <c r="U3298">
        <v>220</v>
      </c>
      <c r="V3298">
        <v>7</v>
      </c>
      <c r="W3298">
        <v>3095131</v>
      </c>
    </row>
    <row r="3299" spans="1:23" x14ac:dyDescent="0.25">
      <c r="A3299" t="s">
        <v>14348</v>
      </c>
      <c r="B3299" s="1">
        <v>43132</v>
      </c>
      <c r="C3299" s="1">
        <v>43129</v>
      </c>
      <c r="D3299">
        <v>18</v>
      </c>
      <c r="E3299">
        <v>25</v>
      </c>
      <c r="F3299" t="s">
        <v>5475</v>
      </c>
      <c r="G3299">
        <v>85322</v>
      </c>
      <c r="H3299">
        <v>645</v>
      </c>
      <c r="I3299">
        <v>261</v>
      </c>
      <c r="J3299">
        <v>1093</v>
      </c>
      <c r="K3299" t="b">
        <v>0</v>
      </c>
      <c r="L3299" t="b">
        <v>0</v>
      </c>
      <c r="M3299">
        <v>6</v>
      </c>
      <c r="N3299" t="b">
        <v>1</v>
      </c>
      <c r="O3299" t="s">
        <v>14349</v>
      </c>
      <c r="P3299" t="s">
        <v>14350</v>
      </c>
      <c r="Q3299" t="s">
        <v>14351</v>
      </c>
      <c r="R3299">
        <v>3</v>
      </c>
      <c r="S3299">
        <v>3</v>
      </c>
      <c r="T3299">
        <v>53</v>
      </c>
      <c r="U3299">
        <v>122</v>
      </c>
      <c r="V3299">
        <v>23</v>
      </c>
      <c r="W3299">
        <v>791390</v>
      </c>
    </row>
    <row r="3300" spans="1:23" x14ac:dyDescent="0.25">
      <c r="A3300" t="s">
        <v>14352</v>
      </c>
      <c r="B3300" s="1">
        <v>43135</v>
      </c>
      <c r="C3300" s="1">
        <v>43129</v>
      </c>
      <c r="D3300">
        <v>3</v>
      </c>
      <c r="E3300">
        <v>24</v>
      </c>
      <c r="F3300" t="s">
        <v>14353</v>
      </c>
      <c r="G3300">
        <v>976652</v>
      </c>
      <c r="H3300">
        <v>5400</v>
      </c>
      <c r="I3300">
        <v>1660</v>
      </c>
      <c r="J3300">
        <v>1428</v>
      </c>
      <c r="K3300" t="b">
        <v>0</v>
      </c>
      <c r="L3300" t="b">
        <v>0</v>
      </c>
      <c r="M3300">
        <v>3</v>
      </c>
      <c r="N3300" t="b">
        <v>1</v>
      </c>
      <c r="O3300" t="s">
        <v>14354</v>
      </c>
      <c r="P3300" t="s">
        <v>14355</v>
      </c>
      <c r="Q3300" t="s">
        <v>14356</v>
      </c>
      <c r="R3300">
        <v>6</v>
      </c>
      <c r="S3300">
        <v>6</v>
      </c>
      <c r="T3300">
        <v>183</v>
      </c>
      <c r="U3300">
        <v>381</v>
      </c>
      <c r="V3300">
        <v>13</v>
      </c>
      <c r="W3300">
        <v>0</v>
      </c>
    </row>
    <row r="3301" spans="1:23" x14ac:dyDescent="0.25">
      <c r="A3301" t="s">
        <v>14357</v>
      </c>
      <c r="B3301" s="1">
        <v>43135</v>
      </c>
      <c r="C3301" s="1">
        <v>43129</v>
      </c>
      <c r="D3301">
        <v>14</v>
      </c>
      <c r="E3301">
        <v>25</v>
      </c>
      <c r="F3301" t="s">
        <v>69</v>
      </c>
      <c r="G3301">
        <v>513459</v>
      </c>
      <c r="H3301">
        <v>13211</v>
      </c>
      <c r="I3301">
        <v>1212</v>
      </c>
      <c r="J3301">
        <v>2747</v>
      </c>
      <c r="K3301" t="b">
        <v>0</v>
      </c>
      <c r="L3301" t="b">
        <v>0</v>
      </c>
      <c r="M3301">
        <v>5</v>
      </c>
      <c r="N3301" t="b">
        <v>1</v>
      </c>
      <c r="O3301" t="s">
        <v>14358</v>
      </c>
      <c r="P3301" t="s">
        <v>14359</v>
      </c>
      <c r="Q3301" t="s">
        <v>14360</v>
      </c>
      <c r="R3301">
        <v>6</v>
      </c>
      <c r="S3301">
        <v>6</v>
      </c>
      <c r="T3301">
        <v>69</v>
      </c>
      <c r="U3301">
        <v>255</v>
      </c>
      <c r="V3301">
        <v>31</v>
      </c>
      <c r="W3301">
        <v>3808198</v>
      </c>
    </row>
    <row r="3302" spans="1:23" x14ac:dyDescent="0.25">
      <c r="A3302" t="s">
        <v>14361</v>
      </c>
      <c r="B3302" s="1">
        <v>43132</v>
      </c>
      <c r="C3302" s="1">
        <v>43129</v>
      </c>
      <c r="D3302">
        <v>17</v>
      </c>
      <c r="E3302">
        <v>24</v>
      </c>
      <c r="F3302" t="s">
        <v>1184</v>
      </c>
      <c r="G3302">
        <v>264158</v>
      </c>
      <c r="H3302">
        <v>1919</v>
      </c>
      <c r="I3302">
        <v>309</v>
      </c>
      <c r="J3302">
        <v>673</v>
      </c>
      <c r="K3302" t="b">
        <v>0</v>
      </c>
      <c r="L3302" t="b">
        <v>0</v>
      </c>
      <c r="M3302">
        <v>6</v>
      </c>
      <c r="N3302" t="b">
        <v>1</v>
      </c>
      <c r="O3302" t="s">
        <v>14362</v>
      </c>
      <c r="P3302" t="s">
        <v>14363</v>
      </c>
      <c r="Q3302" s="2" t="s">
        <v>14364</v>
      </c>
      <c r="R3302">
        <v>3</v>
      </c>
      <c r="S3302">
        <v>3</v>
      </c>
      <c r="T3302">
        <v>15</v>
      </c>
      <c r="U3302">
        <v>85</v>
      </c>
      <c r="V3302">
        <v>22</v>
      </c>
      <c r="W3302">
        <v>640271</v>
      </c>
    </row>
    <row r="3303" spans="1:23" x14ac:dyDescent="0.25">
      <c r="A3303" t="s">
        <v>14365</v>
      </c>
      <c r="B3303" s="1">
        <v>43135</v>
      </c>
      <c r="C3303" s="1">
        <v>43129</v>
      </c>
      <c r="D3303">
        <v>5</v>
      </c>
      <c r="E3303">
        <v>24</v>
      </c>
      <c r="F3303" t="s">
        <v>2353</v>
      </c>
      <c r="G3303">
        <v>412054</v>
      </c>
      <c r="H3303">
        <v>1655</v>
      </c>
      <c r="I3303">
        <v>1933</v>
      </c>
      <c r="J3303">
        <v>615</v>
      </c>
      <c r="K3303" t="b">
        <v>0</v>
      </c>
      <c r="L3303" t="b">
        <v>0</v>
      </c>
      <c r="M3303">
        <v>3</v>
      </c>
      <c r="N3303" t="b">
        <v>1</v>
      </c>
      <c r="O3303" t="s">
        <v>14366</v>
      </c>
      <c r="P3303" t="s">
        <v>14367</v>
      </c>
      <c r="Q3303" t="s">
        <v>14368</v>
      </c>
      <c r="R3303">
        <v>6</v>
      </c>
      <c r="S3303">
        <v>6</v>
      </c>
      <c r="T3303">
        <v>183</v>
      </c>
      <c r="U3303">
        <v>1011</v>
      </c>
      <c r="V3303">
        <v>35</v>
      </c>
      <c r="W3303">
        <v>1006866</v>
      </c>
    </row>
    <row r="3304" spans="1:23" x14ac:dyDescent="0.25">
      <c r="A3304" t="s">
        <v>14369</v>
      </c>
      <c r="B3304" s="1">
        <v>43135</v>
      </c>
      <c r="C3304" s="1">
        <v>43129</v>
      </c>
      <c r="D3304">
        <v>8</v>
      </c>
      <c r="E3304">
        <v>20</v>
      </c>
      <c r="F3304" t="s">
        <v>14370</v>
      </c>
      <c r="G3304">
        <v>834208</v>
      </c>
      <c r="H3304">
        <v>28778</v>
      </c>
      <c r="I3304">
        <v>813</v>
      </c>
      <c r="J3304">
        <v>2685</v>
      </c>
      <c r="K3304" t="b">
        <v>0</v>
      </c>
      <c r="L3304" t="b">
        <v>0</v>
      </c>
      <c r="M3304">
        <v>0</v>
      </c>
      <c r="N3304" t="b">
        <v>0</v>
      </c>
      <c r="O3304" t="s">
        <v>14371</v>
      </c>
      <c r="P3304" t="s">
        <v>14372</v>
      </c>
      <c r="Q3304" t="s">
        <v>14373</v>
      </c>
      <c r="R3304">
        <v>6</v>
      </c>
      <c r="S3304">
        <v>6</v>
      </c>
      <c r="T3304">
        <v>7</v>
      </c>
      <c r="U3304">
        <v>12</v>
      </c>
      <c r="V3304">
        <v>6</v>
      </c>
      <c r="W3304">
        <v>204181</v>
      </c>
    </row>
    <row r="3305" spans="1:23" x14ac:dyDescent="0.25">
      <c r="A3305" t="s">
        <v>14374</v>
      </c>
      <c r="B3305" s="1">
        <v>43132</v>
      </c>
      <c r="C3305" s="1">
        <v>43129</v>
      </c>
      <c r="D3305">
        <v>15</v>
      </c>
      <c r="E3305">
        <v>24</v>
      </c>
      <c r="F3305" t="s">
        <v>12650</v>
      </c>
      <c r="G3305">
        <v>313962</v>
      </c>
      <c r="H3305">
        <v>6506</v>
      </c>
      <c r="I3305">
        <v>202</v>
      </c>
      <c r="J3305">
        <v>279</v>
      </c>
      <c r="K3305" t="b">
        <v>0</v>
      </c>
      <c r="L3305" t="b">
        <v>0</v>
      </c>
      <c r="M3305">
        <v>7</v>
      </c>
      <c r="N3305" t="b">
        <v>1</v>
      </c>
      <c r="O3305" t="s">
        <v>14375</v>
      </c>
      <c r="P3305" t="s">
        <v>14376</v>
      </c>
      <c r="Q3305" t="s">
        <v>14377</v>
      </c>
      <c r="R3305">
        <v>3</v>
      </c>
      <c r="S3305">
        <v>3</v>
      </c>
      <c r="T3305">
        <v>441</v>
      </c>
      <c r="U3305">
        <v>957</v>
      </c>
      <c r="V3305">
        <v>31</v>
      </c>
      <c r="W3305">
        <v>2459221</v>
      </c>
    </row>
    <row r="3306" spans="1:23" x14ac:dyDescent="0.25">
      <c r="A3306" t="s">
        <v>14378</v>
      </c>
      <c r="B3306" s="1">
        <v>43135</v>
      </c>
      <c r="C3306" s="1">
        <v>43129</v>
      </c>
      <c r="D3306">
        <v>8</v>
      </c>
      <c r="E3306">
        <v>26</v>
      </c>
      <c r="F3306" t="s">
        <v>7496</v>
      </c>
      <c r="G3306">
        <v>622235</v>
      </c>
      <c r="H3306">
        <v>9843</v>
      </c>
      <c r="I3306">
        <v>1023</v>
      </c>
      <c r="J3306">
        <v>1442</v>
      </c>
      <c r="K3306" t="b">
        <v>0</v>
      </c>
      <c r="L3306" t="b">
        <v>0</v>
      </c>
      <c r="M3306">
        <v>4</v>
      </c>
      <c r="N3306" t="b">
        <v>1</v>
      </c>
      <c r="O3306" t="s">
        <v>14379</v>
      </c>
      <c r="P3306" t="s">
        <v>14380</v>
      </c>
      <c r="Q3306" t="s">
        <v>14381</v>
      </c>
      <c r="R3306">
        <v>6</v>
      </c>
      <c r="S3306">
        <v>6</v>
      </c>
      <c r="T3306">
        <v>164</v>
      </c>
      <c r="U3306">
        <v>775</v>
      </c>
      <c r="V3306">
        <v>32</v>
      </c>
      <c r="W3306">
        <v>2603964</v>
      </c>
    </row>
    <row r="3307" spans="1:23" x14ac:dyDescent="0.25">
      <c r="A3307" t="s">
        <v>14382</v>
      </c>
      <c r="B3307" s="1">
        <v>43135</v>
      </c>
      <c r="C3307" s="1">
        <v>43129</v>
      </c>
      <c r="D3307">
        <v>14</v>
      </c>
      <c r="E3307">
        <v>27</v>
      </c>
      <c r="F3307" t="s">
        <v>124</v>
      </c>
      <c r="G3307">
        <v>512293</v>
      </c>
      <c r="H3307">
        <v>17861</v>
      </c>
      <c r="I3307">
        <v>296</v>
      </c>
      <c r="J3307">
        <v>2968</v>
      </c>
      <c r="K3307" t="b">
        <v>0</v>
      </c>
      <c r="L3307" t="b">
        <v>0</v>
      </c>
      <c r="M3307">
        <v>0</v>
      </c>
      <c r="N3307" t="b">
        <v>0</v>
      </c>
      <c r="O3307" t="s">
        <v>14383</v>
      </c>
      <c r="P3307" t="s">
        <v>14384</v>
      </c>
      <c r="Q3307" t="s">
        <v>14385</v>
      </c>
      <c r="R3307">
        <v>6</v>
      </c>
      <c r="S3307">
        <v>6</v>
      </c>
      <c r="T3307">
        <v>140</v>
      </c>
      <c r="U3307">
        <v>792</v>
      </c>
      <c r="V3307">
        <v>31</v>
      </c>
      <c r="W3307">
        <v>2098070</v>
      </c>
    </row>
    <row r="3308" spans="1:23" x14ac:dyDescent="0.25">
      <c r="A3308" t="s">
        <v>14386</v>
      </c>
      <c r="B3308" s="1">
        <v>43135</v>
      </c>
      <c r="C3308" s="1">
        <v>43129</v>
      </c>
      <c r="D3308">
        <v>15</v>
      </c>
      <c r="E3308">
        <v>27</v>
      </c>
      <c r="F3308" t="s">
        <v>109</v>
      </c>
      <c r="G3308">
        <v>295571</v>
      </c>
      <c r="H3308">
        <v>12520</v>
      </c>
      <c r="I3308">
        <v>159</v>
      </c>
      <c r="J3308">
        <v>907</v>
      </c>
      <c r="K3308" t="b">
        <v>0</v>
      </c>
      <c r="L3308" t="b">
        <v>0</v>
      </c>
      <c r="M3308">
        <v>1</v>
      </c>
      <c r="N3308" t="b">
        <v>1</v>
      </c>
      <c r="O3308" t="s">
        <v>14387</v>
      </c>
      <c r="P3308" t="s">
        <v>14388</v>
      </c>
      <c r="Q3308" t="s">
        <v>14389</v>
      </c>
      <c r="R3308">
        <v>6</v>
      </c>
      <c r="S3308">
        <v>6</v>
      </c>
      <c r="T3308">
        <v>22</v>
      </c>
      <c r="U3308">
        <v>105</v>
      </c>
      <c r="V3308">
        <v>13</v>
      </c>
      <c r="W3308">
        <v>6091542</v>
      </c>
    </row>
    <row r="3309" spans="1:23" x14ac:dyDescent="0.25">
      <c r="A3309" t="s">
        <v>14390</v>
      </c>
      <c r="B3309" s="1">
        <v>43132</v>
      </c>
      <c r="C3309" s="1">
        <v>43129</v>
      </c>
      <c r="D3309">
        <v>7</v>
      </c>
      <c r="E3309">
        <v>15</v>
      </c>
      <c r="F3309" t="s">
        <v>3833</v>
      </c>
      <c r="G3309">
        <v>242805</v>
      </c>
      <c r="H3309">
        <v>6029</v>
      </c>
      <c r="I3309">
        <v>271</v>
      </c>
      <c r="J3309">
        <v>692</v>
      </c>
      <c r="K3309" t="b">
        <v>0</v>
      </c>
      <c r="L3309" t="b">
        <v>0</v>
      </c>
      <c r="M3309">
        <v>0</v>
      </c>
      <c r="N3309" t="b">
        <v>0</v>
      </c>
      <c r="O3309" t="s">
        <v>14391</v>
      </c>
      <c r="P3309" t="s">
        <v>14392</v>
      </c>
      <c r="Q3309" t="s">
        <v>14393</v>
      </c>
      <c r="R3309">
        <v>3</v>
      </c>
      <c r="S3309">
        <v>3</v>
      </c>
      <c r="T3309">
        <v>140</v>
      </c>
      <c r="U3309">
        <v>387</v>
      </c>
      <c r="V3309">
        <v>18</v>
      </c>
      <c r="W3309">
        <v>2060009</v>
      </c>
    </row>
    <row r="3310" spans="1:23" x14ac:dyDescent="0.25">
      <c r="A3310" t="s">
        <v>14394</v>
      </c>
      <c r="B3310" s="1">
        <v>43135</v>
      </c>
      <c r="C3310" s="1">
        <v>43129</v>
      </c>
      <c r="D3310">
        <v>6</v>
      </c>
      <c r="E3310">
        <v>24</v>
      </c>
      <c r="F3310" t="s">
        <v>14395</v>
      </c>
      <c r="G3310">
        <v>403229</v>
      </c>
      <c r="H3310">
        <v>4632</v>
      </c>
      <c r="I3310">
        <v>881</v>
      </c>
      <c r="J3310">
        <v>1614</v>
      </c>
      <c r="K3310" t="b">
        <v>0</v>
      </c>
      <c r="L3310" t="b">
        <v>0</v>
      </c>
      <c r="M3310">
        <v>0</v>
      </c>
      <c r="N3310" t="b">
        <v>0</v>
      </c>
      <c r="O3310" t="s">
        <v>14396</v>
      </c>
      <c r="P3310" t="s">
        <v>236</v>
      </c>
      <c r="Q3310" t="s">
        <v>14397</v>
      </c>
      <c r="R3310">
        <v>6</v>
      </c>
      <c r="S3310">
        <v>6</v>
      </c>
      <c r="T3310">
        <v>0</v>
      </c>
      <c r="U3310">
        <v>0</v>
      </c>
      <c r="V3310">
        <v>0</v>
      </c>
      <c r="W3310">
        <v>1327629</v>
      </c>
    </row>
    <row r="3311" spans="1:23" x14ac:dyDescent="0.25">
      <c r="A3311" t="s">
        <v>14398</v>
      </c>
      <c r="B3311" s="1">
        <v>43135</v>
      </c>
      <c r="C3311" s="1">
        <v>43129</v>
      </c>
      <c r="D3311">
        <v>16</v>
      </c>
      <c r="E3311">
        <v>27</v>
      </c>
      <c r="F3311" t="s">
        <v>134</v>
      </c>
      <c r="G3311">
        <v>267685</v>
      </c>
      <c r="H3311">
        <v>11359</v>
      </c>
      <c r="I3311">
        <v>90</v>
      </c>
      <c r="J3311">
        <v>1058</v>
      </c>
      <c r="K3311" t="b">
        <v>0</v>
      </c>
      <c r="L3311" t="b">
        <v>0</v>
      </c>
      <c r="M3311">
        <v>0</v>
      </c>
      <c r="N3311" t="b">
        <v>0</v>
      </c>
      <c r="O3311" t="s">
        <v>14399</v>
      </c>
      <c r="P3311" t="s">
        <v>14400</v>
      </c>
      <c r="Q3311" t="s">
        <v>14401</v>
      </c>
      <c r="R3311">
        <v>6</v>
      </c>
      <c r="S3311">
        <v>6</v>
      </c>
      <c r="T3311">
        <v>17</v>
      </c>
      <c r="U3311">
        <v>43</v>
      </c>
      <c r="V3311">
        <v>10</v>
      </c>
      <c r="W3311">
        <v>1096490</v>
      </c>
    </row>
    <row r="3312" spans="1:23" x14ac:dyDescent="0.25">
      <c r="A3312" t="s">
        <v>14402</v>
      </c>
      <c r="B3312" s="1">
        <v>43135</v>
      </c>
      <c r="C3312" s="1">
        <v>43129</v>
      </c>
      <c r="D3312">
        <v>17</v>
      </c>
      <c r="E3312">
        <v>17</v>
      </c>
      <c r="F3312" t="s">
        <v>14403</v>
      </c>
      <c r="G3312">
        <v>180238</v>
      </c>
      <c r="H3312">
        <v>511</v>
      </c>
      <c r="I3312">
        <v>594</v>
      </c>
      <c r="J3312">
        <v>456</v>
      </c>
      <c r="K3312" t="b">
        <v>0</v>
      </c>
      <c r="L3312" t="b">
        <v>0</v>
      </c>
      <c r="M3312">
        <v>8</v>
      </c>
      <c r="N3312" t="b">
        <v>1</v>
      </c>
      <c r="O3312" t="s">
        <v>14404</v>
      </c>
      <c r="P3312" t="s">
        <v>14405</v>
      </c>
      <c r="Q3312" t="s">
        <v>14406</v>
      </c>
      <c r="R3312">
        <v>6</v>
      </c>
      <c r="S3312">
        <v>6</v>
      </c>
      <c r="T3312">
        <v>183</v>
      </c>
      <c r="U3312">
        <v>453</v>
      </c>
      <c r="V3312">
        <v>30</v>
      </c>
      <c r="W3312">
        <v>142387</v>
      </c>
    </row>
    <row r="3313" spans="1:23" x14ac:dyDescent="0.25">
      <c r="A3313" t="s">
        <v>14407</v>
      </c>
      <c r="B3313" s="1">
        <v>43130</v>
      </c>
      <c r="C3313" s="1">
        <v>43129</v>
      </c>
      <c r="D3313">
        <v>21</v>
      </c>
      <c r="E3313">
        <v>22</v>
      </c>
      <c r="F3313" t="s">
        <v>14408</v>
      </c>
      <c r="G3313">
        <v>10754</v>
      </c>
      <c r="H3313">
        <v>163</v>
      </c>
      <c r="I3313">
        <v>30</v>
      </c>
      <c r="J3313">
        <v>50</v>
      </c>
      <c r="K3313" t="b">
        <v>0</v>
      </c>
      <c r="L3313" t="b">
        <v>0</v>
      </c>
      <c r="M3313">
        <v>1</v>
      </c>
      <c r="N3313" t="b">
        <v>1</v>
      </c>
      <c r="O3313" t="s">
        <v>14409</v>
      </c>
      <c r="P3313" t="s">
        <v>14410</v>
      </c>
      <c r="Q3313" t="s">
        <v>14411</v>
      </c>
      <c r="R3313">
        <v>1</v>
      </c>
      <c r="S3313">
        <v>1</v>
      </c>
      <c r="T3313">
        <v>12</v>
      </c>
      <c r="U3313">
        <v>14</v>
      </c>
      <c r="V3313">
        <v>3</v>
      </c>
      <c r="W3313">
        <v>2232</v>
      </c>
    </row>
    <row r="3314" spans="1:23" x14ac:dyDescent="0.25">
      <c r="A3314" t="s">
        <v>14412</v>
      </c>
      <c r="B3314" s="1">
        <v>43134</v>
      </c>
      <c r="C3314" s="1">
        <v>43128</v>
      </c>
      <c r="D3314">
        <v>22</v>
      </c>
      <c r="E3314">
        <v>24</v>
      </c>
      <c r="F3314" t="s">
        <v>3749</v>
      </c>
      <c r="G3314">
        <v>490388</v>
      </c>
      <c r="H3314">
        <v>58978</v>
      </c>
      <c r="I3314">
        <v>408</v>
      </c>
      <c r="J3314">
        <v>2914</v>
      </c>
      <c r="K3314" t="b">
        <v>0</v>
      </c>
      <c r="L3314" t="b">
        <v>0</v>
      </c>
      <c r="M3314">
        <v>2</v>
      </c>
      <c r="N3314" t="b">
        <v>1</v>
      </c>
      <c r="O3314" t="s">
        <v>14413</v>
      </c>
      <c r="P3314" t="s">
        <v>14414</v>
      </c>
      <c r="Q3314" t="s">
        <v>14415</v>
      </c>
      <c r="R3314">
        <v>5</v>
      </c>
      <c r="S3314">
        <v>6</v>
      </c>
      <c r="T3314">
        <v>73</v>
      </c>
      <c r="U3314">
        <v>147</v>
      </c>
      <c r="V3314">
        <v>9</v>
      </c>
      <c r="W3314">
        <v>1121792</v>
      </c>
    </row>
    <row r="3315" spans="1:23" x14ac:dyDescent="0.25">
      <c r="A3315" t="s">
        <v>14416</v>
      </c>
      <c r="B3315" s="1">
        <v>43134</v>
      </c>
      <c r="C3315" s="1">
        <v>43128</v>
      </c>
      <c r="D3315">
        <v>16</v>
      </c>
      <c r="E3315">
        <v>20</v>
      </c>
      <c r="F3315" t="s">
        <v>14417</v>
      </c>
      <c r="G3315">
        <v>387223</v>
      </c>
      <c r="H3315">
        <v>10504</v>
      </c>
      <c r="I3315">
        <v>365</v>
      </c>
      <c r="J3315">
        <v>1482</v>
      </c>
      <c r="K3315" t="b">
        <v>0</v>
      </c>
      <c r="L3315" t="b">
        <v>0</v>
      </c>
      <c r="M3315">
        <v>0</v>
      </c>
      <c r="N3315" t="b">
        <v>0</v>
      </c>
      <c r="O3315" t="s">
        <v>14418</v>
      </c>
      <c r="P3315" t="s">
        <v>14419</v>
      </c>
      <c r="Q3315" t="s">
        <v>14420</v>
      </c>
      <c r="R3315">
        <v>5</v>
      </c>
      <c r="S3315">
        <v>6</v>
      </c>
      <c r="T3315">
        <v>15</v>
      </c>
      <c r="U3315">
        <v>47</v>
      </c>
      <c r="V3315">
        <v>19</v>
      </c>
      <c r="W3315">
        <v>331538</v>
      </c>
    </row>
    <row r="3316" spans="1:23" x14ac:dyDescent="0.25">
      <c r="A3316" t="s">
        <v>14421</v>
      </c>
      <c r="B3316" s="1">
        <v>43134</v>
      </c>
      <c r="C3316" s="1">
        <v>43127</v>
      </c>
      <c r="D3316">
        <v>4</v>
      </c>
      <c r="E3316">
        <v>17</v>
      </c>
      <c r="F3316" t="s">
        <v>14422</v>
      </c>
      <c r="G3316">
        <v>1413550</v>
      </c>
      <c r="H3316">
        <v>602</v>
      </c>
      <c r="I3316">
        <v>829</v>
      </c>
      <c r="J3316">
        <v>930</v>
      </c>
      <c r="K3316" t="b">
        <v>0</v>
      </c>
      <c r="L3316" t="b">
        <v>0</v>
      </c>
      <c r="M3316">
        <v>5</v>
      </c>
      <c r="N3316" t="b">
        <v>1</v>
      </c>
      <c r="O3316" t="s">
        <v>14423</v>
      </c>
      <c r="P3316" t="s">
        <v>14424</v>
      </c>
      <c r="Q3316" t="s">
        <v>14425</v>
      </c>
      <c r="R3316">
        <v>5</v>
      </c>
      <c r="S3316">
        <v>7</v>
      </c>
      <c r="T3316">
        <v>91</v>
      </c>
      <c r="U3316">
        <v>290</v>
      </c>
      <c r="V3316">
        <v>29</v>
      </c>
      <c r="W3316">
        <v>7</v>
      </c>
    </row>
    <row r="3317" spans="1:23" x14ac:dyDescent="0.25">
      <c r="A3317" t="s">
        <v>14426</v>
      </c>
      <c r="B3317" s="1">
        <v>43134</v>
      </c>
      <c r="C3317" s="1">
        <v>43128</v>
      </c>
      <c r="D3317">
        <v>9</v>
      </c>
      <c r="E3317">
        <v>10</v>
      </c>
      <c r="F3317" t="s">
        <v>1824</v>
      </c>
      <c r="G3317">
        <v>317779</v>
      </c>
      <c r="H3317">
        <v>5346</v>
      </c>
      <c r="I3317">
        <v>120</v>
      </c>
      <c r="J3317">
        <v>288</v>
      </c>
      <c r="K3317" t="b">
        <v>0</v>
      </c>
      <c r="L3317" t="b">
        <v>0</v>
      </c>
      <c r="M3317">
        <v>3</v>
      </c>
      <c r="N3317" t="b">
        <v>1</v>
      </c>
      <c r="O3317" t="s">
        <v>14427</v>
      </c>
      <c r="P3317" t="s">
        <v>14428</v>
      </c>
      <c r="Q3317" t="s">
        <v>14429</v>
      </c>
      <c r="R3317">
        <v>5</v>
      </c>
      <c r="S3317">
        <v>6</v>
      </c>
      <c r="T3317">
        <v>84</v>
      </c>
      <c r="U3317">
        <v>289</v>
      </c>
      <c r="V3317">
        <v>19</v>
      </c>
      <c r="W3317">
        <v>553978</v>
      </c>
    </row>
    <row r="3318" spans="1:23" x14ac:dyDescent="0.25">
      <c r="A3318" t="s">
        <v>14430</v>
      </c>
      <c r="B3318" s="1">
        <v>43134</v>
      </c>
      <c r="C3318" s="1">
        <v>43128</v>
      </c>
      <c r="D3318">
        <v>17</v>
      </c>
      <c r="E3318">
        <v>26</v>
      </c>
      <c r="F3318" t="s">
        <v>2486</v>
      </c>
      <c r="G3318">
        <v>657043</v>
      </c>
      <c r="H3318">
        <v>41794</v>
      </c>
      <c r="I3318">
        <v>693</v>
      </c>
      <c r="J3318">
        <v>7226</v>
      </c>
      <c r="K3318" t="b">
        <v>0</v>
      </c>
      <c r="L3318" t="b">
        <v>0</v>
      </c>
      <c r="M3318">
        <v>4</v>
      </c>
      <c r="N3318" t="b">
        <v>1</v>
      </c>
      <c r="O3318" t="s">
        <v>14431</v>
      </c>
      <c r="P3318" t="s">
        <v>14432</v>
      </c>
      <c r="Q3318" t="s">
        <v>14433</v>
      </c>
      <c r="R3318">
        <v>5</v>
      </c>
      <c r="S3318">
        <v>6</v>
      </c>
      <c r="T3318">
        <v>28</v>
      </c>
      <c r="U3318">
        <v>96</v>
      </c>
      <c r="V3318">
        <v>17</v>
      </c>
      <c r="W3318">
        <v>1466098</v>
      </c>
    </row>
    <row r="3319" spans="1:23" x14ac:dyDescent="0.25">
      <c r="A3319" t="s">
        <v>14434</v>
      </c>
      <c r="B3319" s="1">
        <v>43134</v>
      </c>
      <c r="C3319" s="1">
        <v>43128</v>
      </c>
      <c r="D3319">
        <v>9</v>
      </c>
      <c r="E3319">
        <v>26</v>
      </c>
      <c r="F3319" t="s">
        <v>9914</v>
      </c>
      <c r="G3319">
        <v>539045</v>
      </c>
      <c r="H3319">
        <v>22927</v>
      </c>
      <c r="I3319">
        <v>460</v>
      </c>
      <c r="J3319">
        <v>2870</v>
      </c>
      <c r="K3319" t="b">
        <v>0</v>
      </c>
      <c r="L3319" t="b">
        <v>0</v>
      </c>
      <c r="M3319">
        <v>0</v>
      </c>
      <c r="N3319" t="b">
        <v>0</v>
      </c>
      <c r="O3319" t="s">
        <v>14435</v>
      </c>
      <c r="P3319" t="s">
        <v>13149</v>
      </c>
      <c r="Q3319" t="s">
        <v>14436</v>
      </c>
      <c r="R3319">
        <v>5</v>
      </c>
      <c r="S3319">
        <v>6</v>
      </c>
      <c r="T3319">
        <v>3</v>
      </c>
      <c r="U3319">
        <v>25</v>
      </c>
      <c r="V3319">
        <v>10</v>
      </c>
      <c r="W3319">
        <v>2609997</v>
      </c>
    </row>
    <row r="3320" spans="1:23" x14ac:dyDescent="0.25">
      <c r="A3320" t="s">
        <v>14437</v>
      </c>
      <c r="B3320" s="1">
        <v>43134</v>
      </c>
      <c r="C3320" s="1">
        <v>43129</v>
      </c>
      <c r="D3320">
        <v>14</v>
      </c>
      <c r="E3320">
        <v>28</v>
      </c>
      <c r="F3320" t="s">
        <v>1659</v>
      </c>
      <c r="G3320">
        <v>38307</v>
      </c>
      <c r="H3320">
        <v>768</v>
      </c>
      <c r="I3320">
        <v>69</v>
      </c>
      <c r="J3320">
        <v>54</v>
      </c>
      <c r="K3320" t="b">
        <v>0</v>
      </c>
      <c r="L3320" t="b">
        <v>0</v>
      </c>
      <c r="M3320">
        <v>1</v>
      </c>
      <c r="N3320" t="b">
        <v>1</v>
      </c>
      <c r="O3320" t="s">
        <v>14438</v>
      </c>
      <c r="P3320" t="s">
        <v>14439</v>
      </c>
      <c r="Q3320" t="s">
        <v>14440</v>
      </c>
      <c r="R3320">
        <v>5</v>
      </c>
      <c r="S3320">
        <v>5</v>
      </c>
      <c r="T3320">
        <v>92</v>
      </c>
      <c r="U3320">
        <v>221</v>
      </c>
      <c r="V3320">
        <v>9</v>
      </c>
      <c r="W3320">
        <v>1819334</v>
      </c>
    </row>
    <row r="3321" spans="1:23" x14ac:dyDescent="0.25">
      <c r="A3321" t="s">
        <v>14441</v>
      </c>
      <c r="B3321" s="1">
        <v>43133</v>
      </c>
      <c r="C3321" s="1">
        <v>43128</v>
      </c>
      <c r="D3321">
        <v>16</v>
      </c>
      <c r="E3321">
        <v>1</v>
      </c>
      <c r="F3321" t="s">
        <v>14442</v>
      </c>
      <c r="G3321">
        <v>35615</v>
      </c>
      <c r="H3321">
        <v>1217</v>
      </c>
      <c r="I3321">
        <v>12</v>
      </c>
      <c r="J3321">
        <v>182</v>
      </c>
      <c r="K3321" t="b">
        <v>0</v>
      </c>
      <c r="L3321" t="b">
        <v>0</v>
      </c>
      <c r="M3321">
        <v>1</v>
      </c>
      <c r="N3321" t="b">
        <v>1</v>
      </c>
      <c r="O3321" t="s">
        <v>14443</v>
      </c>
      <c r="P3321" t="s">
        <v>14444</v>
      </c>
      <c r="Q3321" t="s">
        <v>14445</v>
      </c>
      <c r="R3321">
        <v>4</v>
      </c>
      <c r="S3321">
        <v>5</v>
      </c>
      <c r="T3321">
        <v>165</v>
      </c>
      <c r="U3321">
        <v>185</v>
      </c>
      <c r="V3321">
        <v>5</v>
      </c>
      <c r="W3321">
        <v>430</v>
      </c>
    </row>
    <row r="3322" spans="1:23" x14ac:dyDescent="0.25">
      <c r="A3322" t="s">
        <v>14446</v>
      </c>
      <c r="B3322" s="1">
        <v>43133</v>
      </c>
      <c r="C3322" s="1">
        <v>43128</v>
      </c>
      <c r="D3322">
        <v>16</v>
      </c>
      <c r="E3322">
        <v>26</v>
      </c>
      <c r="F3322" t="s">
        <v>14447</v>
      </c>
      <c r="G3322">
        <v>85484</v>
      </c>
      <c r="H3322">
        <v>3880</v>
      </c>
      <c r="I3322">
        <v>50</v>
      </c>
      <c r="J3322">
        <v>357</v>
      </c>
      <c r="K3322" t="b">
        <v>0</v>
      </c>
      <c r="L3322" t="b">
        <v>0</v>
      </c>
      <c r="M3322">
        <v>9</v>
      </c>
      <c r="N3322" t="b">
        <v>1</v>
      </c>
      <c r="O3322" t="s">
        <v>14448</v>
      </c>
      <c r="P3322" t="s">
        <v>14449</v>
      </c>
      <c r="Q3322" t="s">
        <v>14450</v>
      </c>
      <c r="R3322">
        <v>4</v>
      </c>
      <c r="S3322">
        <v>5</v>
      </c>
      <c r="T3322">
        <v>171</v>
      </c>
      <c r="U3322">
        <v>651</v>
      </c>
      <c r="V3322">
        <v>56</v>
      </c>
      <c r="W3322">
        <v>209052</v>
      </c>
    </row>
    <row r="3323" spans="1:23" x14ac:dyDescent="0.25">
      <c r="A3323" t="s">
        <v>14451</v>
      </c>
      <c r="B3323" s="1">
        <v>43132</v>
      </c>
      <c r="C3323" s="1">
        <v>43129</v>
      </c>
      <c r="D3323">
        <v>14</v>
      </c>
      <c r="E3323">
        <v>25</v>
      </c>
      <c r="F3323" t="s">
        <v>2598</v>
      </c>
      <c r="G3323">
        <v>8493</v>
      </c>
      <c r="H3323">
        <v>107</v>
      </c>
      <c r="I3323">
        <v>6</v>
      </c>
      <c r="J3323">
        <v>19</v>
      </c>
      <c r="K3323" t="b">
        <v>0</v>
      </c>
      <c r="L3323" t="b">
        <v>0</v>
      </c>
      <c r="M3323">
        <v>0</v>
      </c>
      <c r="N3323" t="b">
        <v>0</v>
      </c>
      <c r="O3323" t="s">
        <v>14452</v>
      </c>
      <c r="P3323" t="s">
        <v>14453</v>
      </c>
      <c r="Q3323" t="s">
        <v>14454</v>
      </c>
      <c r="R3323">
        <v>3</v>
      </c>
      <c r="S3323">
        <v>3</v>
      </c>
      <c r="T3323">
        <v>183</v>
      </c>
      <c r="U3323">
        <v>435</v>
      </c>
      <c r="V3323">
        <v>5</v>
      </c>
      <c r="W3323">
        <v>298962</v>
      </c>
    </row>
    <row r="3324" spans="1:23" x14ac:dyDescent="0.25">
      <c r="A3324" t="s">
        <v>14455</v>
      </c>
      <c r="B3324" s="1">
        <v>43133</v>
      </c>
      <c r="C3324" s="1">
        <v>43127</v>
      </c>
      <c r="D3324">
        <v>22</v>
      </c>
      <c r="E3324">
        <v>22</v>
      </c>
      <c r="F3324" t="s">
        <v>14456</v>
      </c>
      <c r="G3324">
        <v>24737</v>
      </c>
      <c r="H3324">
        <v>0</v>
      </c>
      <c r="I3324">
        <v>0</v>
      </c>
      <c r="J3324">
        <v>772</v>
      </c>
      <c r="K3324" t="b">
        <v>0</v>
      </c>
      <c r="L3324" t="b">
        <v>1</v>
      </c>
      <c r="M3324">
        <v>0</v>
      </c>
      <c r="N3324" t="b">
        <v>0</v>
      </c>
      <c r="O3324" t="s">
        <v>14457</v>
      </c>
      <c r="P3324" t="s">
        <v>14458</v>
      </c>
      <c r="Q3324" s="2" t="s">
        <v>14459</v>
      </c>
      <c r="R3324">
        <v>4</v>
      </c>
      <c r="S3324">
        <v>6</v>
      </c>
      <c r="T3324">
        <v>1</v>
      </c>
      <c r="U3324">
        <v>1</v>
      </c>
      <c r="V3324">
        <v>1</v>
      </c>
      <c r="W3324">
        <v>28857</v>
      </c>
    </row>
    <row r="3325" spans="1:23" x14ac:dyDescent="0.25">
      <c r="A3325" t="s">
        <v>14460</v>
      </c>
      <c r="B3325" s="1">
        <v>43133</v>
      </c>
      <c r="C3325" s="1">
        <v>43127</v>
      </c>
      <c r="D3325">
        <v>15</v>
      </c>
      <c r="E3325">
        <v>28</v>
      </c>
      <c r="F3325" t="s">
        <v>12945</v>
      </c>
      <c r="G3325">
        <v>462151</v>
      </c>
      <c r="H3325">
        <v>8902</v>
      </c>
      <c r="I3325">
        <v>639</v>
      </c>
      <c r="J3325">
        <v>1456</v>
      </c>
      <c r="K3325" t="b">
        <v>0</v>
      </c>
      <c r="L3325" t="b">
        <v>0</v>
      </c>
      <c r="M3325">
        <v>7</v>
      </c>
      <c r="N3325" t="b">
        <v>1</v>
      </c>
      <c r="O3325" t="s">
        <v>14461</v>
      </c>
      <c r="P3325" t="s">
        <v>14462</v>
      </c>
      <c r="Q3325" t="s">
        <v>14463</v>
      </c>
      <c r="R3325">
        <v>4</v>
      </c>
      <c r="S3325">
        <v>6</v>
      </c>
      <c r="T3325">
        <v>488</v>
      </c>
      <c r="U3325">
        <v>812</v>
      </c>
      <c r="V3325">
        <v>36</v>
      </c>
      <c r="W3325">
        <v>1824589</v>
      </c>
    </row>
    <row r="3326" spans="1:23" x14ac:dyDescent="0.25">
      <c r="A3326" t="s">
        <v>14464</v>
      </c>
      <c r="B3326" s="1">
        <v>43131</v>
      </c>
      <c r="C3326" s="1">
        <v>43126</v>
      </c>
      <c r="D3326">
        <v>21</v>
      </c>
      <c r="E3326">
        <v>24</v>
      </c>
      <c r="F3326" t="s">
        <v>14465</v>
      </c>
      <c r="G3326">
        <v>9627575</v>
      </c>
      <c r="H3326">
        <v>1007</v>
      </c>
      <c r="I3326">
        <v>94</v>
      </c>
      <c r="J3326">
        <v>264</v>
      </c>
      <c r="K3326" t="b">
        <v>0</v>
      </c>
      <c r="L3326" t="b">
        <v>0</v>
      </c>
      <c r="M3326">
        <v>6</v>
      </c>
      <c r="N3326" t="b">
        <v>1</v>
      </c>
      <c r="O3326" t="s">
        <v>14466</v>
      </c>
      <c r="P3326" t="s">
        <v>14467</v>
      </c>
      <c r="Q3326" t="s">
        <v>14468</v>
      </c>
      <c r="R3326">
        <v>2</v>
      </c>
      <c r="S3326">
        <v>5</v>
      </c>
      <c r="T3326">
        <v>56</v>
      </c>
      <c r="U3326">
        <v>205</v>
      </c>
      <c r="V3326">
        <v>18</v>
      </c>
      <c r="W3326">
        <v>280862</v>
      </c>
    </row>
    <row r="3327" spans="1:23" x14ac:dyDescent="0.25">
      <c r="A3327" t="s">
        <v>14469</v>
      </c>
      <c r="B3327" s="1">
        <v>43132</v>
      </c>
      <c r="C3327" s="1">
        <v>42268</v>
      </c>
      <c r="D3327">
        <v>21</v>
      </c>
      <c r="E3327">
        <v>27</v>
      </c>
      <c r="F3327" t="s">
        <v>14470</v>
      </c>
      <c r="G3327">
        <v>2452</v>
      </c>
      <c r="H3327">
        <v>2</v>
      </c>
      <c r="I3327">
        <v>0</v>
      </c>
      <c r="J3327">
        <v>0</v>
      </c>
      <c r="K3327" t="b">
        <v>1</v>
      </c>
      <c r="L3327" t="b">
        <v>0</v>
      </c>
      <c r="M3327">
        <v>1</v>
      </c>
      <c r="N3327" t="b">
        <v>1</v>
      </c>
      <c r="O3327" t="s">
        <v>14471</v>
      </c>
      <c r="P3327" t="s">
        <v>14472</v>
      </c>
      <c r="R3327">
        <v>3</v>
      </c>
      <c r="S3327">
        <v>864</v>
      </c>
      <c r="T3327">
        <v>28</v>
      </c>
      <c r="U3327">
        <v>35</v>
      </c>
      <c r="V3327">
        <v>7</v>
      </c>
      <c r="W3327">
        <v>4</v>
      </c>
    </row>
    <row r="3328" spans="1:23" x14ac:dyDescent="0.25">
      <c r="A3328" t="s">
        <v>14473</v>
      </c>
      <c r="B3328" s="1">
        <v>43132</v>
      </c>
      <c r="C3328" s="1">
        <v>43126</v>
      </c>
      <c r="D3328">
        <v>16</v>
      </c>
      <c r="E3328">
        <v>28</v>
      </c>
      <c r="F3328" t="s">
        <v>14474</v>
      </c>
      <c r="G3328">
        <v>213749</v>
      </c>
      <c r="H3328">
        <v>9427</v>
      </c>
      <c r="I3328">
        <v>102</v>
      </c>
      <c r="J3328">
        <v>1751</v>
      </c>
      <c r="K3328" t="b">
        <v>0</v>
      </c>
      <c r="L3328" t="b">
        <v>0</v>
      </c>
      <c r="M3328">
        <v>3</v>
      </c>
      <c r="N3328" t="b">
        <v>1</v>
      </c>
      <c r="O3328" t="s">
        <v>14475</v>
      </c>
      <c r="P3328" t="s">
        <v>14476</v>
      </c>
      <c r="Q3328" t="s">
        <v>14477</v>
      </c>
      <c r="R3328">
        <v>3</v>
      </c>
      <c r="S3328">
        <v>6</v>
      </c>
      <c r="T3328">
        <v>113</v>
      </c>
      <c r="U3328">
        <v>493</v>
      </c>
      <c r="V3328">
        <v>42</v>
      </c>
      <c r="W3328">
        <v>818133</v>
      </c>
    </row>
    <row r="3329" spans="1:23" x14ac:dyDescent="0.25">
      <c r="A3329" t="s">
        <v>14478</v>
      </c>
      <c r="B3329" s="1">
        <v>43132</v>
      </c>
      <c r="C3329" s="1">
        <v>43126</v>
      </c>
      <c r="D3329">
        <v>20</v>
      </c>
      <c r="E3329">
        <v>24</v>
      </c>
      <c r="F3329" t="s">
        <v>2004</v>
      </c>
      <c r="G3329">
        <v>6687</v>
      </c>
      <c r="H3329">
        <v>56</v>
      </c>
      <c r="I3329">
        <v>0</v>
      </c>
      <c r="J3329">
        <v>3</v>
      </c>
      <c r="K3329" t="b">
        <v>0</v>
      </c>
      <c r="L3329" t="b">
        <v>0</v>
      </c>
      <c r="M3329">
        <v>0</v>
      </c>
      <c r="N3329" t="b">
        <v>0</v>
      </c>
      <c r="O3329" t="s">
        <v>14479</v>
      </c>
      <c r="P3329" t="s">
        <v>236</v>
      </c>
      <c r="Q3329" t="s">
        <v>14480</v>
      </c>
      <c r="R3329">
        <v>3</v>
      </c>
      <c r="S3329">
        <v>6</v>
      </c>
      <c r="T3329">
        <v>0</v>
      </c>
      <c r="U3329">
        <v>0</v>
      </c>
      <c r="V3329">
        <v>0</v>
      </c>
      <c r="W3329">
        <v>4380</v>
      </c>
    </row>
    <row r="3330" spans="1:23" x14ac:dyDescent="0.25">
      <c r="A3330" t="s">
        <v>14481</v>
      </c>
      <c r="B3330" s="1">
        <v>43132</v>
      </c>
      <c r="C3330" s="1">
        <v>43126</v>
      </c>
      <c r="D3330">
        <v>17</v>
      </c>
      <c r="E3330">
        <v>15</v>
      </c>
      <c r="F3330" t="s">
        <v>14482</v>
      </c>
      <c r="G3330">
        <v>56819</v>
      </c>
      <c r="H3330">
        <v>3051</v>
      </c>
      <c r="I3330">
        <v>32</v>
      </c>
      <c r="J3330">
        <v>271</v>
      </c>
      <c r="K3330" t="b">
        <v>0</v>
      </c>
      <c r="L3330" t="b">
        <v>0</v>
      </c>
      <c r="M3330">
        <v>7</v>
      </c>
      <c r="N3330" t="b">
        <v>1</v>
      </c>
      <c r="O3330" t="s">
        <v>14483</v>
      </c>
      <c r="P3330" t="s">
        <v>14484</v>
      </c>
      <c r="Q3330" t="s">
        <v>14485</v>
      </c>
      <c r="R3330">
        <v>3</v>
      </c>
      <c r="S3330">
        <v>6</v>
      </c>
      <c r="T3330">
        <v>488</v>
      </c>
      <c r="U3330">
        <v>874</v>
      </c>
      <c r="V3330">
        <v>36</v>
      </c>
      <c r="W3330">
        <v>56777</v>
      </c>
    </row>
    <row r="3331" spans="1:23" x14ac:dyDescent="0.25">
      <c r="A3331" t="s">
        <v>14486</v>
      </c>
      <c r="B3331" s="1">
        <v>43131</v>
      </c>
      <c r="C3331" s="1">
        <v>43124</v>
      </c>
      <c r="D3331">
        <v>22</v>
      </c>
      <c r="E3331">
        <v>28</v>
      </c>
      <c r="F3331" t="s">
        <v>7079</v>
      </c>
      <c r="G3331">
        <v>520176</v>
      </c>
      <c r="H3331">
        <v>15243</v>
      </c>
      <c r="I3331">
        <v>70</v>
      </c>
      <c r="J3331">
        <v>1394</v>
      </c>
      <c r="K3331" t="b">
        <v>0</v>
      </c>
      <c r="L3331" t="b">
        <v>0</v>
      </c>
      <c r="M3331">
        <v>0</v>
      </c>
      <c r="N3331" t="b">
        <v>0</v>
      </c>
      <c r="O3331" t="s">
        <v>14487</v>
      </c>
      <c r="P3331" t="s">
        <v>236</v>
      </c>
      <c r="Q3331" t="s">
        <v>14488</v>
      </c>
      <c r="R3331">
        <v>2</v>
      </c>
      <c r="S3331">
        <v>7</v>
      </c>
      <c r="T3331">
        <v>0</v>
      </c>
      <c r="U3331">
        <v>0</v>
      </c>
      <c r="V3331">
        <v>0</v>
      </c>
      <c r="W3331">
        <v>1659145</v>
      </c>
    </row>
    <row r="3332" spans="1:23" x14ac:dyDescent="0.25">
      <c r="A3332" t="s">
        <v>14489</v>
      </c>
      <c r="B3332" s="1">
        <v>43131</v>
      </c>
      <c r="C3332" s="1">
        <v>43125</v>
      </c>
      <c r="D3332">
        <v>22</v>
      </c>
      <c r="E3332">
        <v>1</v>
      </c>
      <c r="F3332" t="s">
        <v>8190</v>
      </c>
      <c r="G3332">
        <v>3519</v>
      </c>
      <c r="H3332">
        <v>9</v>
      </c>
      <c r="I3332">
        <v>2</v>
      </c>
      <c r="J3332">
        <v>2</v>
      </c>
      <c r="K3332" t="b">
        <v>0</v>
      </c>
      <c r="L3332" t="b">
        <v>0</v>
      </c>
      <c r="M3332">
        <v>0</v>
      </c>
      <c r="N3332" t="b">
        <v>0</v>
      </c>
      <c r="O3332" t="s">
        <v>14490</v>
      </c>
      <c r="P3332" t="s">
        <v>236</v>
      </c>
      <c r="Q3332" t="s">
        <v>8192</v>
      </c>
      <c r="R3332">
        <v>2</v>
      </c>
      <c r="S3332">
        <v>6</v>
      </c>
      <c r="T3332">
        <v>0</v>
      </c>
      <c r="U3332">
        <v>0</v>
      </c>
      <c r="V3332">
        <v>0</v>
      </c>
      <c r="W3332">
        <v>2212</v>
      </c>
    </row>
    <row r="3333" spans="1:23" x14ac:dyDescent="0.25">
      <c r="A3333" t="s">
        <v>14491</v>
      </c>
      <c r="B3333" s="1">
        <v>43135</v>
      </c>
      <c r="C3333" s="1">
        <v>43130</v>
      </c>
      <c r="D3333">
        <v>13</v>
      </c>
      <c r="E3333">
        <v>24</v>
      </c>
      <c r="F3333" t="s">
        <v>3383</v>
      </c>
      <c r="G3333">
        <v>8842980</v>
      </c>
      <c r="H3333">
        <v>284040</v>
      </c>
      <c r="I3333">
        <v>5096</v>
      </c>
      <c r="J3333">
        <v>24559</v>
      </c>
      <c r="K3333" t="b">
        <v>0</v>
      </c>
      <c r="L3333" t="b">
        <v>0</v>
      </c>
      <c r="M3333">
        <v>3</v>
      </c>
      <c r="N3333" t="b">
        <v>1</v>
      </c>
      <c r="O3333" t="s">
        <v>14492</v>
      </c>
      <c r="P3333" t="s">
        <v>14493</v>
      </c>
      <c r="Q3333" t="s">
        <v>14494</v>
      </c>
      <c r="R3333">
        <v>5</v>
      </c>
      <c r="S3333">
        <v>5</v>
      </c>
      <c r="T3333">
        <v>41</v>
      </c>
      <c r="U3333">
        <v>130</v>
      </c>
      <c r="V3333">
        <v>14</v>
      </c>
      <c r="W3333">
        <v>6287032</v>
      </c>
    </row>
    <row r="3334" spans="1:23" x14ac:dyDescent="0.25">
      <c r="A3334" t="s">
        <v>14495</v>
      </c>
      <c r="B3334" s="1">
        <v>43135</v>
      </c>
      <c r="C3334" s="1">
        <v>43129</v>
      </c>
      <c r="D3334">
        <v>21</v>
      </c>
      <c r="E3334">
        <v>22</v>
      </c>
      <c r="F3334" t="s">
        <v>352</v>
      </c>
      <c r="G3334">
        <v>2616555</v>
      </c>
      <c r="H3334">
        <v>139957</v>
      </c>
      <c r="I3334">
        <v>1337</v>
      </c>
      <c r="J3334">
        <v>19130</v>
      </c>
      <c r="K3334" t="b">
        <v>0</v>
      </c>
      <c r="L3334" t="b">
        <v>0</v>
      </c>
      <c r="M3334">
        <v>1</v>
      </c>
      <c r="N3334" t="b">
        <v>1</v>
      </c>
      <c r="O3334" t="s">
        <v>14496</v>
      </c>
      <c r="P3334" t="s">
        <v>14497</v>
      </c>
      <c r="Q3334" t="s">
        <v>14498</v>
      </c>
      <c r="R3334">
        <v>5</v>
      </c>
      <c r="S3334">
        <v>6</v>
      </c>
      <c r="T3334">
        <v>92</v>
      </c>
      <c r="U3334">
        <v>241</v>
      </c>
      <c r="V3334">
        <v>30</v>
      </c>
      <c r="W3334">
        <v>4169227</v>
      </c>
    </row>
    <row r="3335" spans="1:23" x14ac:dyDescent="0.25">
      <c r="A3335" t="s">
        <v>14499</v>
      </c>
      <c r="B3335" s="1">
        <v>43135</v>
      </c>
      <c r="C3335" s="1">
        <v>43129</v>
      </c>
      <c r="D3335">
        <v>17</v>
      </c>
      <c r="E3335">
        <v>23</v>
      </c>
      <c r="F3335" t="s">
        <v>2362</v>
      </c>
      <c r="G3335">
        <v>1642644</v>
      </c>
      <c r="H3335">
        <v>52190</v>
      </c>
      <c r="I3335">
        <v>2122</v>
      </c>
      <c r="J3335">
        <v>3606</v>
      </c>
      <c r="K3335" t="b">
        <v>0</v>
      </c>
      <c r="L3335" t="b">
        <v>0</v>
      </c>
      <c r="M3335">
        <v>3</v>
      </c>
      <c r="N3335" t="b">
        <v>1</v>
      </c>
      <c r="O3335" t="s">
        <v>14500</v>
      </c>
      <c r="P3335" t="s">
        <v>14501</v>
      </c>
      <c r="Q3335" t="s">
        <v>14502</v>
      </c>
      <c r="R3335">
        <v>5</v>
      </c>
      <c r="S3335">
        <v>6</v>
      </c>
      <c r="T3335">
        <v>10</v>
      </c>
      <c r="U3335">
        <v>53</v>
      </c>
      <c r="V3335">
        <v>16</v>
      </c>
      <c r="W3335">
        <v>22919161</v>
      </c>
    </row>
    <row r="3336" spans="1:23" x14ac:dyDescent="0.25">
      <c r="A3336" t="s">
        <v>14503</v>
      </c>
      <c r="B3336" s="1">
        <v>43137</v>
      </c>
      <c r="C3336" s="1">
        <v>43130</v>
      </c>
      <c r="D3336">
        <v>13</v>
      </c>
      <c r="E3336">
        <v>1</v>
      </c>
      <c r="F3336" t="s">
        <v>14504</v>
      </c>
      <c r="G3336">
        <v>2497708</v>
      </c>
      <c r="H3336">
        <v>16034</v>
      </c>
      <c r="I3336">
        <v>709</v>
      </c>
      <c r="J3336">
        <v>1528</v>
      </c>
      <c r="K3336" t="b">
        <v>0</v>
      </c>
      <c r="L3336" t="b">
        <v>0</v>
      </c>
      <c r="M3336">
        <v>5</v>
      </c>
      <c r="N3336" t="b">
        <v>1</v>
      </c>
      <c r="O3336" t="s">
        <v>14505</v>
      </c>
      <c r="P3336" t="s">
        <v>14506</v>
      </c>
      <c r="Q3336" t="s">
        <v>14507</v>
      </c>
      <c r="R3336">
        <v>7</v>
      </c>
      <c r="S3336">
        <v>7</v>
      </c>
      <c r="T3336">
        <v>151</v>
      </c>
      <c r="U3336">
        <v>391</v>
      </c>
      <c r="V3336">
        <v>31</v>
      </c>
      <c r="W3336">
        <v>189346</v>
      </c>
    </row>
    <row r="3337" spans="1:23" x14ac:dyDescent="0.25">
      <c r="A3337" t="s">
        <v>14508</v>
      </c>
      <c r="B3337" s="1">
        <v>43132</v>
      </c>
      <c r="C3337" s="1">
        <v>43130</v>
      </c>
      <c r="D3337">
        <v>12</v>
      </c>
      <c r="E3337">
        <v>23</v>
      </c>
      <c r="F3337" t="s">
        <v>1039</v>
      </c>
      <c r="G3337">
        <v>778903</v>
      </c>
      <c r="H3337">
        <v>18807</v>
      </c>
      <c r="I3337">
        <v>474</v>
      </c>
      <c r="J3337">
        <v>644</v>
      </c>
      <c r="K3337" t="b">
        <v>0</v>
      </c>
      <c r="L3337" t="b">
        <v>0</v>
      </c>
      <c r="M3337">
        <v>1</v>
      </c>
      <c r="N3337" t="b">
        <v>1</v>
      </c>
      <c r="O3337" t="s">
        <v>14509</v>
      </c>
      <c r="P3337" t="s">
        <v>14510</v>
      </c>
      <c r="Q3337" t="s">
        <v>14511</v>
      </c>
      <c r="R3337">
        <v>2</v>
      </c>
      <c r="S3337">
        <v>2</v>
      </c>
      <c r="T3337">
        <v>488</v>
      </c>
      <c r="U3337">
        <v>2837</v>
      </c>
      <c r="V3337">
        <v>37</v>
      </c>
      <c r="W3337">
        <v>15769455</v>
      </c>
    </row>
    <row r="3338" spans="1:23" x14ac:dyDescent="0.25">
      <c r="A3338" t="s">
        <v>14512</v>
      </c>
      <c r="B3338" s="1">
        <v>43135</v>
      </c>
      <c r="C3338" s="1">
        <v>43129</v>
      </c>
      <c r="D3338">
        <v>9</v>
      </c>
      <c r="E3338">
        <v>10</v>
      </c>
      <c r="F3338" t="s">
        <v>1838</v>
      </c>
      <c r="G3338">
        <v>21594339</v>
      </c>
      <c r="H3338">
        <v>1072246</v>
      </c>
      <c r="I3338">
        <v>28662</v>
      </c>
      <c r="J3338">
        <v>128809</v>
      </c>
      <c r="K3338" t="b">
        <v>0</v>
      </c>
      <c r="L3338" t="b">
        <v>0</v>
      </c>
      <c r="M3338">
        <v>3</v>
      </c>
      <c r="N3338" t="b">
        <v>1</v>
      </c>
      <c r="O3338" t="s">
        <v>14513</v>
      </c>
      <c r="P3338" t="s">
        <v>14514</v>
      </c>
      <c r="Q3338" t="s">
        <v>14515</v>
      </c>
      <c r="R3338">
        <v>5</v>
      </c>
      <c r="S3338">
        <v>6</v>
      </c>
      <c r="T3338">
        <v>57</v>
      </c>
      <c r="U3338">
        <v>152</v>
      </c>
      <c r="V3338">
        <v>20</v>
      </c>
      <c r="W3338">
        <v>13551673</v>
      </c>
    </row>
    <row r="3339" spans="1:23" x14ac:dyDescent="0.25">
      <c r="A3339" t="s">
        <v>14516</v>
      </c>
      <c r="B3339" s="1">
        <v>43135</v>
      </c>
      <c r="C3339" s="1">
        <v>43129</v>
      </c>
      <c r="D3339">
        <v>23</v>
      </c>
      <c r="E3339">
        <v>1</v>
      </c>
      <c r="F3339" t="s">
        <v>204</v>
      </c>
      <c r="G3339">
        <v>221773</v>
      </c>
      <c r="H3339">
        <v>5433</v>
      </c>
      <c r="I3339">
        <v>695</v>
      </c>
      <c r="J3339">
        <v>1955</v>
      </c>
      <c r="K3339" t="b">
        <v>0</v>
      </c>
      <c r="L3339" t="b">
        <v>0</v>
      </c>
      <c r="M3339">
        <v>3</v>
      </c>
      <c r="N3339" t="b">
        <v>1</v>
      </c>
      <c r="O3339" t="s">
        <v>14517</v>
      </c>
      <c r="P3339" t="s">
        <v>14518</v>
      </c>
      <c r="Q3339" t="s">
        <v>14519</v>
      </c>
      <c r="R3339">
        <v>5</v>
      </c>
      <c r="S3339">
        <v>6</v>
      </c>
      <c r="T3339">
        <v>23</v>
      </c>
      <c r="U3339">
        <v>179</v>
      </c>
      <c r="V3339">
        <v>30</v>
      </c>
      <c r="W3339">
        <v>6366779</v>
      </c>
    </row>
    <row r="3340" spans="1:23" x14ac:dyDescent="0.25">
      <c r="A3340" t="s">
        <v>14520</v>
      </c>
      <c r="B3340" s="1">
        <v>43135</v>
      </c>
      <c r="C3340" s="1">
        <v>43129</v>
      </c>
      <c r="D3340">
        <v>22</v>
      </c>
      <c r="E3340">
        <v>22</v>
      </c>
      <c r="F3340" t="s">
        <v>2724</v>
      </c>
      <c r="G3340">
        <v>175541</v>
      </c>
      <c r="H3340">
        <v>22785</v>
      </c>
      <c r="I3340">
        <v>152</v>
      </c>
      <c r="J3340">
        <v>1771</v>
      </c>
      <c r="K3340" t="b">
        <v>0</v>
      </c>
      <c r="L3340" t="b">
        <v>0</v>
      </c>
      <c r="M3340">
        <v>3</v>
      </c>
      <c r="N3340" t="b">
        <v>1</v>
      </c>
      <c r="O3340" t="s">
        <v>14521</v>
      </c>
      <c r="P3340" t="s">
        <v>14522</v>
      </c>
      <c r="Q3340" t="s">
        <v>14523</v>
      </c>
      <c r="R3340">
        <v>5</v>
      </c>
      <c r="S3340">
        <v>6</v>
      </c>
      <c r="T3340">
        <v>488</v>
      </c>
      <c r="U3340">
        <v>1261</v>
      </c>
      <c r="V3340">
        <v>37</v>
      </c>
      <c r="W3340">
        <v>5608973</v>
      </c>
    </row>
    <row r="3341" spans="1:23" x14ac:dyDescent="0.25">
      <c r="A3341" t="s">
        <v>14524</v>
      </c>
      <c r="B3341" s="1">
        <v>43135</v>
      </c>
      <c r="C3341" s="1">
        <v>43130</v>
      </c>
      <c r="D3341">
        <v>12</v>
      </c>
      <c r="E3341">
        <v>28</v>
      </c>
      <c r="F3341" t="s">
        <v>14525</v>
      </c>
      <c r="G3341">
        <v>223794</v>
      </c>
      <c r="H3341">
        <v>14328</v>
      </c>
      <c r="I3341">
        <v>67</v>
      </c>
      <c r="J3341">
        <v>887</v>
      </c>
      <c r="K3341" t="b">
        <v>0</v>
      </c>
      <c r="L3341" t="b">
        <v>0</v>
      </c>
      <c r="M3341">
        <v>0</v>
      </c>
      <c r="N3341" t="b">
        <v>0</v>
      </c>
      <c r="O3341" t="s">
        <v>14526</v>
      </c>
      <c r="P3341" t="s">
        <v>14527</v>
      </c>
      <c r="Q3341" t="s">
        <v>14528</v>
      </c>
      <c r="R3341">
        <v>5</v>
      </c>
      <c r="S3341">
        <v>5</v>
      </c>
      <c r="T3341">
        <v>1</v>
      </c>
      <c r="U3341">
        <v>7</v>
      </c>
      <c r="V3341">
        <v>7</v>
      </c>
      <c r="W3341">
        <v>697942</v>
      </c>
    </row>
    <row r="3342" spans="1:23" x14ac:dyDescent="0.25">
      <c r="A3342" t="s">
        <v>14529</v>
      </c>
      <c r="B3342" s="1">
        <v>43135</v>
      </c>
      <c r="C3342" s="1">
        <v>43128</v>
      </c>
      <c r="D3342">
        <v>17</v>
      </c>
      <c r="E3342">
        <v>24</v>
      </c>
      <c r="F3342" t="s">
        <v>14530</v>
      </c>
      <c r="G3342">
        <v>2271297</v>
      </c>
      <c r="H3342">
        <v>27499</v>
      </c>
      <c r="I3342">
        <v>4366</v>
      </c>
      <c r="J3342">
        <v>4737</v>
      </c>
      <c r="K3342" t="b">
        <v>0</v>
      </c>
      <c r="L3342" t="b">
        <v>0</v>
      </c>
      <c r="M3342">
        <v>5</v>
      </c>
      <c r="N3342" t="b">
        <v>1</v>
      </c>
      <c r="O3342" t="s">
        <v>14531</v>
      </c>
      <c r="P3342" t="s">
        <v>14532</v>
      </c>
      <c r="Q3342" t="s">
        <v>14533</v>
      </c>
      <c r="R3342">
        <v>5</v>
      </c>
      <c r="S3342">
        <v>7</v>
      </c>
      <c r="T3342">
        <v>140</v>
      </c>
      <c r="U3342">
        <v>575</v>
      </c>
      <c r="V3342">
        <v>48</v>
      </c>
      <c r="W3342">
        <v>787905</v>
      </c>
    </row>
    <row r="3343" spans="1:23" x14ac:dyDescent="0.25">
      <c r="A3343" t="s">
        <v>14534</v>
      </c>
      <c r="B3343" s="1">
        <v>43131</v>
      </c>
      <c r="C3343" s="1">
        <v>43128</v>
      </c>
      <c r="D3343">
        <v>17</v>
      </c>
      <c r="E3343">
        <v>17</v>
      </c>
      <c r="F3343" t="s">
        <v>12513</v>
      </c>
      <c r="G3343">
        <v>296001</v>
      </c>
      <c r="H3343">
        <v>2177</v>
      </c>
      <c r="I3343">
        <v>74</v>
      </c>
      <c r="J3343">
        <v>927</v>
      </c>
      <c r="K3343" t="b">
        <v>0</v>
      </c>
      <c r="L3343" t="b">
        <v>0</v>
      </c>
      <c r="M3343">
        <v>6</v>
      </c>
      <c r="N3343" t="b">
        <v>1</v>
      </c>
      <c r="O3343" t="s">
        <v>14535</v>
      </c>
      <c r="P3343" t="s">
        <v>14536</v>
      </c>
      <c r="Q3343" t="s">
        <v>14537</v>
      </c>
      <c r="R3343">
        <v>1</v>
      </c>
      <c r="S3343">
        <v>3</v>
      </c>
      <c r="T3343">
        <v>127</v>
      </c>
      <c r="U3343">
        <v>294</v>
      </c>
      <c r="V3343">
        <v>31</v>
      </c>
      <c r="W3343">
        <v>246468</v>
      </c>
    </row>
    <row r="3344" spans="1:23" x14ac:dyDescent="0.25">
      <c r="A3344" t="s">
        <v>14538</v>
      </c>
      <c r="B3344" s="1">
        <v>43132</v>
      </c>
      <c r="C3344" s="1">
        <v>43129</v>
      </c>
      <c r="D3344">
        <v>5</v>
      </c>
      <c r="E3344">
        <v>25</v>
      </c>
      <c r="F3344" t="s">
        <v>14539</v>
      </c>
      <c r="G3344">
        <v>26970</v>
      </c>
      <c r="H3344">
        <v>370</v>
      </c>
      <c r="I3344">
        <v>570</v>
      </c>
      <c r="J3344">
        <v>323</v>
      </c>
      <c r="K3344" t="b">
        <v>0</v>
      </c>
      <c r="L3344" t="b">
        <v>0</v>
      </c>
      <c r="M3344">
        <v>1</v>
      </c>
      <c r="N3344" t="b">
        <v>1</v>
      </c>
      <c r="O3344" t="s">
        <v>14540</v>
      </c>
      <c r="P3344" t="s">
        <v>14541</v>
      </c>
      <c r="Q3344" t="s">
        <v>14542</v>
      </c>
      <c r="R3344">
        <v>2</v>
      </c>
      <c r="S3344">
        <v>3</v>
      </c>
      <c r="T3344">
        <v>16</v>
      </c>
      <c r="U3344">
        <v>37</v>
      </c>
      <c r="V3344">
        <v>4</v>
      </c>
      <c r="W3344" t="s">
        <v>236</v>
      </c>
    </row>
    <row r="3345" spans="1:23" x14ac:dyDescent="0.25">
      <c r="A3345" t="s">
        <v>14543</v>
      </c>
      <c r="B3345" s="1">
        <v>43134</v>
      </c>
      <c r="C3345" s="1">
        <v>43129</v>
      </c>
      <c r="D3345">
        <v>6</v>
      </c>
      <c r="E3345">
        <v>24</v>
      </c>
      <c r="F3345" t="s">
        <v>3781</v>
      </c>
      <c r="G3345">
        <v>49947</v>
      </c>
      <c r="H3345">
        <v>479</v>
      </c>
      <c r="I3345">
        <v>64</v>
      </c>
      <c r="J3345">
        <v>28</v>
      </c>
      <c r="K3345" t="b">
        <v>0</v>
      </c>
      <c r="L3345" t="b">
        <v>0</v>
      </c>
      <c r="M3345">
        <v>1</v>
      </c>
      <c r="N3345" t="b">
        <v>1</v>
      </c>
      <c r="O3345" t="s">
        <v>14544</v>
      </c>
      <c r="P3345" t="s">
        <v>14545</v>
      </c>
      <c r="Q3345" t="s">
        <v>14546</v>
      </c>
      <c r="R3345">
        <v>4</v>
      </c>
      <c r="S3345">
        <v>5</v>
      </c>
      <c r="T3345">
        <v>183</v>
      </c>
      <c r="U3345">
        <v>329</v>
      </c>
      <c r="V3345">
        <v>10</v>
      </c>
      <c r="W3345">
        <v>3909987</v>
      </c>
    </row>
    <row r="3346" spans="1:23" x14ac:dyDescent="0.25">
      <c r="A3346" t="s">
        <v>14547</v>
      </c>
      <c r="B3346" s="1">
        <v>43134</v>
      </c>
      <c r="C3346" s="1">
        <v>43085</v>
      </c>
      <c r="D3346">
        <v>4</v>
      </c>
      <c r="E3346">
        <v>17</v>
      </c>
      <c r="F3346" t="s">
        <v>14181</v>
      </c>
      <c r="G3346">
        <v>2620</v>
      </c>
      <c r="H3346">
        <v>8</v>
      </c>
      <c r="I3346">
        <v>12</v>
      </c>
      <c r="J3346">
        <v>5</v>
      </c>
      <c r="K3346" t="b">
        <v>0</v>
      </c>
      <c r="L3346" t="b">
        <v>0</v>
      </c>
      <c r="M3346">
        <v>0</v>
      </c>
      <c r="N3346" t="b">
        <v>0</v>
      </c>
      <c r="O3346" t="s">
        <v>14548</v>
      </c>
      <c r="P3346" t="s">
        <v>236</v>
      </c>
      <c r="R3346">
        <v>4</v>
      </c>
      <c r="S3346">
        <v>49</v>
      </c>
      <c r="T3346">
        <v>0</v>
      </c>
      <c r="U3346">
        <v>0</v>
      </c>
      <c r="V3346">
        <v>0</v>
      </c>
      <c r="W3346">
        <v>3298</v>
      </c>
    </row>
    <row r="3347" spans="1:23" x14ac:dyDescent="0.25">
      <c r="A3347" t="s">
        <v>14549</v>
      </c>
      <c r="B3347" s="1">
        <v>43131</v>
      </c>
      <c r="C3347" s="1">
        <v>43129</v>
      </c>
      <c r="D3347">
        <v>16</v>
      </c>
      <c r="E3347">
        <v>26</v>
      </c>
      <c r="F3347" t="s">
        <v>139</v>
      </c>
      <c r="G3347">
        <v>97882</v>
      </c>
      <c r="H3347">
        <v>2420</v>
      </c>
      <c r="I3347">
        <v>78</v>
      </c>
      <c r="J3347">
        <v>280</v>
      </c>
      <c r="K3347" t="b">
        <v>0</v>
      </c>
      <c r="L3347" t="b">
        <v>0</v>
      </c>
      <c r="M3347">
        <v>2</v>
      </c>
      <c r="N3347" t="b">
        <v>1</v>
      </c>
      <c r="O3347" t="s">
        <v>14550</v>
      </c>
      <c r="P3347" t="s">
        <v>14551</v>
      </c>
      <c r="Q3347" t="s">
        <v>14552</v>
      </c>
      <c r="R3347">
        <v>1</v>
      </c>
      <c r="S3347">
        <v>2</v>
      </c>
      <c r="T3347">
        <v>47</v>
      </c>
      <c r="U3347">
        <v>487</v>
      </c>
      <c r="V3347">
        <v>35</v>
      </c>
      <c r="W3347">
        <v>890739</v>
      </c>
    </row>
    <row r="3348" spans="1:23" x14ac:dyDescent="0.25">
      <c r="A3348" t="s">
        <v>14553</v>
      </c>
      <c r="B3348" s="1">
        <v>43134</v>
      </c>
      <c r="C3348" s="1">
        <v>43129</v>
      </c>
      <c r="D3348">
        <v>5</v>
      </c>
      <c r="E3348">
        <v>28</v>
      </c>
      <c r="F3348" t="s">
        <v>3893</v>
      </c>
      <c r="G3348">
        <v>36007</v>
      </c>
      <c r="H3348">
        <v>2712</v>
      </c>
      <c r="I3348">
        <v>16</v>
      </c>
      <c r="J3348">
        <v>231</v>
      </c>
      <c r="K3348" t="b">
        <v>0</v>
      </c>
      <c r="L3348" t="b">
        <v>0</v>
      </c>
      <c r="M3348">
        <v>5</v>
      </c>
      <c r="N3348" t="b">
        <v>1</v>
      </c>
      <c r="O3348" t="s">
        <v>14554</v>
      </c>
      <c r="P3348" t="s">
        <v>14555</v>
      </c>
      <c r="Q3348" t="s">
        <v>14556</v>
      </c>
      <c r="R3348">
        <v>4</v>
      </c>
      <c r="S3348">
        <v>5</v>
      </c>
      <c r="T3348">
        <v>2</v>
      </c>
      <c r="U3348">
        <v>9</v>
      </c>
      <c r="V3348">
        <v>7</v>
      </c>
      <c r="W3348">
        <v>418455</v>
      </c>
    </row>
    <row r="3349" spans="1:23" x14ac:dyDescent="0.25">
      <c r="A3349" t="s">
        <v>14557</v>
      </c>
      <c r="B3349" s="1">
        <v>43131</v>
      </c>
      <c r="C3349" s="1">
        <v>43128</v>
      </c>
      <c r="D3349">
        <v>5</v>
      </c>
      <c r="E3349">
        <v>17</v>
      </c>
      <c r="F3349" t="s">
        <v>1466</v>
      </c>
      <c r="G3349">
        <v>155006</v>
      </c>
      <c r="H3349">
        <v>2607</v>
      </c>
      <c r="I3349">
        <v>43</v>
      </c>
      <c r="J3349">
        <v>832</v>
      </c>
      <c r="K3349" t="b">
        <v>0</v>
      </c>
      <c r="L3349" t="b">
        <v>0</v>
      </c>
      <c r="M3349">
        <v>6</v>
      </c>
      <c r="N3349" t="b">
        <v>1</v>
      </c>
      <c r="O3349" t="s">
        <v>14558</v>
      </c>
      <c r="P3349" t="s">
        <v>14559</v>
      </c>
      <c r="Q3349" t="s">
        <v>14560</v>
      </c>
      <c r="R3349">
        <v>1</v>
      </c>
      <c r="S3349">
        <v>3</v>
      </c>
      <c r="T3349">
        <v>111</v>
      </c>
      <c r="U3349">
        <v>875</v>
      </c>
      <c r="V3349">
        <v>29</v>
      </c>
      <c r="W3349">
        <v>8707071</v>
      </c>
    </row>
    <row r="3350" spans="1:23" x14ac:dyDescent="0.25">
      <c r="A3350" t="s">
        <v>14561</v>
      </c>
      <c r="B3350" s="1">
        <v>43131</v>
      </c>
      <c r="C3350" s="1">
        <v>43128</v>
      </c>
      <c r="D3350">
        <v>6</v>
      </c>
      <c r="E3350">
        <v>17</v>
      </c>
      <c r="F3350" t="s">
        <v>14188</v>
      </c>
      <c r="G3350">
        <v>14513</v>
      </c>
      <c r="H3350">
        <v>124</v>
      </c>
      <c r="I3350">
        <v>3</v>
      </c>
      <c r="J3350">
        <v>13</v>
      </c>
      <c r="K3350" t="b">
        <v>0</v>
      </c>
      <c r="L3350" t="b">
        <v>0</v>
      </c>
      <c r="M3350">
        <v>8</v>
      </c>
      <c r="N3350" t="b">
        <v>1</v>
      </c>
      <c r="O3350" t="s">
        <v>14562</v>
      </c>
      <c r="P3350" t="s">
        <v>14563</v>
      </c>
      <c r="Q3350" t="s">
        <v>14564</v>
      </c>
      <c r="R3350">
        <v>1</v>
      </c>
      <c r="S3350">
        <v>3</v>
      </c>
      <c r="T3350">
        <v>14</v>
      </c>
      <c r="U3350">
        <v>95</v>
      </c>
      <c r="V3350">
        <v>21</v>
      </c>
      <c r="W3350">
        <v>559923</v>
      </c>
    </row>
    <row r="3351" spans="1:23" x14ac:dyDescent="0.25">
      <c r="A3351" t="s">
        <v>14565</v>
      </c>
      <c r="B3351" s="1">
        <v>43133</v>
      </c>
      <c r="C3351" s="1">
        <v>43129</v>
      </c>
      <c r="D3351">
        <v>5</v>
      </c>
      <c r="E3351">
        <v>24</v>
      </c>
      <c r="F3351" t="s">
        <v>14566</v>
      </c>
      <c r="G3351">
        <v>25909</v>
      </c>
      <c r="H3351">
        <v>637</v>
      </c>
      <c r="I3351">
        <v>40</v>
      </c>
      <c r="J3351">
        <v>137</v>
      </c>
      <c r="K3351" t="b">
        <v>0</v>
      </c>
      <c r="L3351" t="b">
        <v>0</v>
      </c>
      <c r="M3351">
        <v>0</v>
      </c>
      <c r="N3351" t="b">
        <v>0</v>
      </c>
      <c r="O3351" t="s">
        <v>14567</v>
      </c>
      <c r="P3351" t="s">
        <v>236</v>
      </c>
      <c r="Q3351" t="s">
        <v>14568</v>
      </c>
      <c r="R3351">
        <v>3</v>
      </c>
      <c r="S3351">
        <v>4</v>
      </c>
      <c r="T3351">
        <v>0</v>
      </c>
      <c r="U3351">
        <v>0</v>
      </c>
      <c r="V3351">
        <v>0</v>
      </c>
      <c r="W3351">
        <v>582423</v>
      </c>
    </row>
    <row r="3352" spans="1:23" x14ac:dyDescent="0.25">
      <c r="A3352" t="s">
        <v>14569</v>
      </c>
      <c r="B3352" s="1">
        <v>43132</v>
      </c>
      <c r="C3352" s="1">
        <v>43126</v>
      </c>
      <c r="D3352">
        <v>0</v>
      </c>
      <c r="E3352">
        <v>10</v>
      </c>
      <c r="F3352" t="s">
        <v>14570</v>
      </c>
      <c r="G3352">
        <v>55464</v>
      </c>
      <c r="H3352">
        <v>1138</v>
      </c>
      <c r="I3352">
        <v>214</v>
      </c>
      <c r="J3352">
        <v>213</v>
      </c>
      <c r="K3352" t="b">
        <v>0</v>
      </c>
      <c r="L3352" t="b">
        <v>0</v>
      </c>
      <c r="M3352">
        <v>0</v>
      </c>
      <c r="N3352" t="b">
        <v>0</v>
      </c>
      <c r="O3352" t="s">
        <v>14571</v>
      </c>
      <c r="P3352" t="s">
        <v>14572</v>
      </c>
      <c r="Q3352" t="s">
        <v>14573</v>
      </c>
      <c r="R3352">
        <v>2</v>
      </c>
      <c r="S3352">
        <v>6</v>
      </c>
      <c r="T3352">
        <v>44</v>
      </c>
      <c r="U3352">
        <v>68</v>
      </c>
      <c r="V3352">
        <v>7</v>
      </c>
      <c r="W3352">
        <v>122</v>
      </c>
    </row>
    <row r="3353" spans="1:23" x14ac:dyDescent="0.25">
      <c r="A3353" t="s">
        <v>14574</v>
      </c>
      <c r="B3353" s="1">
        <v>43132</v>
      </c>
      <c r="C3353" s="1">
        <v>43126</v>
      </c>
      <c r="D3353">
        <v>14</v>
      </c>
      <c r="E3353">
        <v>15</v>
      </c>
      <c r="F3353" t="s">
        <v>4219</v>
      </c>
      <c r="G3353">
        <v>96625</v>
      </c>
      <c r="H3353">
        <v>5499</v>
      </c>
      <c r="I3353">
        <v>32</v>
      </c>
      <c r="J3353">
        <v>412</v>
      </c>
      <c r="K3353" t="b">
        <v>0</v>
      </c>
      <c r="L3353" t="b">
        <v>0</v>
      </c>
      <c r="M3353">
        <v>5</v>
      </c>
      <c r="N3353" t="b">
        <v>1</v>
      </c>
      <c r="O3353" t="s">
        <v>14575</v>
      </c>
      <c r="P3353" t="s">
        <v>14576</v>
      </c>
      <c r="Q3353" t="s">
        <v>14577</v>
      </c>
      <c r="R3353">
        <v>2</v>
      </c>
      <c r="S3353">
        <v>6</v>
      </c>
      <c r="T3353">
        <v>69</v>
      </c>
      <c r="U3353">
        <v>143</v>
      </c>
      <c r="V3353">
        <v>26</v>
      </c>
      <c r="W3353">
        <v>1062478</v>
      </c>
    </row>
    <row r="3354" spans="1:23" x14ac:dyDescent="0.25">
      <c r="A3354" t="s">
        <v>14578</v>
      </c>
      <c r="B3354" s="1">
        <v>43132</v>
      </c>
      <c r="C3354" s="1">
        <v>43125</v>
      </c>
      <c r="D3354">
        <v>2</v>
      </c>
      <c r="E3354">
        <v>22</v>
      </c>
      <c r="F3354" t="s">
        <v>14579</v>
      </c>
      <c r="G3354">
        <v>229332</v>
      </c>
      <c r="H3354">
        <v>30</v>
      </c>
      <c r="I3354">
        <v>629</v>
      </c>
      <c r="J3354">
        <v>214</v>
      </c>
      <c r="K3354" t="b">
        <v>0</v>
      </c>
      <c r="L3354" t="b">
        <v>0</v>
      </c>
      <c r="M3354">
        <v>0</v>
      </c>
      <c r="N3354" t="b">
        <v>0</v>
      </c>
      <c r="O3354" t="s">
        <v>14580</v>
      </c>
      <c r="P3354" t="s">
        <v>14581</v>
      </c>
      <c r="Q3354" t="s">
        <v>14582</v>
      </c>
      <c r="R3354">
        <v>2</v>
      </c>
      <c r="S3354">
        <v>7</v>
      </c>
      <c r="T3354">
        <v>1</v>
      </c>
      <c r="U3354">
        <v>1</v>
      </c>
      <c r="V3354">
        <v>1</v>
      </c>
      <c r="W3354">
        <v>28</v>
      </c>
    </row>
    <row r="3355" spans="1:23" x14ac:dyDescent="0.25">
      <c r="A3355" t="s">
        <v>14583</v>
      </c>
      <c r="B3355" s="1">
        <v>43132</v>
      </c>
      <c r="C3355" s="1">
        <v>43126</v>
      </c>
      <c r="D3355">
        <v>0</v>
      </c>
      <c r="E3355">
        <v>23</v>
      </c>
      <c r="F3355" t="s">
        <v>14584</v>
      </c>
      <c r="G3355">
        <v>41378</v>
      </c>
      <c r="H3355">
        <v>1679</v>
      </c>
      <c r="I3355">
        <v>17</v>
      </c>
      <c r="J3355">
        <v>323</v>
      </c>
      <c r="K3355" t="b">
        <v>0</v>
      </c>
      <c r="L3355" t="b">
        <v>0</v>
      </c>
      <c r="M3355">
        <v>4</v>
      </c>
      <c r="N3355" t="b">
        <v>1</v>
      </c>
      <c r="O3355" t="s">
        <v>14585</v>
      </c>
      <c r="P3355" t="s">
        <v>14586</v>
      </c>
      <c r="Q3355" t="s">
        <v>14587</v>
      </c>
      <c r="R3355">
        <v>2</v>
      </c>
      <c r="S3355">
        <v>6</v>
      </c>
      <c r="T3355">
        <v>17</v>
      </c>
      <c r="U3355">
        <v>64</v>
      </c>
      <c r="V3355">
        <v>14</v>
      </c>
      <c r="W3355">
        <v>9122</v>
      </c>
    </row>
    <row r="3356" spans="1:23" x14ac:dyDescent="0.25">
      <c r="A3356" t="s">
        <v>14588</v>
      </c>
      <c r="B3356" s="1">
        <v>43131</v>
      </c>
      <c r="C3356" s="1">
        <v>43126</v>
      </c>
      <c r="D3356">
        <v>16</v>
      </c>
      <c r="E3356">
        <v>28</v>
      </c>
      <c r="F3356" t="s">
        <v>14589</v>
      </c>
      <c r="G3356">
        <v>10891</v>
      </c>
      <c r="H3356">
        <v>771</v>
      </c>
      <c r="I3356">
        <v>5</v>
      </c>
      <c r="J3356">
        <v>79</v>
      </c>
      <c r="K3356" t="b">
        <v>0</v>
      </c>
      <c r="L3356" t="b">
        <v>0</v>
      </c>
      <c r="M3356">
        <v>5</v>
      </c>
      <c r="N3356" t="b">
        <v>1</v>
      </c>
      <c r="O3356" t="s">
        <v>14590</v>
      </c>
      <c r="P3356" t="s">
        <v>14591</v>
      </c>
      <c r="Q3356" t="s">
        <v>14592</v>
      </c>
      <c r="R3356">
        <v>1</v>
      </c>
      <c r="S3356">
        <v>5</v>
      </c>
      <c r="T3356">
        <v>488</v>
      </c>
      <c r="U3356">
        <v>1088</v>
      </c>
      <c r="V3356">
        <v>45</v>
      </c>
      <c r="W3356">
        <v>38872</v>
      </c>
    </row>
    <row r="3357" spans="1:23" x14ac:dyDescent="0.25">
      <c r="A3357" t="s">
        <v>14593</v>
      </c>
      <c r="B3357" s="1">
        <v>43131</v>
      </c>
      <c r="C3357" s="1">
        <v>43125</v>
      </c>
      <c r="D3357">
        <v>19</v>
      </c>
      <c r="E3357">
        <v>15</v>
      </c>
      <c r="F3357" t="s">
        <v>14594</v>
      </c>
      <c r="G3357">
        <v>26102</v>
      </c>
      <c r="H3357">
        <v>2246</v>
      </c>
      <c r="I3357">
        <v>10</v>
      </c>
      <c r="J3357">
        <v>199</v>
      </c>
      <c r="K3357" t="b">
        <v>0</v>
      </c>
      <c r="L3357" t="b">
        <v>0</v>
      </c>
      <c r="M3357">
        <v>2</v>
      </c>
      <c r="N3357" t="b">
        <v>1</v>
      </c>
      <c r="O3357" t="s">
        <v>14595</v>
      </c>
      <c r="P3357" t="s">
        <v>14596</v>
      </c>
      <c r="Q3357" t="s">
        <v>14597</v>
      </c>
      <c r="R3357">
        <v>1</v>
      </c>
      <c r="S3357">
        <v>6</v>
      </c>
      <c r="T3357">
        <v>14</v>
      </c>
      <c r="U3357">
        <v>88</v>
      </c>
      <c r="V3357">
        <v>34</v>
      </c>
      <c r="W3357">
        <v>121228</v>
      </c>
    </row>
    <row r="3358" spans="1:23" x14ac:dyDescent="0.25">
      <c r="A3358" t="s">
        <v>14598</v>
      </c>
      <c r="B3358" s="1">
        <v>43131</v>
      </c>
      <c r="C3358" s="1">
        <v>43124</v>
      </c>
      <c r="D3358">
        <v>3</v>
      </c>
      <c r="E3358">
        <v>24</v>
      </c>
      <c r="F3358" t="s">
        <v>1076</v>
      </c>
      <c r="G3358">
        <v>234280</v>
      </c>
      <c r="H3358">
        <v>1349</v>
      </c>
      <c r="I3358">
        <v>7</v>
      </c>
      <c r="J3358">
        <v>488</v>
      </c>
      <c r="K3358" t="b">
        <v>0</v>
      </c>
      <c r="L3358" t="b">
        <v>0</v>
      </c>
      <c r="M3358">
        <v>7</v>
      </c>
      <c r="N3358" t="b">
        <v>1</v>
      </c>
      <c r="O3358" t="s">
        <v>14599</v>
      </c>
      <c r="P3358" t="s">
        <v>14600</v>
      </c>
      <c r="Q3358" t="s">
        <v>14601</v>
      </c>
      <c r="R3358">
        <v>1</v>
      </c>
      <c r="S3358">
        <v>7</v>
      </c>
      <c r="T3358">
        <v>151</v>
      </c>
      <c r="U3358">
        <v>351</v>
      </c>
      <c r="V3358">
        <v>28</v>
      </c>
      <c r="W3358">
        <v>666565</v>
      </c>
    </row>
    <row r="3359" spans="1:23" x14ac:dyDescent="0.25">
      <c r="A3359" t="s">
        <v>14602</v>
      </c>
      <c r="B3359" s="1">
        <v>43137</v>
      </c>
      <c r="C3359" s="1">
        <v>43131</v>
      </c>
      <c r="D3359">
        <v>17</v>
      </c>
      <c r="E3359">
        <v>25</v>
      </c>
      <c r="F3359" t="s">
        <v>4967</v>
      </c>
      <c r="G3359">
        <v>5625319</v>
      </c>
      <c r="H3359">
        <v>37240</v>
      </c>
      <c r="I3359">
        <v>3277</v>
      </c>
      <c r="J3359">
        <v>0</v>
      </c>
      <c r="K3359" t="b">
        <v>1</v>
      </c>
      <c r="L3359" t="b">
        <v>0</v>
      </c>
      <c r="M3359">
        <v>0</v>
      </c>
      <c r="N3359" t="b">
        <v>0</v>
      </c>
      <c r="O3359" t="s">
        <v>14603</v>
      </c>
      <c r="P3359" t="s">
        <v>14604</v>
      </c>
      <c r="Q3359" t="s">
        <v>14605</v>
      </c>
      <c r="R3359">
        <v>6</v>
      </c>
      <c r="S3359">
        <v>6</v>
      </c>
      <c r="T3359">
        <v>4</v>
      </c>
      <c r="U3359">
        <v>6</v>
      </c>
      <c r="V3359">
        <v>2</v>
      </c>
      <c r="W3359">
        <v>634903</v>
      </c>
    </row>
    <row r="3360" spans="1:23" x14ac:dyDescent="0.25">
      <c r="A3360" t="s">
        <v>14606</v>
      </c>
      <c r="B3360" s="1">
        <v>43132</v>
      </c>
      <c r="C3360" s="1">
        <v>43131</v>
      </c>
      <c r="D3360">
        <v>6</v>
      </c>
      <c r="E3360">
        <v>24</v>
      </c>
      <c r="F3360" t="s">
        <v>624</v>
      </c>
      <c r="G3360">
        <v>2390395</v>
      </c>
      <c r="H3360">
        <v>30286</v>
      </c>
      <c r="I3360">
        <v>9016</v>
      </c>
      <c r="J3360">
        <v>10766</v>
      </c>
      <c r="K3360" t="b">
        <v>0</v>
      </c>
      <c r="L3360" t="b">
        <v>0</v>
      </c>
      <c r="M3360">
        <v>1</v>
      </c>
      <c r="N3360" t="b">
        <v>1</v>
      </c>
      <c r="O3360" t="s">
        <v>14607</v>
      </c>
      <c r="P3360" t="s">
        <v>14608</v>
      </c>
      <c r="Q3360" t="s">
        <v>14609</v>
      </c>
      <c r="R3360">
        <v>1</v>
      </c>
      <c r="S3360">
        <v>1</v>
      </c>
      <c r="T3360">
        <v>488</v>
      </c>
      <c r="U3360">
        <v>3591</v>
      </c>
      <c r="V3360">
        <v>37</v>
      </c>
      <c r="W3360">
        <v>3965373</v>
      </c>
    </row>
    <row r="3361" spans="1:23" x14ac:dyDescent="0.25">
      <c r="A3361" t="s">
        <v>14610</v>
      </c>
      <c r="B3361" s="1">
        <v>43137</v>
      </c>
      <c r="C3361" s="1">
        <v>43130</v>
      </c>
      <c r="D3361">
        <v>10</v>
      </c>
      <c r="E3361">
        <v>23</v>
      </c>
      <c r="F3361" t="s">
        <v>14611</v>
      </c>
      <c r="G3361">
        <v>2937449</v>
      </c>
      <c r="H3361">
        <v>99320</v>
      </c>
      <c r="I3361">
        <v>6697</v>
      </c>
      <c r="J3361">
        <v>6436</v>
      </c>
      <c r="K3361" t="b">
        <v>0</v>
      </c>
      <c r="L3361" t="b">
        <v>0</v>
      </c>
      <c r="M3361">
        <v>1</v>
      </c>
      <c r="N3361" t="b">
        <v>1</v>
      </c>
      <c r="O3361" t="s">
        <v>14612</v>
      </c>
      <c r="P3361" t="s">
        <v>14613</v>
      </c>
      <c r="Q3361" t="s">
        <v>14614</v>
      </c>
      <c r="R3361">
        <v>6</v>
      </c>
      <c r="S3361">
        <v>7</v>
      </c>
      <c r="T3361">
        <v>488</v>
      </c>
      <c r="U3361">
        <v>611</v>
      </c>
      <c r="V3361">
        <v>20</v>
      </c>
      <c r="W3361">
        <v>2358</v>
      </c>
    </row>
    <row r="3362" spans="1:23" x14ac:dyDescent="0.25">
      <c r="A3362" t="s">
        <v>14615</v>
      </c>
      <c r="B3362" s="1">
        <v>43137</v>
      </c>
      <c r="C3362" s="1">
        <v>43131</v>
      </c>
      <c r="D3362">
        <v>16</v>
      </c>
      <c r="E3362">
        <v>28</v>
      </c>
      <c r="F3362" t="s">
        <v>14616</v>
      </c>
      <c r="G3362">
        <v>322998</v>
      </c>
      <c r="H3362">
        <v>0</v>
      </c>
      <c r="I3362">
        <v>0</v>
      </c>
      <c r="J3362">
        <v>0</v>
      </c>
      <c r="K3362" t="b">
        <v>1</v>
      </c>
      <c r="L3362" t="b">
        <v>1</v>
      </c>
      <c r="M3362">
        <v>6</v>
      </c>
      <c r="N3362" t="b">
        <v>1</v>
      </c>
      <c r="O3362" t="s">
        <v>14617</v>
      </c>
      <c r="P3362" t="s">
        <v>14618</v>
      </c>
      <c r="Q3362" t="s">
        <v>14619</v>
      </c>
      <c r="R3362">
        <v>6</v>
      </c>
      <c r="S3362">
        <v>6</v>
      </c>
      <c r="T3362">
        <v>14</v>
      </c>
      <c r="U3362">
        <v>77</v>
      </c>
      <c r="V3362">
        <v>20</v>
      </c>
      <c r="W3362">
        <v>0</v>
      </c>
    </row>
    <row r="3363" spans="1:23" x14ac:dyDescent="0.25">
      <c r="A3363" t="s">
        <v>14620</v>
      </c>
      <c r="B3363" s="1">
        <v>43137</v>
      </c>
      <c r="C3363" s="1">
        <v>43131</v>
      </c>
      <c r="D3363">
        <v>3</v>
      </c>
      <c r="E3363">
        <v>25</v>
      </c>
      <c r="F3363" t="s">
        <v>11545</v>
      </c>
      <c r="G3363">
        <v>704424</v>
      </c>
      <c r="H3363">
        <v>9687</v>
      </c>
      <c r="I3363">
        <v>3131</v>
      </c>
      <c r="J3363">
        <v>6439</v>
      </c>
      <c r="K3363" t="b">
        <v>0</v>
      </c>
      <c r="L3363" t="b">
        <v>0</v>
      </c>
      <c r="M3363">
        <v>1</v>
      </c>
      <c r="N3363" t="b">
        <v>1</v>
      </c>
      <c r="O3363" t="s">
        <v>14621</v>
      </c>
      <c r="P3363" t="s">
        <v>14622</v>
      </c>
      <c r="Q3363" t="s">
        <v>14623</v>
      </c>
      <c r="R3363">
        <v>6</v>
      </c>
      <c r="S3363">
        <v>6</v>
      </c>
      <c r="T3363">
        <v>65</v>
      </c>
      <c r="U3363">
        <v>106</v>
      </c>
      <c r="V3363">
        <v>7</v>
      </c>
      <c r="W3363">
        <v>188161</v>
      </c>
    </row>
    <row r="3364" spans="1:23" x14ac:dyDescent="0.25">
      <c r="A3364" t="s">
        <v>14624</v>
      </c>
      <c r="B3364" s="1">
        <v>43136</v>
      </c>
      <c r="C3364" s="1">
        <v>43131</v>
      </c>
      <c r="D3364">
        <v>6</v>
      </c>
      <c r="E3364">
        <v>25</v>
      </c>
      <c r="F3364" t="s">
        <v>1989</v>
      </c>
      <c r="G3364">
        <v>1799618</v>
      </c>
      <c r="H3364">
        <v>22413</v>
      </c>
      <c r="I3364">
        <v>17903</v>
      </c>
      <c r="J3364">
        <v>5758</v>
      </c>
      <c r="K3364" t="b">
        <v>0</v>
      </c>
      <c r="L3364" t="b">
        <v>0</v>
      </c>
      <c r="M3364">
        <v>7</v>
      </c>
      <c r="N3364" t="b">
        <v>1</v>
      </c>
      <c r="O3364" t="s">
        <v>14625</v>
      </c>
      <c r="P3364" t="s">
        <v>14626</v>
      </c>
      <c r="Q3364" t="s">
        <v>14627</v>
      </c>
      <c r="R3364">
        <v>5</v>
      </c>
      <c r="S3364">
        <v>5</v>
      </c>
      <c r="T3364">
        <v>126</v>
      </c>
      <c r="U3364">
        <v>666</v>
      </c>
      <c r="V3364">
        <v>27</v>
      </c>
      <c r="W3364">
        <v>647451</v>
      </c>
    </row>
    <row r="3365" spans="1:23" x14ac:dyDescent="0.25">
      <c r="A3365" t="s">
        <v>14628</v>
      </c>
      <c r="B3365" s="1">
        <v>43132</v>
      </c>
      <c r="C3365" s="1">
        <v>43131</v>
      </c>
      <c r="D3365">
        <v>6</v>
      </c>
      <c r="E3365">
        <v>24</v>
      </c>
      <c r="F3365" t="s">
        <v>412</v>
      </c>
      <c r="G3365">
        <v>409337</v>
      </c>
      <c r="H3365">
        <v>10183</v>
      </c>
      <c r="I3365">
        <v>305</v>
      </c>
      <c r="J3365">
        <v>654</v>
      </c>
      <c r="K3365" t="b">
        <v>0</v>
      </c>
      <c r="L3365" t="b">
        <v>0</v>
      </c>
      <c r="M3365">
        <v>0</v>
      </c>
      <c r="N3365" t="b">
        <v>0</v>
      </c>
      <c r="O3365" t="s">
        <v>14629</v>
      </c>
      <c r="P3365" t="s">
        <v>414</v>
      </c>
      <c r="Q3365" t="s">
        <v>14630</v>
      </c>
      <c r="R3365">
        <v>1</v>
      </c>
      <c r="S3365">
        <v>1</v>
      </c>
      <c r="T3365">
        <v>488</v>
      </c>
      <c r="U3365">
        <v>3040</v>
      </c>
      <c r="V3365">
        <v>26</v>
      </c>
      <c r="W3365">
        <v>13608050</v>
      </c>
    </row>
    <row r="3366" spans="1:23" x14ac:dyDescent="0.25">
      <c r="A3366" t="s">
        <v>14631</v>
      </c>
      <c r="B3366" s="1">
        <v>43135</v>
      </c>
      <c r="C3366" s="1">
        <v>43130</v>
      </c>
      <c r="D3366">
        <v>15</v>
      </c>
      <c r="E3366">
        <v>10</v>
      </c>
      <c r="F3366" t="s">
        <v>14632</v>
      </c>
      <c r="G3366">
        <v>390562</v>
      </c>
      <c r="H3366">
        <v>20538</v>
      </c>
      <c r="I3366">
        <v>581</v>
      </c>
      <c r="J3366">
        <v>991</v>
      </c>
      <c r="K3366" t="b">
        <v>0</v>
      </c>
      <c r="L3366" t="b">
        <v>0</v>
      </c>
      <c r="M3366">
        <v>6</v>
      </c>
      <c r="N3366" t="b">
        <v>1</v>
      </c>
      <c r="O3366" t="s">
        <v>14633</v>
      </c>
      <c r="P3366" t="s">
        <v>14634</v>
      </c>
      <c r="Q3366" t="s">
        <v>14635</v>
      </c>
      <c r="R3366">
        <v>4</v>
      </c>
      <c r="S3366">
        <v>5</v>
      </c>
      <c r="T3366">
        <v>8</v>
      </c>
      <c r="U3366">
        <v>18</v>
      </c>
      <c r="V3366">
        <v>7</v>
      </c>
      <c r="W3366">
        <v>3370756</v>
      </c>
    </row>
    <row r="3367" spans="1:23" x14ac:dyDescent="0.25">
      <c r="A3367" t="s">
        <v>14636</v>
      </c>
      <c r="B3367" s="1">
        <v>43136</v>
      </c>
      <c r="C3367" s="1">
        <v>43131</v>
      </c>
      <c r="D3367">
        <v>2</v>
      </c>
      <c r="E3367">
        <v>25</v>
      </c>
      <c r="F3367" t="s">
        <v>11422</v>
      </c>
      <c r="G3367">
        <v>281283</v>
      </c>
      <c r="H3367">
        <v>1485</v>
      </c>
      <c r="I3367">
        <v>141</v>
      </c>
      <c r="J3367">
        <v>421</v>
      </c>
      <c r="K3367" t="b">
        <v>0</v>
      </c>
      <c r="L3367" t="b">
        <v>0</v>
      </c>
      <c r="M3367">
        <v>1</v>
      </c>
      <c r="N3367" t="b">
        <v>1</v>
      </c>
      <c r="O3367" t="s">
        <v>14637</v>
      </c>
      <c r="P3367" t="s">
        <v>14638</v>
      </c>
      <c r="Q3367" t="s">
        <v>14639</v>
      </c>
      <c r="R3367">
        <v>5</v>
      </c>
      <c r="S3367">
        <v>5</v>
      </c>
      <c r="T3367">
        <v>183</v>
      </c>
      <c r="U3367">
        <v>600</v>
      </c>
      <c r="V3367">
        <v>8</v>
      </c>
      <c r="W3367">
        <v>161117</v>
      </c>
    </row>
    <row r="3368" spans="1:23" x14ac:dyDescent="0.25">
      <c r="A3368" t="s">
        <v>14640</v>
      </c>
      <c r="B3368" s="1">
        <v>43136</v>
      </c>
      <c r="C3368" s="1">
        <v>43130</v>
      </c>
      <c r="D3368">
        <v>21</v>
      </c>
      <c r="E3368">
        <v>27</v>
      </c>
      <c r="F3368" t="s">
        <v>5149</v>
      </c>
      <c r="G3368">
        <v>660630</v>
      </c>
      <c r="H3368">
        <v>9499</v>
      </c>
      <c r="I3368">
        <v>198</v>
      </c>
      <c r="J3368">
        <v>542</v>
      </c>
      <c r="K3368" t="b">
        <v>0</v>
      </c>
      <c r="L3368" t="b">
        <v>0</v>
      </c>
      <c r="M3368">
        <v>2</v>
      </c>
      <c r="N3368" t="b">
        <v>1</v>
      </c>
      <c r="O3368" t="s">
        <v>14641</v>
      </c>
      <c r="P3368" t="s">
        <v>14642</v>
      </c>
      <c r="Q3368" t="s">
        <v>14643</v>
      </c>
      <c r="R3368">
        <v>5</v>
      </c>
      <c r="S3368">
        <v>6</v>
      </c>
      <c r="T3368">
        <v>140</v>
      </c>
      <c r="U3368">
        <v>487</v>
      </c>
      <c r="V3368">
        <v>30</v>
      </c>
      <c r="W3368">
        <v>7552015</v>
      </c>
    </row>
    <row r="3369" spans="1:23" x14ac:dyDescent="0.25">
      <c r="A3369" t="s">
        <v>14644</v>
      </c>
      <c r="B3369" s="1">
        <v>43135</v>
      </c>
      <c r="C3369" s="1">
        <v>43129</v>
      </c>
      <c r="D3369">
        <v>23</v>
      </c>
      <c r="E3369">
        <v>24</v>
      </c>
      <c r="F3369" t="s">
        <v>10250</v>
      </c>
      <c r="G3369">
        <v>366652</v>
      </c>
      <c r="H3369">
        <v>20829</v>
      </c>
      <c r="I3369">
        <v>536</v>
      </c>
      <c r="J3369">
        <v>1584</v>
      </c>
      <c r="K3369" t="b">
        <v>0</v>
      </c>
      <c r="L3369" t="b">
        <v>0</v>
      </c>
      <c r="M3369">
        <v>1</v>
      </c>
      <c r="N3369" t="b">
        <v>1</v>
      </c>
      <c r="O3369" t="s">
        <v>14645</v>
      </c>
      <c r="P3369" t="s">
        <v>14646</v>
      </c>
      <c r="Q3369" t="s">
        <v>14647</v>
      </c>
      <c r="R3369">
        <v>4</v>
      </c>
      <c r="S3369">
        <v>6</v>
      </c>
      <c r="T3369">
        <v>14</v>
      </c>
      <c r="U3369">
        <v>21</v>
      </c>
      <c r="V3369">
        <v>4</v>
      </c>
      <c r="W3369">
        <v>1092632</v>
      </c>
    </row>
    <row r="3370" spans="1:23" x14ac:dyDescent="0.25">
      <c r="A3370" t="s">
        <v>14648</v>
      </c>
      <c r="B3370" s="1">
        <v>43135</v>
      </c>
      <c r="C3370" s="1">
        <v>43131</v>
      </c>
      <c r="D3370">
        <v>2</v>
      </c>
      <c r="E3370">
        <v>24</v>
      </c>
      <c r="F3370" t="s">
        <v>4861</v>
      </c>
      <c r="G3370">
        <v>669500</v>
      </c>
      <c r="H3370">
        <v>10222</v>
      </c>
      <c r="I3370">
        <v>5766</v>
      </c>
      <c r="J3370">
        <v>4632</v>
      </c>
      <c r="K3370" t="b">
        <v>0</v>
      </c>
      <c r="L3370" t="b">
        <v>0</v>
      </c>
      <c r="M3370">
        <v>1</v>
      </c>
      <c r="N3370" t="b">
        <v>1</v>
      </c>
      <c r="O3370" t="s">
        <v>14649</v>
      </c>
      <c r="P3370" t="s">
        <v>14650</v>
      </c>
      <c r="Q3370" t="s">
        <v>14651</v>
      </c>
      <c r="R3370">
        <v>4</v>
      </c>
      <c r="S3370">
        <v>4</v>
      </c>
      <c r="T3370">
        <v>7</v>
      </c>
      <c r="U3370">
        <v>26</v>
      </c>
      <c r="V3370">
        <v>18</v>
      </c>
      <c r="W3370">
        <v>1446544</v>
      </c>
    </row>
    <row r="3371" spans="1:23" x14ac:dyDescent="0.25">
      <c r="A3371" t="s">
        <v>14652</v>
      </c>
      <c r="B3371" s="1">
        <v>43132</v>
      </c>
      <c r="C3371" s="1">
        <v>43131</v>
      </c>
      <c r="D3371">
        <v>8</v>
      </c>
      <c r="E3371">
        <v>24</v>
      </c>
      <c r="F3371" t="s">
        <v>629</v>
      </c>
      <c r="G3371">
        <v>77966</v>
      </c>
      <c r="H3371">
        <v>1208</v>
      </c>
      <c r="I3371">
        <v>262</v>
      </c>
      <c r="J3371">
        <v>216</v>
      </c>
      <c r="K3371" t="b">
        <v>0</v>
      </c>
      <c r="L3371" t="b">
        <v>0</v>
      </c>
      <c r="M3371">
        <v>5</v>
      </c>
      <c r="N3371" t="b">
        <v>1</v>
      </c>
      <c r="O3371" t="s">
        <v>14653</v>
      </c>
      <c r="P3371" t="s">
        <v>14654</v>
      </c>
      <c r="Q3371" t="s">
        <v>14655</v>
      </c>
      <c r="R3371">
        <v>1</v>
      </c>
      <c r="S3371">
        <v>1</v>
      </c>
      <c r="T3371">
        <v>488</v>
      </c>
      <c r="U3371">
        <v>1788</v>
      </c>
      <c r="V3371">
        <v>30</v>
      </c>
      <c r="W3371">
        <v>11259007</v>
      </c>
    </row>
    <row r="3372" spans="1:23" x14ac:dyDescent="0.25">
      <c r="A3372" t="s">
        <v>14656</v>
      </c>
      <c r="B3372" s="1">
        <v>43136</v>
      </c>
      <c r="C3372" s="1">
        <v>43130</v>
      </c>
      <c r="D3372">
        <v>0</v>
      </c>
      <c r="E3372">
        <v>24</v>
      </c>
      <c r="F3372" t="s">
        <v>9468</v>
      </c>
      <c r="G3372">
        <v>121445</v>
      </c>
      <c r="H3372">
        <v>3079</v>
      </c>
      <c r="I3372">
        <v>113</v>
      </c>
      <c r="J3372">
        <v>270</v>
      </c>
      <c r="K3372" t="b">
        <v>0</v>
      </c>
      <c r="L3372" t="b">
        <v>0</v>
      </c>
      <c r="M3372">
        <v>3</v>
      </c>
      <c r="N3372" t="b">
        <v>1</v>
      </c>
      <c r="O3372" t="s">
        <v>14657</v>
      </c>
      <c r="P3372" t="s">
        <v>14658</v>
      </c>
      <c r="Q3372" t="s">
        <v>14659</v>
      </c>
      <c r="R3372">
        <v>5</v>
      </c>
      <c r="S3372">
        <v>6</v>
      </c>
      <c r="T3372">
        <v>23</v>
      </c>
      <c r="U3372">
        <v>106</v>
      </c>
      <c r="V3372">
        <v>20</v>
      </c>
      <c r="W3372">
        <v>345366</v>
      </c>
    </row>
    <row r="3373" spans="1:23" x14ac:dyDescent="0.25">
      <c r="A3373" t="s">
        <v>14660</v>
      </c>
      <c r="B3373" s="1">
        <v>43133</v>
      </c>
      <c r="C3373" s="1">
        <v>43131</v>
      </c>
      <c r="D3373">
        <v>5</v>
      </c>
      <c r="E3373">
        <v>25</v>
      </c>
      <c r="F3373" t="s">
        <v>437</v>
      </c>
      <c r="G3373">
        <v>223959</v>
      </c>
      <c r="H3373">
        <v>2702</v>
      </c>
      <c r="I3373">
        <v>1695</v>
      </c>
      <c r="J3373">
        <v>1202</v>
      </c>
      <c r="K3373" t="b">
        <v>0</v>
      </c>
      <c r="L3373" t="b">
        <v>0</v>
      </c>
      <c r="M3373">
        <v>3</v>
      </c>
      <c r="N3373" t="b">
        <v>1</v>
      </c>
      <c r="O3373" t="s">
        <v>14661</v>
      </c>
      <c r="P3373" t="s">
        <v>14662</v>
      </c>
      <c r="Q3373" t="s">
        <v>14663</v>
      </c>
      <c r="R3373">
        <v>2</v>
      </c>
      <c r="S3373">
        <v>2</v>
      </c>
      <c r="T3373">
        <v>65</v>
      </c>
      <c r="U3373">
        <v>85</v>
      </c>
      <c r="V3373">
        <v>19</v>
      </c>
      <c r="W3373">
        <v>3346641</v>
      </c>
    </row>
    <row r="3374" spans="1:23" x14ac:dyDescent="0.25">
      <c r="A3374" t="s">
        <v>14664</v>
      </c>
      <c r="B3374" s="1">
        <v>43137</v>
      </c>
      <c r="C3374" s="1">
        <v>43130</v>
      </c>
      <c r="D3374">
        <v>14</v>
      </c>
      <c r="E3374">
        <v>27</v>
      </c>
      <c r="F3374" t="s">
        <v>802</v>
      </c>
      <c r="G3374">
        <v>752354</v>
      </c>
      <c r="H3374">
        <v>29849</v>
      </c>
      <c r="I3374">
        <v>925</v>
      </c>
      <c r="J3374">
        <v>1222</v>
      </c>
      <c r="K3374" t="b">
        <v>0</v>
      </c>
      <c r="L3374" t="b">
        <v>0</v>
      </c>
      <c r="M3374">
        <v>1</v>
      </c>
      <c r="N3374" t="b">
        <v>1</v>
      </c>
      <c r="O3374" t="s">
        <v>14665</v>
      </c>
      <c r="P3374" t="s">
        <v>14666</v>
      </c>
      <c r="Q3374" t="s">
        <v>14667</v>
      </c>
      <c r="R3374">
        <v>6</v>
      </c>
      <c r="S3374">
        <v>7</v>
      </c>
      <c r="T3374">
        <v>143</v>
      </c>
      <c r="U3374">
        <v>476</v>
      </c>
      <c r="V3374">
        <v>27</v>
      </c>
      <c r="W3374">
        <v>3331145</v>
      </c>
    </row>
    <row r="3375" spans="1:23" x14ac:dyDescent="0.25">
      <c r="A3375" t="s">
        <v>14668</v>
      </c>
      <c r="B3375" s="1">
        <v>43135</v>
      </c>
      <c r="C3375" s="1">
        <v>43129</v>
      </c>
      <c r="D3375">
        <v>19</v>
      </c>
      <c r="E3375">
        <v>10</v>
      </c>
      <c r="F3375" t="s">
        <v>13727</v>
      </c>
      <c r="G3375">
        <v>159168</v>
      </c>
      <c r="H3375">
        <v>4546</v>
      </c>
      <c r="I3375">
        <v>268</v>
      </c>
      <c r="J3375">
        <v>1791</v>
      </c>
      <c r="K3375" t="b">
        <v>0</v>
      </c>
      <c r="L3375" t="b">
        <v>0</v>
      </c>
      <c r="M3375">
        <v>3</v>
      </c>
      <c r="N3375" t="b">
        <v>1</v>
      </c>
      <c r="O3375" t="s">
        <v>14669</v>
      </c>
      <c r="P3375" t="s">
        <v>14670</v>
      </c>
      <c r="Q3375" t="s">
        <v>14671</v>
      </c>
      <c r="R3375">
        <v>4</v>
      </c>
      <c r="S3375">
        <v>6</v>
      </c>
      <c r="T3375">
        <v>26</v>
      </c>
      <c r="U3375">
        <v>181</v>
      </c>
      <c r="V3375">
        <v>16</v>
      </c>
      <c r="W3375">
        <v>327918</v>
      </c>
    </row>
    <row r="3376" spans="1:23" x14ac:dyDescent="0.25">
      <c r="A3376" t="s">
        <v>14672</v>
      </c>
      <c r="B3376" s="1">
        <v>43137</v>
      </c>
      <c r="C3376" s="1">
        <v>43130</v>
      </c>
      <c r="D3376">
        <v>16</v>
      </c>
      <c r="E3376">
        <v>2</v>
      </c>
      <c r="F3376" t="s">
        <v>3472</v>
      </c>
      <c r="G3376">
        <v>1279582</v>
      </c>
      <c r="H3376">
        <v>26242</v>
      </c>
      <c r="I3376">
        <v>1466</v>
      </c>
      <c r="J3376">
        <v>9559</v>
      </c>
      <c r="K3376" t="b">
        <v>0</v>
      </c>
      <c r="L3376" t="b">
        <v>0</v>
      </c>
      <c r="M3376">
        <v>4</v>
      </c>
      <c r="N3376" t="b">
        <v>1</v>
      </c>
      <c r="O3376" t="s">
        <v>14673</v>
      </c>
      <c r="P3376" t="s">
        <v>14674</v>
      </c>
      <c r="Q3376" t="s">
        <v>14675</v>
      </c>
      <c r="R3376">
        <v>6</v>
      </c>
      <c r="S3376">
        <v>7</v>
      </c>
      <c r="T3376">
        <v>7</v>
      </c>
      <c r="U3376">
        <v>20</v>
      </c>
      <c r="V3376">
        <v>10</v>
      </c>
      <c r="W3376">
        <v>1414188</v>
      </c>
    </row>
    <row r="3377" spans="1:23" x14ac:dyDescent="0.25">
      <c r="A3377" t="s">
        <v>14676</v>
      </c>
      <c r="B3377" s="1">
        <v>43137</v>
      </c>
      <c r="C3377" s="1">
        <v>43131</v>
      </c>
      <c r="D3377">
        <v>0</v>
      </c>
      <c r="E3377">
        <v>22</v>
      </c>
      <c r="F3377" t="s">
        <v>1833</v>
      </c>
      <c r="G3377">
        <v>250852</v>
      </c>
      <c r="H3377">
        <v>15554</v>
      </c>
      <c r="I3377">
        <v>195</v>
      </c>
      <c r="J3377">
        <v>1109</v>
      </c>
      <c r="K3377" t="b">
        <v>0</v>
      </c>
      <c r="L3377" t="b">
        <v>0</v>
      </c>
      <c r="M3377">
        <v>1</v>
      </c>
      <c r="N3377" t="b">
        <v>1</v>
      </c>
      <c r="O3377" t="s">
        <v>14677</v>
      </c>
      <c r="P3377" t="s">
        <v>14678</v>
      </c>
      <c r="Q3377" t="s">
        <v>14679</v>
      </c>
      <c r="R3377">
        <v>6</v>
      </c>
      <c r="S3377">
        <v>6</v>
      </c>
      <c r="T3377">
        <v>16</v>
      </c>
      <c r="U3377">
        <v>105</v>
      </c>
      <c r="V3377">
        <v>16</v>
      </c>
      <c r="W3377">
        <v>3111110</v>
      </c>
    </row>
    <row r="3378" spans="1:23" x14ac:dyDescent="0.25">
      <c r="A3378" t="s">
        <v>14680</v>
      </c>
      <c r="B3378" s="1">
        <v>43137</v>
      </c>
      <c r="C3378" s="1">
        <v>43130</v>
      </c>
      <c r="D3378">
        <v>22</v>
      </c>
      <c r="E3378">
        <v>22</v>
      </c>
      <c r="F3378" t="s">
        <v>11865</v>
      </c>
      <c r="G3378">
        <v>1578774</v>
      </c>
      <c r="H3378">
        <v>155500</v>
      </c>
      <c r="I3378">
        <v>2005</v>
      </c>
      <c r="J3378">
        <v>9271</v>
      </c>
      <c r="K3378" t="b">
        <v>0</v>
      </c>
      <c r="L3378" t="b">
        <v>0</v>
      </c>
      <c r="M3378">
        <v>1</v>
      </c>
      <c r="N3378" t="b">
        <v>1</v>
      </c>
      <c r="O3378" t="s">
        <v>14681</v>
      </c>
      <c r="P3378" t="s">
        <v>14682</v>
      </c>
      <c r="Q3378" t="s">
        <v>14683</v>
      </c>
      <c r="R3378">
        <v>6</v>
      </c>
      <c r="S3378">
        <v>7</v>
      </c>
      <c r="T3378">
        <v>3</v>
      </c>
      <c r="U3378">
        <v>7</v>
      </c>
      <c r="V3378">
        <v>5</v>
      </c>
      <c r="W3378">
        <v>2344302</v>
      </c>
    </row>
    <row r="3379" spans="1:23" x14ac:dyDescent="0.25">
      <c r="A3379" t="s">
        <v>14684</v>
      </c>
      <c r="B3379" s="1">
        <v>43135</v>
      </c>
      <c r="C3379" s="1">
        <v>43130</v>
      </c>
      <c r="D3379">
        <v>14</v>
      </c>
      <c r="E3379">
        <v>25</v>
      </c>
      <c r="F3379" t="s">
        <v>6136</v>
      </c>
      <c r="G3379">
        <v>13189</v>
      </c>
      <c r="H3379">
        <v>103</v>
      </c>
      <c r="I3379">
        <v>61</v>
      </c>
      <c r="J3379">
        <v>50</v>
      </c>
      <c r="K3379" t="b">
        <v>0</v>
      </c>
      <c r="L3379" t="b">
        <v>0</v>
      </c>
      <c r="M3379">
        <v>4</v>
      </c>
      <c r="N3379" t="b">
        <v>1</v>
      </c>
      <c r="O3379" t="s">
        <v>14685</v>
      </c>
      <c r="P3379" t="s">
        <v>14686</v>
      </c>
      <c r="Q3379" t="s">
        <v>14687</v>
      </c>
      <c r="R3379">
        <v>4</v>
      </c>
      <c r="S3379">
        <v>5</v>
      </c>
      <c r="T3379">
        <v>53</v>
      </c>
      <c r="U3379">
        <v>244</v>
      </c>
      <c r="V3379">
        <v>30</v>
      </c>
      <c r="W3379">
        <v>230748</v>
      </c>
    </row>
    <row r="3380" spans="1:23" x14ac:dyDescent="0.25">
      <c r="A3380" t="s">
        <v>14688</v>
      </c>
      <c r="B3380" s="1">
        <v>43132</v>
      </c>
      <c r="C3380" s="1">
        <v>43130</v>
      </c>
      <c r="D3380">
        <v>18</v>
      </c>
      <c r="E3380">
        <v>24</v>
      </c>
      <c r="F3380" t="s">
        <v>4907</v>
      </c>
      <c r="G3380">
        <v>149962</v>
      </c>
      <c r="H3380">
        <v>1067</v>
      </c>
      <c r="I3380">
        <v>127</v>
      </c>
      <c r="J3380">
        <v>1866</v>
      </c>
      <c r="K3380" t="b">
        <v>0</v>
      </c>
      <c r="L3380" t="b">
        <v>0</v>
      </c>
      <c r="M3380">
        <v>3</v>
      </c>
      <c r="N3380" t="b">
        <v>1</v>
      </c>
      <c r="O3380" t="s">
        <v>14689</v>
      </c>
      <c r="P3380" t="s">
        <v>14690</v>
      </c>
      <c r="Q3380" t="s">
        <v>14691</v>
      </c>
      <c r="R3380">
        <v>1</v>
      </c>
      <c r="S3380">
        <v>2</v>
      </c>
      <c r="T3380">
        <v>164</v>
      </c>
      <c r="U3380">
        <v>559</v>
      </c>
      <c r="V3380">
        <v>26</v>
      </c>
      <c r="W3380">
        <v>2786000</v>
      </c>
    </row>
    <row r="3381" spans="1:23" x14ac:dyDescent="0.25">
      <c r="A3381" t="s">
        <v>14692</v>
      </c>
      <c r="B3381" s="1">
        <v>43135</v>
      </c>
      <c r="C3381" s="1">
        <v>43130</v>
      </c>
      <c r="D3381">
        <v>15</v>
      </c>
      <c r="E3381">
        <v>24</v>
      </c>
      <c r="F3381" t="s">
        <v>14693</v>
      </c>
      <c r="G3381">
        <v>542462</v>
      </c>
      <c r="H3381">
        <v>10224</v>
      </c>
      <c r="I3381">
        <v>220</v>
      </c>
      <c r="J3381">
        <v>485</v>
      </c>
      <c r="K3381" t="b">
        <v>0</v>
      </c>
      <c r="L3381" t="b">
        <v>0</v>
      </c>
      <c r="M3381">
        <v>3</v>
      </c>
      <c r="N3381" t="b">
        <v>1</v>
      </c>
      <c r="O3381" t="s">
        <v>14694</v>
      </c>
      <c r="P3381" t="s">
        <v>14695</v>
      </c>
      <c r="Q3381" t="s">
        <v>14696</v>
      </c>
      <c r="R3381">
        <v>2</v>
      </c>
      <c r="S3381">
        <v>5</v>
      </c>
      <c r="T3381">
        <v>3</v>
      </c>
      <c r="U3381">
        <v>33</v>
      </c>
      <c r="V3381">
        <v>27</v>
      </c>
      <c r="W3381">
        <v>131421</v>
      </c>
    </row>
    <row r="3382" spans="1:23" x14ac:dyDescent="0.25">
      <c r="A3382" t="s">
        <v>14697</v>
      </c>
      <c r="B3382" s="1">
        <v>43136</v>
      </c>
      <c r="C3382" s="1">
        <v>43130</v>
      </c>
      <c r="D3382">
        <v>14</v>
      </c>
      <c r="E3382">
        <v>26</v>
      </c>
      <c r="F3382" t="s">
        <v>1339</v>
      </c>
      <c r="G3382">
        <v>444370</v>
      </c>
      <c r="H3382">
        <v>24313</v>
      </c>
      <c r="I3382">
        <v>232</v>
      </c>
      <c r="J3382">
        <v>2559</v>
      </c>
      <c r="K3382" t="b">
        <v>0</v>
      </c>
      <c r="L3382" t="b">
        <v>0</v>
      </c>
      <c r="M3382">
        <v>5</v>
      </c>
      <c r="N3382" t="b">
        <v>1</v>
      </c>
      <c r="O3382" t="s">
        <v>14698</v>
      </c>
      <c r="P3382" t="s">
        <v>14699</v>
      </c>
      <c r="Q3382" t="s">
        <v>14700</v>
      </c>
      <c r="R3382">
        <v>5</v>
      </c>
      <c r="S3382">
        <v>6</v>
      </c>
      <c r="T3382">
        <v>488</v>
      </c>
      <c r="U3382">
        <v>1232</v>
      </c>
      <c r="V3382">
        <v>14</v>
      </c>
      <c r="W3382">
        <v>1115811</v>
      </c>
    </row>
    <row r="3383" spans="1:23" x14ac:dyDescent="0.25">
      <c r="A3383" t="s">
        <v>14701</v>
      </c>
      <c r="B3383" s="1">
        <v>43135</v>
      </c>
      <c r="C3383" s="1">
        <v>43129</v>
      </c>
      <c r="D3383">
        <v>23</v>
      </c>
      <c r="E3383">
        <v>28</v>
      </c>
      <c r="F3383" t="s">
        <v>14702</v>
      </c>
      <c r="G3383">
        <v>198245</v>
      </c>
      <c r="H3383">
        <v>7924</v>
      </c>
      <c r="I3383">
        <v>104</v>
      </c>
      <c r="J3383">
        <v>386</v>
      </c>
      <c r="K3383" t="b">
        <v>0</v>
      </c>
      <c r="L3383" t="b">
        <v>0</v>
      </c>
      <c r="M3383">
        <v>0</v>
      </c>
      <c r="N3383" t="b">
        <v>0</v>
      </c>
      <c r="O3383" t="s">
        <v>14703</v>
      </c>
      <c r="P3383" t="s">
        <v>14704</v>
      </c>
      <c r="Q3383" t="s">
        <v>14705</v>
      </c>
      <c r="R3383">
        <v>4</v>
      </c>
      <c r="S3383">
        <v>6</v>
      </c>
      <c r="T3383">
        <v>15</v>
      </c>
      <c r="U3383">
        <v>86</v>
      </c>
      <c r="V3383">
        <v>29</v>
      </c>
      <c r="W3383">
        <v>227685</v>
      </c>
    </row>
    <row r="3384" spans="1:23" x14ac:dyDescent="0.25">
      <c r="A3384" t="s">
        <v>14706</v>
      </c>
      <c r="B3384" s="1">
        <v>43132</v>
      </c>
      <c r="C3384" s="1">
        <v>43130</v>
      </c>
      <c r="D3384">
        <v>11</v>
      </c>
      <c r="E3384">
        <v>23</v>
      </c>
      <c r="F3384" t="s">
        <v>530</v>
      </c>
      <c r="G3384">
        <v>47455</v>
      </c>
      <c r="H3384">
        <v>826</v>
      </c>
      <c r="I3384">
        <v>13</v>
      </c>
      <c r="J3384">
        <v>49</v>
      </c>
      <c r="K3384" t="b">
        <v>0</v>
      </c>
      <c r="L3384" t="b">
        <v>0</v>
      </c>
      <c r="M3384">
        <v>3</v>
      </c>
      <c r="N3384" t="b">
        <v>1</v>
      </c>
      <c r="O3384" t="s">
        <v>14707</v>
      </c>
      <c r="P3384" t="s">
        <v>14708</v>
      </c>
      <c r="Q3384" t="s">
        <v>14709</v>
      </c>
      <c r="R3384">
        <v>1</v>
      </c>
      <c r="S3384">
        <v>2</v>
      </c>
      <c r="T3384">
        <v>488</v>
      </c>
      <c r="U3384">
        <v>2182</v>
      </c>
      <c r="V3384">
        <v>29</v>
      </c>
      <c r="W3384">
        <v>1968678</v>
      </c>
    </row>
    <row r="3385" spans="1:23" x14ac:dyDescent="0.25">
      <c r="A3385" t="s">
        <v>14710</v>
      </c>
      <c r="B3385" s="1">
        <v>43136</v>
      </c>
      <c r="C3385" s="1">
        <v>43130</v>
      </c>
      <c r="D3385">
        <v>17</v>
      </c>
      <c r="E3385">
        <v>22</v>
      </c>
      <c r="F3385" t="s">
        <v>1019</v>
      </c>
      <c r="G3385">
        <v>2084134</v>
      </c>
      <c r="H3385">
        <v>81078</v>
      </c>
      <c r="I3385">
        <v>971</v>
      </c>
      <c r="J3385">
        <v>3819</v>
      </c>
      <c r="K3385" t="b">
        <v>0</v>
      </c>
      <c r="L3385" t="b">
        <v>0</v>
      </c>
      <c r="M3385">
        <v>0</v>
      </c>
      <c r="N3385" t="b">
        <v>0</v>
      </c>
      <c r="O3385" t="s">
        <v>14711</v>
      </c>
      <c r="P3385" t="s">
        <v>14712</v>
      </c>
      <c r="Q3385" t="s">
        <v>14713</v>
      </c>
      <c r="R3385">
        <v>5</v>
      </c>
      <c r="S3385">
        <v>6</v>
      </c>
      <c r="T3385">
        <v>27</v>
      </c>
      <c r="U3385">
        <v>208</v>
      </c>
      <c r="V3385">
        <v>24</v>
      </c>
      <c r="W3385">
        <v>10647755</v>
      </c>
    </row>
    <row r="3386" spans="1:23" x14ac:dyDescent="0.25">
      <c r="A3386" t="s">
        <v>14714</v>
      </c>
      <c r="B3386" s="1">
        <v>43132</v>
      </c>
      <c r="C3386" s="1">
        <v>43130</v>
      </c>
      <c r="D3386">
        <v>1</v>
      </c>
      <c r="E3386">
        <v>17</v>
      </c>
      <c r="F3386" t="s">
        <v>975</v>
      </c>
      <c r="G3386">
        <v>50348</v>
      </c>
      <c r="H3386">
        <v>840</v>
      </c>
      <c r="I3386">
        <v>21</v>
      </c>
      <c r="J3386">
        <v>223</v>
      </c>
      <c r="K3386" t="b">
        <v>0</v>
      </c>
      <c r="L3386" t="b">
        <v>0</v>
      </c>
      <c r="M3386">
        <v>15</v>
      </c>
      <c r="N3386" t="b">
        <v>1</v>
      </c>
      <c r="O3386" t="s">
        <v>14715</v>
      </c>
      <c r="P3386" t="s">
        <v>14716</v>
      </c>
      <c r="Q3386" t="s">
        <v>14717</v>
      </c>
      <c r="R3386">
        <v>1</v>
      </c>
      <c r="S3386">
        <v>2</v>
      </c>
      <c r="T3386">
        <v>98</v>
      </c>
      <c r="U3386">
        <v>369</v>
      </c>
      <c r="V3386">
        <v>23</v>
      </c>
      <c r="W3386">
        <v>2702088</v>
      </c>
    </row>
    <row r="3387" spans="1:23" x14ac:dyDescent="0.25">
      <c r="A3387" t="s">
        <v>14718</v>
      </c>
      <c r="B3387" s="1">
        <v>43132</v>
      </c>
      <c r="C3387" s="1">
        <v>43130</v>
      </c>
      <c r="D3387">
        <v>10</v>
      </c>
      <c r="E3387">
        <v>1</v>
      </c>
      <c r="F3387" t="s">
        <v>8230</v>
      </c>
      <c r="G3387">
        <v>361432</v>
      </c>
      <c r="H3387">
        <v>2981</v>
      </c>
      <c r="I3387">
        <v>202</v>
      </c>
      <c r="J3387">
        <v>296</v>
      </c>
      <c r="K3387" t="b">
        <v>0</v>
      </c>
      <c r="L3387" t="b">
        <v>0</v>
      </c>
      <c r="M3387">
        <v>9</v>
      </c>
      <c r="N3387" t="b">
        <v>1</v>
      </c>
      <c r="O3387" t="s">
        <v>14719</v>
      </c>
      <c r="P3387" t="s">
        <v>14720</v>
      </c>
      <c r="Q3387" t="s">
        <v>14721</v>
      </c>
      <c r="R3387">
        <v>1</v>
      </c>
      <c r="S3387">
        <v>2</v>
      </c>
      <c r="T3387">
        <v>441</v>
      </c>
      <c r="U3387">
        <v>1069</v>
      </c>
      <c r="V3387">
        <v>14</v>
      </c>
      <c r="W3387">
        <v>0</v>
      </c>
    </row>
    <row r="3388" spans="1:23" x14ac:dyDescent="0.25">
      <c r="A3388" t="s">
        <v>14722</v>
      </c>
      <c r="B3388" s="1">
        <v>43132</v>
      </c>
      <c r="C3388" s="1">
        <v>43129</v>
      </c>
      <c r="D3388">
        <v>14</v>
      </c>
      <c r="E3388">
        <v>24</v>
      </c>
      <c r="F3388" t="s">
        <v>550</v>
      </c>
      <c r="G3388">
        <v>563746</v>
      </c>
      <c r="H3388">
        <v>4429</v>
      </c>
      <c r="I3388">
        <v>54</v>
      </c>
      <c r="J3388">
        <v>94</v>
      </c>
      <c r="K3388" t="b">
        <v>0</v>
      </c>
      <c r="L3388" t="b">
        <v>0</v>
      </c>
      <c r="M3388">
        <v>4</v>
      </c>
      <c r="N3388" t="b">
        <v>1</v>
      </c>
      <c r="O3388" t="s">
        <v>14723</v>
      </c>
      <c r="P3388" t="s">
        <v>14724</v>
      </c>
      <c r="Q3388" t="s">
        <v>14725</v>
      </c>
      <c r="R3388">
        <v>1</v>
      </c>
      <c r="S3388">
        <v>3</v>
      </c>
      <c r="T3388">
        <v>488</v>
      </c>
      <c r="U3388">
        <v>1185</v>
      </c>
      <c r="V3388">
        <v>33</v>
      </c>
      <c r="W3388">
        <v>23760020</v>
      </c>
    </row>
    <row r="3389" spans="1:23" x14ac:dyDescent="0.25">
      <c r="A3389" t="s">
        <v>14726</v>
      </c>
      <c r="B3389" s="1">
        <v>43135</v>
      </c>
      <c r="C3389" s="1">
        <v>43130</v>
      </c>
      <c r="D3389">
        <v>1</v>
      </c>
      <c r="E3389">
        <v>24</v>
      </c>
      <c r="F3389" t="s">
        <v>14727</v>
      </c>
      <c r="G3389">
        <v>73066</v>
      </c>
      <c r="H3389">
        <v>636</v>
      </c>
      <c r="I3389">
        <v>75</v>
      </c>
      <c r="J3389">
        <v>204</v>
      </c>
      <c r="K3389" t="b">
        <v>0</v>
      </c>
      <c r="L3389" t="b">
        <v>0</v>
      </c>
      <c r="M3389">
        <v>7</v>
      </c>
      <c r="N3389" t="b">
        <v>1</v>
      </c>
      <c r="O3389" t="s">
        <v>14728</v>
      </c>
      <c r="P3389" t="s">
        <v>14729</v>
      </c>
      <c r="Q3389" t="s">
        <v>14730</v>
      </c>
      <c r="R3389">
        <v>4</v>
      </c>
      <c r="S3389">
        <v>5</v>
      </c>
      <c r="T3389">
        <v>165</v>
      </c>
      <c r="U3389">
        <v>229</v>
      </c>
      <c r="V3389">
        <v>28</v>
      </c>
      <c r="W3389">
        <v>14080</v>
      </c>
    </row>
    <row r="3390" spans="1:23" x14ac:dyDescent="0.25">
      <c r="A3390" t="s">
        <v>14731</v>
      </c>
      <c r="B3390" s="1">
        <v>43135</v>
      </c>
      <c r="C3390" s="1">
        <v>43128</v>
      </c>
      <c r="D3390">
        <v>23</v>
      </c>
      <c r="E3390">
        <v>17</v>
      </c>
      <c r="F3390" t="s">
        <v>74</v>
      </c>
      <c r="G3390">
        <v>1824082</v>
      </c>
      <c r="H3390">
        <v>15384</v>
      </c>
      <c r="I3390">
        <v>807</v>
      </c>
      <c r="J3390">
        <v>4235</v>
      </c>
      <c r="K3390" t="b">
        <v>0</v>
      </c>
      <c r="L3390" t="b">
        <v>0</v>
      </c>
      <c r="M3390">
        <v>10</v>
      </c>
      <c r="N3390" t="b">
        <v>1</v>
      </c>
      <c r="O3390" t="s">
        <v>14732</v>
      </c>
      <c r="P3390" t="s">
        <v>14733</v>
      </c>
      <c r="Q3390" t="s">
        <v>14734</v>
      </c>
      <c r="R3390">
        <v>4</v>
      </c>
      <c r="S3390">
        <v>7</v>
      </c>
      <c r="T3390">
        <v>139</v>
      </c>
      <c r="U3390">
        <v>1789</v>
      </c>
      <c r="V3390">
        <v>48</v>
      </c>
      <c r="W3390">
        <v>3212413</v>
      </c>
    </row>
    <row r="3391" spans="1:23" x14ac:dyDescent="0.25">
      <c r="A3391" t="s">
        <v>14735</v>
      </c>
      <c r="B3391" s="1">
        <v>43135</v>
      </c>
      <c r="C3391" s="1">
        <v>43129</v>
      </c>
      <c r="D3391">
        <v>21</v>
      </c>
      <c r="E3391">
        <v>24</v>
      </c>
      <c r="F3391" t="s">
        <v>772</v>
      </c>
      <c r="G3391">
        <v>94923</v>
      </c>
      <c r="H3391">
        <v>2382</v>
      </c>
      <c r="I3391">
        <v>156</v>
      </c>
      <c r="J3391">
        <v>145</v>
      </c>
      <c r="K3391" t="b">
        <v>0</v>
      </c>
      <c r="L3391" t="b">
        <v>0</v>
      </c>
      <c r="M3391">
        <v>3</v>
      </c>
      <c r="N3391" t="b">
        <v>1</v>
      </c>
      <c r="O3391" t="s">
        <v>14736</v>
      </c>
      <c r="P3391" t="s">
        <v>14737</v>
      </c>
      <c r="Q3391" t="s">
        <v>14738</v>
      </c>
      <c r="R3391">
        <v>4</v>
      </c>
      <c r="S3391">
        <v>6</v>
      </c>
      <c r="T3391">
        <v>126</v>
      </c>
      <c r="U3391">
        <v>213</v>
      </c>
      <c r="V3391">
        <v>5</v>
      </c>
      <c r="W3391">
        <v>174968</v>
      </c>
    </row>
    <row r="3392" spans="1:23" x14ac:dyDescent="0.25">
      <c r="A3392" t="s">
        <v>14739</v>
      </c>
      <c r="B3392" s="1">
        <v>43135</v>
      </c>
      <c r="C3392" s="1">
        <v>43130</v>
      </c>
      <c r="D3392">
        <v>16</v>
      </c>
      <c r="E3392">
        <v>28</v>
      </c>
      <c r="F3392" t="s">
        <v>1654</v>
      </c>
      <c r="G3392">
        <v>572775</v>
      </c>
      <c r="H3392">
        <v>18919</v>
      </c>
      <c r="I3392">
        <v>569</v>
      </c>
      <c r="J3392">
        <v>2897</v>
      </c>
      <c r="K3392" t="b">
        <v>0</v>
      </c>
      <c r="L3392" t="b">
        <v>0</v>
      </c>
      <c r="M3392">
        <v>2</v>
      </c>
      <c r="N3392" t="b">
        <v>1</v>
      </c>
      <c r="O3392" t="s">
        <v>14740</v>
      </c>
      <c r="P3392" t="s">
        <v>14741</v>
      </c>
      <c r="Q3392" t="s">
        <v>14742</v>
      </c>
      <c r="R3392">
        <v>4</v>
      </c>
      <c r="S3392">
        <v>5</v>
      </c>
      <c r="T3392">
        <v>51</v>
      </c>
      <c r="U3392">
        <v>103</v>
      </c>
      <c r="V3392">
        <v>13</v>
      </c>
      <c r="W3392">
        <v>2882287</v>
      </c>
    </row>
    <row r="3393" spans="1:23" x14ac:dyDescent="0.25">
      <c r="A3393" t="s">
        <v>14743</v>
      </c>
      <c r="B3393" s="1">
        <v>43135</v>
      </c>
      <c r="C3393" s="1">
        <v>43129</v>
      </c>
      <c r="D3393">
        <v>13</v>
      </c>
      <c r="E3393">
        <v>24</v>
      </c>
      <c r="F3393" t="s">
        <v>13118</v>
      </c>
      <c r="G3393">
        <v>1152451</v>
      </c>
      <c r="H3393">
        <v>3397</v>
      </c>
      <c r="I3393">
        <v>127</v>
      </c>
      <c r="J3393">
        <v>333</v>
      </c>
      <c r="K3393" t="b">
        <v>0</v>
      </c>
      <c r="L3393" t="b">
        <v>0</v>
      </c>
      <c r="M3393">
        <v>0</v>
      </c>
      <c r="N3393" t="b">
        <v>0</v>
      </c>
      <c r="O3393" t="s">
        <v>14744</v>
      </c>
      <c r="P3393" t="s">
        <v>236</v>
      </c>
      <c r="Q3393" t="s">
        <v>14745</v>
      </c>
      <c r="R3393">
        <v>4</v>
      </c>
      <c r="S3393">
        <v>6</v>
      </c>
      <c r="T3393">
        <v>0</v>
      </c>
      <c r="U3393">
        <v>0</v>
      </c>
      <c r="V3393">
        <v>0</v>
      </c>
      <c r="W3393">
        <v>129063</v>
      </c>
    </row>
    <row r="3394" spans="1:23" x14ac:dyDescent="0.25">
      <c r="A3394" t="s">
        <v>14746</v>
      </c>
      <c r="B3394" s="1">
        <v>43135</v>
      </c>
      <c r="C3394" s="1">
        <v>43128</v>
      </c>
      <c r="D3394">
        <v>23</v>
      </c>
      <c r="E3394">
        <v>26</v>
      </c>
      <c r="F3394" t="s">
        <v>14747</v>
      </c>
      <c r="G3394">
        <v>124893</v>
      </c>
      <c r="H3394">
        <v>4868</v>
      </c>
      <c r="I3394">
        <v>61</v>
      </c>
      <c r="J3394">
        <v>379</v>
      </c>
      <c r="K3394" t="b">
        <v>0</v>
      </c>
      <c r="L3394" t="b">
        <v>0</v>
      </c>
      <c r="M3394">
        <v>10</v>
      </c>
      <c r="N3394" t="b">
        <v>1</v>
      </c>
      <c r="O3394" t="s">
        <v>14748</v>
      </c>
      <c r="P3394" t="s">
        <v>14749</v>
      </c>
      <c r="Q3394" t="s">
        <v>14750</v>
      </c>
      <c r="R3394">
        <v>4</v>
      </c>
      <c r="S3394">
        <v>7</v>
      </c>
      <c r="T3394">
        <v>127</v>
      </c>
      <c r="U3394">
        <v>881</v>
      </c>
      <c r="V3394">
        <v>61</v>
      </c>
      <c r="W3394">
        <v>410838</v>
      </c>
    </row>
    <row r="3395" spans="1:23" x14ac:dyDescent="0.25">
      <c r="A3395" t="s">
        <v>14751</v>
      </c>
      <c r="B3395" s="1">
        <v>43135</v>
      </c>
      <c r="C3395" s="1">
        <v>43130</v>
      </c>
      <c r="D3395">
        <v>15</v>
      </c>
      <c r="E3395">
        <v>26</v>
      </c>
      <c r="F3395" t="s">
        <v>1226</v>
      </c>
      <c r="G3395">
        <v>236079</v>
      </c>
      <c r="H3395">
        <v>2613</v>
      </c>
      <c r="I3395">
        <v>341</v>
      </c>
      <c r="J3395">
        <v>706</v>
      </c>
      <c r="K3395" t="b">
        <v>0</v>
      </c>
      <c r="L3395" t="b">
        <v>0</v>
      </c>
      <c r="M3395">
        <v>3</v>
      </c>
      <c r="N3395" t="b">
        <v>1</v>
      </c>
      <c r="O3395" t="s">
        <v>14752</v>
      </c>
      <c r="P3395" t="s">
        <v>14753</v>
      </c>
      <c r="Q3395" t="s">
        <v>14754</v>
      </c>
      <c r="R3395">
        <v>4</v>
      </c>
      <c r="S3395">
        <v>5</v>
      </c>
      <c r="T3395">
        <v>113</v>
      </c>
      <c r="U3395">
        <v>231</v>
      </c>
      <c r="V3395">
        <v>29</v>
      </c>
      <c r="W3395">
        <v>689083</v>
      </c>
    </row>
    <row r="3396" spans="1:23" x14ac:dyDescent="0.25">
      <c r="A3396" t="s">
        <v>14755</v>
      </c>
      <c r="B3396" s="1">
        <v>43135</v>
      </c>
      <c r="C3396" s="1">
        <v>43129</v>
      </c>
      <c r="D3396">
        <v>16</v>
      </c>
      <c r="E3396">
        <v>23</v>
      </c>
      <c r="F3396" t="s">
        <v>2078</v>
      </c>
      <c r="G3396">
        <v>125001</v>
      </c>
      <c r="H3396">
        <v>16368</v>
      </c>
      <c r="I3396">
        <v>171</v>
      </c>
      <c r="J3396">
        <v>934</v>
      </c>
      <c r="K3396" t="b">
        <v>0</v>
      </c>
      <c r="L3396" t="b">
        <v>0</v>
      </c>
      <c r="M3396">
        <v>1</v>
      </c>
      <c r="N3396" t="b">
        <v>1</v>
      </c>
      <c r="O3396" t="s">
        <v>14756</v>
      </c>
      <c r="P3396" t="s">
        <v>14757</v>
      </c>
      <c r="Q3396" t="s">
        <v>14758</v>
      </c>
      <c r="R3396">
        <v>4</v>
      </c>
      <c r="S3396">
        <v>6</v>
      </c>
      <c r="T3396">
        <v>79</v>
      </c>
      <c r="U3396">
        <v>221</v>
      </c>
      <c r="V3396">
        <v>12</v>
      </c>
      <c r="W3396">
        <v>2632553</v>
      </c>
    </row>
    <row r="3397" spans="1:23" x14ac:dyDescent="0.25">
      <c r="A3397" t="s">
        <v>14759</v>
      </c>
      <c r="B3397" s="1">
        <v>43134</v>
      </c>
      <c r="C3397" s="1">
        <v>43129</v>
      </c>
      <c r="D3397">
        <v>16</v>
      </c>
      <c r="E3397">
        <v>24</v>
      </c>
      <c r="F3397" t="s">
        <v>14760</v>
      </c>
      <c r="G3397">
        <v>2606</v>
      </c>
      <c r="H3397">
        <v>7</v>
      </c>
      <c r="I3397">
        <v>0</v>
      </c>
      <c r="J3397">
        <v>0</v>
      </c>
      <c r="K3397" t="b">
        <v>0</v>
      </c>
      <c r="L3397" t="b">
        <v>0</v>
      </c>
      <c r="M3397">
        <v>0</v>
      </c>
      <c r="N3397" t="b">
        <v>0</v>
      </c>
      <c r="O3397" t="s">
        <v>14761</v>
      </c>
      <c r="P3397" t="s">
        <v>14762</v>
      </c>
      <c r="Q3397" t="s">
        <v>14763</v>
      </c>
      <c r="R3397">
        <v>3</v>
      </c>
      <c r="S3397">
        <v>5</v>
      </c>
      <c r="T3397">
        <v>28</v>
      </c>
      <c r="U3397">
        <v>30</v>
      </c>
      <c r="V3397">
        <v>2</v>
      </c>
      <c r="W3397">
        <v>239</v>
      </c>
    </row>
    <row r="3398" spans="1:23" x14ac:dyDescent="0.25">
      <c r="A3398" t="e">
        <f>-V1Oo7srGf0</f>
        <v>#NAME?</v>
      </c>
      <c r="B3398" s="1">
        <v>43134</v>
      </c>
      <c r="C3398" s="1">
        <v>43129</v>
      </c>
      <c r="D3398">
        <v>13</v>
      </c>
      <c r="E3398">
        <v>1</v>
      </c>
      <c r="F3398" t="s">
        <v>14764</v>
      </c>
      <c r="G3398">
        <v>70891</v>
      </c>
      <c r="H3398">
        <v>5155</v>
      </c>
      <c r="I3398">
        <v>129</v>
      </c>
      <c r="J3398">
        <v>781</v>
      </c>
      <c r="K3398" t="b">
        <v>0</v>
      </c>
      <c r="L3398" t="b">
        <v>0</v>
      </c>
      <c r="M3398">
        <v>4</v>
      </c>
      <c r="N3398" t="b">
        <v>1</v>
      </c>
      <c r="O3398" t="s">
        <v>14765</v>
      </c>
      <c r="P3398" t="s">
        <v>14766</v>
      </c>
      <c r="Q3398" t="s">
        <v>14767</v>
      </c>
      <c r="R3398">
        <v>3</v>
      </c>
      <c r="S3398">
        <v>5</v>
      </c>
      <c r="T3398">
        <v>15</v>
      </c>
      <c r="U3398">
        <v>82</v>
      </c>
      <c r="V3398">
        <v>25</v>
      </c>
      <c r="W3398">
        <v>2117</v>
      </c>
    </row>
    <row r="3399" spans="1:23" x14ac:dyDescent="0.25">
      <c r="A3399" t="s">
        <v>14768</v>
      </c>
      <c r="B3399" s="1">
        <v>43133</v>
      </c>
      <c r="C3399" s="1">
        <v>43129</v>
      </c>
      <c r="D3399">
        <v>13</v>
      </c>
      <c r="E3399">
        <v>25</v>
      </c>
      <c r="F3399" t="s">
        <v>644</v>
      </c>
      <c r="G3399">
        <v>4176</v>
      </c>
      <c r="H3399">
        <v>100</v>
      </c>
      <c r="I3399">
        <v>13</v>
      </c>
      <c r="J3399">
        <v>17</v>
      </c>
      <c r="K3399" t="b">
        <v>0</v>
      </c>
      <c r="L3399" t="b">
        <v>0</v>
      </c>
      <c r="M3399">
        <v>0</v>
      </c>
      <c r="N3399" t="b">
        <v>0</v>
      </c>
      <c r="O3399" t="s">
        <v>14769</v>
      </c>
      <c r="P3399" t="s">
        <v>644</v>
      </c>
      <c r="Q3399" t="s">
        <v>14770</v>
      </c>
      <c r="R3399">
        <v>2</v>
      </c>
      <c r="S3399">
        <v>4</v>
      </c>
      <c r="T3399">
        <v>15</v>
      </c>
      <c r="U3399">
        <v>15</v>
      </c>
      <c r="V3399">
        <v>1</v>
      </c>
      <c r="W3399">
        <v>645196</v>
      </c>
    </row>
    <row r="3400" spans="1:23" x14ac:dyDescent="0.25">
      <c r="A3400" t="s">
        <v>14771</v>
      </c>
      <c r="B3400" s="1">
        <v>43132</v>
      </c>
      <c r="C3400" s="1">
        <v>43126</v>
      </c>
      <c r="D3400">
        <v>13</v>
      </c>
      <c r="E3400">
        <v>24</v>
      </c>
      <c r="F3400" t="s">
        <v>14772</v>
      </c>
      <c r="G3400">
        <v>252729</v>
      </c>
      <c r="H3400">
        <v>7472</v>
      </c>
      <c r="I3400">
        <v>56</v>
      </c>
      <c r="J3400">
        <v>1462</v>
      </c>
      <c r="K3400" t="b">
        <v>0</v>
      </c>
      <c r="L3400" t="b">
        <v>0</v>
      </c>
      <c r="M3400">
        <v>1</v>
      </c>
      <c r="N3400" t="b">
        <v>1</v>
      </c>
      <c r="O3400" t="s">
        <v>14773</v>
      </c>
      <c r="P3400" t="s">
        <v>14774</v>
      </c>
      <c r="Q3400" t="s">
        <v>14775</v>
      </c>
      <c r="R3400">
        <v>1</v>
      </c>
      <c r="S3400">
        <v>6</v>
      </c>
      <c r="T3400">
        <v>10</v>
      </c>
      <c r="U3400">
        <v>60</v>
      </c>
      <c r="V3400">
        <v>13</v>
      </c>
      <c r="W3400">
        <v>928880</v>
      </c>
    </row>
    <row r="3401" spans="1:23" x14ac:dyDescent="0.25">
      <c r="A3401" t="s">
        <v>14776</v>
      </c>
      <c r="B3401" s="1">
        <v>43133</v>
      </c>
      <c r="C3401" s="1">
        <v>43126</v>
      </c>
      <c r="D3401">
        <v>22</v>
      </c>
      <c r="E3401">
        <v>26</v>
      </c>
      <c r="F3401" t="s">
        <v>14777</v>
      </c>
      <c r="G3401">
        <v>182333</v>
      </c>
      <c r="H3401">
        <v>9629</v>
      </c>
      <c r="I3401">
        <v>90</v>
      </c>
      <c r="J3401">
        <v>572</v>
      </c>
      <c r="K3401" t="b">
        <v>0</v>
      </c>
      <c r="L3401" t="b">
        <v>0</v>
      </c>
      <c r="M3401">
        <v>4</v>
      </c>
      <c r="N3401" t="b">
        <v>1</v>
      </c>
      <c r="O3401" t="s">
        <v>14778</v>
      </c>
      <c r="P3401" t="s">
        <v>14779</v>
      </c>
      <c r="Q3401" t="s">
        <v>14780</v>
      </c>
      <c r="R3401">
        <v>2</v>
      </c>
      <c r="S3401">
        <v>7</v>
      </c>
      <c r="T3401">
        <v>79</v>
      </c>
      <c r="U3401">
        <v>196</v>
      </c>
      <c r="V3401">
        <v>22</v>
      </c>
      <c r="W3401">
        <v>3129087</v>
      </c>
    </row>
    <row r="3402" spans="1:23" x14ac:dyDescent="0.25">
      <c r="A3402" t="s">
        <v>14781</v>
      </c>
      <c r="B3402" s="1">
        <v>43132</v>
      </c>
      <c r="C3402" s="1">
        <v>43126</v>
      </c>
      <c r="D3402">
        <v>18</v>
      </c>
      <c r="E3402">
        <v>27</v>
      </c>
      <c r="F3402" t="s">
        <v>14782</v>
      </c>
      <c r="G3402">
        <v>298666</v>
      </c>
      <c r="H3402">
        <v>21524</v>
      </c>
      <c r="I3402">
        <v>90</v>
      </c>
      <c r="J3402">
        <v>1912</v>
      </c>
      <c r="K3402" t="b">
        <v>0</v>
      </c>
      <c r="L3402" t="b">
        <v>0</v>
      </c>
      <c r="M3402">
        <v>2</v>
      </c>
      <c r="N3402" t="b">
        <v>1</v>
      </c>
      <c r="O3402" t="s">
        <v>14783</v>
      </c>
      <c r="P3402" t="s">
        <v>14784</v>
      </c>
      <c r="Q3402" t="s">
        <v>14785</v>
      </c>
      <c r="R3402">
        <v>1</v>
      </c>
      <c r="S3402">
        <v>6</v>
      </c>
      <c r="T3402">
        <v>3</v>
      </c>
      <c r="U3402">
        <v>9</v>
      </c>
      <c r="V3402">
        <v>7</v>
      </c>
      <c r="W3402">
        <v>789986</v>
      </c>
    </row>
    <row r="3403" spans="1:23" x14ac:dyDescent="0.25">
      <c r="A3403" t="s">
        <v>14786</v>
      </c>
      <c r="B3403" s="1">
        <v>43132</v>
      </c>
      <c r="C3403" s="1">
        <v>43126</v>
      </c>
      <c r="D3403">
        <v>18</v>
      </c>
      <c r="E3403">
        <v>10</v>
      </c>
      <c r="F3403" t="s">
        <v>4545</v>
      </c>
      <c r="G3403">
        <v>205770</v>
      </c>
      <c r="H3403">
        <v>16055</v>
      </c>
      <c r="I3403">
        <v>200</v>
      </c>
      <c r="J3403">
        <v>900</v>
      </c>
      <c r="K3403" t="b">
        <v>0</v>
      </c>
      <c r="L3403" t="b">
        <v>0</v>
      </c>
      <c r="M3403">
        <v>4</v>
      </c>
      <c r="N3403" t="b">
        <v>1</v>
      </c>
      <c r="O3403" t="s">
        <v>14787</v>
      </c>
      <c r="P3403" t="s">
        <v>14788</v>
      </c>
      <c r="Q3403" t="s">
        <v>14789</v>
      </c>
      <c r="R3403">
        <v>1</v>
      </c>
      <c r="S3403">
        <v>6</v>
      </c>
      <c r="T3403">
        <v>44</v>
      </c>
      <c r="U3403">
        <v>172</v>
      </c>
      <c r="V3403">
        <v>18</v>
      </c>
      <c r="W3403">
        <v>2282860</v>
      </c>
    </row>
    <row r="3404" spans="1:23" x14ac:dyDescent="0.25">
      <c r="A3404" t="s">
        <v>14790</v>
      </c>
      <c r="B3404" s="1">
        <v>43132</v>
      </c>
      <c r="C3404" s="1">
        <v>43126</v>
      </c>
      <c r="D3404">
        <v>19</v>
      </c>
      <c r="E3404">
        <v>22</v>
      </c>
      <c r="F3404" t="s">
        <v>10260</v>
      </c>
      <c r="G3404">
        <v>176006</v>
      </c>
      <c r="H3404">
        <v>12056</v>
      </c>
      <c r="I3404">
        <v>79</v>
      </c>
      <c r="J3404">
        <v>1203</v>
      </c>
      <c r="K3404" t="b">
        <v>0</v>
      </c>
      <c r="L3404" t="b">
        <v>0</v>
      </c>
      <c r="M3404">
        <v>3</v>
      </c>
      <c r="N3404" t="b">
        <v>1</v>
      </c>
      <c r="O3404" t="s">
        <v>14791</v>
      </c>
      <c r="P3404" t="s">
        <v>14792</v>
      </c>
      <c r="Q3404" t="s">
        <v>14793</v>
      </c>
      <c r="R3404">
        <v>1</v>
      </c>
      <c r="S3404">
        <v>6</v>
      </c>
      <c r="T3404">
        <v>91</v>
      </c>
      <c r="U3404">
        <v>321</v>
      </c>
      <c r="V3404">
        <v>21</v>
      </c>
      <c r="W3404">
        <v>2404615</v>
      </c>
    </row>
    <row r="3405" spans="1:23" x14ac:dyDescent="0.25">
      <c r="A3405" t="s">
        <v>14794</v>
      </c>
      <c r="B3405" s="1">
        <v>43132</v>
      </c>
      <c r="C3405" s="1">
        <v>43127</v>
      </c>
      <c r="D3405">
        <v>16</v>
      </c>
      <c r="E3405">
        <v>22</v>
      </c>
      <c r="F3405" t="s">
        <v>14795</v>
      </c>
      <c r="G3405">
        <v>4541</v>
      </c>
      <c r="H3405">
        <v>144</v>
      </c>
      <c r="I3405">
        <v>1</v>
      </c>
      <c r="J3405">
        <v>29</v>
      </c>
      <c r="K3405" t="b">
        <v>0</v>
      </c>
      <c r="L3405" t="b">
        <v>0</v>
      </c>
      <c r="M3405">
        <v>2</v>
      </c>
      <c r="N3405" t="b">
        <v>1</v>
      </c>
      <c r="O3405" t="s">
        <v>14796</v>
      </c>
      <c r="P3405" t="s">
        <v>14797</v>
      </c>
      <c r="Q3405" t="s">
        <v>14798</v>
      </c>
      <c r="R3405">
        <v>1</v>
      </c>
      <c r="S3405">
        <v>5</v>
      </c>
      <c r="T3405">
        <v>11</v>
      </c>
      <c r="U3405">
        <v>26</v>
      </c>
      <c r="V3405">
        <v>5</v>
      </c>
      <c r="W3405">
        <v>338</v>
      </c>
    </row>
    <row r="3406" spans="1:23" x14ac:dyDescent="0.25">
      <c r="A3406" t="s">
        <v>14799</v>
      </c>
      <c r="B3406" s="1">
        <v>43133</v>
      </c>
      <c r="C3406" s="1">
        <v>43132</v>
      </c>
      <c r="D3406">
        <v>14</v>
      </c>
      <c r="E3406">
        <v>24</v>
      </c>
      <c r="F3406" t="s">
        <v>550</v>
      </c>
      <c r="G3406">
        <v>2087032</v>
      </c>
      <c r="H3406">
        <v>64030</v>
      </c>
      <c r="I3406">
        <v>2868</v>
      </c>
      <c r="J3406">
        <v>5540</v>
      </c>
      <c r="K3406" t="b">
        <v>0</v>
      </c>
      <c r="L3406" t="b">
        <v>0</v>
      </c>
      <c r="M3406">
        <v>6</v>
      </c>
      <c r="N3406" t="b">
        <v>1</v>
      </c>
      <c r="O3406" t="s">
        <v>14800</v>
      </c>
      <c r="P3406" t="s">
        <v>14801</v>
      </c>
      <c r="Q3406" t="s">
        <v>14802</v>
      </c>
      <c r="R3406">
        <v>1</v>
      </c>
      <c r="S3406">
        <v>1</v>
      </c>
      <c r="T3406">
        <v>488</v>
      </c>
      <c r="U3406">
        <v>1159</v>
      </c>
      <c r="V3406">
        <v>32</v>
      </c>
      <c r="W3406">
        <v>23760020</v>
      </c>
    </row>
    <row r="3407" spans="1:23" x14ac:dyDescent="0.25">
      <c r="A3407" t="s">
        <v>14803</v>
      </c>
      <c r="B3407" s="1">
        <v>43140</v>
      </c>
      <c r="C3407" s="1">
        <v>43132</v>
      </c>
      <c r="D3407">
        <v>13</v>
      </c>
      <c r="E3407">
        <v>20</v>
      </c>
      <c r="F3407" t="s">
        <v>4265</v>
      </c>
      <c r="G3407">
        <v>2959424</v>
      </c>
      <c r="H3407">
        <v>41673</v>
      </c>
      <c r="I3407">
        <v>3316</v>
      </c>
      <c r="J3407">
        <v>4975</v>
      </c>
      <c r="K3407" t="b">
        <v>0</v>
      </c>
      <c r="L3407" t="b">
        <v>0</v>
      </c>
      <c r="M3407">
        <v>0</v>
      </c>
      <c r="N3407" t="b">
        <v>0</v>
      </c>
      <c r="O3407" t="s">
        <v>14804</v>
      </c>
      <c r="P3407" t="s">
        <v>14805</v>
      </c>
      <c r="Q3407" t="s">
        <v>14806</v>
      </c>
      <c r="R3407">
        <v>8</v>
      </c>
      <c r="S3407">
        <v>8</v>
      </c>
      <c r="T3407">
        <v>91</v>
      </c>
      <c r="U3407">
        <v>105</v>
      </c>
      <c r="V3407">
        <v>5</v>
      </c>
      <c r="W3407">
        <v>2400158</v>
      </c>
    </row>
    <row r="3408" spans="1:23" x14ac:dyDescent="0.25">
      <c r="A3408" t="s">
        <v>14807</v>
      </c>
      <c r="B3408" s="1">
        <v>43140</v>
      </c>
      <c r="C3408" s="1">
        <v>43132</v>
      </c>
      <c r="D3408">
        <v>16</v>
      </c>
      <c r="E3408">
        <v>24</v>
      </c>
      <c r="F3408" t="s">
        <v>14465</v>
      </c>
      <c r="G3408">
        <v>4082949</v>
      </c>
      <c r="H3408">
        <v>8643</v>
      </c>
      <c r="I3408">
        <v>829</v>
      </c>
      <c r="J3408">
        <v>718</v>
      </c>
      <c r="K3408" t="b">
        <v>0</v>
      </c>
      <c r="L3408" t="b">
        <v>0</v>
      </c>
      <c r="M3408">
        <v>2</v>
      </c>
      <c r="N3408" t="b">
        <v>1</v>
      </c>
      <c r="O3408" t="s">
        <v>14808</v>
      </c>
      <c r="P3408" t="s">
        <v>14809</v>
      </c>
      <c r="Q3408" t="s">
        <v>14810</v>
      </c>
      <c r="R3408">
        <v>8</v>
      </c>
      <c r="S3408">
        <v>8</v>
      </c>
      <c r="T3408">
        <v>56</v>
      </c>
      <c r="U3408">
        <v>198</v>
      </c>
      <c r="V3408">
        <v>15</v>
      </c>
      <c r="W3408">
        <v>280862</v>
      </c>
    </row>
    <row r="3409" spans="1:23" x14ac:dyDescent="0.25">
      <c r="A3409" t="s">
        <v>14811</v>
      </c>
      <c r="B3409" s="1">
        <v>43137</v>
      </c>
      <c r="C3409" s="1">
        <v>43132</v>
      </c>
      <c r="D3409">
        <v>8</v>
      </c>
      <c r="E3409">
        <v>24</v>
      </c>
      <c r="F3409" t="s">
        <v>624</v>
      </c>
      <c r="G3409">
        <v>1794696</v>
      </c>
      <c r="H3409">
        <v>18182</v>
      </c>
      <c r="I3409">
        <v>4554</v>
      </c>
      <c r="J3409">
        <v>2782</v>
      </c>
      <c r="K3409" t="b">
        <v>0</v>
      </c>
      <c r="L3409" t="b">
        <v>0</v>
      </c>
      <c r="M3409">
        <v>2</v>
      </c>
      <c r="N3409" t="b">
        <v>1</v>
      </c>
      <c r="O3409" t="s">
        <v>14812</v>
      </c>
      <c r="P3409" t="s">
        <v>14813</v>
      </c>
      <c r="Q3409" t="s">
        <v>14814</v>
      </c>
      <c r="R3409">
        <v>5</v>
      </c>
      <c r="S3409">
        <v>5</v>
      </c>
      <c r="T3409">
        <v>488</v>
      </c>
      <c r="U3409">
        <v>3465</v>
      </c>
      <c r="V3409">
        <v>37</v>
      </c>
      <c r="W3409">
        <v>3965373</v>
      </c>
    </row>
    <row r="3410" spans="1:23" x14ac:dyDescent="0.25">
      <c r="A3410" t="e">
        <f>-txKpma65ZU</f>
        <v>#NAME?</v>
      </c>
      <c r="B3410" s="1">
        <v>43139</v>
      </c>
      <c r="C3410" s="1">
        <v>43132</v>
      </c>
      <c r="D3410">
        <v>7</v>
      </c>
      <c r="E3410">
        <v>22</v>
      </c>
      <c r="F3410" t="s">
        <v>614</v>
      </c>
      <c r="G3410">
        <v>457513</v>
      </c>
      <c r="H3410">
        <v>5958</v>
      </c>
      <c r="I3410">
        <v>2114</v>
      </c>
      <c r="J3410">
        <v>713</v>
      </c>
      <c r="K3410" t="b">
        <v>0</v>
      </c>
      <c r="L3410" t="b">
        <v>0</v>
      </c>
      <c r="M3410">
        <v>3</v>
      </c>
      <c r="N3410" t="b">
        <v>1</v>
      </c>
      <c r="O3410" t="s">
        <v>14815</v>
      </c>
      <c r="P3410" t="s">
        <v>14816</v>
      </c>
      <c r="Q3410" t="s">
        <v>14817</v>
      </c>
      <c r="R3410">
        <v>7</v>
      </c>
      <c r="S3410">
        <v>7</v>
      </c>
      <c r="T3410">
        <v>15</v>
      </c>
      <c r="U3410">
        <v>54</v>
      </c>
      <c r="V3410">
        <v>7</v>
      </c>
      <c r="W3410">
        <v>827892</v>
      </c>
    </row>
    <row r="3411" spans="1:23" x14ac:dyDescent="0.25">
      <c r="A3411" t="s">
        <v>14818</v>
      </c>
      <c r="B3411" s="1">
        <v>43139</v>
      </c>
      <c r="C3411" s="1">
        <v>43132</v>
      </c>
      <c r="D3411">
        <v>20</v>
      </c>
      <c r="E3411">
        <v>1</v>
      </c>
      <c r="F3411" t="s">
        <v>10828</v>
      </c>
      <c r="G3411">
        <v>1547238</v>
      </c>
      <c r="H3411">
        <v>8986</v>
      </c>
      <c r="I3411">
        <v>1804</v>
      </c>
      <c r="J3411">
        <v>1847</v>
      </c>
      <c r="K3411" t="b">
        <v>0</v>
      </c>
      <c r="L3411" t="b">
        <v>0</v>
      </c>
      <c r="M3411">
        <v>0</v>
      </c>
      <c r="N3411" t="b">
        <v>0</v>
      </c>
      <c r="O3411" t="s">
        <v>14819</v>
      </c>
      <c r="P3411" t="s">
        <v>10830</v>
      </c>
      <c r="Q3411" t="s">
        <v>14820</v>
      </c>
      <c r="R3411">
        <v>7</v>
      </c>
      <c r="S3411">
        <v>7</v>
      </c>
      <c r="T3411">
        <v>105</v>
      </c>
      <c r="U3411">
        <v>278</v>
      </c>
      <c r="V3411">
        <v>8</v>
      </c>
      <c r="W3411">
        <v>35131</v>
      </c>
    </row>
    <row r="3412" spans="1:23" x14ac:dyDescent="0.25">
      <c r="A3412" t="s">
        <v>14821</v>
      </c>
      <c r="B3412" s="1">
        <v>43139</v>
      </c>
      <c r="C3412" s="1">
        <v>43132</v>
      </c>
      <c r="D3412">
        <v>17</v>
      </c>
      <c r="E3412">
        <v>10</v>
      </c>
      <c r="F3412" t="s">
        <v>9824</v>
      </c>
      <c r="G3412">
        <v>2003048</v>
      </c>
      <c r="H3412">
        <v>111598</v>
      </c>
      <c r="I3412">
        <v>1401</v>
      </c>
      <c r="J3412">
        <v>6049</v>
      </c>
      <c r="K3412" t="b">
        <v>0</v>
      </c>
      <c r="L3412" t="b">
        <v>0</v>
      </c>
      <c r="M3412">
        <v>6</v>
      </c>
      <c r="N3412" t="b">
        <v>1</v>
      </c>
      <c r="O3412" t="s">
        <v>14822</v>
      </c>
      <c r="P3412" t="s">
        <v>14823</v>
      </c>
      <c r="Q3412" t="s">
        <v>14824</v>
      </c>
      <c r="R3412">
        <v>7</v>
      </c>
      <c r="S3412">
        <v>7</v>
      </c>
      <c r="T3412">
        <v>11</v>
      </c>
      <c r="U3412">
        <v>44</v>
      </c>
      <c r="V3412">
        <v>20</v>
      </c>
      <c r="W3412">
        <v>10479360</v>
      </c>
    </row>
    <row r="3413" spans="1:23" x14ac:dyDescent="0.25">
      <c r="A3413" t="s">
        <v>14825</v>
      </c>
      <c r="B3413" s="1">
        <v>43139</v>
      </c>
      <c r="C3413" s="1">
        <v>43132</v>
      </c>
      <c r="D3413">
        <v>6</v>
      </c>
      <c r="E3413">
        <v>23</v>
      </c>
      <c r="F3413" t="s">
        <v>2397</v>
      </c>
      <c r="G3413">
        <v>1287432</v>
      </c>
      <c r="H3413">
        <v>50489</v>
      </c>
      <c r="I3413">
        <v>1490</v>
      </c>
      <c r="J3413">
        <v>3259</v>
      </c>
      <c r="K3413" t="b">
        <v>0</v>
      </c>
      <c r="L3413" t="b">
        <v>0</v>
      </c>
      <c r="M3413">
        <v>7</v>
      </c>
      <c r="N3413" t="b">
        <v>1</v>
      </c>
      <c r="O3413" t="s">
        <v>14826</v>
      </c>
      <c r="P3413" t="s">
        <v>14827</v>
      </c>
      <c r="Q3413" t="s">
        <v>14828</v>
      </c>
      <c r="R3413">
        <v>7</v>
      </c>
      <c r="S3413">
        <v>7</v>
      </c>
      <c r="T3413">
        <v>488</v>
      </c>
      <c r="U3413">
        <v>1475</v>
      </c>
      <c r="V3413">
        <v>33</v>
      </c>
      <c r="W3413">
        <v>7937284</v>
      </c>
    </row>
    <row r="3414" spans="1:23" x14ac:dyDescent="0.25">
      <c r="A3414" t="s">
        <v>14829</v>
      </c>
      <c r="B3414" s="1">
        <v>43139</v>
      </c>
      <c r="C3414" s="1">
        <v>43132</v>
      </c>
      <c r="D3414">
        <v>12</v>
      </c>
      <c r="E3414">
        <v>25</v>
      </c>
      <c r="F3414" t="s">
        <v>2598</v>
      </c>
      <c r="G3414">
        <v>186452</v>
      </c>
      <c r="H3414">
        <v>895</v>
      </c>
      <c r="I3414">
        <v>125</v>
      </c>
      <c r="J3414">
        <v>464</v>
      </c>
      <c r="K3414" t="b">
        <v>0</v>
      </c>
      <c r="L3414" t="b">
        <v>0</v>
      </c>
      <c r="M3414">
        <v>1</v>
      </c>
      <c r="N3414" t="b">
        <v>1</v>
      </c>
      <c r="O3414" t="s">
        <v>14830</v>
      </c>
      <c r="P3414" t="s">
        <v>14831</v>
      </c>
      <c r="Q3414" t="s">
        <v>14832</v>
      </c>
      <c r="R3414">
        <v>7</v>
      </c>
      <c r="S3414">
        <v>7</v>
      </c>
      <c r="T3414">
        <v>183</v>
      </c>
      <c r="U3414">
        <v>486</v>
      </c>
      <c r="V3414">
        <v>8</v>
      </c>
      <c r="W3414">
        <v>298962</v>
      </c>
    </row>
    <row r="3415" spans="1:23" x14ac:dyDescent="0.25">
      <c r="A3415" t="s">
        <v>14833</v>
      </c>
      <c r="B3415" s="1">
        <v>43139</v>
      </c>
      <c r="C3415" s="1">
        <v>43132</v>
      </c>
      <c r="D3415">
        <v>21</v>
      </c>
      <c r="E3415">
        <v>24</v>
      </c>
      <c r="F3415" t="s">
        <v>6968</v>
      </c>
      <c r="G3415">
        <v>30803</v>
      </c>
      <c r="H3415">
        <v>142</v>
      </c>
      <c r="I3415">
        <v>346</v>
      </c>
      <c r="J3415">
        <v>174</v>
      </c>
      <c r="K3415" t="b">
        <v>0</v>
      </c>
      <c r="L3415" t="b">
        <v>0</v>
      </c>
      <c r="M3415">
        <v>3</v>
      </c>
      <c r="N3415" t="b">
        <v>1</v>
      </c>
      <c r="O3415" t="s">
        <v>14834</v>
      </c>
      <c r="P3415" t="s">
        <v>14835</v>
      </c>
      <c r="Q3415" t="s">
        <v>14836</v>
      </c>
      <c r="R3415">
        <v>7</v>
      </c>
      <c r="S3415">
        <v>7</v>
      </c>
      <c r="T3415">
        <v>171</v>
      </c>
      <c r="U3415">
        <v>539</v>
      </c>
      <c r="V3415">
        <v>37</v>
      </c>
      <c r="W3415">
        <v>170646</v>
      </c>
    </row>
    <row r="3416" spans="1:23" x14ac:dyDescent="0.25">
      <c r="A3416" t="s">
        <v>14837</v>
      </c>
      <c r="B3416" s="1">
        <v>43139</v>
      </c>
      <c r="C3416" s="1">
        <v>43132</v>
      </c>
      <c r="D3416">
        <v>5</v>
      </c>
      <c r="E3416">
        <v>10</v>
      </c>
      <c r="F3416" t="s">
        <v>14838</v>
      </c>
      <c r="G3416">
        <v>678475</v>
      </c>
      <c r="H3416">
        <v>13892</v>
      </c>
      <c r="I3416">
        <v>397</v>
      </c>
      <c r="J3416">
        <v>394</v>
      </c>
      <c r="K3416" t="b">
        <v>0</v>
      </c>
      <c r="L3416" t="b">
        <v>0</v>
      </c>
      <c r="M3416">
        <v>7</v>
      </c>
      <c r="N3416" t="b">
        <v>1</v>
      </c>
      <c r="O3416" t="s">
        <v>14839</v>
      </c>
      <c r="P3416" t="s">
        <v>14840</v>
      </c>
      <c r="Q3416" t="s">
        <v>14841</v>
      </c>
      <c r="R3416">
        <v>7</v>
      </c>
      <c r="S3416">
        <v>7</v>
      </c>
      <c r="T3416">
        <v>67</v>
      </c>
      <c r="U3416">
        <v>126</v>
      </c>
      <c r="V3416">
        <v>9</v>
      </c>
      <c r="W3416">
        <v>654537</v>
      </c>
    </row>
    <row r="3417" spans="1:23" x14ac:dyDescent="0.25">
      <c r="A3417" t="s">
        <v>14842</v>
      </c>
      <c r="B3417" s="1">
        <v>43133</v>
      </c>
      <c r="C3417" s="1">
        <v>43132</v>
      </c>
      <c r="D3417">
        <v>14</v>
      </c>
      <c r="E3417">
        <v>23</v>
      </c>
      <c r="F3417" t="s">
        <v>1039</v>
      </c>
      <c r="G3417">
        <v>175400</v>
      </c>
      <c r="H3417">
        <v>3000</v>
      </c>
      <c r="I3417">
        <v>134</v>
      </c>
      <c r="J3417">
        <v>208</v>
      </c>
      <c r="K3417" t="b">
        <v>0</v>
      </c>
      <c r="L3417" t="b">
        <v>0</v>
      </c>
      <c r="M3417">
        <v>6</v>
      </c>
      <c r="N3417" t="b">
        <v>1</v>
      </c>
      <c r="O3417" t="s">
        <v>14843</v>
      </c>
      <c r="P3417" t="s">
        <v>14844</v>
      </c>
      <c r="Q3417" t="s">
        <v>14845</v>
      </c>
      <c r="R3417">
        <v>1</v>
      </c>
      <c r="S3417">
        <v>1</v>
      </c>
      <c r="T3417">
        <v>488</v>
      </c>
      <c r="U3417">
        <v>2827</v>
      </c>
      <c r="V3417">
        <v>36</v>
      </c>
      <c r="W3417">
        <v>15769455</v>
      </c>
    </row>
    <row r="3418" spans="1:23" x14ac:dyDescent="0.25">
      <c r="A3418" t="s">
        <v>14846</v>
      </c>
      <c r="B3418" s="1">
        <v>43139</v>
      </c>
      <c r="C3418" s="1">
        <v>43132</v>
      </c>
      <c r="D3418">
        <v>9</v>
      </c>
      <c r="E3418">
        <v>1</v>
      </c>
      <c r="F3418" t="s">
        <v>8230</v>
      </c>
      <c r="G3418">
        <v>496386</v>
      </c>
      <c r="H3418">
        <v>1829</v>
      </c>
      <c r="I3418">
        <v>740</v>
      </c>
      <c r="J3418">
        <v>214</v>
      </c>
      <c r="K3418" t="b">
        <v>0</v>
      </c>
      <c r="L3418" t="b">
        <v>0</v>
      </c>
      <c r="M3418">
        <v>8</v>
      </c>
      <c r="N3418" t="b">
        <v>1</v>
      </c>
      <c r="O3418" t="s">
        <v>14847</v>
      </c>
      <c r="P3418" t="s">
        <v>14848</v>
      </c>
      <c r="Q3418" t="s">
        <v>14849</v>
      </c>
      <c r="R3418">
        <v>7</v>
      </c>
      <c r="S3418">
        <v>7</v>
      </c>
      <c r="T3418">
        <v>151</v>
      </c>
      <c r="U3418">
        <v>538</v>
      </c>
      <c r="V3418">
        <v>10</v>
      </c>
      <c r="W3418">
        <v>0</v>
      </c>
    </row>
    <row r="3419" spans="1:23" x14ac:dyDescent="0.25">
      <c r="A3419" t="s">
        <v>14850</v>
      </c>
      <c r="B3419" s="1">
        <v>43133</v>
      </c>
      <c r="C3419" s="1">
        <v>43132</v>
      </c>
      <c r="D3419">
        <v>10</v>
      </c>
      <c r="E3419">
        <v>23</v>
      </c>
      <c r="F3419" t="s">
        <v>530</v>
      </c>
      <c r="G3419">
        <v>176254</v>
      </c>
      <c r="H3419">
        <v>2550</v>
      </c>
      <c r="I3419">
        <v>135</v>
      </c>
      <c r="J3419">
        <v>158</v>
      </c>
      <c r="K3419" t="b">
        <v>0</v>
      </c>
      <c r="L3419" t="b">
        <v>0</v>
      </c>
      <c r="M3419">
        <v>3</v>
      </c>
      <c r="N3419" t="b">
        <v>1</v>
      </c>
      <c r="O3419" t="s">
        <v>14851</v>
      </c>
      <c r="P3419" t="s">
        <v>14852</v>
      </c>
      <c r="Q3419" t="s">
        <v>14853</v>
      </c>
      <c r="R3419">
        <v>1</v>
      </c>
      <c r="S3419">
        <v>1</v>
      </c>
      <c r="T3419">
        <v>488</v>
      </c>
      <c r="U3419">
        <v>2197</v>
      </c>
      <c r="V3419">
        <v>29</v>
      </c>
      <c r="W3419">
        <v>1968678</v>
      </c>
    </row>
    <row r="3420" spans="1:23" x14ac:dyDescent="0.25">
      <c r="A3420" t="s">
        <v>14854</v>
      </c>
      <c r="B3420" s="1">
        <v>43133</v>
      </c>
      <c r="C3420" s="1">
        <v>43132</v>
      </c>
      <c r="D3420">
        <v>10</v>
      </c>
      <c r="E3420">
        <v>24</v>
      </c>
      <c r="F3420" t="s">
        <v>629</v>
      </c>
      <c r="G3420">
        <v>541149</v>
      </c>
      <c r="H3420">
        <v>8220</v>
      </c>
      <c r="I3420">
        <v>180</v>
      </c>
      <c r="J3420">
        <v>358</v>
      </c>
      <c r="K3420" t="b">
        <v>0</v>
      </c>
      <c r="L3420" t="b">
        <v>0</v>
      </c>
      <c r="M3420">
        <v>6</v>
      </c>
      <c r="N3420" t="b">
        <v>1</v>
      </c>
      <c r="O3420" t="s">
        <v>14855</v>
      </c>
      <c r="P3420" t="s">
        <v>14856</v>
      </c>
      <c r="Q3420" t="s">
        <v>14857</v>
      </c>
      <c r="R3420">
        <v>1</v>
      </c>
      <c r="S3420">
        <v>1</v>
      </c>
      <c r="T3420">
        <v>488</v>
      </c>
      <c r="U3420">
        <v>1869</v>
      </c>
      <c r="V3420">
        <v>27</v>
      </c>
      <c r="W3420">
        <v>11259007</v>
      </c>
    </row>
    <row r="3421" spans="1:23" x14ac:dyDescent="0.25">
      <c r="A3421" t="s">
        <v>14858</v>
      </c>
      <c r="B3421" s="1">
        <v>43139</v>
      </c>
      <c r="C3421" s="1">
        <v>43132</v>
      </c>
      <c r="D3421">
        <v>10</v>
      </c>
      <c r="E3421">
        <v>2</v>
      </c>
      <c r="F3421" t="s">
        <v>14859</v>
      </c>
      <c r="G3421">
        <v>6345613</v>
      </c>
      <c r="H3421">
        <v>5155</v>
      </c>
      <c r="I3421">
        <v>281</v>
      </c>
      <c r="J3421">
        <v>636</v>
      </c>
      <c r="K3421" t="b">
        <v>0</v>
      </c>
      <c r="L3421" t="b">
        <v>0</v>
      </c>
      <c r="M3421">
        <v>5</v>
      </c>
      <c r="N3421" t="b">
        <v>1</v>
      </c>
      <c r="O3421" t="s">
        <v>14860</v>
      </c>
      <c r="P3421" t="s">
        <v>14861</v>
      </c>
      <c r="Q3421" t="s">
        <v>14862</v>
      </c>
      <c r="R3421">
        <v>7</v>
      </c>
      <c r="S3421">
        <v>7</v>
      </c>
      <c r="T3421">
        <v>5</v>
      </c>
      <c r="U3421">
        <v>29</v>
      </c>
      <c r="V3421">
        <v>24</v>
      </c>
      <c r="W3421">
        <v>111626</v>
      </c>
    </row>
    <row r="3422" spans="1:23" x14ac:dyDescent="0.25">
      <c r="A3422" t="s">
        <v>14863</v>
      </c>
      <c r="B3422" s="1">
        <v>43133</v>
      </c>
      <c r="C3422" s="1">
        <v>43132</v>
      </c>
      <c r="D3422">
        <v>9</v>
      </c>
      <c r="E3422">
        <v>24</v>
      </c>
      <c r="F3422" t="s">
        <v>412</v>
      </c>
      <c r="G3422">
        <v>72821</v>
      </c>
      <c r="H3422">
        <v>1454</v>
      </c>
      <c r="I3422">
        <v>35</v>
      </c>
      <c r="J3422">
        <v>75</v>
      </c>
      <c r="K3422" t="b">
        <v>0</v>
      </c>
      <c r="L3422" t="b">
        <v>0</v>
      </c>
      <c r="M3422">
        <v>0</v>
      </c>
      <c r="N3422" t="b">
        <v>0</v>
      </c>
      <c r="O3422" t="s">
        <v>14864</v>
      </c>
      <c r="P3422" t="s">
        <v>414</v>
      </c>
      <c r="Q3422" t="s">
        <v>14865</v>
      </c>
      <c r="R3422">
        <v>1</v>
      </c>
      <c r="S3422">
        <v>1</v>
      </c>
      <c r="T3422">
        <v>488</v>
      </c>
      <c r="U3422">
        <v>3040</v>
      </c>
      <c r="V3422">
        <v>26</v>
      </c>
      <c r="W3422">
        <v>13608050</v>
      </c>
    </row>
    <row r="3423" spans="1:23" x14ac:dyDescent="0.25">
      <c r="A3423" t="s">
        <v>14866</v>
      </c>
      <c r="B3423" s="1">
        <v>43137</v>
      </c>
      <c r="C3423" s="1">
        <v>43132</v>
      </c>
      <c r="D3423">
        <v>18</v>
      </c>
      <c r="E3423">
        <v>25</v>
      </c>
      <c r="F3423" t="s">
        <v>5274</v>
      </c>
      <c r="G3423">
        <v>28964</v>
      </c>
      <c r="H3423">
        <v>138</v>
      </c>
      <c r="I3423">
        <v>41</v>
      </c>
      <c r="J3423">
        <v>370</v>
      </c>
      <c r="K3423" t="b">
        <v>0</v>
      </c>
      <c r="L3423" t="b">
        <v>0</v>
      </c>
      <c r="M3423">
        <v>0</v>
      </c>
      <c r="N3423" t="b">
        <v>0</v>
      </c>
      <c r="O3423" t="s">
        <v>14867</v>
      </c>
      <c r="P3423" t="s">
        <v>14868</v>
      </c>
      <c r="Q3423" t="s">
        <v>14869</v>
      </c>
      <c r="R3423">
        <v>5</v>
      </c>
      <c r="S3423">
        <v>5</v>
      </c>
      <c r="T3423">
        <v>3</v>
      </c>
      <c r="U3423">
        <v>3</v>
      </c>
      <c r="V3423">
        <v>1</v>
      </c>
      <c r="W3423">
        <v>91786</v>
      </c>
    </row>
    <row r="3424" spans="1:23" x14ac:dyDescent="0.25">
      <c r="A3424" t="s">
        <v>14870</v>
      </c>
      <c r="B3424" s="1">
        <v>43138</v>
      </c>
      <c r="C3424" s="1">
        <v>43131</v>
      </c>
      <c r="D3424">
        <v>15</v>
      </c>
      <c r="E3424">
        <v>15</v>
      </c>
      <c r="F3424" t="s">
        <v>481</v>
      </c>
      <c r="G3424">
        <v>173330</v>
      </c>
      <c r="H3424">
        <v>3792</v>
      </c>
      <c r="I3424">
        <v>422</v>
      </c>
      <c r="J3424">
        <v>574</v>
      </c>
      <c r="K3424" t="b">
        <v>0</v>
      </c>
      <c r="L3424" t="b">
        <v>0</v>
      </c>
      <c r="M3424">
        <v>2</v>
      </c>
      <c r="N3424" t="b">
        <v>1</v>
      </c>
      <c r="O3424" t="s">
        <v>14871</v>
      </c>
      <c r="P3424" t="s">
        <v>14872</v>
      </c>
      <c r="Q3424" t="s">
        <v>14873</v>
      </c>
      <c r="R3424">
        <v>6</v>
      </c>
      <c r="S3424">
        <v>7</v>
      </c>
      <c r="T3424">
        <v>61</v>
      </c>
      <c r="U3424">
        <v>140</v>
      </c>
      <c r="V3424">
        <v>6</v>
      </c>
      <c r="W3424">
        <v>490822</v>
      </c>
    </row>
    <row r="3425" spans="1:23" x14ac:dyDescent="0.25">
      <c r="A3425" t="s">
        <v>14874</v>
      </c>
      <c r="B3425" s="1">
        <v>43138</v>
      </c>
      <c r="C3425" s="1">
        <v>43131</v>
      </c>
      <c r="D3425">
        <v>15</v>
      </c>
      <c r="E3425">
        <v>10</v>
      </c>
      <c r="F3425" t="s">
        <v>4912</v>
      </c>
      <c r="G3425">
        <v>1823157</v>
      </c>
      <c r="H3425">
        <v>137266</v>
      </c>
      <c r="I3425">
        <v>1438</v>
      </c>
      <c r="J3425">
        <v>8543</v>
      </c>
      <c r="K3425" t="b">
        <v>0</v>
      </c>
      <c r="L3425" t="b">
        <v>0</v>
      </c>
      <c r="M3425">
        <v>2</v>
      </c>
      <c r="N3425" t="b">
        <v>1</v>
      </c>
      <c r="O3425" t="s">
        <v>14875</v>
      </c>
      <c r="P3425" t="s">
        <v>14876</v>
      </c>
      <c r="Q3425" t="s">
        <v>14877</v>
      </c>
      <c r="R3425">
        <v>6</v>
      </c>
      <c r="S3425">
        <v>7</v>
      </c>
      <c r="T3425">
        <v>124</v>
      </c>
      <c r="U3425">
        <v>129</v>
      </c>
      <c r="V3425">
        <v>4</v>
      </c>
      <c r="W3425">
        <v>1759496</v>
      </c>
    </row>
    <row r="3426" spans="1:23" x14ac:dyDescent="0.25">
      <c r="A3426" t="s">
        <v>14878</v>
      </c>
      <c r="B3426" s="1">
        <v>43138</v>
      </c>
      <c r="C3426" s="1">
        <v>43132</v>
      </c>
      <c r="D3426">
        <v>6</v>
      </c>
      <c r="E3426">
        <v>24</v>
      </c>
      <c r="F3426" t="s">
        <v>5515</v>
      </c>
      <c r="G3426">
        <v>77850</v>
      </c>
      <c r="H3426">
        <v>1068</v>
      </c>
      <c r="I3426">
        <v>69</v>
      </c>
      <c r="J3426">
        <v>134</v>
      </c>
      <c r="K3426" t="b">
        <v>0</v>
      </c>
      <c r="L3426" t="b">
        <v>0</v>
      </c>
      <c r="M3426">
        <v>5</v>
      </c>
      <c r="N3426" t="b">
        <v>1</v>
      </c>
      <c r="O3426" t="s">
        <v>14879</v>
      </c>
      <c r="P3426" t="s">
        <v>14880</v>
      </c>
      <c r="Q3426" t="s">
        <v>14881</v>
      </c>
      <c r="R3426">
        <v>6</v>
      </c>
      <c r="S3426">
        <v>6</v>
      </c>
      <c r="T3426">
        <v>151</v>
      </c>
      <c r="U3426">
        <v>892</v>
      </c>
      <c r="V3426">
        <v>30</v>
      </c>
      <c r="W3426">
        <v>1012324</v>
      </c>
    </row>
    <row r="3427" spans="1:23" x14ac:dyDescent="0.25">
      <c r="A3427" t="s">
        <v>14882</v>
      </c>
      <c r="B3427" s="1">
        <v>43138</v>
      </c>
      <c r="C3427" s="1">
        <v>43131</v>
      </c>
      <c r="D3427">
        <v>17</v>
      </c>
      <c r="E3427">
        <v>26</v>
      </c>
      <c r="F3427" t="s">
        <v>9285</v>
      </c>
      <c r="G3427">
        <v>556504</v>
      </c>
      <c r="H3427">
        <v>25398</v>
      </c>
      <c r="I3427">
        <v>310</v>
      </c>
      <c r="J3427">
        <v>1877</v>
      </c>
      <c r="K3427" t="b">
        <v>0</v>
      </c>
      <c r="L3427" t="b">
        <v>0</v>
      </c>
      <c r="M3427">
        <v>3</v>
      </c>
      <c r="N3427" t="b">
        <v>1</v>
      </c>
      <c r="O3427" t="s">
        <v>14883</v>
      </c>
      <c r="P3427" t="s">
        <v>14884</v>
      </c>
      <c r="Q3427" t="s">
        <v>14885</v>
      </c>
      <c r="R3427">
        <v>6</v>
      </c>
      <c r="S3427">
        <v>7</v>
      </c>
      <c r="T3427">
        <v>127</v>
      </c>
      <c r="U3427">
        <v>446</v>
      </c>
      <c r="V3427">
        <v>14</v>
      </c>
      <c r="W3427">
        <v>3645988</v>
      </c>
    </row>
    <row r="3428" spans="1:23" x14ac:dyDescent="0.25">
      <c r="A3428" t="s">
        <v>14886</v>
      </c>
      <c r="B3428" s="1">
        <v>43138</v>
      </c>
      <c r="C3428" s="1">
        <v>43131</v>
      </c>
      <c r="D3428">
        <v>19</v>
      </c>
      <c r="E3428">
        <v>10</v>
      </c>
      <c r="F3428" t="s">
        <v>14887</v>
      </c>
      <c r="G3428">
        <v>435619</v>
      </c>
      <c r="H3428">
        <v>11177</v>
      </c>
      <c r="I3428">
        <v>446</v>
      </c>
      <c r="J3428">
        <v>1013</v>
      </c>
      <c r="K3428" t="b">
        <v>0</v>
      </c>
      <c r="L3428" t="b">
        <v>0</v>
      </c>
      <c r="M3428">
        <v>2</v>
      </c>
      <c r="N3428" t="b">
        <v>1</v>
      </c>
      <c r="O3428" t="s">
        <v>14888</v>
      </c>
      <c r="P3428" t="s">
        <v>14889</v>
      </c>
      <c r="Q3428" t="s">
        <v>14890</v>
      </c>
      <c r="R3428">
        <v>6</v>
      </c>
      <c r="S3428">
        <v>7</v>
      </c>
      <c r="T3428">
        <v>45</v>
      </c>
      <c r="U3428">
        <v>142</v>
      </c>
      <c r="V3428">
        <v>20</v>
      </c>
      <c r="W3428">
        <v>235681</v>
      </c>
    </row>
    <row r="3429" spans="1:23" x14ac:dyDescent="0.25">
      <c r="A3429" t="s">
        <v>14891</v>
      </c>
      <c r="B3429" s="1">
        <v>43137</v>
      </c>
      <c r="C3429" s="1">
        <v>43131</v>
      </c>
      <c r="D3429">
        <v>17</v>
      </c>
      <c r="E3429">
        <v>10</v>
      </c>
      <c r="F3429" t="s">
        <v>11417</v>
      </c>
      <c r="G3429">
        <v>4165797</v>
      </c>
      <c r="H3429">
        <v>153380</v>
      </c>
      <c r="I3429">
        <v>1719</v>
      </c>
      <c r="J3429">
        <v>5206</v>
      </c>
      <c r="K3429" t="b">
        <v>0</v>
      </c>
      <c r="L3429" t="b">
        <v>0</v>
      </c>
      <c r="M3429">
        <v>4</v>
      </c>
      <c r="N3429" t="b">
        <v>1</v>
      </c>
      <c r="O3429" t="s">
        <v>14892</v>
      </c>
      <c r="P3429" t="s">
        <v>14893</v>
      </c>
      <c r="Q3429" t="s">
        <v>14894</v>
      </c>
      <c r="R3429">
        <v>5</v>
      </c>
      <c r="S3429">
        <v>6</v>
      </c>
      <c r="T3429">
        <v>17</v>
      </c>
      <c r="U3429">
        <v>56</v>
      </c>
      <c r="V3429">
        <v>14</v>
      </c>
      <c r="W3429">
        <v>476614</v>
      </c>
    </row>
    <row r="3430" spans="1:23" x14ac:dyDescent="0.25">
      <c r="A3430" t="s">
        <v>14895</v>
      </c>
      <c r="B3430" s="1">
        <v>43138</v>
      </c>
      <c r="C3430" s="1">
        <v>43131</v>
      </c>
      <c r="D3430">
        <v>19</v>
      </c>
      <c r="E3430">
        <v>15</v>
      </c>
      <c r="F3430" t="s">
        <v>7365</v>
      </c>
      <c r="G3430">
        <v>392184</v>
      </c>
      <c r="H3430">
        <v>18690</v>
      </c>
      <c r="I3430">
        <v>586</v>
      </c>
      <c r="J3430">
        <v>2576</v>
      </c>
      <c r="K3430" t="b">
        <v>0</v>
      </c>
      <c r="L3430" t="b">
        <v>0</v>
      </c>
      <c r="M3430">
        <v>3</v>
      </c>
      <c r="N3430" t="b">
        <v>1</v>
      </c>
      <c r="O3430" t="s">
        <v>14896</v>
      </c>
      <c r="P3430" t="s">
        <v>14897</v>
      </c>
      <c r="Q3430" t="s">
        <v>14898</v>
      </c>
      <c r="R3430">
        <v>6</v>
      </c>
      <c r="S3430">
        <v>7</v>
      </c>
      <c r="T3430">
        <v>30</v>
      </c>
      <c r="U3430">
        <v>74</v>
      </c>
      <c r="V3430">
        <v>27</v>
      </c>
      <c r="W3430">
        <v>780468</v>
      </c>
    </row>
    <row r="3431" spans="1:23" x14ac:dyDescent="0.25">
      <c r="A3431" t="s">
        <v>14899</v>
      </c>
      <c r="B3431" s="1">
        <v>43133</v>
      </c>
      <c r="C3431" s="1">
        <v>43132</v>
      </c>
      <c r="D3431">
        <v>7</v>
      </c>
      <c r="E3431">
        <v>24</v>
      </c>
      <c r="F3431" t="s">
        <v>397</v>
      </c>
      <c r="G3431">
        <v>54247</v>
      </c>
      <c r="H3431">
        <v>221</v>
      </c>
      <c r="I3431">
        <v>19</v>
      </c>
      <c r="J3431">
        <v>103</v>
      </c>
      <c r="K3431" t="b">
        <v>0</v>
      </c>
      <c r="L3431" t="b">
        <v>0</v>
      </c>
      <c r="M3431">
        <v>4</v>
      </c>
      <c r="N3431" t="b">
        <v>1</v>
      </c>
      <c r="O3431" t="s">
        <v>14900</v>
      </c>
      <c r="P3431" t="s">
        <v>14901</v>
      </c>
      <c r="Q3431" t="s">
        <v>14902</v>
      </c>
      <c r="R3431">
        <v>1</v>
      </c>
      <c r="S3431">
        <v>1</v>
      </c>
      <c r="T3431">
        <v>165</v>
      </c>
      <c r="U3431">
        <v>1020</v>
      </c>
      <c r="V3431">
        <v>38</v>
      </c>
      <c r="W3431">
        <v>348382</v>
      </c>
    </row>
    <row r="3432" spans="1:23" x14ac:dyDescent="0.25">
      <c r="A3432" t="s">
        <v>14903</v>
      </c>
      <c r="B3432" s="1">
        <v>43135</v>
      </c>
      <c r="C3432" s="1">
        <v>43131</v>
      </c>
      <c r="D3432">
        <v>17</v>
      </c>
      <c r="E3432">
        <v>24</v>
      </c>
      <c r="F3432" t="s">
        <v>1184</v>
      </c>
      <c r="G3432">
        <v>176835</v>
      </c>
      <c r="H3432">
        <v>4889</v>
      </c>
      <c r="I3432">
        <v>100</v>
      </c>
      <c r="J3432">
        <v>252</v>
      </c>
      <c r="K3432" t="b">
        <v>0</v>
      </c>
      <c r="L3432" t="b">
        <v>0</v>
      </c>
      <c r="M3432">
        <v>4</v>
      </c>
      <c r="N3432" t="b">
        <v>1</v>
      </c>
      <c r="O3432" t="s">
        <v>14904</v>
      </c>
      <c r="P3432" t="s">
        <v>14905</v>
      </c>
      <c r="Q3432" s="2" t="s">
        <v>14906</v>
      </c>
      <c r="R3432">
        <v>3</v>
      </c>
      <c r="S3432">
        <v>4</v>
      </c>
      <c r="T3432">
        <v>21</v>
      </c>
      <c r="U3432">
        <v>97</v>
      </c>
      <c r="V3432">
        <v>27</v>
      </c>
      <c r="W3432">
        <v>640271</v>
      </c>
    </row>
    <row r="3433" spans="1:23" x14ac:dyDescent="0.25">
      <c r="A3433" t="s">
        <v>14907</v>
      </c>
      <c r="B3433" s="1">
        <v>43136</v>
      </c>
      <c r="C3433" s="1">
        <v>43131</v>
      </c>
      <c r="D3433">
        <v>22</v>
      </c>
      <c r="E3433">
        <v>25</v>
      </c>
      <c r="F3433" t="s">
        <v>4418</v>
      </c>
      <c r="G3433">
        <v>374226</v>
      </c>
      <c r="H3433">
        <v>7155</v>
      </c>
      <c r="I3433">
        <v>233</v>
      </c>
      <c r="J3433">
        <v>1324</v>
      </c>
      <c r="K3433" t="b">
        <v>0</v>
      </c>
      <c r="L3433" t="b">
        <v>0</v>
      </c>
      <c r="M3433">
        <v>3</v>
      </c>
      <c r="N3433" t="b">
        <v>1</v>
      </c>
      <c r="O3433" t="s">
        <v>14908</v>
      </c>
      <c r="P3433" t="s">
        <v>14909</v>
      </c>
      <c r="Q3433" t="s">
        <v>14910</v>
      </c>
      <c r="R3433">
        <v>4</v>
      </c>
      <c r="S3433">
        <v>5</v>
      </c>
      <c r="T3433">
        <v>16</v>
      </c>
      <c r="U3433">
        <v>95</v>
      </c>
      <c r="V3433">
        <v>18</v>
      </c>
      <c r="W3433">
        <v>2081261</v>
      </c>
    </row>
    <row r="3434" spans="1:23" x14ac:dyDescent="0.25">
      <c r="A3434" t="s">
        <v>14911</v>
      </c>
      <c r="B3434" s="1">
        <v>43138</v>
      </c>
      <c r="C3434" s="1">
        <v>43131</v>
      </c>
      <c r="D3434">
        <v>21</v>
      </c>
      <c r="E3434">
        <v>24</v>
      </c>
      <c r="F3434" t="s">
        <v>2880</v>
      </c>
      <c r="G3434">
        <v>620968</v>
      </c>
      <c r="H3434">
        <v>36916</v>
      </c>
      <c r="I3434">
        <v>312</v>
      </c>
      <c r="J3434">
        <v>1452</v>
      </c>
      <c r="K3434" t="b">
        <v>0</v>
      </c>
      <c r="L3434" t="b">
        <v>0</v>
      </c>
      <c r="M3434">
        <v>2</v>
      </c>
      <c r="N3434" t="b">
        <v>1</v>
      </c>
      <c r="O3434" t="s">
        <v>14912</v>
      </c>
      <c r="P3434" t="s">
        <v>14913</v>
      </c>
      <c r="Q3434" t="s">
        <v>14914</v>
      </c>
      <c r="R3434">
        <v>6</v>
      </c>
      <c r="S3434">
        <v>7</v>
      </c>
      <c r="T3434">
        <v>69</v>
      </c>
      <c r="U3434">
        <v>144</v>
      </c>
      <c r="V3434">
        <v>19</v>
      </c>
      <c r="W3434">
        <v>2049015</v>
      </c>
    </row>
    <row r="3435" spans="1:23" x14ac:dyDescent="0.25">
      <c r="A3435" t="s">
        <v>14915</v>
      </c>
      <c r="B3435" s="1">
        <v>43139</v>
      </c>
      <c r="C3435" s="1">
        <v>43131</v>
      </c>
      <c r="D3435">
        <v>13</v>
      </c>
      <c r="E3435">
        <v>22</v>
      </c>
      <c r="F3435" t="s">
        <v>604</v>
      </c>
      <c r="G3435">
        <v>1524569</v>
      </c>
      <c r="H3435">
        <v>43346</v>
      </c>
      <c r="I3435">
        <v>924</v>
      </c>
      <c r="J3435">
        <v>2670</v>
      </c>
      <c r="K3435" t="b">
        <v>0</v>
      </c>
      <c r="L3435" t="b">
        <v>0</v>
      </c>
      <c r="M3435">
        <v>5</v>
      </c>
      <c r="N3435" t="b">
        <v>1</v>
      </c>
      <c r="O3435" t="s">
        <v>14916</v>
      </c>
      <c r="P3435" t="s">
        <v>14917</v>
      </c>
      <c r="Q3435" s="2" t="s">
        <v>14918</v>
      </c>
      <c r="R3435">
        <v>7</v>
      </c>
      <c r="S3435">
        <v>8</v>
      </c>
      <c r="T3435">
        <v>164</v>
      </c>
      <c r="U3435">
        <v>291</v>
      </c>
      <c r="V3435">
        <v>24</v>
      </c>
      <c r="W3435">
        <v>2188912</v>
      </c>
    </row>
    <row r="3436" spans="1:23" x14ac:dyDescent="0.25">
      <c r="A3436" t="s">
        <v>14919</v>
      </c>
      <c r="B3436" s="1">
        <v>43134</v>
      </c>
      <c r="C3436" s="1">
        <v>43130</v>
      </c>
      <c r="D3436">
        <v>15</v>
      </c>
      <c r="E3436">
        <v>24</v>
      </c>
      <c r="F3436" t="s">
        <v>14920</v>
      </c>
      <c r="G3436">
        <v>1034024</v>
      </c>
      <c r="H3436">
        <v>17370</v>
      </c>
      <c r="I3436">
        <v>518</v>
      </c>
      <c r="J3436">
        <v>1033</v>
      </c>
      <c r="K3436" t="b">
        <v>0</v>
      </c>
      <c r="L3436" t="b">
        <v>0</v>
      </c>
      <c r="M3436">
        <v>0</v>
      </c>
      <c r="N3436" t="b">
        <v>0</v>
      </c>
      <c r="O3436" t="s">
        <v>14694</v>
      </c>
      <c r="P3436" t="s">
        <v>236</v>
      </c>
      <c r="Q3436" t="s">
        <v>14921</v>
      </c>
      <c r="R3436">
        <v>2</v>
      </c>
      <c r="S3436">
        <v>4</v>
      </c>
      <c r="T3436">
        <v>0</v>
      </c>
      <c r="U3436">
        <v>0</v>
      </c>
      <c r="V3436">
        <v>0</v>
      </c>
      <c r="W3436">
        <v>57511</v>
      </c>
    </row>
    <row r="3437" spans="1:23" x14ac:dyDescent="0.25">
      <c r="A3437" t="s">
        <v>14922</v>
      </c>
      <c r="B3437" s="1">
        <v>43137</v>
      </c>
      <c r="C3437" s="1">
        <v>43131</v>
      </c>
      <c r="D3437">
        <v>18</v>
      </c>
      <c r="E3437">
        <v>25</v>
      </c>
      <c r="F3437" t="s">
        <v>5554</v>
      </c>
      <c r="G3437">
        <v>188158</v>
      </c>
      <c r="H3437">
        <v>7726</v>
      </c>
      <c r="I3437">
        <v>344</v>
      </c>
      <c r="J3437">
        <v>778</v>
      </c>
      <c r="K3437" t="b">
        <v>0</v>
      </c>
      <c r="L3437" t="b">
        <v>0</v>
      </c>
      <c r="M3437">
        <v>2</v>
      </c>
      <c r="N3437" t="b">
        <v>1</v>
      </c>
      <c r="O3437" t="s">
        <v>14923</v>
      </c>
      <c r="P3437" t="s">
        <v>14924</v>
      </c>
      <c r="Q3437" t="s">
        <v>14925</v>
      </c>
      <c r="R3437">
        <v>5</v>
      </c>
      <c r="S3437">
        <v>6</v>
      </c>
      <c r="T3437">
        <v>183</v>
      </c>
      <c r="U3437">
        <v>459</v>
      </c>
      <c r="V3437">
        <v>30</v>
      </c>
      <c r="W3437">
        <v>284533</v>
      </c>
    </row>
    <row r="3438" spans="1:23" x14ac:dyDescent="0.25">
      <c r="A3438" t="s">
        <v>14926</v>
      </c>
      <c r="B3438" s="1">
        <v>43137</v>
      </c>
      <c r="C3438" s="1">
        <v>43132</v>
      </c>
      <c r="D3438">
        <v>0</v>
      </c>
      <c r="E3438">
        <v>26</v>
      </c>
      <c r="F3438" t="s">
        <v>14927</v>
      </c>
      <c r="G3438">
        <v>78175</v>
      </c>
      <c r="H3438">
        <v>3349</v>
      </c>
      <c r="I3438">
        <v>139</v>
      </c>
      <c r="J3438">
        <v>698</v>
      </c>
      <c r="K3438" t="b">
        <v>0</v>
      </c>
      <c r="L3438" t="b">
        <v>0</v>
      </c>
      <c r="M3438">
        <v>0</v>
      </c>
      <c r="N3438" t="b">
        <v>0</v>
      </c>
      <c r="O3438" t="s">
        <v>14928</v>
      </c>
      <c r="P3438" t="s">
        <v>14929</v>
      </c>
      <c r="Q3438" t="s">
        <v>14930</v>
      </c>
      <c r="R3438">
        <v>5</v>
      </c>
      <c r="S3438">
        <v>5</v>
      </c>
      <c r="T3438">
        <v>139</v>
      </c>
      <c r="U3438">
        <v>677</v>
      </c>
      <c r="V3438">
        <v>22</v>
      </c>
      <c r="W3438">
        <v>468477</v>
      </c>
    </row>
    <row r="3439" spans="1:23" x14ac:dyDescent="0.25">
      <c r="A3439" t="s">
        <v>14931</v>
      </c>
      <c r="B3439" s="1">
        <v>43138</v>
      </c>
      <c r="C3439" s="1">
        <v>43131</v>
      </c>
      <c r="D3439">
        <v>0</v>
      </c>
      <c r="E3439">
        <v>23</v>
      </c>
      <c r="F3439" t="s">
        <v>14932</v>
      </c>
      <c r="G3439">
        <v>398937</v>
      </c>
      <c r="H3439">
        <v>6792</v>
      </c>
      <c r="I3439">
        <v>433</v>
      </c>
      <c r="J3439">
        <v>444</v>
      </c>
      <c r="K3439" t="b">
        <v>0</v>
      </c>
      <c r="L3439" t="b">
        <v>0</v>
      </c>
      <c r="M3439">
        <v>2</v>
      </c>
      <c r="N3439" t="b">
        <v>1</v>
      </c>
      <c r="O3439" t="s">
        <v>14933</v>
      </c>
      <c r="P3439" t="s">
        <v>14934</v>
      </c>
      <c r="Q3439" t="s">
        <v>14935</v>
      </c>
      <c r="R3439">
        <v>6</v>
      </c>
      <c r="S3439">
        <v>7</v>
      </c>
      <c r="T3439">
        <v>36</v>
      </c>
      <c r="U3439">
        <v>103</v>
      </c>
      <c r="V3439">
        <v>20</v>
      </c>
      <c r="W3439">
        <v>34188</v>
      </c>
    </row>
    <row r="3440" spans="1:23" x14ac:dyDescent="0.25">
      <c r="A3440" t="s">
        <v>14936</v>
      </c>
      <c r="B3440" s="1">
        <v>43137</v>
      </c>
      <c r="C3440" s="1">
        <v>43132</v>
      </c>
      <c r="D3440">
        <v>5</v>
      </c>
      <c r="E3440">
        <v>10</v>
      </c>
      <c r="F3440" t="s">
        <v>590</v>
      </c>
      <c r="G3440">
        <v>689209</v>
      </c>
      <c r="H3440">
        <v>35407</v>
      </c>
      <c r="I3440">
        <v>613</v>
      </c>
      <c r="J3440">
        <v>4744</v>
      </c>
      <c r="K3440" t="b">
        <v>0</v>
      </c>
      <c r="L3440" t="b">
        <v>0</v>
      </c>
      <c r="M3440">
        <v>8</v>
      </c>
      <c r="N3440" t="b">
        <v>1</v>
      </c>
      <c r="O3440" t="s">
        <v>14937</v>
      </c>
      <c r="P3440" t="s">
        <v>14938</v>
      </c>
      <c r="Q3440" t="s">
        <v>14939</v>
      </c>
      <c r="R3440">
        <v>5</v>
      </c>
      <c r="S3440">
        <v>5</v>
      </c>
      <c r="T3440">
        <v>171</v>
      </c>
      <c r="U3440">
        <v>446</v>
      </c>
      <c r="V3440">
        <v>29</v>
      </c>
      <c r="W3440">
        <v>7296670</v>
      </c>
    </row>
    <row r="3441" spans="1:23" x14ac:dyDescent="0.25">
      <c r="A3441" t="s">
        <v>14940</v>
      </c>
      <c r="B3441" s="1">
        <v>43137</v>
      </c>
      <c r="C3441" s="1">
        <v>43132</v>
      </c>
      <c r="D3441">
        <v>4</v>
      </c>
      <c r="E3441">
        <v>20</v>
      </c>
      <c r="F3441" t="s">
        <v>14941</v>
      </c>
      <c r="G3441">
        <v>57462</v>
      </c>
      <c r="H3441">
        <v>2892</v>
      </c>
      <c r="I3441">
        <v>83</v>
      </c>
      <c r="J3441">
        <v>354</v>
      </c>
      <c r="K3441" t="b">
        <v>0</v>
      </c>
      <c r="L3441" t="b">
        <v>0</v>
      </c>
      <c r="M3441">
        <v>1</v>
      </c>
      <c r="N3441" t="b">
        <v>1</v>
      </c>
      <c r="O3441" t="s">
        <v>14942</v>
      </c>
      <c r="P3441" t="s">
        <v>14943</v>
      </c>
      <c r="Q3441" t="s">
        <v>14944</v>
      </c>
      <c r="R3441">
        <v>5</v>
      </c>
      <c r="S3441">
        <v>5</v>
      </c>
      <c r="T3441">
        <v>1</v>
      </c>
      <c r="U3441">
        <v>5</v>
      </c>
      <c r="V3441">
        <v>5</v>
      </c>
      <c r="W3441">
        <v>131038</v>
      </c>
    </row>
    <row r="3442" spans="1:23" x14ac:dyDescent="0.25">
      <c r="A3442" t="s">
        <v>14945</v>
      </c>
      <c r="B3442" s="1">
        <v>43138</v>
      </c>
      <c r="C3442" s="1">
        <v>43130</v>
      </c>
      <c r="D3442">
        <v>22</v>
      </c>
      <c r="E3442">
        <v>23</v>
      </c>
      <c r="F3442" t="s">
        <v>11910</v>
      </c>
      <c r="G3442">
        <v>1544312</v>
      </c>
      <c r="H3442">
        <v>30356</v>
      </c>
      <c r="I3442">
        <v>669</v>
      </c>
      <c r="J3442">
        <v>5028</v>
      </c>
      <c r="K3442" t="b">
        <v>0</v>
      </c>
      <c r="L3442" t="b">
        <v>0</v>
      </c>
      <c r="M3442">
        <v>3</v>
      </c>
      <c r="N3442" t="b">
        <v>1</v>
      </c>
      <c r="O3442" t="s">
        <v>14946</v>
      </c>
      <c r="P3442" t="s">
        <v>14947</v>
      </c>
      <c r="Q3442" t="s">
        <v>14948</v>
      </c>
      <c r="R3442">
        <v>6</v>
      </c>
      <c r="S3442">
        <v>8</v>
      </c>
      <c r="T3442">
        <v>93</v>
      </c>
      <c r="U3442">
        <v>233</v>
      </c>
      <c r="V3442">
        <v>19</v>
      </c>
      <c r="W3442">
        <v>3719925</v>
      </c>
    </row>
    <row r="3443" spans="1:23" x14ac:dyDescent="0.25">
      <c r="A3443" t="s">
        <v>14949</v>
      </c>
      <c r="B3443" s="1">
        <v>43134</v>
      </c>
      <c r="C3443" s="1">
        <v>43131</v>
      </c>
      <c r="D3443">
        <v>23</v>
      </c>
      <c r="E3443">
        <v>17</v>
      </c>
      <c r="F3443" t="s">
        <v>975</v>
      </c>
      <c r="G3443">
        <v>149770</v>
      </c>
      <c r="H3443">
        <v>1577</v>
      </c>
      <c r="I3443">
        <v>41</v>
      </c>
      <c r="J3443">
        <v>432</v>
      </c>
      <c r="K3443" t="b">
        <v>0</v>
      </c>
      <c r="L3443" t="b">
        <v>0</v>
      </c>
      <c r="M3443">
        <v>2</v>
      </c>
      <c r="N3443" t="b">
        <v>1</v>
      </c>
      <c r="O3443" t="s">
        <v>14950</v>
      </c>
      <c r="P3443" t="s">
        <v>14951</v>
      </c>
      <c r="Q3443" t="s">
        <v>14952</v>
      </c>
      <c r="R3443">
        <v>2</v>
      </c>
      <c r="S3443">
        <v>3</v>
      </c>
      <c r="T3443">
        <v>98</v>
      </c>
      <c r="U3443">
        <v>216</v>
      </c>
      <c r="V3443">
        <v>23</v>
      </c>
      <c r="W3443">
        <v>2702088</v>
      </c>
    </row>
    <row r="3444" spans="1:23" x14ac:dyDescent="0.25">
      <c r="A3444" t="s">
        <v>14953</v>
      </c>
      <c r="B3444" s="1">
        <v>43134</v>
      </c>
      <c r="C3444" s="1">
        <v>43131</v>
      </c>
      <c r="D3444">
        <v>20</v>
      </c>
      <c r="E3444">
        <v>26</v>
      </c>
      <c r="F3444" t="s">
        <v>2068</v>
      </c>
      <c r="G3444">
        <v>392115</v>
      </c>
      <c r="H3444">
        <v>14933</v>
      </c>
      <c r="I3444">
        <v>208</v>
      </c>
      <c r="J3444">
        <v>834</v>
      </c>
      <c r="K3444" t="b">
        <v>0</v>
      </c>
      <c r="L3444" t="b">
        <v>0</v>
      </c>
      <c r="M3444">
        <v>6</v>
      </c>
      <c r="N3444" t="b">
        <v>1</v>
      </c>
      <c r="O3444" t="s">
        <v>14954</v>
      </c>
      <c r="P3444" t="s">
        <v>14955</v>
      </c>
      <c r="Q3444" t="s">
        <v>14956</v>
      </c>
      <c r="R3444">
        <v>2</v>
      </c>
      <c r="S3444">
        <v>3</v>
      </c>
      <c r="T3444">
        <v>59</v>
      </c>
      <c r="U3444">
        <v>197</v>
      </c>
      <c r="V3444">
        <v>20</v>
      </c>
      <c r="W3444">
        <v>6205584</v>
      </c>
    </row>
    <row r="3445" spans="1:23" x14ac:dyDescent="0.25">
      <c r="A3445" t="s">
        <v>14957</v>
      </c>
      <c r="B3445" s="1">
        <v>43136</v>
      </c>
      <c r="C3445" s="1">
        <v>43131</v>
      </c>
      <c r="D3445">
        <v>12</v>
      </c>
      <c r="E3445">
        <v>24</v>
      </c>
      <c r="F3445" t="s">
        <v>12650</v>
      </c>
      <c r="G3445">
        <v>699104</v>
      </c>
      <c r="H3445">
        <v>12224</v>
      </c>
      <c r="I3445">
        <v>326</v>
      </c>
      <c r="J3445">
        <v>680</v>
      </c>
      <c r="K3445" t="b">
        <v>0</v>
      </c>
      <c r="L3445" t="b">
        <v>0</v>
      </c>
      <c r="M3445">
        <v>7</v>
      </c>
      <c r="N3445" t="b">
        <v>1</v>
      </c>
      <c r="O3445" t="s">
        <v>14958</v>
      </c>
      <c r="P3445" t="s">
        <v>14959</v>
      </c>
      <c r="Q3445" t="s">
        <v>14960</v>
      </c>
      <c r="R3445">
        <v>4</v>
      </c>
      <c r="S3445">
        <v>5</v>
      </c>
      <c r="T3445">
        <v>441</v>
      </c>
      <c r="U3445">
        <v>1102</v>
      </c>
      <c r="V3445">
        <v>28</v>
      </c>
      <c r="W3445">
        <v>2459221</v>
      </c>
    </row>
    <row r="3446" spans="1:23" x14ac:dyDescent="0.25">
      <c r="A3446" t="s">
        <v>14961</v>
      </c>
      <c r="B3446" s="1">
        <v>43137</v>
      </c>
      <c r="C3446" s="1">
        <v>43109</v>
      </c>
      <c r="D3446">
        <v>17</v>
      </c>
      <c r="E3446">
        <v>22</v>
      </c>
      <c r="F3446" t="s">
        <v>14962</v>
      </c>
      <c r="G3446">
        <v>486281</v>
      </c>
      <c r="H3446">
        <v>5890</v>
      </c>
      <c r="I3446">
        <v>432</v>
      </c>
      <c r="J3446">
        <v>0</v>
      </c>
      <c r="K3446" t="b">
        <v>1</v>
      </c>
      <c r="L3446" t="b">
        <v>0</v>
      </c>
      <c r="M3446">
        <v>0</v>
      </c>
      <c r="N3446" t="b">
        <v>0</v>
      </c>
      <c r="O3446" t="s">
        <v>14963</v>
      </c>
      <c r="P3446" t="s">
        <v>236</v>
      </c>
      <c r="Q3446" t="s">
        <v>14964</v>
      </c>
      <c r="R3446">
        <v>5</v>
      </c>
      <c r="S3446">
        <v>28</v>
      </c>
      <c r="T3446">
        <v>0</v>
      </c>
      <c r="U3446">
        <v>0</v>
      </c>
      <c r="V3446">
        <v>0</v>
      </c>
      <c r="W3446">
        <v>392</v>
      </c>
    </row>
    <row r="3447" spans="1:23" x14ac:dyDescent="0.25">
      <c r="A3447" t="s">
        <v>14965</v>
      </c>
      <c r="B3447" s="1">
        <v>43133</v>
      </c>
      <c r="C3447" s="1">
        <v>43131</v>
      </c>
      <c r="D3447">
        <v>16</v>
      </c>
      <c r="E3447">
        <v>24</v>
      </c>
      <c r="F3447" t="s">
        <v>737</v>
      </c>
      <c r="G3447">
        <v>91193</v>
      </c>
      <c r="H3447">
        <v>641</v>
      </c>
      <c r="I3447">
        <v>97</v>
      </c>
      <c r="J3447">
        <v>82</v>
      </c>
      <c r="K3447" t="b">
        <v>0</v>
      </c>
      <c r="L3447" t="b">
        <v>0</v>
      </c>
      <c r="M3447">
        <v>5</v>
      </c>
      <c r="N3447" t="b">
        <v>1</v>
      </c>
      <c r="O3447" t="s">
        <v>14966</v>
      </c>
      <c r="P3447" t="s">
        <v>14967</v>
      </c>
      <c r="Q3447" t="s">
        <v>14968</v>
      </c>
      <c r="R3447">
        <v>1</v>
      </c>
      <c r="S3447">
        <v>2</v>
      </c>
      <c r="T3447">
        <v>441</v>
      </c>
      <c r="U3447">
        <v>1618</v>
      </c>
      <c r="V3447">
        <v>26</v>
      </c>
      <c r="W3447">
        <v>3181914</v>
      </c>
    </row>
    <row r="3448" spans="1:23" x14ac:dyDescent="0.25">
      <c r="A3448" t="s">
        <v>14969</v>
      </c>
      <c r="B3448" s="1">
        <v>43137</v>
      </c>
      <c r="C3448" s="1">
        <v>43132</v>
      </c>
      <c r="D3448">
        <v>2</v>
      </c>
      <c r="E3448">
        <v>10</v>
      </c>
      <c r="F3448" t="s">
        <v>14970</v>
      </c>
      <c r="G3448">
        <v>19722</v>
      </c>
      <c r="H3448">
        <v>203</v>
      </c>
      <c r="I3448">
        <v>80</v>
      </c>
      <c r="J3448">
        <v>92</v>
      </c>
      <c r="K3448" t="b">
        <v>0</v>
      </c>
      <c r="L3448" t="b">
        <v>0</v>
      </c>
      <c r="M3448">
        <v>0</v>
      </c>
      <c r="N3448" t="b">
        <v>0</v>
      </c>
      <c r="O3448" t="s">
        <v>14971</v>
      </c>
      <c r="P3448" t="s">
        <v>14972</v>
      </c>
      <c r="Q3448" t="s">
        <v>14973</v>
      </c>
      <c r="R3448">
        <v>5</v>
      </c>
      <c r="S3448">
        <v>5</v>
      </c>
      <c r="T3448">
        <v>23</v>
      </c>
      <c r="U3448">
        <v>168</v>
      </c>
      <c r="V3448">
        <v>20</v>
      </c>
      <c r="W3448">
        <v>0</v>
      </c>
    </row>
    <row r="3449" spans="1:23" x14ac:dyDescent="0.25">
      <c r="A3449" t="s">
        <v>14974</v>
      </c>
      <c r="B3449" s="1">
        <v>43133</v>
      </c>
      <c r="C3449" s="1">
        <v>43131</v>
      </c>
      <c r="D3449">
        <v>16</v>
      </c>
      <c r="E3449">
        <v>25</v>
      </c>
      <c r="F3449" t="s">
        <v>6208</v>
      </c>
      <c r="G3449">
        <v>11300</v>
      </c>
      <c r="H3449">
        <v>95</v>
      </c>
      <c r="I3449">
        <v>18</v>
      </c>
      <c r="J3449">
        <v>112</v>
      </c>
      <c r="K3449" t="b">
        <v>0</v>
      </c>
      <c r="L3449" t="b">
        <v>0</v>
      </c>
      <c r="M3449">
        <v>1</v>
      </c>
      <c r="N3449" t="b">
        <v>1</v>
      </c>
      <c r="O3449" t="s">
        <v>14975</v>
      </c>
      <c r="P3449" t="s">
        <v>14976</v>
      </c>
      <c r="Q3449" t="s">
        <v>14977</v>
      </c>
      <c r="R3449">
        <v>1</v>
      </c>
      <c r="S3449">
        <v>2</v>
      </c>
      <c r="T3449">
        <v>50</v>
      </c>
      <c r="U3449">
        <v>57</v>
      </c>
      <c r="V3449">
        <v>5</v>
      </c>
      <c r="W3449">
        <v>599310</v>
      </c>
    </row>
    <row r="3450" spans="1:23" x14ac:dyDescent="0.25">
      <c r="A3450" t="s">
        <v>14978</v>
      </c>
      <c r="B3450" s="1">
        <v>43137</v>
      </c>
      <c r="C3450" s="1">
        <v>43131</v>
      </c>
      <c r="D3450">
        <v>20</v>
      </c>
      <c r="E3450">
        <v>24</v>
      </c>
      <c r="F3450" t="s">
        <v>2986</v>
      </c>
      <c r="G3450">
        <v>70615</v>
      </c>
      <c r="H3450">
        <v>1365</v>
      </c>
      <c r="I3450">
        <v>73</v>
      </c>
      <c r="J3450">
        <v>279</v>
      </c>
      <c r="K3450" t="b">
        <v>0</v>
      </c>
      <c r="L3450" t="b">
        <v>0</v>
      </c>
      <c r="M3450">
        <v>1</v>
      </c>
      <c r="N3450" t="b">
        <v>1</v>
      </c>
      <c r="O3450" t="s">
        <v>14979</v>
      </c>
      <c r="P3450" t="s">
        <v>14980</v>
      </c>
      <c r="Q3450" t="s">
        <v>14981</v>
      </c>
      <c r="R3450">
        <v>5</v>
      </c>
      <c r="S3450">
        <v>6</v>
      </c>
      <c r="T3450">
        <v>72</v>
      </c>
      <c r="U3450">
        <v>262</v>
      </c>
      <c r="V3450">
        <v>27</v>
      </c>
      <c r="W3450">
        <v>1521403</v>
      </c>
    </row>
    <row r="3451" spans="1:23" x14ac:dyDescent="0.25">
      <c r="A3451" t="s">
        <v>14982</v>
      </c>
      <c r="B3451" s="1">
        <v>43136</v>
      </c>
      <c r="C3451" s="1">
        <v>43131</v>
      </c>
      <c r="D3451">
        <v>16</v>
      </c>
      <c r="E3451">
        <v>26</v>
      </c>
      <c r="F3451" t="s">
        <v>139</v>
      </c>
      <c r="G3451">
        <v>82692</v>
      </c>
      <c r="H3451">
        <v>1605</v>
      </c>
      <c r="I3451">
        <v>130</v>
      </c>
      <c r="J3451">
        <v>86</v>
      </c>
      <c r="K3451" t="b">
        <v>0</v>
      </c>
      <c r="L3451" t="b">
        <v>0</v>
      </c>
      <c r="M3451">
        <v>4</v>
      </c>
      <c r="N3451" t="b">
        <v>1</v>
      </c>
      <c r="O3451" t="s">
        <v>14983</v>
      </c>
      <c r="P3451" t="s">
        <v>14984</v>
      </c>
      <c r="Q3451" t="s">
        <v>14985</v>
      </c>
      <c r="R3451">
        <v>4</v>
      </c>
      <c r="S3451">
        <v>5</v>
      </c>
      <c r="T3451">
        <v>47</v>
      </c>
      <c r="U3451">
        <v>499</v>
      </c>
      <c r="V3451">
        <v>39</v>
      </c>
      <c r="W3451">
        <v>890739</v>
      </c>
    </row>
    <row r="3452" spans="1:23" x14ac:dyDescent="0.25">
      <c r="A3452" t="s">
        <v>14986</v>
      </c>
      <c r="B3452" s="1">
        <v>43137</v>
      </c>
      <c r="C3452" s="1">
        <v>43130</v>
      </c>
      <c r="D3452">
        <v>13</v>
      </c>
      <c r="E3452">
        <v>26</v>
      </c>
      <c r="F3452" t="s">
        <v>14987</v>
      </c>
      <c r="G3452">
        <v>703909</v>
      </c>
      <c r="H3452">
        <v>12075</v>
      </c>
      <c r="I3452">
        <v>295</v>
      </c>
      <c r="J3452">
        <v>241</v>
      </c>
      <c r="K3452" t="b">
        <v>0</v>
      </c>
      <c r="L3452" t="b">
        <v>0</v>
      </c>
      <c r="M3452">
        <v>3</v>
      </c>
      <c r="N3452" t="b">
        <v>1</v>
      </c>
      <c r="O3452" t="s">
        <v>14988</v>
      </c>
      <c r="P3452" t="s">
        <v>14989</v>
      </c>
      <c r="Q3452" t="s">
        <v>14990</v>
      </c>
      <c r="R3452">
        <v>5</v>
      </c>
      <c r="S3452">
        <v>7</v>
      </c>
      <c r="T3452">
        <v>164</v>
      </c>
      <c r="U3452">
        <v>478</v>
      </c>
      <c r="V3452">
        <v>36</v>
      </c>
      <c r="W3452">
        <v>342820</v>
      </c>
    </row>
    <row r="3453" spans="1:23" x14ac:dyDescent="0.25">
      <c r="A3453" t="s">
        <v>14991</v>
      </c>
      <c r="B3453" s="1">
        <v>43137</v>
      </c>
      <c r="C3453" s="1">
        <v>43129</v>
      </c>
      <c r="D3453">
        <v>1</v>
      </c>
      <c r="E3453">
        <v>28</v>
      </c>
      <c r="F3453" t="s">
        <v>14992</v>
      </c>
      <c r="G3453">
        <v>26983</v>
      </c>
      <c r="H3453">
        <v>137</v>
      </c>
      <c r="I3453">
        <v>16</v>
      </c>
      <c r="J3453">
        <v>71</v>
      </c>
      <c r="K3453" t="b">
        <v>0</v>
      </c>
      <c r="L3453" t="b">
        <v>0</v>
      </c>
      <c r="M3453">
        <v>4</v>
      </c>
      <c r="N3453" t="b">
        <v>1</v>
      </c>
      <c r="O3453" t="s">
        <v>14993</v>
      </c>
      <c r="P3453" t="s">
        <v>14994</v>
      </c>
      <c r="Q3453" t="s">
        <v>14995</v>
      </c>
      <c r="R3453">
        <v>5</v>
      </c>
      <c r="S3453">
        <v>8</v>
      </c>
      <c r="T3453">
        <v>119</v>
      </c>
      <c r="U3453">
        <v>156</v>
      </c>
      <c r="V3453">
        <v>7</v>
      </c>
      <c r="W3453">
        <v>209</v>
      </c>
    </row>
    <row r="3454" spans="1:23" x14ac:dyDescent="0.25">
      <c r="A3454" t="s">
        <v>14996</v>
      </c>
      <c r="B3454" s="1">
        <v>43137</v>
      </c>
      <c r="C3454" s="1">
        <v>43131</v>
      </c>
      <c r="D3454">
        <v>17</v>
      </c>
      <c r="E3454">
        <v>27</v>
      </c>
      <c r="F3454" t="s">
        <v>1426</v>
      </c>
      <c r="G3454">
        <v>46685</v>
      </c>
      <c r="H3454">
        <v>1461</v>
      </c>
      <c r="I3454">
        <v>130</v>
      </c>
      <c r="J3454">
        <v>326</v>
      </c>
      <c r="K3454" t="b">
        <v>0</v>
      </c>
      <c r="L3454" t="b">
        <v>0</v>
      </c>
      <c r="M3454">
        <v>2</v>
      </c>
      <c r="N3454" t="b">
        <v>1</v>
      </c>
      <c r="O3454" t="s">
        <v>14997</v>
      </c>
      <c r="P3454" t="s">
        <v>14998</v>
      </c>
      <c r="Q3454" t="s">
        <v>14999</v>
      </c>
      <c r="R3454">
        <v>5</v>
      </c>
      <c r="S3454">
        <v>6</v>
      </c>
      <c r="T3454">
        <v>111</v>
      </c>
      <c r="U3454">
        <v>382</v>
      </c>
      <c r="V3454">
        <v>35</v>
      </c>
      <c r="W3454">
        <v>1346893</v>
      </c>
    </row>
    <row r="3455" spans="1:23" x14ac:dyDescent="0.25">
      <c r="A3455" t="e">
        <f>-NEhvlJA5q8</f>
        <v>#NAME?</v>
      </c>
      <c r="B3455" s="1">
        <v>43137</v>
      </c>
      <c r="C3455" s="1">
        <v>43131</v>
      </c>
      <c r="D3455">
        <v>17</v>
      </c>
      <c r="E3455">
        <v>25</v>
      </c>
      <c r="F3455" t="s">
        <v>5475</v>
      </c>
      <c r="G3455">
        <v>330827</v>
      </c>
      <c r="H3455">
        <v>1255</v>
      </c>
      <c r="I3455">
        <v>436</v>
      </c>
      <c r="J3455">
        <v>2334</v>
      </c>
      <c r="K3455" t="b">
        <v>0</v>
      </c>
      <c r="L3455" t="b">
        <v>0</v>
      </c>
      <c r="M3455">
        <v>3</v>
      </c>
      <c r="N3455" t="b">
        <v>1</v>
      </c>
      <c r="O3455" t="s">
        <v>15000</v>
      </c>
      <c r="P3455" t="s">
        <v>15001</v>
      </c>
      <c r="Q3455" t="s">
        <v>15002</v>
      </c>
      <c r="R3455">
        <v>5</v>
      </c>
      <c r="S3455">
        <v>6</v>
      </c>
      <c r="T3455">
        <v>86</v>
      </c>
      <c r="U3455">
        <v>496</v>
      </c>
      <c r="V3455">
        <v>31</v>
      </c>
      <c r="W3455">
        <v>791390</v>
      </c>
    </row>
    <row r="3456" spans="1:23" x14ac:dyDescent="0.25">
      <c r="A3456" t="s">
        <v>15003</v>
      </c>
      <c r="B3456" s="1">
        <v>43136</v>
      </c>
      <c r="C3456" s="1">
        <v>43130</v>
      </c>
      <c r="D3456">
        <v>18</v>
      </c>
      <c r="E3456">
        <v>24</v>
      </c>
      <c r="F3456" t="s">
        <v>1474</v>
      </c>
      <c r="G3456">
        <v>76714</v>
      </c>
      <c r="H3456">
        <v>2166</v>
      </c>
      <c r="I3456">
        <v>116</v>
      </c>
      <c r="J3456">
        <v>359</v>
      </c>
      <c r="K3456" t="b">
        <v>0</v>
      </c>
      <c r="L3456" t="b">
        <v>0</v>
      </c>
      <c r="M3456">
        <v>2</v>
      </c>
      <c r="N3456" t="b">
        <v>1</v>
      </c>
      <c r="O3456" t="s">
        <v>15004</v>
      </c>
      <c r="P3456" t="s">
        <v>15005</v>
      </c>
      <c r="Q3456" t="s">
        <v>15006</v>
      </c>
      <c r="R3456">
        <v>4</v>
      </c>
      <c r="S3456">
        <v>6</v>
      </c>
      <c r="T3456">
        <v>17</v>
      </c>
      <c r="U3456">
        <v>80</v>
      </c>
      <c r="V3456">
        <v>20</v>
      </c>
      <c r="W3456">
        <v>435897</v>
      </c>
    </row>
    <row r="3457" spans="1:23" x14ac:dyDescent="0.25">
      <c r="A3457" t="s">
        <v>15007</v>
      </c>
      <c r="B3457" s="1">
        <v>43137</v>
      </c>
      <c r="C3457" s="1">
        <v>43131</v>
      </c>
      <c r="D3457">
        <v>20</v>
      </c>
      <c r="E3457">
        <v>24</v>
      </c>
      <c r="F3457" t="s">
        <v>10399</v>
      </c>
      <c r="G3457">
        <v>292609</v>
      </c>
      <c r="H3457">
        <v>27345</v>
      </c>
      <c r="I3457">
        <v>129</v>
      </c>
      <c r="J3457">
        <v>1393</v>
      </c>
      <c r="K3457" t="b">
        <v>0</v>
      </c>
      <c r="L3457" t="b">
        <v>0</v>
      </c>
      <c r="M3457">
        <v>2</v>
      </c>
      <c r="N3457" t="b">
        <v>1</v>
      </c>
      <c r="O3457" t="s">
        <v>15008</v>
      </c>
      <c r="P3457" t="s">
        <v>15009</v>
      </c>
      <c r="Q3457" t="s">
        <v>15010</v>
      </c>
      <c r="R3457">
        <v>5</v>
      </c>
      <c r="S3457">
        <v>6</v>
      </c>
      <c r="T3457">
        <v>93</v>
      </c>
      <c r="U3457">
        <v>287</v>
      </c>
      <c r="V3457">
        <v>13</v>
      </c>
      <c r="W3457">
        <v>660643</v>
      </c>
    </row>
    <row r="3458" spans="1:23" x14ac:dyDescent="0.25">
      <c r="A3458" t="s">
        <v>15011</v>
      </c>
      <c r="B3458" s="1">
        <v>43137</v>
      </c>
      <c r="C3458" s="1">
        <v>43131</v>
      </c>
      <c r="D3458">
        <v>5</v>
      </c>
      <c r="E3458">
        <v>10</v>
      </c>
      <c r="F3458" t="s">
        <v>15012</v>
      </c>
      <c r="G3458">
        <v>340791</v>
      </c>
      <c r="H3458">
        <v>18868</v>
      </c>
      <c r="I3458">
        <v>175</v>
      </c>
      <c r="J3458">
        <v>401</v>
      </c>
      <c r="K3458" t="b">
        <v>0</v>
      </c>
      <c r="L3458" t="b">
        <v>0</v>
      </c>
      <c r="M3458">
        <v>1</v>
      </c>
      <c r="N3458" t="b">
        <v>1</v>
      </c>
      <c r="O3458" t="s">
        <v>15013</v>
      </c>
      <c r="P3458" t="s">
        <v>15014</v>
      </c>
      <c r="Q3458" t="s">
        <v>15015</v>
      </c>
      <c r="R3458">
        <v>5</v>
      </c>
      <c r="S3458">
        <v>6</v>
      </c>
      <c r="T3458">
        <v>124</v>
      </c>
      <c r="U3458">
        <v>127</v>
      </c>
      <c r="V3458">
        <v>3</v>
      </c>
      <c r="W3458">
        <v>250469</v>
      </c>
    </row>
    <row r="3459" spans="1:23" x14ac:dyDescent="0.25">
      <c r="A3459" t="s">
        <v>15016</v>
      </c>
      <c r="B3459" s="1">
        <v>43137</v>
      </c>
      <c r="C3459" s="1">
        <v>43131</v>
      </c>
      <c r="D3459">
        <v>17</v>
      </c>
      <c r="E3459">
        <v>22</v>
      </c>
      <c r="F3459" t="s">
        <v>15017</v>
      </c>
      <c r="G3459">
        <v>12989</v>
      </c>
      <c r="H3459">
        <v>2</v>
      </c>
      <c r="I3459">
        <v>16</v>
      </c>
      <c r="J3459">
        <v>15</v>
      </c>
      <c r="K3459" t="b">
        <v>0</v>
      </c>
      <c r="L3459" t="b">
        <v>0</v>
      </c>
      <c r="M3459">
        <v>3</v>
      </c>
      <c r="N3459" t="b">
        <v>1</v>
      </c>
      <c r="O3459" t="s">
        <v>15018</v>
      </c>
      <c r="P3459" t="s">
        <v>15019</v>
      </c>
      <c r="Q3459" t="s">
        <v>15020</v>
      </c>
      <c r="R3459">
        <v>2</v>
      </c>
      <c r="S3459">
        <v>6</v>
      </c>
      <c r="T3459">
        <v>25</v>
      </c>
      <c r="U3459">
        <v>45</v>
      </c>
      <c r="V3459">
        <v>7</v>
      </c>
      <c r="W3459">
        <v>1038</v>
      </c>
    </row>
    <row r="3460" spans="1:23" x14ac:dyDescent="0.25">
      <c r="A3460" t="s">
        <v>15021</v>
      </c>
      <c r="B3460" s="1">
        <v>43137</v>
      </c>
      <c r="C3460" s="1">
        <v>43130</v>
      </c>
      <c r="D3460">
        <v>16</v>
      </c>
      <c r="E3460">
        <v>29</v>
      </c>
      <c r="F3460" t="s">
        <v>2385</v>
      </c>
      <c r="G3460">
        <v>295068</v>
      </c>
      <c r="H3460">
        <v>3822</v>
      </c>
      <c r="I3460">
        <v>797</v>
      </c>
      <c r="J3460">
        <v>1348</v>
      </c>
      <c r="K3460" t="b">
        <v>0</v>
      </c>
      <c r="L3460" t="b">
        <v>0</v>
      </c>
      <c r="M3460">
        <v>2</v>
      </c>
      <c r="N3460" t="b">
        <v>1</v>
      </c>
      <c r="O3460" t="s">
        <v>15022</v>
      </c>
      <c r="P3460" t="s">
        <v>15023</v>
      </c>
      <c r="R3460">
        <v>4</v>
      </c>
      <c r="S3460">
        <v>7</v>
      </c>
      <c r="T3460">
        <v>114</v>
      </c>
      <c r="U3460">
        <v>201</v>
      </c>
      <c r="V3460">
        <v>10</v>
      </c>
      <c r="W3460">
        <v>381107</v>
      </c>
    </row>
    <row r="3461" spans="1:23" x14ac:dyDescent="0.25">
      <c r="A3461" t="s">
        <v>15024</v>
      </c>
      <c r="B3461" s="1">
        <v>43135</v>
      </c>
      <c r="C3461" s="1">
        <v>43131</v>
      </c>
      <c r="D3461">
        <v>0</v>
      </c>
      <c r="E3461">
        <v>28</v>
      </c>
      <c r="F3461" t="s">
        <v>15025</v>
      </c>
      <c r="G3461">
        <v>474318</v>
      </c>
      <c r="H3461">
        <v>1193</v>
      </c>
      <c r="I3461">
        <v>51</v>
      </c>
      <c r="J3461">
        <v>142</v>
      </c>
      <c r="K3461" t="b">
        <v>0</v>
      </c>
      <c r="L3461" t="b">
        <v>0</v>
      </c>
      <c r="M3461">
        <v>1</v>
      </c>
      <c r="N3461" t="b">
        <v>1</v>
      </c>
      <c r="O3461" t="s">
        <v>15026</v>
      </c>
      <c r="P3461" t="s">
        <v>15027</v>
      </c>
      <c r="Q3461" t="s">
        <v>15028</v>
      </c>
      <c r="R3461">
        <v>3</v>
      </c>
      <c r="S3461">
        <v>4</v>
      </c>
      <c r="T3461">
        <v>140</v>
      </c>
      <c r="U3461">
        <v>160</v>
      </c>
      <c r="V3461">
        <v>5</v>
      </c>
      <c r="W3461">
        <v>71186</v>
      </c>
    </row>
    <row r="3462" spans="1:23" x14ac:dyDescent="0.25">
      <c r="A3462" t="s">
        <v>15029</v>
      </c>
      <c r="B3462" s="1">
        <v>43136</v>
      </c>
      <c r="C3462" s="1">
        <v>43131</v>
      </c>
      <c r="D3462">
        <v>23</v>
      </c>
      <c r="E3462">
        <v>28</v>
      </c>
      <c r="F3462" t="s">
        <v>13696</v>
      </c>
      <c r="G3462">
        <v>57561</v>
      </c>
      <c r="H3462">
        <v>1656</v>
      </c>
      <c r="I3462">
        <v>47</v>
      </c>
      <c r="J3462">
        <v>176</v>
      </c>
      <c r="K3462" t="b">
        <v>0</v>
      </c>
      <c r="L3462" t="b">
        <v>0</v>
      </c>
      <c r="M3462">
        <v>0</v>
      </c>
      <c r="N3462" t="b">
        <v>0</v>
      </c>
      <c r="O3462" t="s">
        <v>15030</v>
      </c>
      <c r="P3462" t="s">
        <v>15031</v>
      </c>
      <c r="Q3462" t="s">
        <v>15032</v>
      </c>
      <c r="R3462">
        <v>4</v>
      </c>
      <c r="S3462">
        <v>5</v>
      </c>
      <c r="T3462">
        <v>18</v>
      </c>
      <c r="U3462">
        <v>42</v>
      </c>
      <c r="V3462">
        <v>22</v>
      </c>
      <c r="W3462">
        <v>101616</v>
      </c>
    </row>
    <row r="3463" spans="1:23" x14ac:dyDescent="0.25">
      <c r="A3463" t="s">
        <v>15033</v>
      </c>
      <c r="B3463" s="1">
        <v>43137</v>
      </c>
      <c r="C3463" s="1">
        <v>43131</v>
      </c>
      <c r="D3463">
        <v>18</v>
      </c>
      <c r="E3463">
        <v>20</v>
      </c>
      <c r="F3463" t="s">
        <v>674</v>
      </c>
      <c r="G3463">
        <v>185604</v>
      </c>
      <c r="H3463">
        <v>7938</v>
      </c>
      <c r="I3463">
        <v>120</v>
      </c>
      <c r="J3463">
        <v>1421</v>
      </c>
      <c r="K3463" t="b">
        <v>0</v>
      </c>
      <c r="L3463" t="b">
        <v>0</v>
      </c>
      <c r="M3463">
        <v>4</v>
      </c>
      <c r="N3463" t="b">
        <v>1</v>
      </c>
      <c r="O3463" t="s">
        <v>15034</v>
      </c>
      <c r="P3463" t="s">
        <v>15035</v>
      </c>
      <c r="Q3463" t="s">
        <v>15036</v>
      </c>
      <c r="R3463">
        <v>5</v>
      </c>
      <c r="S3463">
        <v>6</v>
      </c>
      <c r="T3463">
        <v>93</v>
      </c>
      <c r="U3463">
        <v>617</v>
      </c>
      <c r="V3463">
        <v>43</v>
      </c>
      <c r="W3463">
        <v>3766915</v>
      </c>
    </row>
    <row r="3464" spans="1:23" x14ac:dyDescent="0.25">
      <c r="A3464" t="s">
        <v>15037</v>
      </c>
      <c r="B3464" s="1">
        <v>43133</v>
      </c>
      <c r="C3464" s="1">
        <v>43130</v>
      </c>
      <c r="D3464">
        <v>18</v>
      </c>
      <c r="E3464">
        <v>28</v>
      </c>
      <c r="F3464" t="s">
        <v>2677</v>
      </c>
      <c r="G3464">
        <v>425705</v>
      </c>
      <c r="H3464">
        <v>1845</v>
      </c>
      <c r="I3464">
        <v>36</v>
      </c>
      <c r="J3464">
        <v>233</v>
      </c>
      <c r="K3464" t="b">
        <v>0</v>
      </c>
      <c r="L3464" t="b">
        <v>0</v>
      </c>
      <c r="M3464">
        <v>2</v>
      </c>
      <c r="N3464" t="b">
        <v>1</v>
      </c>
      <c r="O3464" t="s">
        <v>15038</v>
      </c>
      <c r="P3464" t="s">
        <v>15039</v>
      </c>
      <c r="Q3464" t="s">
        <v>15040</v>
      </c>
      <c r="R3464">
        <v>1</v>
      </c>
      <c r="S3464">
        <v>3</v>
      </c>
      <c r="T3464">
        <v>140</v>
      </c>
      <c r="U3464">
        <v>221</v>
      </c>
      <c r="V3464">
        <v>33</v>
      </c>
      <c r="W3464">
        <v>322385</v>
      </c>
    </row>
    <row r="3465" spans="1:23" x14ac:dyDescent="0.25">
      <c r="A3465" t="s">
        <v>15041</v>
      </c>
      <c r="B3465" s="1">
        <v>43137</v>
      </c>
      <c r="C3465" s="1">
        <v>43130</v>
      </c>
      <c r="D3465">
        <v>22</v>
      </c>
      <c r="E3465">
        <v>28</v>
      </c>
      <c r="F3465" t="s">
        <v>585</v>
      </c>
      <c r="G3465">
        <v>981439</v>
      </c>
      <c r="H3465">
        <v>73752</v>
      </c>
      <c r="I3465">
        <v>864</v>
      </c>
      <c r="J3465">
        <v>4871</v>
      </c>
      <c r="K3465" t="b">
        <v>0</v>
      </c>
      <c r="L3465" t="b">
        <v>0</v>
      </c>
      <c r="M3465">
        <v>4</v>
      </c>
      <c r="N3465" t="b">
        <v>1</v>
      </c>
      <c r="O3465" t="s">
        <v>15042</v>
      </c>
      <c r="P3465" t="s">
        <v>15043</v>
      </c>
      <c r="Q3465" t="s">
        <v>15044</v>
      </c>
      <c r="R3465">
        <v>5</v>
      </c>
      <c r="S3465">
        <v>7</v>
      </c>
      <c r="T3465">
        <v>20</v>
      </c>
      <c r="U3465">
        <v>80</v>
      </c>
      <c r="V3465">
        <v>15</v>
      </c>
      <c r="W3465">
        <v>5887416</v>
      </c>
    </row>
    <row r="3466" spans="1:23" x14ac:dyDescent="0.25">
      <c r="A3466" t="s">
        <v>15045</v>
      </c>
      <c r="B3466" s="1">
        <v>43137</v>
      </c>
      <c r="C3466" s="1">
        <v>43131</v>
      </c>
      <c r="D3466">
        <v>11</v>
      </c>
      <c r="E3466">
        <v>24</v>
      </c>
      <c r="F3466" t="s">
        <v>15046</v>
      </c>
      <c r="G3466">
        <v>46966</v>
      </c>
      <c r="H3466">
        <v>497</v>
      </c>
      <c r="I3466">
        <v>37</v>
      </c>
      <c r="J3466">
        <v>196</v>
      </c>
      <c r="K3466" t="b">
        <v>0</v>
      </c>
      <c r="L3466" t="b">
        <v>0</v>
      </c>
      <c r="M3466">
        <v>2</v>
      </c>
      <c r="N3466" t="b">
        <v>1</v>
      </c>
      <c r="O3466" t="s">
        <v>15047</v>
      </c>
      <c r="P3466" t="s">
        <v>15048</v>
      </c>
      <c r="Q3466" t="s">
        <v>15049</v>
      </c>
      <c r="R3466">
        <v>5</v>
      </c>
      <c r="S3466">
        <v>6</v>
      </c>
      <c r="T3466">
        <v>165</v>
      </c>
      <c r="U3466">
        <v>353</v>
      </c>
      <c r="V3466">
        <v>11</v>
      </c>
      <c r="W3466">
        <v>0</v>
      </c>
    </row>
    <row r="3467" spans="1:23" x14ac:dyDescent="0.25">
      <c r="A3467" t="s">
        <v>15050</v>
      </c>
      <c r="B3467" s="1">
        <v>43133</v>
      </c>
      <c r="C3467" s="1">
        <v>43130</v>
      </c>
      <c r="D3467">
        <v>18</v>
      </c>
      <c r="E3467">
        <v>24</v>
      </c>
      <c r="F3467" t="s">
        <v>4907</v>
      </c>
      <c r="G3467">
        <v>430321</v>
      </c>
      <c r="H3467">
        <v>7699</v>
      </c>
      <c r="I3467">
        <v>1169</v>
      </c>
      <c r="J3467">
        <v>1912</v>
      </c>
      <c r="K3467" t="b">
        <v>0</v>
      </c>
      <c r="L3467" t="b">
        <v>0</v>
      </c>
      <c r="M3467">
        <v>2</v>
      </c>
      <c r="N3467" t="b">
        <v>1</v>
      </c>
      <c r="O3467" t="s">
        <v>15051</v>
      </c>
      <c r="P3467" t="s">
        <v>15052</v>
      </c>
      <c r="Q3467" t="s">
        <v>15053</v>
      </c>
      <c r="R3467">
        <v>1</v>
      </c>
      <c r="S3467">
        <v>3</v>
      </c>
      <c r="T3467">
        <v>164</v>
      </c>
      <c r="U3467">
        <v>612</v>
      </c>
      <c r="V3467">
        <v>26</v>
      </c>
      <c r="W3467">
        <v>2786000</v>
      </c>
    </row>
    <row r="3468" spans="1:23" x14ac:dyDescent="0.25">
      <c r="A3468" t="s">
        <v>15054</v>
      </c>
      <c r="B3468" s="1">
        <v>43135</v>
      </c>
      <c r="C3468" s="1">
        <v>43130</v>
      </c>
      <c r="D3468">
        <v>11</v>
      </c>
      <c r="E3468">
        <v>1</v>
      </c>
      <c r="F3468" t="s">
        <v>15055</v>
      </c>
      <c r="G3468">
        <v>99509</v>
      </c>
      <c r="H3468">
        <v>3378</v>
      </c>
      <c r="I3468">
        <v>74</v>
      </c>
      <c r="J3468">
        <v>267</v>
      </c>
      <c r="K3468" t="b">
        <v>0</v>
      </c>
      <c r="L3468" t="b">
        <v>0</v>
      </c>
      <c r="M3468">
        <v>2</v>
      </c>
      <c r="N3468" t="b">
        <v>1</v>
      </c>
      <c r="O3468" t="s">
        <v>15056</v>
      </c>
      <c r="P3468" t="s">
        <v>15057</v>
      </c>
      <c r="Q3468" t="s">
        <v>15058</v>
      </c>
      <c r="R3468">
        <v>3</v>
      </c>
      <c r="S3468">
        <v>5</v>
      </c>
      <c r="T3468">
        <v>71</v>
      </c>
      <c r="U3468">
        <v>175</v>
      </c>
      <c r="V3468">
        <v>10</v>
      </c>
      <c r="W3468">
        <v>4119</v>
      </c>
    </row>
    <row r="3469" spans="1:23" x14ac:dyDescent="0.25">
      <c r="A3469" t="s">
        <v>15059</v>
      </c>
      <c r="B3469" s="1">
        <v>43135</v>
      </c>
      <c r="C3469" s="1">
        <v>43130</v>
      </c>
      <c r="D3469">
        <v>11</v>
      </c>
      <c r="E3469">
        <v>26</v>
      </c>
      <c r="F3469" t="s">
        <v>12264</v>
      </c>
      <c r="G3469">
        <v>123452</v>
      </c>
      <c r="H3469">
        <v>5730</v>
      </c>
      <c r="I3469">
        <v>78</v>
      </c>
      <c r="J3469">
        <v>342</v>
      </c>
      <c r="K3469" t="b">
        <v>0</v>
      </c>
      <c r="L3469" t="b">
        <v>0</v>
      </c>
      <c r="M3469">
        <v>2</v>
      </c>
      <c r="N3469" t="b">
        <v>1</v>
      </c>
      <c r="O3469" t="s">
        <v>15060</v>
      </c>
      <c r="P3469" t="s">
        <v>15061</v>
      </c>
      <c r="Q3469" t="s">
        <v>15062</v>
      </c>
      <c r="R3469">
        <v>3</v>
      </c>
      <c r="S3469">
        <v>5</v>
      </c>
      <c r="T3469">
        <v>3</v>
      </c>
      <c r="U3469">
        <v>32</v>
      </c>
      <c r="V3469">
        <v>23</v>
      </c>
      <c r="W3469">
        <v>333471</v>
      </c>
    </row>
    <row r="3470" spans="1:23" x14ac:dyDescent="0.25">
      <c r="A3470" t="s">
        <v>15063</v>
      </c>
      <c r="B3470" s="1">
        <v>43136</v>
      </c>
      <c r="C3470" s="1">
        <v>43130</v>
      </c>
      <c r="D3470">
        <v>17</v>
      </c>
      <c r="E3470">
        <v>10</v>
      </c>
      <c r="F3470" t="s">
        <v>15064</v>
      </c>
      <c r="G3470">
        <v>113584</v>
      </c>
      <c r="H3470">
        <v>1905</v>
      </c>
      <c r="I3470">
        <v>32</v>
      </c>
      <c r="J3470">
        <v>101</v>
      </c>
      <c r="K3470" t="b">
        <v>0</v>
      </c>
      <c r="L3470" t="b">
        <v>0</v>
      </c>
      <c r="M3470">
        <v>3</v>
      </c>
      <c r="N3470" t="b">
        <v>1</v>
      </c>
      <c r="O3470" t="s">
        <v>15065</v>
      </c>
      <c r="P3470" t="s">
        <v>15066</v>
      </c>
      <c r="Q3470" t="s">
        <v>15067</v>
      </c>
      <c r="R3470">
        <v>4</v>
      </c>
      <c r="S3470">
        <v>6</v>
      </c>
      <c r="T3470">
        <v>171</v>
      </c>
      <c r="U3470">
        <v>299</v>
      </c>
      <c r="V3470">
        <v>35</v>
      </c>
      <c r="W3470">
        <v>85317</v>
      </c>
    </row>
    <row r="3471" spans="1:23" x14ac:dyDescent="0.25">
      <c r="A3471" t="s">
        <v>15068</v>
      </c>
      <c r="B3471" s="1">
        <v>43133</v>
      </c>
      <c r="C3471" s="1">
        <v>43131</v>
      </c>
      <c r="D3471">
        <v>10</v>
      </c>
      <c r="E3471">
        <v>23</v>
      </c>
      <c r="F3471" t="s">
        <v>312</v>
      </c>
      <c r="G3471">
        <v>9391</v>
      </c>
      <c r="H3471">
        <v>30</v>
      </c>
      <c r="I3471">
        <v>8</v>
      </c>
      <c r="J3471">
        <v>13</v>
      </c>
      <c r="K3471" t="b">
        <v>0</v>
      </c>
      <c r="L3471" t="b">
        <v>0</v>
      </c>
      <c r="M3471">
        <v>1</v>
      </c>
      <c r="N3471" t="b">
        <v>1</v>
      </c>
      <c r="O3471" t="s">
        <v>15069</v>
      </c>
      <c r="P3471" t="s">
        <v>13536</v>
      </c>
      <c r="Q3471" t="s">
        <v>15070</v>
      </c>
      <c r="R3471">
        <v>1</v>
      </c>
      <c r="S3471">
        <v>2</v>
      </c>
      <c r="T3471">
        <v>14</v>
      </c>
      <c r="U3471">
        <v>14</v>
      </c>
      <c r="V3471">
        <v>1</v>
      </c>
      <c r="W3471">
        <v>282774</v>
      </c>
    </row>
    <row r="3472" spans="1:23" x14ac:dyDescent="0.25">
      <c r="A3472" t="s">
        <v>15071</v>
      </c>
      <c r="B3472" s="1">
        <v>43135</v>
      </c>
      <c r="C3472" s="1">
        <v>43131</v>
      </c>
      <c r="D3472">
        <v>0</v>
      </c>
      <c r="E3472">
        <v>17</v>
      </c>
      <c r="F3472" t="s">
        <v>1189</v>
      </c>
      <c r="G3472">
        <v>58290</v>
      </c>
      <c r="H3472">
        <v>1126</v>
      </c>
      <c r="I3472">
        <v>59</v>
      </c>
      <c r="J3472">
        <v>3</v>
      </c>
      <c r="K3472" t="b">
        <v>0</v>
      </c>
      <c r="L3472" t="b">
        <v>0</v>
      </c>
      <c r="M3472">
        <v>5</v>
      </c>
      <c r="N3472" t="b">
        <v>1</v>
      </c>
      <c r="O3472" t="s">
        <v>15072</v>
      </c>
      <c r="P3472" t="s">
        <v>15073</v>
      </c>
      <c r="Q3472" t="s">
        <v>15074</v>
      </c>
      <c r="R3472">
        <v>3</v>
      </c>
      <c r="S3472">
        <v>4</v>
      </c>
      <c r="T3472">
        <v>126</v>
      </c>
      <c r="U3472">
        <v>381</v>
      </c>
      <c r="V3472">
        <v>28</v>
      </c>
      <c r="W3472">
        <v>6928375</v>
      </c>
    </row>
    <row r="3473" spans="1:23" x14ac:dyDescent="0.25">
      <c r="A3473" t="s">
        <v>15075</v>
      </c>
      <c r="B3473" s="1">
        <v>43136</v>
      </c>
      <c r="C3473" s="1">
        <v>43131</v>
      </c>
      <c r="D3473">
        <v>5</v>
      </c>
      <c r="E3473">
        <v>10</v>
      </c>
      <c r="F3473" t="s">
        <v>11397</v>
      </c>
      <c r="G3473">
        <v>144594</v>
      </c>
      <c r="H3473">
        <v>6215</v>
      </c>
      <c r="I3473">
        <v>194</v>
      </c>
      <c r="J3473">
        <v>447</v>
      </c>
      <c r="K3473" t="b">
        <v>0</v>
      </c>
      <c r="L3473" t="b">
        <v>0</v>
      </c>
      <c r="M3473">
        <v>3</v>
      </c>
      <c r="N3473" t="b">
        <v>1</v>
      </c>
      <c r="O3473" t="s">
        <v>15076</v>
      </c>
      <c r="P3473" t="s">
        <v>15077</v>
      </c>
      <c r="Q3473" t="s">
        <v>15078</v>
      </c>
      <c r="R3473">
        <v>4</v>
      </c>
      <c r="S3473">
        <v>5</v>
      </c>
      <c r="T3473">
        <v>83</v>
      </c>
      <c r="U3473">
        <v>220</v>
      </c>
      <c r="V3473">
        <v>6</v>
      </c>
      <c r="W3473">
        <v>406273</v>
      </c>
    </row>
    <row r="3474" spans="1:23" x14ac:dyDescent="0.25">
      <c r="A3474" t="s">
        <v>15079</v>
      </c>
      <c r="B3474" s="1">
        <v>43135</v>
      </c>
      <c r="C3474" s="1">
        <v>41572</v>
      </c>
      <c r="D3474">
        <v>2</v>
      </c>
      <c r="E3474">
        <v>2</v>
      </c>
      <c r="F3474" t="s">
        <v>15080</v>
      </c>
      <c r="G3474">
        <v>10345</v>
      </c>
      <c r="H3474">
        <v>39</v>
      </c>
      <c r="I3474">
        <v>0</v>
      </c>
      <c r="J3474">
        <v>0</v>
      </c>
      <c r="K3474" t="b">
        <v>0</v>
      </c>
      <c r="L3474" t="b">
        <v>0</v>
      </c>
      <c r="M3474">
        <v>2</v>
      </c>
      <c r="N3474" t="b">
        <v>1</v>
      </c>
      <c r="O3474" t="s">
        <v>15081</v>
      </c>
      <c r="P3474" t="s">
        <v>15082</v>
      </c>
      <c r="R3474">
        <v>3</v>
      </c>
      <c r="S3474">
        <v>1563</v>
      </c>
      <c r="T3474">
        <v>32</v>
      </c>
      <c r="U3474">
        <v>70</v>
      </c>
      <c r="V3474">
        <v>19</v>
      </c>
      <c r="W3474">
        <v>86</v>
      </c>
    </row>
    <row r="3475" spans="1:23" x14ac:dyDescent="0.25">
      <c r="A3475" t="s">
        <v>15083</v>
      </c>
      <c r="B3475" s="1">
        <v>43136</v>
      </c>
      <c r="C3475" s="1">
        <v>43130</v>
      </c>
      <c r="D3475">
        <v>23</v>
      </c>
      <c r="E3475">
        <v>25</v>
      </c>
      <c r="F3475" t="s">
        <v>4155</v>
      </c>
      <c r="G3475">
        <v>14972</v>
      </c>
      <c r="H3475">
        <v>154</v>
      </c>
      <c r="I3475">
        <v>5</v>
      </c>
      <c r="J3475">
        <v>14</v>
      </c>
      <c r="K3475" t="b">
        <v>0</v>
      </c>
      <c r="L3475" t="b">
        <v>0</v>
      </c>
      <c r="M3475">
        <v>0</v>
      </c>
      <c r="N3475" t="b">
        <v>0</v>
      </c>
      <c r="O3475" t="s">
        <v>15084</v>
      </c>
      <c r="P3475" t="s">
        <v>236</v>
      </c>
      <c r="Q3475" t="s">
        <v>15085</v>
      </c>
      <c r="R3475">
        <v>4</v>
      </c>
      <c r="S3475">
        <v>6</v>
      </c>
      <c r="T3475">
        <v>0</v>
      </c>
      <c r="U3475">
        <v>0</v>
      </c>
      <c r="V3475">
        <v>0</v>
      </c>
      <c r="W3475">
        <v>1186609</v>
      </c>
    </row>
    <row r="3476" spans="1:23" x14ac:dyDescent="0.25">
      <c r="A3476" t="s">
        <v>15086</v>
      </c>
      <c r="B3476" s="1">
        <v>43136</v>
      </c>
      <c r="C3476" s="1">
        <v>43131</v>
      </c>
      <c r="D3476">
        <v>0</v>
      </c>
      <c r="E3476">
        <v>15</v>
      </c>
      <c r="F3476" t="s">
        <v>9211</v>
      </c>
      <c r="G3476">
        <v>60464</v>
      </c>
      <c r="H3476">
        <v>2829</v>
      </c>
      <c r="I3476">
        <v>22</v>
      </c>
      <c r="J3476">
        <v>301</v>
      </c>
      <c r="K3476" t="b">
        <v>0</v>
      </c>
      <c r="L3476" t="b">
        <v>0</v>
      </c>
      <c r="M3476">
        <v>1</v>
      </c>
      <c r="N3476" t="b">
        <v>1</v>
      </c>
      <c r="O3476" t="s">
        <v>15087</v>
      </c>
      <c r="P3476" t="s">
        <v>9213</v>
      </c>
      <c r="Q3476" t="s">
        <v>15088</v>
      </c>
      <c r="R3476">
        <v>4</v>
      </c>
      <c r="S3476">
        <v>5</v>
      </c>
      <c r="T3476">
        <v>35</v>
      </c>
      <c r="U3476">
        <v>94</v>
      </c>
      <c r="V3476">
        <v>7</v>
      </c>
      <c r="W3476">
        <v>588371</v>
      </c>
    </row>
    <row r="3477" spans="1:23" x14ac:dyDescent="0.25">
      <c r="A3477" t="s">
        <v>15089</v>
      </c>
      <c r="B3477" s="1">
        <v>43135</v>
      </c>
      <c r="C3477" s="1">
        <v>43130</v>
      </c>
      <c r="D3477">
        <v>15</v>
      </c>
      <c r="E3477">
        <v>2</v>
      </c>
      <c r="F3477" t="s">
        <v>15090</v>
      </c>
      <c r="G3477">
        <v>1314567</v>
      </c>
      <c r="H3477">
        <v>230</v>
      </c>
      <c r="I3477">
        <v>34</v>
      </c>
      <c r="J3477">
        <v>40</v>
      </c>
      <c r="K3477" t="b">
        <v>0</v>
      </c>
      <c r="L3477" t="b">
        <v>0</v>
      </c>
      <c r="M3477">
        <v>5</v>
      </c>
      <c r="N3477" t="b">
        <v>1</v>
      </c>
      <c r="O3477" t="s">
        <v>15091</v>
      </c>
      <c r="P3477" t="s">
        <v>15092</v>
      </c>
      <c r="Q3477" t="s">
        <v>15093</v>
      </c>
      <c r="R3477">
        <v>3</v>
      </c>
      <c r="S3477">
        <v>5</v>
      </c>
      <c r="T3477">
        <v>61</v>
      </c>
      <c r="U3477">
        <v>264</v>
      </c>
      <c r="V3477">
        <v>37</v>
      </c>
      <c r="W3477">
        <v>163289</v>
      </c>
    </row>
    <row r="3478" spans="1:23" x14ac:dyDescent="0.25">
      <c r="A3478" t="s">
        <v>15094</v>
      </c>
      <c r="B3478" s="1">
        <v>43135</v>
      </c>
      <c r="C3478" s="1">
        <v>43130</v>
      </c>
      <c r="D3478">
        <v>22</v>
      </c>
      <c r="E3478">
        <v>23</v>
      </c>
      <c r="F3478" t="s">
        <v>15095</v>
      </c>
      <c r="G3478">
        <v>451921</v>
      </c>
      <c r="H3478">
        <v>25869</v>
      </c>
      <c r="I3478">
        <v>402</v>
      </c>
      <c r="J3478">
        <v>6378</v>
      </c>
      <c r="K3478" t="b">
        <v>0</v>
      </c>
      <c r="L3478" t="b">
        <v>0</v>
      </c>
      <c r="M3478">
        <v>4</v>
      </c>
      <c r="N3478" t="b">
        <v>1</v>
      </c>
      <c r="O3478" t="s">
        <v>15096</v>
      </c>
      <c r="P3478" t="s">
        <v>15097</v>
      </c>
      <c r="Q3478" t="s">
        <v>15098</v>
      </c>
      <c r="R3478">
        <v>3</v>
      </c>
      <c r="S3478">
        <v>5</v>
      </c>
      <c r="T3478">
        <v>488</v>
      </c>
      <c r="U3478">
        <v>1430</v>
      </c>
      <c r="V3478">
        <v>26</v>
      </c>
      <c r="W3478">
        <v>3006038</v>
      </c>
    </row>
    <row r="3479" spans="1:23" x14ac:dyDescent="0.25">
      <c r="A3479" t="s">
        <v>15099</v>
      </c>
      <c r="B3479" s="1">
        <v>43135</v>
      </c>
      <c r="C3479" s="1">
        <v>43130</v>
      </c>
      <c r="D3479">
        <v>20</v>
      </c>
      <c r="E3479">
        <v>10</v>
      </c>
      <c r="F3479" t="s">
        <v>15100</v>
      </c>
      <c r="G3479">
        <v>28256</v>
      </c>
      <c r="H3479">
        <v>105</v>
      </c>
      <c r="I3479">
        <v>15</v>
      </c>
      <c r="J3479">
        <v>12</v>
      </c>
      <c r="K3479" t="b">
        <v>0</v>
      </c>
      <c r="L3479" t="b">
        <v>0</v>
      </c>
      <c r="M3479">
        <v>2</v>
      </c>
      <c r="N3479" t="b">
        <v>1</v>
      </c>
      <c r="O3479" t="s">
        <v>15101</v>
      </c>
      <c r="P3479" t="s">
        <v>15102</v>
      </c>
      <c r="Q3479" t="s">
        <v>15103</v>
      </c>
      <c r="R3479">
        <v>3</v>
      </c>
      <c r="S3479">
        <v>5</v>
      </c>
      <c r="T3479">
        <v>28</v>
      </c>
      <c r="U3479">
        <v>30</v>
      </c>
      <c r="V3479">
        <v>3</v>
      </c>
      <c r="W3479">
        <v>424</v>
      </c>
    </row>
    <row r="3480" spans="1:23" x14ac:dyDescent="0.25">
      <c r="A3480" t="s">
        <v>15104</v>
      </c>
      <c r="B3480" s="1">
        <v>43135</v>
      </c>
      <c r="C3480" s="1">
        <v>43130</v>
      </c>
      <c r="D3480">
        <v>21</v>
      </c>
      <c r="E3480">
        <v>17</v>
      </c>
      <c r="F3480" t="s">
        <v>8863</v>
      </c>
      <c r="G3480">
        <v>5251</v>
      </c>
      <c r="H3480">
        <v>50</v>
      </c>
      <c r="I3480">
        <v>1</v>
      </c>
      <c r="J3480">
        <v>5</v>
      </c>
      <c r="K3480" t="b">
        <v>0</v>
      </c>
      <c r="L3480" t="b">
        <v>0</v>
      </c>
      <c r="M3480">
        <v>0</v>
      </c>
      <c r="N3480" t="b">
        <v>0</v>
      </c>
      <c r="O3480" t="s">
        <v>15105</v>
      </c>
      <c r="P3480" t="s">
        <v>8865</v>
      </c>
      <c r="Q3480" t="s">
        <v>15106</v>
      </c>
      <c r="R3480">
        <v>3</v>
      </c>
      <c r="S3480">
        <v>5</v>
      </c>
      <c r="T3480">
        <v>126</v>
      </c>
      <c r="U3480">
        <v>161</v>
      </c>
      <c r="V3480">
        <v>7</v>
      </c>
      <c r="W3480">
        <v>452841</v>
      </c>
    </row>
    <row r="3481" spans="1:23" x14ac:dyDescent="0.25">
      <c r="A3481" t="s">
        <v>15107</v>
      </c>
      <c r="B3481" s="1">
        <v>43137</v>
      </c>
      <c r="C3481" s="1">
        <v>43130</v>
      </c>
      <c r="D3481">
        <v>18</v>
      </c>
      <c r="E3481">
        <v>24</v>
      </c>
      <c r="F3481" t="s">
        <v>15108</v>
      </c>
      <c r="G3481">
        <v>12030454</v>
      </c>
      <c r="H3481">
        <v>1667</v>
      </c>
      <c r="I3481">
        <v>203</v>
      </c>
      <c r="J3481">
        <v>348</v>
      </c>
      <c r="K3481" t="b">
        <v>0</v>
      </c>
      <c r="L3481" t="b">
        <v>0</v>
      </c>
      <c r="M3481">
        <v>5</v>
      </c>
      <c r="N3481" t="b">
        <v>1</v>
      </c>
      <c r="O3481" t="s">
        <v>15109</v>
      </c>
      <c r="P3481" t="s">
        <v>15110</v>
      </c>
      <c r="Q3481" t="s">
        <v>15111</v>
      </c>
      <c r="R3481">
        <v>5</v>
      </c>
      <c r="S3481">
        <v>7</v>
      </c>
      <c r="T3481">
        <v>151</v>
      </c>
      <c r="U3481">
        <v>389</v>
      </c>
      <c r="V3481">
        <v>29</v>
      </c>
      <c r="W3481">
        <v>135383</v>
      </c>
    </row>
    <row r="3482" spans="1:23" x14ac:dyDescent="0.25">
      <c r="A3482" t="s">
        <v>15112</v>
      </c>
      <c r="B3482" s="1">
        <v>43136</v>
      </c>
      <c r="C3482" s="1">
        <v>43131</v>
      </c>
      <c r="D3482">
        <v>7</v>
      </c>
      <c r="E3482">
        <v>22</v>
      </c>
      <c r="F3482" t="s">
        <v>3833</v>
      </c>
      <c r="G3482">
        <v>104929</v>
      </c>
      <c r="H3482">
        <v>2461</v>
      </c>
      <c r="I3482">
        <v>52</v>
      </c>
      <c r="J3482">
        <v>236</v>
      </c>
      <c r="K3482" t="b">
        <v>0</v>
      </c>
      <c r="L3482" t="b">
        <v>0</v>
      </c>
      <c r="M3482">
        <v>4</v>
      </c>
      <c r="N3482" t="b">
        <v>1</v>
      </c>
      <c r="O3482" t="s">
        <v>15113</v>
      </c>
      <c r="P3482" t="s">
        <v>15114</v>
      </c>
      <c r="Q3482" t="s">
        <v>15115</v>
      </c>
      <c r="R3482">
        <v>4</v>
      </c>
      <c r="S3482">
        <v>5</v>
      </c>
      <c r="T3482">
        <v>91</v>
      </c>
      <c r="U3482">
        <v>369</v>
      </c>
      <c r="V3482">
        <v>19</v>
      </c>
      <c r="W3482">
        <v>2060009</v>
      </c>
    </row>
    <row r="3483" spans="1:23" x14ac:dyDescent="0.25">
      <c r="A3483" t="s">
        <v>15116</v>
      </c>
      <c r="B3483" s="1">
        <v>43135</v>
      </c>
      <c r="C3483" s="1">
        <v>43130</v>
      </c>
      <c r="D3483">
        <v>11</v>
      </c>
      <c r="E3483">
        <v>24</v>
      </c>
      <c r="F3483" t="s">
        <v>15117</v>
      </c>
      <c r="G3483">
        <v>142387</v>
      </c>
      <c r="H3483">
        <v>344</v>
      </c>
      <c r="I3483">
        <v>111</v>
      </c>
      <c r="J3483">
        <v>1</v>
      </c>
      <c r="K3483" t="b">
        <v>0</v>
      </c>
      <c r="L3483" t="b">
        <v>0</v>
      </c>
      <c r="M3483">
        <v>0</v>
      </c>
      <c r="N3483" t="b">
        <v>0</v>
      </c>
      <c r="O3483" t="s">
        <v>15118</v>
      </c>
      <c r="P3483" t="s">
        <v>236</v>
      </c>
      <c r="R3483">
        <v>3</v>
      </c>
      <c r="S3483">
        <v>5</v>
      </c>
      <c r="T3483">
        <v>0</v>
      </c>
      <c r="U3483">
        <v>0</v>
      </c>
      <c r="V3483">
        <v>0</v>
      </c>
      <c r="W3483">
        <v>11480</v>
      </c>
    </row>
    <row r="3484" spans="1:23" x14ac:dyDescent="0.25">
      <c r="A3484" t="s">
        <v>15119</v>
      </c>
      <c r="B3484" s="1">
        <v>43135</v>
      </c>
      <c r="C3484" s="1">
        <v>43129</v>
      </c>
      <c r="D3484">
        <v>21</v>
      </c>
      <c r="E3484">
        <v>27</v>
      </c>
      <c r="F3484" t="s">
        <v>15120</v>
      </c>
      <c r="G3484">
        <v>12027</v>
      </c>
      <c r="H3484">
        <v>649</v>
      </c>
      <c r="I3484">
        <v>7</v>
      </c>
      <c r="J3484">
        <v>77</v>
      </c>
      <c r="K3484" t="b">
        <v>0</v>
      </c>
      <c r="L3484" t="b">
        <v>0</v>
      </c>
      <c r="M3484">
        <v>3</v>
      </c>
      <c r="N3484" t="b">
        <v>1</v>
      </c>
      <c r="O3484" t="s">
        <v>15121</v>
      </c>
      <c r="P3484" t="s">
        <v>15122</v>
      </c>
      <c r="Q3484" t="s">
        <v>15123</v>
      </c>
      <c r="R3484">
        <v>3</v>
      </c>
      <c r="S3484">
        <v>6</v>
      </c>
      <c r="T3484">
        <v>50</v>
      </c>
      <c r="U3484">
        <v>109</v>
      </c>
      <c r="V3484">
        <v>17</v>
      </c>
      <c r="W3484">
        <v>272904</v>
      </c>
    </row>
    <row r="3485" spans="1:23" x14ac:dyDescent="0.25">
      <c r="A3485" t="s">
        <v>15124</v>
      </c>
      <c r="B3485" s="1">
        <v>43135</v>
      </c>
      <c r="C3485" s="1">
        <v>43129</v>
      </c>
      <c r="D3485">
        <v>16</v>
      </c>
      <c r="E3485">
        <v>24</v>
      </c>
      <c r="F3485" t="s">
        <v>15125</v>
      </c>
      <c r="G3485">
        <v>198533</v>
      </c>
      <c r="H3485">
        <v>2266</v>
      </c>
      <c r="I3485">
        <v>50</v>
      </c>
      <c r="J3485">
        <v>97</v>
      </c>
      <c r="K3485" t="b">
        <v>0</v>
      </c>
      <c r="L3485" t="b">
        <v>0</v>
      </c>
      <c r="M3485">
        <v>0</v>
      </c>
      <c r="N3485" t="b">
        <v>0</v>
      </c>
      <c r="O3485" t="s">
        <v>15126</v>
      </c>
      <c r="P3485" t="s">
        <v>236</v>
      </c>
      <c r="Q3485" t="s">
        <v>15127</v>
      </c>
      <c r="R3485">
        <v>3</v>
      </c>
      <c r="S3485">
        <v>6</v>
      </c>
      <c r="T3485">
        <v>0</v>
      </c>
      <c r="U3485">
        <v>0</v>
      </c>
      <c r="V3485">
        <v>0</v>
      </c>
      <c r="W3485">
        <v>8717</v>
      </c>
    </row>
    <row r="3486" spans="1:23" x14ac:dyDescent="0.25">
      <c r="A3486" t="s">
        <v>15128</v>
      </c>
      <c r="B3486" s="1">
        <v>43135</v>
      </c>
      <c r="C3486" s="1">
        <v>43129</v>
      </c>
      <c r="D3486">
        <v>20</v>
      </c>
      <c r="E3486">
        <v>23</v>
      </c>
      <c r="F3486" t="s">
        <v>15129</v>
      </c>
      <c r="G3486">
        <v>11445</v>
      </c>
      <c r="H3486">
        <v>178</v>
      </c>
      <c r="I3486">
        <v>8</v>
      </c>
      <c r="J3486">
        <v>160</v>
      </c>
      <c r="K3486" t="b">
        <v>0</v>
      </c>
      <c r="L3486" t="b">
        <v>0</v>
      </c>
      <c r="M3486">
        <v>1</v>
      </c>
      <c r="N3486" t="b">
        <v>1</v>
      </c>
      <c r="O3486" t="s">
        <v>15130</v>
      </c>
      <c r="P3486" t="s">
        <v>15131</v>
      </c>
      <c r="Q3486" t="s">
        <v>15132</v>
      </c>
      <c r="R3486">
        <v>3</v>
      </c>
      <c r="S3486">
        <v>6</v>
      </c>
      <c r="T3486">
        <v>488</v>
      </c>
      <c r="U3486">
        <v>1098</v>
      </c>
      <c r="V3486">
        <v>16</v>
      </c>
      <c r="W3486">
        <v>146481</v>
      </c>
    </row>
    <row r="3487" spans="1:23" x14ac:dyDescent="0.25">
      <c r="A3487" t="s">
        <v>15133</v>
      </c>
      <c r="B3487" s="1">
        <v>43135</v>
      </c>
      <c r="C3487" s="1">
        <v>43130</v>
      </c>
      <c r="D3487">
        <v>1</v>
      </c>
      <c r="E3487">
        <v>26</v>
      </c>
      <c r="F3487" t="s">
        <v>15134</v>
      </c>
      <c r="G3487">
        <v>86380</v>
      </c>
      <c r="H3487">
        <v>4535</v>
      </c>
      <c r="I3487">
        <v>60</v>
      </c>
      <c r="J3487">
        <v>496</v>
      </c>
      <c r="K3487" t="b">
        <v>0</v>
      </c>
      <c r="L3487" t="b">
        <v>0</v>
      </c>
      <c r="M3487">
        <v>2</v>
      </c>
      <c r="N3487" t="b">
        <v>1</v>
      </c>
      <c r="O3487" t="s">
        <v>15135</v>
      </c>
      <c r="P3487" t="s">
        <v>15136</v>
      </c>
      <c r="Q3487" t="s">
        <v>15137</v>
      </c>
      <c r="R3487">
        <v>3</v>
      </c>
      <c r="S3487">
        <v>5</v>
      </c>
      <c r="T3487">
        <v>83</v>
      </c>
      <c r="U3487">
        <v>316</v>
      </c>
      <c r="V3487">
        <v>32</v>
      </c>
      <c r="W3487">
        <v>1182847</v>
      </c>
    </row>
    <row r="3488" spans="1:23" x14ac:dyDescent="0.25">
      <c r="A3488" t="s">
        <v>15138</v>
      </c>
      <c r="B3488" s="1">
        <v>43134</v>
      </c>
      <c r="C3488" s="1">
        <v>43128</v>
      </c>
      <c r="D3488">
        <v>4</v>
      </c>
      <c r="E3488">
        <v>10</v>
      </c>
      <c r="F3488" t="s">
        <v>15139</v>
      </c>
      <c r="G3488">
        <v>34659</v>
      </c>
      <c r="H3488">
        <v>28</v>
      </c>
      <c r="I3488">
        <v>3</v>
      </c>
      <c r="J3488">
        <v>15</v>
      </c>
      <c r="K3488" t="b">
        <v>0</v>
      </c>
      <c r="L3488" t="b">
        <v>0</v>
      </c>
      <c r="M3488">
        <v>0</v>
      </c>
      <c r="N3488" t="b">
        <v>0</v>
      </c>
      <c r="O3488" t="s">
        <v>15140</v>
      </c>
      <c r="P3488" t="s">
        <v>236</v>
      </c>
      <c r="R3488">
        <v>2</v>
      </c>
      <c r="S3488">
        <v>6</v>
      </c>
      <c r="T3488">
        <v>0</v>
      </c>
      <c r="U3488">
        <v>0</v>
      </c>
      <c r="V3488">
        <v>0</v>
      </c>
      <c r="W3488">
        <v>268</v>
      </c>
    </row>
    <row r="3489" spans="1:23" x14ac:dyDescent="0.25">
      <c r="A3489" t="s">
        <v>15141</v>
      </c>
      <c r="B3489" s="1">
        <v>43133</v>
      </c>
      <c r="C3489" s="1">
        <v>43128</v>
      </c>
      <c r="D3489">
        <v>13</v>
      </c>
      <c r="E3489">
        <v>28</v>
      </c>
      <c r="F3489" t="s">
        <v>15142</v>
      </c>
      <c r="G3489">
        <v>3788</v>
      </c>
      <c r="H3489">
        <v>37</v>
      </c>
      <c r="I3489">
        <v>1</v>
      </c>
      <c r="J3489">
        <v>5</v>
      </c>
      <c r="K3489" t="b">
        <v>0</v>
      </c>
      <c r="L3489" t="b">
        <v>0</v>
      </c>
      <c r="M3489">
        <v>2</v>
      </c>
      <c r="N3489" t="b">
        <v>1</v>
      </c>
      <c r="O3489" t="s">
        <v>15143</v>
      </c>
      <c r="P3489" t="s">
        <v>15144</v>
      </c>
      <c r="R3489">
        <v>1</v>
      </c>
      <c r="S3489">
        <v>5</v>
      </c>
      <c r="T3489">
        <v>30</v>
      </c>
      <c r="U3489">
        <v>52</v>
      </c>
      <c r="V3489">
        <v>14</v>
      </c>
      <c r="W3489">
        <v>471</v>
      </c>
    </row>
    <row r="3490" spans="1:23" x14ac:dyDescent="0.25">
      <c r="A3490" t="s">
        <v>15145</v>
      </c>
      <c r="B3490" s="1">
        <v>43133</v>
      </c>
      <c r="C3490" s="1">
        <v>43126</v>
      </c>
      <c r="D3490">
        <v>22</v>
      </c>
      <c r="E3490">
        <v>22</v>
      </c>
      <c r="F3490" t="s">
        <v>3260</v>
      </c>
      <c r="G3490">
        <v>2734361</v>
      </c>
      <c r="H3490">
        <v>58264</v>
      </c>
      <c r="I3490">
        <v>1265</v>
      </c>
      <c r="J3490">
        <v>3625</v>
      </c>
      <c r="K3490" t="b">
        <v>0</v>
      </c>
      <c r="L3490" t="b">
        <v>0</v>
      </c>
      <c r="M3490">
        <v>4</v>
      </c>
      <c r="N3490" t="b">
        <v>1</v>
      </c>
      <c r="O3490" t="s">
        <v>15146</v>
      </c>
      <c r="P3490" t="s">
        <v>15147</v>
      </c>
      <c r="Q3490" t="s">
        <v>15148</v>
      </c>
      <c r="R3490">
        <v>1</v>
      </c>
      <c r="S3490">
        <v>7</v>
      </c>
      <c r="T3490">
        <v>126</v>
      </c>
      <c r="U3490">
        <v>550</v>
      </c>
      <c r="V3490">
        <v>36</v>
      </c>
      <c r="W3490">
        <v>14889874</v>
      </c>
    </row>
    <row r="3491" spans="1:23" x14ac:dyDescent="0.25">
      <c r="A3491" t="s">
        <v>15149</v>
      </c>
      <c r="B3491" s="1">
        <v>43141</v>
      </c>
      <c r="C3491" s="1">
        <v>43133</v>
      </c>
      <c r="D3491">
        <v>14</v>
      </c>
      <c r="E3491">
        <v>25</v>
      </c>
      <c r="F3491" t="s">
        <v>11920</v>
      </c>
      <c r="G3491">
        <v>2666775</v>
      </c>
      <c r="H3491">
        <v>30949</v>
      </c>
      <c r="I3491">
        <v>2791</v>
      </c>
      <c r="J3491">
        <v>14717</v>
      </c>
      <c r="K3491" t="b">
        <v>0</v>
      </c>
      <c r="L3491" t="b">
        <v>0</v>
      </c>
      <c r="M3491">
        <v>4</v>
      </c>
      <c r="N3491" t="b">
        <v>1</v>
      </c>
      <c r="O3491" t="s">
        <v>15150</v>
      </c>
      <c r="P3491" t="s">
        <v>15151</v>
      </c>
      <c r="Q3491" t="s">
        <v>15152</v>
      </c>
      <c r="R3491">
        <v>7</v>
      </c>
      <c r="S3491">
        <v>8</v>
      </c>
      <c r="T3491">
        <v>68</v>
      </c>
      <c r="U3491">
        <v>186</v>
      </c>
      <c r="V3491">
        <v>27</v>
      </c>
      <c r="W3491">
        <v>47647</v>
      </c>
    </row>
    <row r="3492" spans="1:23" x14ac:dyDescent="0.25">
      <c r="A3492" t="s">
        <v>15153</v>
      </c>
      <c r="B3492" s="1">
        <v>43136</v>
      </c>
      <c r="C3492" s="1">
        <v>43133</v>
      </c>
      <c r="D3492">
        <v>5</v>
      </c>
      <c r="E3492">
        <v>10</v>
      </c>
      <c r="F3492" t="s">
        <v>8443</v>
      </c>
      <c r="G3492">
        <v>5786038</v>
      </c>
      <c r="H3492">
        <v>260499</v>
      </c>
      <c r="I3492">
        <v>4831</v>
      </c>
      <c r="J3492">
        <v>18838</v>
      </c>
      <c r="K3492" t="b">
        <v>0</v>
      </c>
      <c r="L3492" t="b">
        <v>0</v>
      </c>
      <c r="M3492">
        <v>7</v>
      </c>
      <c r="N3492" t="b">
        <v>1</v>
      </c>
      <c r="O3492" t="s">
        <v>15154</v>
      </c>
      <c r="P3492" t="s">
        <v>15155</v>
      </c>
      <c r="Q3492" t="s">
        <v>15156</v>
      </c>
      <c r="R3492">
        <v>3</v>
      </c>
      <c r="S3492">
        <v>3</v>
      </c>
      <c r="T3492">
        <v>67</v>
      </c>
      <c r="U3492">
        <v>222</v>
      </c>
      <c r="V3492">
        <v>13</v>
      </c>
      <c r="W3492">
        <v>5542020</v>
      </c>
    </row>
    <row r="3493" spans="1:23" x14ac:dyDescent="0.25">
      <c r="A3493" t="s">
        <v>15157</v>
      </c>
      <c r="B3493" s="1">
        <v>43136</v>
      </c>
      <c r="C3493" s="1">
        <v>43133</v>
      </c>
      <c r="D3493">
        <v>13</v>
      </c>
      <c r="E3493">
        <v>24</v>
      </c>
      <c r="F3493" t="s">
        <v>550</v>
      </c>
      <c r="G3493">
        <v>2908064</v>
      </c>
      <c r="H3493">
        <v>46563</v>
      </c>
      <c r="I3493">
        <v>1570</v>
      </c>
      <c r="J3493">
        <v>2737</v>
      </c>
      <c r="K3493" t="b">
        <v>0</v>
      </c>
      <c r="L3493" t="b">
        <v>0</v>
      </c>
      <c r="M3493">
        <v>5</v>
      </c>
      <c r="N3493" t="b">
        <v>1</v>
      </c>
      <c r="O3493" t="s">
        <v>15158</v>
      </c>
      <c r="P3493" t="s">
        <v>15159</v>
      </c>
      <c r="Q3493" t="s">
        <v>15160</v>
      </c>
      <c r="R3493">
        <v>3</v>
      </c>
      <c r="S3493">
        <v>3</v>
      </c>
      <c r="T3493">
        <v>144</v>
      </c>
      <c r="U3493">
        <v>624</v>
      </c>
      <c r="V3493">
        <v>27</v>
      </c>
      <c r="W3493">
        <v>23760020</v>
      </c>
    </row>
    <row r="3494" spans="1:23" x14ac:dyDescent="0.25">
      <c r="A3494" t="s">
        <v>15161</v>
      </c>
      <c r="B3494" s="1">
        <v>43140</v>
      </c>
      <c r="C3494" s="1">
        <v>43133</v>
      </c>
      <c r="D3494">
        <v>15</v>
      </c>
      <c r="E3494">
        <v>10</v>
      </c>
      <c r="F3494" t="s">
        <v>15162</v>
      </c>
      <c r="G3494">
        <v>6595340</v>
      </c>
      <c r="H3494">
        <v>308698</v>
      </c>
      <c r="I3494">
        <v>5220</v>
      </c>
      <c r="J3494">
        <v>14711</v>
      </c>
      <c r="K3494" t="b">
        <v>0</v>
      </c>
      <c r="L3494" t="b">
        <v>0</v>
      </c>
      <c r="M3494">
        <v>2</v>
      </c>
      <c r="N3494" t="b">
        <v>1</v>
      </c>
      <c r="O3494" t="s">
        <v>15163</v>
      </c>
      <c r="P3494" t="s">
        <v>15164</v>
      </c>
      <c r="Q3494" t="s">
        <v>15165</v>
      </c>
      <c r="R3494">
        <v>7</v>
      </c>
      <c r="S3494">
        <v>7</v>
      </c>
      <c r="T3494">
        <v>57</v>
      </c>
      <c r="U3494">
        <v>163</v>
      </c>
      <c r="V3494">
        <v>18</v>
      </c>
      <c r="W3494">
        <v>3087452</v>
      </c>
    </row>
    <row r="3495" spans="1:23" x14ac:dyDescent="0.25">
      <c r="A3495" t="s">
        <v>15166</v>
      </c>
      <c r="B3495" s="1">
        <v>43137</v>
      </c>
      <c r="C3495" s="1">
        <v>43133</v>
      </c>
      <c r="D3495">
        <v>4</v>
      </c>
      <c r="E3495">
        <v>23</v>
      </c>
      <c r="F3495" t="s">
        <v>629</v>
      </c>
      <c r="G3495">
        <v>2275306</v>
      </c>
      <c r="H3495">
        <v>20115</v>
      </c>
      <c r="I3495">
        <v>1135</v>
      </c>
      <c r="J3495">
        <v>967</v>
      </c>
      <c r="K3495" t="b">
        <v>0</v>
      </c>
      <c r="L3495" t="b">
        <v>0</v>
      </c>
      <c r="M3495">
        <v>1</v>
      </c>
      <c r="N3495" t="b">
        <v>1</v>
      </c>
      <c r="O3495" t="s">
        <v>15167</v>
      </c>
      <c r="P3495" t="s">
        <v>15168</v>
      </c>
      <c r="Q3495" t="s">
        <v>15169</v>
      </c>
      <c r="R3495">
        <v>4</v>
      </c>
      <c r="S3495">
        <v>4</v>
      </c>
      <c r="T3495">
        <v>488</v>
      </c>
      <c r="U3495">
        <v>1723</v>
      </c>
      <c r="V3495">
        <v>34</v>
      </c>
      <c r="W3495">
        <v>11259007</v>
      </c>
    </row>
    <row r="3496" spans="1:23" x14ac:dyDescent="0.25">
      <c r="A3496" t="s">
        <v>15170</v>
      </c>
      <c r="B3496" s="1">
        <v>43140</v>
      </c>
      <c r="C3496" s="1">
        <v>43133</v>
      </c>
      <c r="D3496">
        <v>13</v>
      </c>
      <c r="E3496">
        <v>24</v>
      </c>
      <c r="F3496" t="s">
        <v>14772</v>
      </c>
      <c r="G3496">
        <v>292715</v>
      </c>
      <c r="H3496">
        <v>6145</v>
      </c>
      <c r="I3496">
        <v>496</v>
      </c>
      <c r="J3496">
        <v>1544</v>
      </c>
      <c r="K3496" t="b">
        <v>0</v>
      </c>
      <c r="L3496" t="b">
        <v>0</v>
      </c>
      <c r="M3496">
        <v>1</v>
      </c>
      <c r="N3496" t="b">
        <v>1</v>
      </c>
      <c r="O3496" t="s">
        <v>15171</v>
      </c>
      <c r="P3496" t="s">
        <v>15172</v>
      </c>
      <c r="Q3496" t="s">
        <v>15173</v>
      </c>
      <c r="R3496">
        <v>7</v>
      </c>
      <c r="S3496">
        <v>7</v>
      </c>
      <c r="T3496">
        <v>6</v>
      </c>
      <c r="U3496">
        <v>49</v>
      </c>
      <c r="V3496">
        <v>11</v>
      </c>
      <c r="W3496">
        <v>928880</v>
      </c>
    </row>
    <row r="3497" spans="1:23" x14ac:dyDescent="0.25">
      <c r="A3497" t="s">
        <v>15174</v>
      </c>
      <c r="B3497" s="1">
        <v>43140</v>
      </c>
      <c r="C3497" s="1">
        <v>43133</v>
      </c>
      <c r="D3497">
        <v>13</v>
      </c>
      <c r="E3497">
        <v>2</v>
      </c>
      <c r="F3497" t="s">
        <v>15175</v>
      </c>
      <c r="G3497">
        <v>842594</v>
      </c>
      <c r="H3497">
        <v>6068</v>
      </c>
      <c r="I3497">
        <v>327</v>
      </c>
      <c r="J3497">
        <v>554</v>
      </c>
      <c r="K3497" t="b">
        <v>0</v>
      </c>
      <c r="L3497" t="b">
        <v>0</v>
      </c>
      <c r="M3497">
        <v>1</v>
      </c>
      <c r="N3497" t="b">
        <v>1</v>
      </c>
      <c r="O3497" t="s">
        <v>15176</v>
      </c>
      <c r="P3497" t="s">
        <v>15177</v>
      </c>
      <c r="Q3497" t="s">
        <v>15178</v>
      </c>
      <c r="R3497">
        <v>7</v>
      </c>
      <c r="S3497">
        <v>7</v>
      </c>
      <c r="T3497">
        <v>68</v>
      </c>
      <c r="U3497">
        <v>114</v>
      </c>
      <c r="V3497">
        <v>5</v>
      </c>
      <c r="W3497">
        <v>51039</v>
      </c>
    </row>
    <row r="3498" spans="1:23" x14ac:dyDescent="0.25">
      <c r="A3498" t="s">
        <v>15179</v>
      </c>
      <c r="B3498" s="1">
        <v>43140</v>
      </c>
      <c r="C3498" s="1">
        <v>43133</v>
      </c>
      <c r="D3498">
        <v>3</v>
      </c>
      <c r="E3498">
        <v>24</v>
      </c>
      <c r="F3498" t="s">
        <v>15180</v>
      </c>
      <c r="G3498">
        <v>816594</v>
      </c>
      <c r="H3498">
        <v>7290</v>
      </c>
      <c r="I3498">
        <v>183</v>
      </c>
      <c r="J3498">
        <v>1325</v>
      </c>
      <c r="K3498" t="b">
        <v>0</v>
      </c>
      <c r="L3498" t="b">
        <v>0</v>
      </c>
      <c r="M3498">
        <v>0</v>
      </c>
      <c r="N3498" t="b">
        <v>0</v>
      </c>
      <c r="O3498" t="s">
        <v>15181</v>
      </c>
      <c r="P3498" t="s">
        <v>15182</v>
      </c>
      <c r="Q3498" t="s">
        <v>15183</v>
      </c>
      <c r="R3498">
        <v>7</v>
      </c>
      <c r="S3498">
        <v>7</v>
      </c>
      <c r="T3498">
        <v>2</v>
      </c>
      <c r="U3498">
        <v>30</v>
      </c>
      <c r="V3498">
        <v>15</v>
      </c>
      <c r="W3498">
        <v>12873</v>
      </c>
    </row>
    <row r="3499" spans="1:23" x14ac:dyDescent="0.25">
      <c r="A3499" t="s">
        <v>15184</v>
      </c>
      <c r="B3499" s="1">
        <v>43140</v>
      </c>
      <c r="C3499" s="1">
        <v>43133</v>
      </c>
      <c r="D3499">
        <v>5</v>
      </c>
      <c r="E3499">
        <v>10</v>
      </c>
      <c r="F3499" t="s">
        <v>15185</v>
      </c>
      <c r="G3499">
        <v>2839135</v>
      </c>
      <c r="H3499">
        <v>109630</v>
      </c>
      <c r="I3499">
        <v>9652</v>
      </c>
      <c r="J3499">
        <v>12067</v>
      </c>
      <c r="K3499" t="b">
        <v>0</v>
      </c>
      <c r="L3499" t="b">
        <v>0</v>
      </c>
      <c r="M3499">
        <v>5</v>
      </c>
      <c r="N3499" t="b">
        <v>1</v>
      </c>
      <c r="O3499" t="s">
        <v>15186</v>
      </c>
      <c r="P3499" t="s">
        <v>15187</v>
      </c>
      <c r="Q3499" t="s">
        <v>15188</v>
      </c>
      <c r="R3499">
        <v>7</v>
      </c>
      <c r="S3499">
        <v>7</v>
      </c>
      <c r="T3499">
        <v>58</v>
      </c>
      <c r="U3499">
        <v>115</v>
      </c>
      <c r="V3499">
        <v>9</v>
      </c>
      <c r="W3499">
        <v>5259059</v>
      </c>
    </row>
    <row r="3500" spans="1:23" x14ac:dyDescent="0.25">
      <c r="A3500" t="s">
        <v>15189</v>
      </c>
      <c r="B3500" s="1">
        <v>43137</v>
      </c>
      <c r="C3500" s="1">
        <v>43133</v>
      </c>
      <c r="D3500">
        <v>5</v>
      </c>
      <c r="E3500">
        <v>23</v>
      </c>
      <c r="F3500" t="s">
        <v>530</v>
      </c>
      <c r="G3500">
        <v>562298</v>
      </c>
      <c r="H3500">
        <v>9988</v>
      </c>
      <c r="I3500">
        <v>398</v>
      </c>
      <c r="J3500">
        <v>901</v>
      </c>
      <c r="K3500" t="b">
        <v>0</v>
      </c>
      <c r="L3500" t="b">
        <v>0</v>
      </c>
      <c r="M3500">
        <v>4</v>
      </c>
      <c r="N3500" t="b">
        <v>1</v>
      </c>
      <c r="O3500" t="s">
        <v>15190</v>
      </c>
      <c r="P3500" t="s">
        <v>15191</v>
      </c>
      <c r="Q3500" t="s">
        <v>15192</v>
      </c>
      <c r="R3500">
        <v>4</v>
      </c>
      <c r="S3500">
        <v>4</v>
      </c>
      <c r="T3500">
        <v>488</v>
      </c>
      <c r="U3500">
        <v>2306</v>
      </c>
      <c r="V3500">
        <v>30</v>
      </c>
      <c r="W3500">
        <v>1968678</v>
      </c>
    </row>
    <row r="3501" spans="1:23" x14ac:dyDescent="0.25">
      <c r="A3501" t="s">
        <v>15193</v>
      </c>
      <c r="B3501" s="1">
        <v>43135</v>
      </c>
      <c r="C3501" s="1">
        <v>43133</v>
      </c>
      <c r="D3501">
        <v>17</v>
      </c>
      <c r="E3501">
        <v>24</v>
      </c>
      <c r="F3501" t="s">
        <v>737</v>
      </c>
      <c r="G3501">
        <v>316756</v>
      </c>
      <c r="H3501">
        <v>7778</v>
      </c>
      <c r="I3501">
        <v>245</v>
      </c>
      <c r="J3501">
        <v>506</v>
      </c>
      <c r="K3501" t="b">
        <v>0</v>
      </c>
      <c r="L3501" t="b">
        <v>0</v>
      </c>
      <c r="M3501">
        <v>4</v>
      </c>
      <c r="N3501" t="b">
        <v>1</v>
      </c>
      <c r="O3501" t="s">
        <v>15194</v>
      </c>
      <c r="P3501" t="s">
        <v>15195</v>
      </c>
      <c r="Q3501" t="s">
        <v>15196</v>
      </c>
      <c r="R3501">
        <v>2</v>
      </c>
      <c r="S3501">
        <v>2</v>
      </c>
      <c r="T3501">
        <v>441</v>
      </c>
      <c r="U3501">
        <v>1408</v>
      </c>
      <c r="V3501">
        <v>27</v>
      </c>
      <c r="W3501">
        <v>3181914</v>
      </c>
    </row>
    <row r="3502" spans="1:23" x14ac:dyDescent="0.25">
      <c r="A3502" t="s">
        <v>15197</v>
      </c>
      <c r="B3502" s="1">
        <v>43136</v>
      </c>
      <c r="C3502" s="1">
        <v>43133</v>
      </c>
      <c r="D3502">
        <v>13</v>
      </c>
      <c r="E3502">
        <v>24</v>
      </c>
      <c r="F3502" t="s">
        <v>4907</v>
      </c>
      <c r="G3502">
        <v>231513</v>
      </c>
      <c r="H3502">
        <v>5005</v>
      </c>
      <c r="I3502">
        <v>171</v>
      </c>
      <c r="J3502">
        <v>1449</v>
      </c>
      <c r="K3502" t="b">
        <v>0</v>
      </c>
      <c r="L3502" t="b">
        <v>0</v>
      </c>
      <c r="M3502">
        <v>3</v>
      </c>
      <c r="N3502" t="b">
        <v>1</v>
      </c>
      <c r="O3502" t="s">
        <v>15198</v>
      </c>
      <c r="P3502" t="s">
        <v>15199</v>
      </c>
      <c r="Q3502" t="s">
        <v>15200</v>
      </c>
      <c r="R3502">
        <v>3</v>
      </c>
      <c r="S3502">
        <v>3</v>
      </c>
      <c r="T3502">
        <v>164</v>
      </c>
      <c r="U3502">
        <v>571</v>
      </c>
      <c r="V3502">
        <v>22</v>
      </c>
      <c r="W3502">
        <v>2786000</v>
      </c>
    </row>
    <row r="3503" spans="1:23" x14ac:dyDescent="0.25">
      <c r="A3503" t="s">
        <v>15201</v>
      </c>
      <c r="B3503" s="1">
        <v>43135</v>
      </c>
      <c r="C3503" s="1">
        <v>43133</v>
      </c>
      <c r="D3503">
        <v>12</v>
      </c>
      <c r="E3503">
        <v>25</v>
      </c>
      <c r="F3503" t="s">
        <v>437</v>
      </c>
      <c r="G3503">
        <v>290022</v>
      </c>
      <c r="H3503">
        <v>1835</v>
      </c>
      <c r="I3503">
        <v>682</v>
      </c>
      <c r="J3503">
        <v>1349</v>
      </c>
      <c r="K3503" t="b">
        <v>0</v>
      </c>
      <c r="L3503" t="b">
        <v>0</v>
      </c>
      <c r="M3503">
        <v>3</v>
      </c>
      <c r="N3503" t="b">
        <v>1</v>
      </c>
      <c r="O3503" t="s">
        <v>15202</v>
      </c>
      <c r="P3503" t="s">
        <v>15203</v>
      </c>
      <c r="Q3503" t="s">
        <v>15204</v>
      </c>
      <c r="R3503">
        <v>2</v>
      </c>
      <c r="S3503">
        <v>2</v>
      </c>
      <c r="T3503">
        <v>53</v>
      </c>
      <c r="U3503">
        <v>68</v>
      </c>
      <c r="V3503">
        <v>16</v>
      </c>
      <c r="W3503">
        <v>3346641</v>
      </c>
    </row>
    <row r="3504" spans="1:23" x14ac:dyDescent="0.25">
      <c r="A3504" t="s">
        <v>15205</v>
      </c>
      <c r="B3504" s="1">
        <v>43140</v>
      </c>
      <c r="C3504" s="1">
        <v>43132</v>
      </c>
      <c r="D3504">
        <v>13</v>
      </c>
      <c r="E3504">
        <v>27</v>
      </c>
      <c r="F3504" t="s">
        <v>1599</v>
      </c>
      <c r="G3504">
        <v>3675806</v>
      </c>
      <c r="H3504">
        <v>170076</v>
      </c>
      <c r="I3504">
        <v>6956</v>
      </c>
      <c r="J3504">
        <v>19119</v>
      </c>
      <c r="K3504" t="b">
        <v>0</v>
      </c>
      <c r="L3504" t="b">
        <v>0</v>
      </c>
      <c r="M3504">
        <v>6</v>
      </c>
      <c r="N3504" t="b">
        <v>1</v>
      </c>
      <c r="O3504" t="s">
        <v>15206</v>
      </c>
      <c r="P3504" t="s">
        <v>15207</v>
      </c>
      <c r="Q3504" t="s">
        <v>15208</v>
      </c>
      <c r="R3504">
        <v>7</v>
      </c>
      <c r="S3504">
        <v>8</v>
      </c>
      <c r="T3504">
        <v>140</v>
      </c>
      <c r="U3504">
        <v>244</v>
      </c>
      <c r="V3504">
        <v>26</v>
      </c>
      <c r="W3504">
        <v>5771677</v>
      </c>
    </row>
    <row r="3505" spans="1:23" x14ac:dyDescent="0.25">
      <c r="A3505" t="s">
        <v>15209</v>
      </c>
      <c r="B3505" s="1">
        <v>43140</v>
      </c>
      <c r="C3505" s="1">
        <v>43133</v>
      </c>
      <c r="D3505">
        <v>23</v>
      </c>
      <c r="E3505">
        <v>25</v>
      </c>
      <c r="F3505" t="s">
        <v>15210</v>
      </c>
      <c r="G3505">
        <v>137034</v>
      </c>
      <c r="H3505">
        <v>1265</v>
      </c>
      <c r="I3505">
        <v>1008</v>
      </c>
      <c r="J3505">
        <v>1736</v>
      </c>
      <c r="K3505" t="b">
        <v>0</v>
      </c>
      <c r="L3505" t="b">
        <v>0</v>
      </c>
      <c r="M3505">
        <v>0</v>
      </c>
      <c r="N3505" t="b">
        <v>0</v>
      </c>
      <c r="O3505" t="s">
        <v>15211</v>
      </c>
      <c r="P3505" t="s">
        <v>236</v>
      </c>
      <c r="R3505">
        <v>7</v>
      </c>
      <c r="S3505">
        <v>7</v>
      </c>
      <c r="T3505">
        <v>0</v>
      </c>
      <c r="U3505">
        <v>0</v>
      </c>
      <c r="V3505">
        <v>0</v>
      </c>
      <c r="W3505">
        <v>11764</v>
      </c>
    </row>
    <row r="3506" spans="1:23" x14ac:dyDescent="0.25">
      <c r="A3506" t="s">
        <v>15212</v>
      </c>
      <c r="B3506" s="1">
        <v>43140</v>
      </c>
      <c r="C3506" s="1">
        <v>43133</v>
      </c>
      <c r="D3506">
        <v>5</v>
      </c>
      <c r="E3506">
        <v>10</v>
      </c>
      <c r="F3506" t="s">
        <v>9415</v>
      </c>
      <c r="G3506">
        <v>8470806</v>
      </c>
      <c r="H3506">
        <v>139599</v>
      </c>
      <c r="I3506">
        <v>10709</v>
      </c>
      <c r="J3506">
        <v>8771</v>
      </c>
      <c r="K3506" t="b">
        <v>0</v>
      </c>
      <c r="L3506" t="b">
        <v>0</v>
      </c>
      <c r="M3506">
        <v>2</v>
      </c>
      <c r="N3506" t="b">
        <v>1</v>
      </c>
      <c r="O3506" t="s">
        <v>15213</v>
      </c>
      <c r="P3506" t="s">
        <v>15214</v>
      </c>
      <c r="Q3506" t="s">
        <v>15215</v>
      </c>
      <c r="R3506">
        <v>7</v>
      </c>
      <c r="S3506">
        <v>7</v>
      </c>
      <c r="T3506">
        <v>124</v>
      </c>
      <c r="U3506">
        <v>166</v>
      </c>
      <c r="V3506">
        <v>4</v>
      </c>
      <c r="W3506">
        <v>7065880</v>
      </c>
    </row>
    <row r="3507" spans="1:23" x14ac:dyDescent="0.25">
      <c r="A3507" t="s">
        <v>15216</v>
      </c>
      <c r="B3507" s="1">
        <v>43136</v>
      </c>
      <c r="C3507" s="1">
        <v>43133</v>
      </c>
      <c r="D3507">
        <v>13</v>
      </c>
      <c r="E3507">
        <v>23</v>
      </c>
      <c r="F3507" t="s">
        <v>1039</v>
      </c>
      <c r="G3507">
        <v>669789</v>
      </c>
      <c r="H3507">
        <v>15530</v>
      </c>
      <c r="I3507">
        <v>311</v>
      </c>
      <c r="J3507">
        <v>592</v>
      </c>
      <c r="K3507" t="b">
        <v>0</v>
      </c>
      <c r="L3507" t="b">
        <v>0</v>
      </c>
      <c r="M3507">
        <v>3</v>
      </c>
      <c r="N3507" t="b">
        <v>1</v>
      </c>
      <c r="O3507" t="s">
        <v>15217</v>
      </c>
      <c r="P3507" t="s">
        <v>15218</v>
      </c>
      <c r="Q3507" t="s">
        <v>15219</v>
      </c>
      <c r="R3507">
        <v>3</v>
      </c>
      <c r="S3507">
        <v>3</v>
      </c>
      <c r="T3507">
        <v>488</v>
      </c>
      <c r="U3507">
        <v>2972</v>
      </c>
      <c r="V3507">
        <v>35</v>
      </c>
      <c r="W3507">
        <v>15769455</v>
      </c>
    </row>
    <row r="3508" spans="1:23" x14ac:dyDescent="0.25">
      <c r="A3508" t="s">
        <v>15220</v>
      </c>
      <c r="B3508" s="1">
        <v>43139</v>
      </c>
      <c r="C3508" s="1">
        <v>43133</v>
      </c>
      <c r="D3508">
        <v>16</v>
      </c>
      <c r="E3508">
        <v>15</v>
      </c>
      <c r="F3508" t="s">
        <v>659</v>
      </c>
      <c r="G3508">
        <v>392655</v>
      </c>
      <c r="H3508">
        <v>15281</v>
      </c>
      <c r="I3508">
        <v>299</v>
      </c>
      <c r="J3508">
        <v>479</v>
      </c>
      <c r="K3508" t="b">
        <v>0</v>
      </c>
      <c r="L3508" t="b">
        <v>0</v>
      </c>
      <c r="M3508">
        <v>4</v>
      </c>
      <c r="N3508" t="b">
        <v>1</v>
      </c>
      <c r="O3508" t="s">
        <v>15221</v>
      </c>
      <c r="P3508" t="s">
        <v>15222</v>
      </c>
      <c r="Q3508" t="s">
        <v>15223</v>
      </c>
      <c r="R3508">
        <v>6</v>
      </c>
      <c r="S3508">
        <v>6</v>
      </c>
      <c r="T3508">
        <v>488</v>
      </c>
      <c r="U3508">
        <v>1332</v>
      </c>
      <c r="V3508">
        <v>46</v>
      </c>
      <c r="W3508">
        <v>4673210</v>
      </c>
    </row>
    <row r="3509" spans="1:23" x14ac:dyDescent="0.25">
      <c r="A3509" t="s">
        <v>15224</v>
      </c>
      <c r="B3509" s="1">
        <v>43140</v>
      </c>
      <c r="C3509" s="1">
        <v>43133</v>
      </c>
      <c r="D3509">
        <v>8</v>
      </c>
      <c r="E3509">
        <v>10</v>
      </c>
      <c r="F3509" t="s">
        <v>15225</v>
      </c>
      <c r="G3509">
        <v>237171</v>
      </c>
      <c r="H3509">
        <v>3424</v>
      </c>
      <c r="I3509">
        <v>268</v>
      </c>
      <c r="J3509">
        <v>180</v>
      </c>
      <c r="K3509" t="b">
        <v>0</v>
      </c>
      <c r="L3509" t="b">
        <v>0</v>
      </c>
      <c r="M3509">
        <v>2</v>
      </c>
      <c r="N3509" t="b">
        <v>1</v>
      </c>
      <c r="O3509" t="s">
        <v>15226</v>
      </c>
      <c r="P3509" t="s">
        <v>15227</v>
      </c>
      <c r="Q3509" t="s">
        <v>15228</v>
      </c>
      <c r="R3509">
        <v>7</v>
      </c>
      <c r="S3509">
        <v>7</v>
      </c>
      <c r="T3509">
        <v>32</v>
      </c>
      <c r="U3509">
        <v>36</v>
      </c>
      <c r="V3509">
        <v>4</v>
      </c>
      <c r="W3509">
        <v>302529</v>
      </c>
    </row>
    <row r="3510" spans="1:23" x14ac:dyDescent="0.25">
      <c r="A3510" t="s">
        <v>15229</v>
      </c>
      <c r="B3510" s="1">
        <v>43140</v>
      </c>
      <c r="C3510" s="1">
        <v>43132</v>
      </c>
      <c r="D3510">
        <v>18</v>
      </c>
      <c r="E3510">
        <v>25</v>
      </c>
      <c r="F3510" t="s">
        <v>15230</v>
      </c>
      <c r="G3510">
        <v>302440</v>
      </c>
      <c r="H3510">
        <v>11731</v>
      </c>
      <c r="I3510">
        <v>802</v>
      </c>
      <c r="J3510">
        <v>2494</v>
      </c>
      <c r="K3510" t="b">
        <v>0</v>
      </c>
      <c r="L3510" t="b">
        <v>0</v>
      </c>
      <c r="M3510">
        <v>0</v>
      </c>
      <c r="N3510" t="b">
        <v>0</v>
      </c>
      <c r="O3510" t="s">
        <v>15231</v>
      </c>
      <c r="P3510" t="s">
        <v>15232</v>
      </c>
      <c r="Q3510" t="s">
        <v>15231</v>
      </c>
      <c r="R3510">
        <v>7</v>
      </c>
      <c r="S3510">
        <v>8</v>
      </c>
      <c r="T3510">
        <v>1</v>
      </c>
      <c r="U3510">
        <v>3</v>
      </c>
      <c r="V3510">
        <v>3</v>
      </c>
      <c r="W3510">
        <v>16771</v>
      </c>
    </row>
    <row r="3511" spans="1:23" x14ac:dyDescent="0.25">
      <c r="A3511" t="s">
        <v>15233</v>
      </c>
      <c r="B3511" s="1">
        <v>43139</v>
      </c>
      <c r="C3511" s="1">
        <v>43132</v>
      </c>
      <c r="D3511">
        <v>18</v>
      </c>
      <c r="E3511">
        <v>17</v>
      </c>
      <c r="F3511" t="s">
        <v>15234</v>
      </c>
      <c r="G3511">
        <v>403941</v>
      </c>
      <c r="H3511">
        <v>4416</v>
      </c>
      <c r="I3511">
        <v>628</v>
      </c>
      <c r="J3511">
        <v>1042</v>
      </c>
      <c r="K3511" t="b">
        <v>0</v>
      </c>
      <c r="L3511" t="b">
        <v>0</v>
      </c>
      <c r="M3511">
        <v>1</v>
      </c>
      <c r="N3511" t="b">
        <v>1</v>
      </c>
      <c r="O3511" t="s">
        <v>15235</v>
      </c>
      <c r="P3511" t="s">
        <v>15236</v>
      </c>
      <c r="Q3511" t="s">
        <v>15237</v>
      </c>
      <c r="R3511">
        <v>6</v>
      </c>
      <c r="S3511">
        <v>7</v>
      </c>
      <c r="T3511">
        <v>79</v>
      </c>
      <c r="U3511">
        <v>93</v>
      </c>
      <c r="V3511">
        <v>3</v>
      </c>
      <c r="W3511">
        <v>44918</v>
      </c>
    </row>
    <row r="3512" spans="1:23" x14ac:dyDescent="0.25">
      <c r="A3512" t="s">
        <v>15238</v>
      </c>
      <c r="B3512" s="1">
        <v>43139</v>
      </c>
      <c r="C3512" s="1">
        <v>43132</v>
      </c>
      <c r="D3512">
        <v>16</v>
      </c>
      <c r="E3512">
        <v>22</v>
      </c>
      <c r="F3512" t="s">
        <v>7858</v>
      </c>
      <c r="G3512">
        <v>866986</v>
      </c>
      <c r="H3512">
        <v>26176</v>
      </c>
      <c r="I3512">
        <v>418</v>
      </c>
      <c r="J3512">
        <v>1770</v>
      </c>
      <c r="K3512" t="b">
        <v>0</v>
      </c>
      <c r="L3512" t="b">
        <v>0</v>
      </c>
      <c r="M3512">
        <v>7</v>
      </c>
      <c r="N3512" t="b">
        <v>1</v>
      </c>
      <c r="O3512" t="s">
        <v>15239</v>
      </c>
      <c r="P3512" t="s">
        <v>15240</v>
      </c>
      <c r="Q3512" t="s">
        <v>15241</v>
      </c>
      <c r="R3512">
        <v>6</v>
      </c>
      <c r="S3512">
        <v>7</v>
      </c>
      <c r="T3512">
        <v>127</v>
      </c>
      <c r="U3512">
        <v>200</v>
      </c>
      <c r="V3512">
        <v>30</v>
      </c>
      <c r="W3512">
        <v>1230902</v>
      </c>
    </row>
    <row r="3513" spans="1:23" x14ac:dyDescent="0.25">
      <c r="A3513" t="s">
        <v>15242</v>
      </c>
      <c r="B3513" s="1">
        <v>43139</v>
      </c>
      <c r="C3513" s="1">
        <v>43133</v>
      </c>
      <c r="D3513">
        <v>6</v>
      </c>
      <c r="E3513">
        <v>10</v>
      </c>
      <c r="F3513" t="s">
        <v>15243</v>
      </c>
      <c r="G3513">
        <v>336117</v>
      </c>
      <c r="H3513">
        <v>9594</v>
      </c>
      <c r="I3513">
        <v>5430</v>
      </c>
      <c r="J3513">
        <v>2399</v>
      </c>
      <c r="K3513" t="b">
        <v>0</v>
      </c>
      <c r="L3513" t="b">
        <v>0</v>
      </c>
      <c r="M3513">
        <v>0</v>
      </c>
      <c r="N3513" t="b">
        <v>0</v>
      </c>
      <c r="O3513" t="s">
        <v>15244</v>
      </c>
      <c r="P3513" t="s">
        <v>236</v>
      </c>
      <c r="Q3513" t="s">
        <v>15245</v>
      </c>
      <c r="R3513">
        <v>6</v>
      </c>
      <c r="S3513">
        <v>6</v>
      </c>
      <c r="T3513">
        <v>0</v>
      </c>
      <c r="U3513">
        <v>0</v>
      </c>
      <c r="V3513">
        <v>0</v>
      </c>
      <c r="W3513">
        <v>9426</v>
      </c>
    </row>
    <row r="3514" spans="1:23" x14ac:dyDescent="0.25">
      <c r="A3514" t="s">
        <v>15246</v>
      </c>
      <c r="B3514" s="1">
        <v>43137</v>
      </c>
      <c r="C3514" s="1">
        <v>43133</v>
      </c>
      <c r="D3514">
        <v>9</v>
      </c>
      <c r="E3514">
        <v>24</v>
      </c>
      <c r="F3514" t="s">
        <v>412</v>
      </c>
      <c r="G3514">
        <v>320028</v>
      </c>
      <c r="H3514">
        <v>3939</v>
      </c>
      <c r="I3514">
        <v>79</v>
      </c>
      <c r="J3514">
        <v>122</v>
      </c>
      <c r="K3514" t="b">
        <v>0</v>
      </c>
      <c r="L3514" t="b">
        <v>0</v>
      </c>
      <c r="M3514">
        <v>0</v>
      </c>
      <c r="N3514" t="b">
        <v>0</v>
      </c>
      <c r="O3514" t="s">
        <v>15247</v>
      </c>
      <c r="P3514" t="s">
        <v>414</v>
      </c>
      <c r="Q3514" t="s">
        <v>15248</v>
      </c>
      <c r="R3514">
        <v>4</v>
      </c>
      <c r="S3514">
        <v>4</v>
      </c>
      <c r="T3514">
        <v>488</v>
      </c>
      <c r="U3514">
        <v>3040</v>
      </c>
      <c r="V3514">
        <v>26</v>
      </c>
      <c r="W3514">
        <v>13608050</v>
      </c>
    </row>
    <row r="3515" spans="1:23" x14ac:dyDescent="0.25">
      <c r="A3515" t="s">
        <v>15249</v>
      </c>
      <c r="B3515" s="1">
        <v>43140</v>
      </c>
      <c r="C3515" s="1">
        <v>43133</v>
      </c>
      <c r="D3515">
        <v>5</v>
      </c>
      <c r="E3515">
        <v>10</v>
      </c>
      <c r="F3515" t="s">
        <v>13870</v>
      </c>
      <c r="G3515">
        <v>391174</v>
      </c>
      <c r="H3515">
        <v>14169</v>
      </c>
      <c r="I3515">
        <v>236</v>
      </c>
      <c r="J3515">
        <v>418</v>
      </c>
      <c r="K3515" t="b">
        <v>0</v>
      </c>
      <c r="L3515" t="b">
        <v>0</v>
      </c>
      <c r="M3515">
        <v>2</v>
      </c>
      <c r="N3515" t="b">
        <v>1</v>
      </c>
      <c r="O3515" t="s">
        <v>15250</v>
      </c>
      <c r="P3515" t="s">
        <v>15251</v>
      </c>
      <c r="Q3515" t="s">
        <v>15252</v>
      </c>
      <c r="R3515">
        <v>7</v>
      </c>
      <c r="S3515">
        <v>7</v>
      </c>
      <c r="T3515">
        <v>58</v>
      </c>
      <c r="U3515">
        <v>116</v>
      </c>
      <c r="V3515">
        <v>6</v>
      </c>
      <c r="W3515">
        <v>659876</v>
      </c>
    </row>
    <row r="3516" spans="1:23" x14ac:dyDescent="0.25">
      <c r="A3516" t="s">
        <v>15253</v>
      </c>
      <c r="B3516" s="1">
        <v>43140</v>
      </c>
      <c r="C3516" s="1">
        <v>43132</v>
      </c>
      <c r="D3516">
        <v>13</v>
      </c>
      <c r="E3516">
        <v>24</v>
      </c>
      <c r="F3516" t="s">
        <v>15254</v>
      </c>
      <c r="G3516">
        <v>19669098</v>
      </c>
      <c r="H3516">
        <v>33575</v>
      </c>
      <c r="I3516">
        <v>9632</v>
      </c>
      <c r="J3516">
        <v>3548</v>
      </c>
      <c r="K3516" t="b">
        <v>0</v>
      </c>
      <c r="L3516" t="b">
        <v>0</v>
      </c>
      <c r="M3516">
        <v>0</v>
      </c>
      <c r="N3516" t="b">
        <v>0</v>
      </c>
      <c r="O3516" t="s">
        <v>15255</v>
      </c>
      <c r="P3516" t="s">
        <v>236</v>
      </c>
      <c r="Q3516" t="s">
        <v>15256</v>
      </c>
      <c r="R3516">
        <v>7</v>
      </c>
      <c r="S3516">
        <v>8</v>
      </c>
      <c r="T3516">
        <v>0</v>
      </c>
      <c r="U3516">
        <v>0</v>
      </c>
      <c r="V3516">
        <v>0</v>
      </c>
      <c r="W3516">
        <v>0</v>
      </c>
    </row>
    <row r="3517" spans="1:23" x14ac:dyDescent="0.25">
      <c r="A3517" t="s">
        <v>15257</v>
      </c>
      <c r="B3517" s="1">
        <v>43139</v>
      </c>
      <c r="C3517" s="1">
        <v>43133</v>
      </c>
      <c r="D3517">
        <v>13</v>
      </c>
      <c r="E3517">
        <v>24</v>
      </c>
      <c r="F3517" t="s">
        <v>9376</v>
      </c>
      <c r="G3517">
        <v>235853</v>
      </c>
      <c r="H3517">
        <v>11372</v>
      </c>
      <c r="I3517">
        <v>178</v>
      </c>
      <c r="J3517">
        <v>987</v>
      </c>
      <c r="K3517" t="b">
        <v>0</v>
      </c>
      <c r="L3517" t="b">
        <v>0</v>
      </c>
      <c r="M3517">
        <v>2</v>
      </c>
      <c r="N3517" t="b">
        <v>1</v>
      </c>
      <c r="O3517" t="s">
        <v>15258</v>
      </c>
      <c r="P3517" t="s">
        <v>15259</v>
      </c>
      <c r="Q3517" t="s">
        <v>15260</v>
      </c>
      <c r="R3517">
        <v>6</v>
      </c>
      <c r="S3517">
        <v>6</v>
      </c>
      <c r="T3517">
        <v>73</v>
      </c>
      <c r="U3517">
        <v>137</v>
      </c>
      <c r="V3517">
        <v>11</v>
      </c>
      <c r="W3517">
        <v>834261</v>
      </c>
    </row>
    <row r="3518" spans="1:23" x14ac:dyDescent="0.25">
      <c r="A3518" t="s">
        <v>15261</v>
      </c>
      <c r="B3518" s="1">
        <v>43139</v>
      </c>
      <c r="C3518" s="1">
        <v>43132</v>
      </c>
      <c r="D3518">
        <v>13</v>
      </c>
      <c r="E3518">
        <v>24</v>
      </c>
      <c r="F3518" t="s">
        <v>397</v>
      </c>
      <c r="G3518">
        <v>507275</v>
      </c>
      <c r="H3518">
        <v>1082</v>
      </c>
      <c r="I3518">
        <v>162</v>
      </c>
      <c r="J3518">
        <v>316</v>
      </c>
      <c r="K3518" t="b">
        <v>0</v>
      </c>
      <c r="L3518" t="b">
        <v>0</v>
      </c>
      <c r="M3518">
        <v>3</v>
      </c>
      <c r="N3518" t="b">
        <v>1</v>
      </c>
      <c r="O3518" t="s">
        <v>15262</v>
      </c>
      <c r="P3518" t="s">
        <v>15263</v>
      </c>
      <c r="Q3518" t="s">
        <v>15264</v>
      </c>
      <c r="R3518">
        <v>6</v>
      </c>
      <c r="S3518">
        <v>7</v>
      </c>
      <c r="T3518">
        <v>165</v>
      </c>
      <c r="U3518">
        <v>882</v>
      </c>
      <c r="V3518">
        <v>32</v>
      </c>
      <c r="W3518">
        <v>348382</v>
      </c>
    </row>
    <row r="3519" spans="1:23" x14ac:dyDescent="0.25">
      <c r="A3519" t="s">
        <v>15265</v>
      </c>
      <c r="B3519" s="1">
        <v>43137</v>
      </c>
      <c r="C3519" s="1">
        <v>43132</v>
      </c>
      <c r="D3519">
        <v>15</v>
      </c>
      <c r="E3519">
        <v>28</v>
      </c>
      <c r="F3519" t="s">
        <v>15266</v>
      </c>
      <c r="G3519">
        <v>496633</v>
      </c>
      <c r="H3519">
        <v>479</v>
      </c>
      <c r="I3519">
        <v>55</v>
      </c>
      <c r="J3519">
        <v>313</v>
      </c>
      <c r="K3519" t="b">
        <v>0</v>
      </c>
      <c r="L3519" t="b">
        <v>0</v>
      </c>
      <c r="M3519">
        <v>3</v>
      </c>
      <c r="N3519" t="b">
        <v>1</v>
      </c>
      <c r="O3519" t="s">
        <v>15267</v>
      </c>
      <c r="P3519" t="s">
        <v>15268</v>
      </c>
      <c r="Q3519" t="s">
        <v>15269</v>
      </c>
      <c r="R3519">
        <v>4</v>
      </c>
      <c r="S3519">
        <v>5</v>
      </c>
      <c r="T3519">
        <v>6</v>
      </c>
      <c r="U3519">
        <v>14</v>
      </c>
      <c r="V3519">
        <v>6</v>
      </c>
      <c r="W3519">
        <v>338234</v>
      </c>
    </row>
    <row r="3520" spans="1:23" x14ac:dyDescent="0.25">
      <c r="A3520" t="s">
        <v>15270</v>
      </c>
      <c r="B3520" s="1">
        <v>43139</v>
      </c>
      <c r="C3520" s="1">
        <v>43133</v>
      </c>
      <c r="D3520">
        <v>2</v>
      </c>
      <c r="E3520">
        <v>20</v>
      </c>
      <c r="F3520" t="s">
        <v>15271</v>
      </c>
      <c r="G3520">
        <v>131055</v>
      </c>
      <c r="H3520">
        <v>1689</v>
      </c>
      <c r="I3520">
        <v>216</v>
      </c>
      <c r="J3520">
        <v>508</v>
      </c>
      <c r="K3520" t="b">
        <v>0</v>
      </c>
      <c r="L3520" t="b">
        <v>0</v>
      </c>
      <c r="M3520">
        <v>3</v>
      </c>
      <c r="N3520" t="b">
        <v>1</v>
      </c>
      <c r="O3520" t="s">
        <v>15272</v>
      </c>
      <c r="P3520" t="s">
        <v>15273</v>
      </c>
      <c r="Q3520" t="s">
        <v>15274</v>
      </c>
      <c r="R3520">
        <v>6</v>
      </c>
      <c r="S3520">
        <v>6</v>
      </c>
      <c r="T3520">
        <v>20</v>
      </c>
      <c r="U3520">
        <v>68</v>
      </c>
      <c r="V3520">
        <v>21</v>
      </c>
      <c r="W3520">
        <v>265701</v>
      </c>
    </row>
    <row r="3521" spans="1:23" x14ac:dyDescent="0.25">
      <c r="A3521" t="e">
        <f>-BDImdAfodA</f>
        <v>#NAME?</v>
      </c>
      <c r="B3521" s="1">
        <v>43139</v>
      </c>
      <c r="C3521" s="1">
        <v>43132</v>
      </c>
      <c r="D3521">
        <v>8</v>
      </c>
      <c r="E3521">
        <v>10</v>
      </c>
      <c r="F3521" t="s">
        <v>15275</v>
      </c>
      <c r="G3521">
        <v>1307790</v>
      </c>
      <c r="H3521">
        <v>34007</v>
      </c>
      <c r="I3521">
        <v>1433</v>
      </c>
      <c r="J3521">
        <v>3533</v>
      </c>
      <c r="K3521" t="b">
        <v>0</v>
      </c>
      <c r="L3521" t="b">
        <v>0</v>
      </c>
      <c r="M3521">
        <v>4</v>
      </c>
      <c r="N3521" t="b">
        <v>1</v>
      </c>
      <c r="O3521" t="s">
        <v>15276</v>
      </c>
      <c r="P3521" t="s">
        <v>15277</v>
      </c>
      <c r="Q3521" t="s">
        <v>15278</v>
      </c>
      <c r="R3521">
        <v>6</v>
      </c>
      <c r="S3521">
        <v>7</v>
      </c>
      <c r="T3521">
        <v>124</v>
      </c>
      <c r="U3521">
        <v>442</v>
      </c>
      <c r="V3521">
        <v>35</v>
      </c>
      <c r="W3521">
        <v>23455</v>
      </c>
    </row>
    <row r="3522" spans="1:23" x14ac:dyDescent="0.25">
      <c r="A3522" t="s">
        <v>15279</v>
      </c>
      <c r="B3522" s="1">
        <v>43138</v>
      </c>
      <c r="C3522" s="1">
        <v>43133</v>
      </c>
      <c r="D3522">
        <v>0</v>
      </c>
      <c r="E3522">
        <v>22</v>
      </c>
      <c r="F3522" t="s">
        <v>5805</v>
      </c>
      <c r="G3522">
        <v>104822</v>
      </c>
      <c r="H3522">
        <v>4485</v>
      </c>
      <c r="I3522">
        <v>136</v>
      </c>
      <c r="J3522">
        <v>613</v>
      </c>
      <c r="K3522" t="b">
        <v>0</v>
      </c>
      <c r="L3522" t="b">
        <v>0</v>
      </c>
      <c r="M3522">
        <v>4</v>
      </c>
      <c r="N3522" t="b">
        <v>1</v>
      </c>
      <c r="O3522" t="s">
        <v>15280</v>
      </c>
      <c r="P3522" t="s">
        <v>15281</v>
      </c>
      <c r="Q3522" t="s">
        <v>15282</v>
      </c>
      <c r="R3522">
        <v>5</v>
      </c>
      <c r="S3522">
        <v>5</v>
      </c>
      <c r="T3522">
        <v>126</v>
      </c>
      <c r="U3522">
        <v>268</v>
      </c>
      <c r="V3522">
        <v>9</v>
      </c>
      <c r="W3522">
        <v>214810</v>
      </c>
    </row>
    <row r="3523" spans="1:23" x14ac:dyDescent="0.25">
      <c r="A3523" t="s">
        <v>15283</v>
      </c>
      <c r="B3523" s="1">
        <v>43135</v>
      </c>
      <c r="C3523" s="1">
        <v>43131</v>
      </c>
      <c r="D3523">
        <v>6</v>
      </c>
      <c r="E3523">
        <v>25</v>
      </c>
      <c r="F3523" t="s">
        <v>6208</v>
      </c>
      <c r="G3523">
        <v>626833</v>
      </c>
      <c r="H3523">
        <v>5059</v>
      </c>
      <c r="I3523">
        <v>4137</v>
      </c>
      <c r="J3523">
        <v>0</v>
      </c>
      <c r="K3523" t="b">
        <v>1</v>
      </c>
      <c r="L3523" t="b">
        <v>0</v>
      </c>
      <c r="M3523">
        <v>2</v>
      </c>
      <c r="N3523" t="b">
        <v>1</v>
      </c>
      <c r="O3523" t="s">
        <v>15284</v>
      </c>
      <c r="P3523" t="s">
        <v>15285</v>
      </c>
      <c r="Q3523" t="s">
        <v>15286</v>
      </c>
      <c r="R3523">
        <v>2</v>
      </c>
      <c r="S3523">
        <v>4</v>
      </c>
      <c r="T3523">
        <v>126</v>
      </c>
      <c r="U3523">
        <v>318</v>
      </c>
      <c r="V3523">
        <v>10</v>
      </c>
      <c r="W3523">
        <v>599310</v>
      </c>
    </row>
    <row r="3524" spans="1:23" x14ac:dyDescent="0.25">
      <c r="A3524" t="s">
        <v>15287</v>
      </c>
      <c r="B3524" s="1">
        <v>43138</v>
      </c>
      <c r="C3524" s="1">
        <v>43132</v>
      </c>
      <c r="D3524">
        <v>21</v>
      </c>
      <c r="E3524">
        <v>24</v>
      </c>
      <c r="F3524" t="s">
        <v>15288</v>
      </c>
      <c r="G3524">
        <v>82048</v>
      </c>
      <c r="H3524">
        <v>4813</v>
      </c>
      <c r="I3524">
        <v>130</v>
      </c>
      <c r="J3524">
        <v>273</v>
      </c>
      <c r="K3524" t="b">
        <v>0</v>
      </c>
      <c r="L3524" t="b">
        <v>0</v>
      </c>
      <c r="M3524">
        <v>3</v>
      </c>
      <c r="N3524" t="b">
        <v>1</v>
      </c>
      <c r="O3524" t="s">
        <v>15289</v>
      </c>
      <c r="P3524" t="s">
        <v>15290</v>
      </c>
      <c r="Q3524" t="s">
        <v>15291</v>
      </c>
      <c r="R3524">
        <v>5</v>
      </c>
      <c r="S3524">
        <v>6</v>
      </c>
      <c r="T3524">
        <v>126</v>
      </c>
      <c r="U3524">
        <v>269</v>
      </c>
      <c r="V3524">
        <v>31</v>
      </c>
      <c r="W3524">
        <v>191810</v>
      </c>
    </row>
    <row r="3525" spans="1:23" x14ac:dyDescent="0.25">
      <c r="A3525" t="s">
        <v>15292</v>
      </c>
      <c r="B3525" s="1">
        <v>43138</v>
      </c>
      <c r="C3525" s="1">
        <v>43131</v>
      </c>
      <c r="D3525">
        <v>19</v>
      </c>
      <c r="E3525">
        <v>25</v>
      </c>
      <c r="F3525" t="s">
        <v>1793</v>
      </c>
      <c r="G3525">
        <v>575537</v>
      </c>
      <c r="H3525">
        <v>5882</v>
      </c>
      <c r="I3525">
        <v>200</v>
      </c>
      <c r="J3525">
        <v>570</v>
      </c>
      <c r="K3525" t="b">
        <v>0</v>
      </c>
      <c r="L3525" t="b">
        <v>0</v>
      </c>
      <c r="M3525">
        <v>5</v>
      </c>
      <c r="N3525" t="b">
        <v>1</v>
      </c>
      <c r="O3525" t="s">
        <v>15293</v>
      </c>
      <c r="P3525" t="s">
        <v>15294</v>
      </c>
      <c r="Q3525" t="s">
        <v>15295</v>
      </c>
      <c r="R3525">
        <v>5</v>
      </c>
      <c r="S3525">
        <v>7</v>
      </c>
      <c r="T3525">
        <v>183</v>
      </c>
      <c r="U3525">
        <v>717</v>
      </c>
      <c r="V3525">
        <v>30</v>
      </c>
      <c r="W3525">
        <v>630508</v>
      </c>
    </row>
    <row r="3526" spans="1:23" x14ac:dyDescent="0.25">
      <c r="A3526" t="e">
        <f>-WedqN1iYbM</f>
        <v>#NAME?</v>
      </c>
      <c r="B3526" s="1">
        <v>43138</v>
      </c>
      <c r="C3526" s="1">
        <v>43132</v>
      </c>
      <c r="D3526">
        <v>18</v>
      </c>
      <c r="E3526">
        <v>10</v>
      </c>
      <c r="F3526" t="s">
        <v>12735</v>
      </c>
      <c r="G3526">
        <v>49638</v>
      </c>
      <c r="H3526">
        <v>633</v>
      </c>
      <c r="I3526">
        <v>19</v>
      </c>
      <c r="J3526">
        <v>58</v>
      </c>
      <c r="K3526" t="b">
        <v>0</v>
      </c>
      <c r="L3526" t="b">
        <v>0</v>
      </c>
      <c r="M3526">
        <v>3</v>
      </c>
      <c r="N3526" t="b">
        <v>1</v>
      </c>
      <c r="O3526" t="s">
        <v>15296</v>
      </c>
      <c r="P3526" t="s">
        <v>15297</v>
      </c>
      <c r="Q3526" t="s">
        <v>15298</v>
      </c>
      <c r="R3526">
        <v>5</v>
      </c>
      <c r="S3526">
        <v>6</v>
      </c>
      <c r="T3526">
        <v>124</v>
      </c>
      <c r="U3526">
        <v>319</v>
      </c>
      <c r="V3526">
        <v>21</v>
      </c>
      <c r="W3526">
        <v>172987</v>
      </c>
    </row>
    <row r="3527" spans="1:23" x14ac:dyDescent="0.25">
      <c r="A3527" t="s">
        <v>15299</v>
      </c>
      <c r="B3527" s="1">
        <v>43137</v>
      </c>
      <c r="C3527" s="1">
        <v>43130</v>
      </c>
      <c r="D3527">
        <v>17</v>
      </c>
      <c r="E3527">
        <v>24</v>
      </c>
      <c r="F3527" t="s">
        <v>362</v>
      </c>
      <c r="G3527">
        <v>4100981</v>
      </c>
      <c r="H3527">
        <v>102822</v>
      </c>
      <c r="I3527">
        <v>1761</v>
      </c>
      <c r="J3527">
        <v>3960</v>
      </c>
      <c r="K3527" t="b">
        <v>0</v>
      </c>
      <c r="L3527" t="b">
        <v>0</v>
      </c>
      <c r="M3527">
        <v>2</v>
      </c>
      <c r="N3527" t="b">
        <v>1</v>
      </c>
      <c r="O3527" t="s">
        <v>15300</v>
      </c>
      <c r="P3527" t="s">
        <v>15301</v>
      </c>
      <c r="Q3527" t="s">
        <v>15302</v>
      </c>
      <c r="R3527">
        <v>4</v>
      </c>
      <c r="S3527">
        <v>7</v>
      </c>
      <c r="T3527">
        <v>86</v>
      </c>
      <c r="U3527">
        <v>149</v>
      </c>
      <c r="V3527">
        <v>7</v>
      </c>
      <c r="W3527">
        <v>1461545</v>
      </c>
    </row>
    <row r="3528" spans="1:23" x14ac:dyDescent="0.25">
      <c r="A3528" t="s">
        <v>15303</v>
      </c>
      <c r="B3528" s="1">
        <v>43137</v>
      </c>
      <c r="C3528" s="1">
        <v>43131</v>
      </c>
      <c r="D3528">
        <v>14</v>
      </c>
      <c r="E3528">
        <v>10</v>
      </c>
      <c r="F3528" t="s">
        <v>15304</v>
      </c>
      <c r="G3528">
        <v>207079</v>
      </c>
      <c r="H3528">
        <v>12229</v>
      </c>
      <c r="I3528">
        <v>71</v>
      </c>
      <c r="J3528">
        <v>1266</v>
      </c>
      <c r="K3528" t="b">
        <v>0</v>
      </c>
      <c r="L3528" t="b">
        <v>0</v>
      </c>
      <c r="M3528">
        <v>4</v>
      </c>
      <c r="N3528" t="b">
        <v>1</v>
      </c>
      <c r="O3528" t="s">
        <v>15305</v>
      </c>
      <c r="P3528" t="s">
        <v>15306</v>
      </c>
      <c r="Q3528" t="s">
        <v>15307</v>
      </c>
      <c r="R3528">
        <v>4</v>
      </c>
      <c r="S3528">
        <v>6</v>
      </c>
      <c r="T3528">
        <v>3</v>
      </c>
      <c r="U3528">
        <v>21</v>
      </c>
      <c r="V3528">
        <v>14</v>
      </c>
      <c r="W3528">
        <v>880711</v>
      </c>
    </row>
    <row r="3529" spans="1:23" x14ac:dyDescent="0.25">
      <c r="A3529" t="s">
        <v>15308</v>
      </c>
      <c r="B3529" s="1">
        <v>43136</v>
      </c>
      <c r="C3529" s="1">
        <v>43132</v>
      </c>
      <c r="D3529">
        <v>2</v>
      </c>
      <c r="E3529">
        <v>24</v>
      </c>
      <c r="F3529" t="s">
        <v>15309</v>
      </c>
      <c r="G3529">
        <v>1426</v>
      </c>
      <c r="H3529">
        <v>14</v>
      </c>
      <c r="I3529">
        <v>0</v>
      </c>
      <c r="J3529">
        <v>0</v>
      </c>
      <c r="K3529" t="b">
        <v>0</v>
      </c>
      <c r="L3529" t="b">
        <v>0</v>
      </c>
      <c r="M3529">
        <v>4</v>
      </c>
      <c r="N3529" t="b">
        <v>1</v>
      </c>
      <c r="O3529" t="s">
        <v>15310</v>
      </c>
      <c r="P3529" t="s">
        <v>15311</v>
      </c>
      <c r="Q3529" t="s">
        <v>15312</v>
      </c>
      <c r="R3529">
        <v>3</v>
      </c>
      <c r="S3529">
        <v>4</v>
      </c>
      <c r="T3529">
        <v>23</v>
      </c>
      <c r="U3529">
        <v>113</v>
      </c>
      <c r="V3529">
        <v>36</v>
      </c>
      <c r="W3529">
        <v>8871</v>
      </c>
    </row>
    <row r="3530" spans="1:23" x14ac:dyDescent="0.25">
      <c r="A3530" t="s">
        <v>15313</v>
      </c>
      <c r="B3530" s="1">
        <v>43137</v>
      </c>
      <c r="C3530" s="1">
        <v>43131</v>
      </c>
      <c r="D3530">
        <v>14</v>
      </c>
      <c r="E3530">
        <v>24</v>
      </c>
      <c r="F3530" t="s">
        <v>15314</v>
      </c>
      <c r="G3530">
        <v>1843404</v>
      </c>
      <c r="H3530">
        <v>613</v>
      </c>
      <c r="I3530">
        <v>29</v>
      </c>
      <c r="J3530">
        <v>38</v>
      </c>
      <c r="K3530" t="b">
        <v>0</v>
      </c>
      <c r="L3530" t="b">
        <v>0</v>
      </c>
      <c r="M3530">
        <v>3</v>
      </c>
      <c r="N3530" t="b">
        <v>1</v>
      </c>
      <c r="O3530" t="s">
        <v>15315</v>
      </c>
      <c r="P3530" t="s">
        <v>15316</v>
      </c>
      <c r="Q3530" t="s">
        <v>15317</v>
      </c>
      <c r="R3530">
        <v>4</v>
      </c>
      <c r="S3530">
        <v>6</v>
      </c>
      <c r="T3530">
        <v>126</v>
      </c>
      <c r="U3530">
        <v>213</v>
      </c>
      <c r="V3530">
        <v>9</v>
      </c>
      <c r="W3530">
        <v>7320</v>
      </c>
    </row>
    <row r="3531" spans="1:23" x14ac:dyDescent="0.25">
      <c r="A3531" t="s">
        <v>15318</v>
      </c>
      <c r="B3531" s="1">
        <v>43135</v>
      </c>
      <c r="C3531" s="1">
        <v>43129</v>
      </c>
      <c r="D3531">
        <v>17</v>
      </c>
      <c r="E3531">
        <v>24</v>
      </c>
      <c r="F3531" t="s">
        <v>15319</v>
      </c>
      <c r="G3531">
        <v>827814</v>
      </c>
      <c r="H3531">
        <v>36909</v>
      </c>
      <c r="I3531">
        <v>813</v>
      </c>
      <c r="J3531">
        <v>4565</v>
      </c>
      <c r="K3531" t="b">
        <v>0</v>
      </c>
      <c r="L3531" t="b">
        <v>0</v>
      </c>
      <c r="M3531">
        <v>5</v>
      </c>
      <c r="N3531" t="b">
        <v>1</v>
      </c>
      <c r="O3531" t="s">
        <v>15320</v>
      </c>
      <c r="P3531" t="s">
        <v>15321</v>
      </c>
      <c r="Q3531" t="s">
        <v>15322</v>
      </c>
      <c r="R3531">
        <v>2</v>
      </c>
      <c r="S3531">
        <v>6</v>
      </c>
      <c r="T3531">
        <v>111</v>
      </c>
      <c r="U3531">
        <v>669</v>
      </c>
      <c r="V3531">
        <v>65</v>
      </c>
      <c r="W3531">
        <v>935362</v>
      </c>
    </row>
    <row r="3532" spans="1:23" x14ac:dyDescent="0.25">
      <c r="A3532" t="s">
        <v>15323</v>
      </c>
      <c r="B3532" s="1">
        <v>43134</v>
      </c>
      <c r="C3532" s="1">
        <v>43128</v>
      </c>
      <c r="D3532">
        <v>0</v>
      </c>
      <c r="E3532">
        <v>23</v>
      </c>
      <c r="F3532" t="s">
        <v>684</v>
      </c>
      <c r="G3532">
        <v>786781</v>
      </c>
      <c r="H3532">
        <v>19697</v>
      </c>
      <c r="I3532">
        <v>1197</v>
      </c>
      <c r="J3532">
        <v>4099</v>
      </c>
      <c r="K3532" t="b">
        <v>0</v>
      </c>
      <c r="L3532" t="b">
        <v>0</v>
      </c>
      <c r="M3532">
        <v>0</v>
      </c>
      <c r="N3532" t="b">
        <v>0</v>
      </c>
      <c r="O3532" t="s">
        <v>15324</v>
      </c>
      <c r="P3532" t="s">
        <v>15325</v>
      </c>
      <c r="Q3532" t="s">
        <v>15326</v>
      </c>
      <c r="R3532">
        <v>1</v>
      </c>
      <c r="S3532">
        <v>6</v>
      </c>
      <c r="T3532">
        <v>1</v>
      </c>
      <c r="U3532">
        <v>1</v>
      </c>
      <c r="V3532">
        <v>1</v>
      </c>
      <c r="W3532">
        <v>5600865</v>
      </c>
    </row>
    <row r="3533" spans="1:23" x14ac:dyDescent="0.25">
      <c r="A3533" t="s">
        <v>15327</v>
      </c>
      <c r="B3533" s="1">
        <v>43136</v>
      </c>
      <c r="C3533" s="1">
        <v>43134</v>
      </c>
      <c r="D3533">
        <v>10</v>
      </c>
      <c r="E3533">
        <v>24</v>
      </c>
      <c r="F3533" t="s">
        <v>15328</v>
      </c>
      <c r="G3533">
        <v>560649</v>
      </c>
      <c r="H3533">
        <v>4982</v>
      </c>
      <c r="I3533">
        <v>1396</v>
      </c>
      <c r="J3533">
        <v>912</v>
      </c>
      <c r="K3533" t="b">
        <v>0</v>
      </c>
      <c r="L3533" t="b">
        <v>0</v>
      </c>
      <c r="M3533">
        <v>5</v>
      </c>
      <c r="N3533" t="b">
        <v>1</v>
      </c>
      <c r="O3533" t="s">
        <v>15329</v>
      </c>
      <c r="P3533" t="s">
        <v>15330</v>
      </c>
      <c r="Q3533" t="s">
        <v>15331</v>
      </c>
      <c r="R3533">
        <v>2</v>
      </c>
      <c r="S3533">
        <v>2</v>
      </c>
      <c r="T3533">
        <v>441</v>
      </c>
      <c r="U3533">
        <v>1060</v>
      </c>
      <c r="V3533">
        <v>17</v>
      </c>
      <c r="W3533">
        <v>76785</v>
      </c>
    </row>
    <row r="3534" spans="1:23" x14ac:dyDescent="0.25">
      <c r="A3534" t="s">
        <v>15332</v>
      </c>
      <c r="B3534" s="1">
        <v>43141</v>
      </c>
      <c r="C3534" s="1">
        <v>43133</v>
      </c>
      <c r="D3534">
        <v>22</v>
      </c>
      <c r="E3534">
        <v>24</v>
      </c>
      <c r="F3534" t="s">
        <v>267</v>
      </c>
      <c r="G3534">
        <v>3933195</v>
      </c>
      <c r="H3534">
        <v>138687</v>
      </c>
      <c r="I3534">
        <v>5589</v>
      </c>
      <c r="J3534">
        <v>8736</v>
      </c>
      <c r="K3534" t="b">
        <v>0</v>
      </c>
      <c r="L3534" t="b">
        <v>0</v>
      </c>
      <c r="M3534">
        <v>5</v>
      </c>
      <c r="N3534" t="b">
        <v>1</v>
      </c>
      <c r="O3534" t="s">
        <v>15333</v>
      </c>
      <c r="P3534" t="s">
        <v>15334</v>
      </c>
      <c r="Q3534" t="s">
        <v>15335</v>
      </c>
      <c r="R3534">
        <v>7</v>
      </c>
      <c r="S3534">
        <v>8</v>
      </c>
      <c r="T3534">
        <v>113</v>
      </c>
      <c r="U3534">
        <v>441</v>
      </c>
      <c r="V3534">
        <v>31</v>
      </c>
      <c r="W3534">
        <v>16874196</v>
      </c>
    </row>
    <row r="3535" spans="1:23" x14ac:dyDescent="0.25">
      <c r="A3535" t="s">
        <v>15336</v>
      </c>
      <c r="B3535" s="1">
        <v>43135</v>
      </c>
      <c r="C3535" s="1">
        <v>43135</v>
      </c>
      <c r="D3535">
        <v>5</v>
      </c>
      <c r="E3535">
        <v>24</v>
      </c>
      <c r="F3535" t="s">
        <v>54</v>
      </c>
      <c r="G3535">
        <v>39720</v>
      </c>
      <c r="H3535">
        <v>4800</v>
      </c>
      <c r="I3535">
        <v>165</v>
      </c>
      <c r="J3535">
        <v>530</v>
      </c>
      <c r="K3535" t="b">
        <v>0</v>
      </c>
      <c r="L3535" t="b">
        <v>0</v>
      </c>
      <c r="M3535">
        <v>1</v>
      </c>
      <c r="N3535" t="b">
        <v>1</v>
      </c>
      <c r="O3535" t="s">
        <v>15337</v>
      </c>
      <c r="P3535" t="s">
        <v>15338</v>
      </c>
      <c r="Q3535" t="s">
        <v>15339</v>
      </c>
      <c r="R3535">
        <v>1</v>
      </c>
      <c r="S3535">
        <v>0</v>
      </c>
      <c r="T3535">
        <v>488</v>
      </c>
      <c r="U3535">
        <v>2013</v>
      </c>
      <c r="V3535">
        <v>36</v>
      </c>
      <c r="W3535">
        <v>5292034</v>
      </c>
    </row>
    <row r="3536" spans="1:23" x14ac:dyDescent="0.25">
      <c r="A3536" t="s">
        <v>15340</v>
      </c>
      <c r="B3536" s="1">
        <v>43135</v>
      </c>
      <c r="C3536" s="1">
        <v>43133</v>
      </c>
      <c r="D3536">
        <v>17</v>
      </c>
      <c r="E3536">
        <v>25</v>
      </c>
      <c r="F3536" t="s">
        <v>2749</v>
      </c>
      <c r="G3536">
        <v>605172</v>
      </c>
      <c r="H3536">
        <v>9800</v>
      </c>
      <c r="I3536">
        <v>527</v>
      </c>
      <c r="J3536">
        <v>3445</v>
      </c>
      <c r="K3536" t="b">
        <v>0</v>
      </c>
      <c r="L3536" t="b">
        <v>0</v>
      </c>
      <c r="M3536">
        <v>0</v>
      </c>
      <c r="N3536" t="b">
        <v>0</v>
      </c>
      <c r="O3536" t="s">
        <v>15341</v>
      </c>
      <c r="P3536" t="s">
        <v>11518</v>
      </c>
      <c r="Q3536" t="s">
        <v>15342</v>
      </c>
      <c r="R3536">
        <v>1</v>
      </c>
      <c r="S3536">
        <v>2</v>
      </c>
      <c r="T3536">
        <v>53</v>
      </c>
      <c r="U3536">
        <v>181</v>
      </c>
      <c r="V3536">
        <v>4</v>
      </c>
      <c r="W3536">
        <v>3095131</v>
      </c>
    </row>
    <row r="3537" spans="1:23" x14ac:dyDescent="0.25">
      <c r="A3537" t="s">
        <v>15343</v>
      </c>
      <c r="B3537" s="1">
        <v>43137</v>
      </c>
      <c r="C3537" s="1">
        <v>43133</v>
      </c>
      <c r="D3537">
        <v>23</v>
      </c>
      <c r="E3537">
        <v>28</v>
      </c>
      <c r="F3537" t="s">
        <v>49</v>
      </c>
      <c r="G3537">
        <v>734863</v>
      </c>
      <c r="H3537">
        <v>19965</v>
      </c>
      <c r="I3537">
        <v>4110</v>
      </c>
      <c r="J3537">
        <v>3553</v>
      </c>
      <c r="K3537" t="b">
        <v>0</v>
      </c>
      <c r="L3537" t="b">
        <v>0</v>
      </c>
      <c r="M3537">
        <v>0</v>
      </c>
      <c r="N3537" t="b">
        <v>0</v>
      </c>
      <c r="O3537" t="s">
        <v>15344</v>
      </c>
      <c r="P3537" t="s">
        <v>15345</v>
      </c>
      <c r="Q3537" t="s">
        <v>15346</v>
      </c>
      <c r="R3537">
        <v>3</v>
      </c>
      <c r="S3537">
        <v>4</v>
      </c>
      <c r="T3537">
        <v>14</v>
      </c>
      <c r="U3537">
        <v>16</v>
      </c>
      <c r="V3537">
        <v>3</v>
      </c>
      <c r="W3537">
        <v>4652602</v>
      </c>
    </row>
    <row r="3538" spans="1:23" x14ac:dyDescent="0.25">
      <c r="A3538" t="s">
        <v>15347</v>
      </c>
      <c r="B3538" s="1">
        <v>43138</v>
      </c>
      <c r="C3538" s="1">
        <v>43133</v>
      </c>
      <c r="D3538">
        <v>17</v>
      </c>
      <c r="E3538">
        <v>26</v>
      </c>
      <c r="F3538" t="s">
        <v>2068</v>
      </c>
      <c r="G3538">
        <v>1491975</v>
      </c>
      <c r="H3538">
        <v>36227</v>
      </c>
      <c r="I3538">
        <v>900</v>
      </c>
      <c r="J3538">
        <v>1609</v>
      </c>
      <c r="K3538" t="b">
        <v>0</v>
      </c>
      <c r="L3538" t="b">
        <v>0</v>
      </c>
      <c r="M3538">
        <v>4</v>
      </c>
      <c r="N3538" t="b">
        <v>1</v>
      </c>
      <c r="O3538" t="s">
        <v>15348</v>
      </c>
      <c r="P3538" t="s">
        <v>15349</v>
      </c>
      <c r="Q3538" t="s">
        <v>15350</v>
      </c>
      <c r="R3538">
        <v>4</v>
      </c>
      <c r="S3538">
        <v>5</v>
      </c>
      <c r="T3538">
        <v>59</v>
      </c>
      <c r="U3538">
        <v>164</v>
      </c>
      <c r="V3538">
        <v>9</v>
      </c>
      <c r="W3538">
        <v>6205584</v>
      </c>
    </row>
    <row r="3539" spans="1:23" x14ac:dyDescent="0.25">
      <c r="A3539" t="s">
        <v>15351</v>
      </c>
      <c r="B3539" s="1">
        <v>43140</v>
      </c>
      <c r="C3539" s="1">
        <v>43133</v>
      </c>
      <c r="D3539">
        <v>23</v>
      </c>
      <c r="E3539">
        <v>26</v>
      </c>
      <c r="F3539" t="s">
        <v>15352</v>
      </c>
      <c r="G3539">
        <v>172367</v>
      </c>
      <c r="H3539">
        <v>6047</v>
      </c>
      <c r="I3539">
        <v>362</v>
      </c>
      <c r="J3539">
        <v>949</v>
      </c>
      <c r="K3539" t="b">
        <v>0</v>
      </c>
      <c r="L3539" t="b">
        <v>0</v>
      </c>
      <c r="M3539">
        <v>3</v>
      </c>
      <c r="N3539" t="b">
        <v>1</v>
      </c>
      <c r="O3539" t="s">
        <v>15353</v>
      </c>
      <c r="P3539" t="s">
        <v>15354</v>
      </c>
      <c r="Q3539" t="s">
        <v>15355</v>
      </c>
      <c r="R3539">
        <v>6</v>
      </c>
      <c r="S3539">
        <v>7</v>
      </c>
      <c r="T3539">
        <v>83</v>
      </c>
      <c r="U3539">
        <v>250</v>
      </c>
      <c r="V3539">
        <v>30</v>
      </c>
      <c r="W3539">
        <v>1069169</v>
      </c>
    </row>
    <row r="3540" spans="1:23" x14ac:dyDescent="0.25">
      <c r="A3540" t="s">
        <v>15356</v>
      </c>
      <c r="B3540" s="1">
        <v>43140</v>
      </c>
      <c r="C3540" s="1">
        <v>43134</v>
      </c>
      <c r="D3540">
        <v>4</v>
      </c>
      <c r="E3540">
        <v>26</v>
      </c>
      <c r="F3540" t="s">
        <v>12631</v>
      </c>
      <c r="G3540">
        <v>617910</v>
      </c>
      <c r="H3540">
        <v>36607</v>
      </c>
      <c r="I3540">
        <v>960</v>
      </c>
      <c r="J3540">
        <v>2356</v>
      </c>
      <c r="K3540" t="b">
        <v>0</v>
      </c>
      <c r="L3540" t="b">
        <v>0</v>
      </c>
      <c r="M3540">
        <v>4</v>
      </c>
      <c r="N3540" t="b">
        <v>1</v>
      </c>
      <c r="O3540" t="s">
        <v>15357</v>
      </c>
      <c r="P3540" t="s">
        <v>15358</v>
      </c>
      <c r="Q3540" t="s">
        <v>15359</v>
      </c>
      <c r="R3540">
        <v>6</v>
      </c>
      <c r="S3540">
        <v>6</v>
      </c>
      <c r="T3540">
        <v>92</v>
      </c>
      <c r="U3540">
        <v>241</v>
      </c>
      <c r="V3540">
        <v>19</v>
      </c>
      <c r="W3540">
        <v>3512637</v>
      </c>
    </row>
    <row r="3541" spans="1:23" x14ac:dyDescent="0.25">
      <c r="A3541" t="s">
        <v>15360</v>
      </c>
      <c r="B3541" s="1">
        <v>43140</v>
      </c>
      <c r="C3541" s="1">
        <v>43134</v>
      </c>
      <c r="D3541">
        <v>2</v>
      </c>
      <c r="E3541">
        <v>26</v>
      </c>
      <c r="F3541" t="s">
        <v>15361</v>
      </c>
      <c r="G3541">
        <v>97879</v>
      </c>
      <c r="H3541">
        <v>4080</v>
      </c>
      <c r="I3541">
        <v>92</v>
      </c>
      <c r="J3541">
        <v>489</v>
      </c>
      <c r="K3541" t="b">
        <v>0</v>
      </c>
      <c r="L3541" t="b">
        <v>0</v>
      </c>
      <c r="M3541">
        <v>4</v>
      </c>
      <c r="N3541" t="b">
        <v>1</v>
      </c>
      <c r="O3541" t="s">
        <v>15362</v>
      </c>
      <c r="P3541" t="s">
        <v>15363</v>
      </c>
      <c r="Q3541" t="s">
        <v>15364</v>
      </c>
      <c r="R3541">
        <v>6</v>
      </c>
      <c r="S3541">
        <v>6</v>
      </c>
      <c r="T3541">
        <v>158</v>
      </c>
      <c r="U3541">
        <v>1129</v>
      </c>
      <c r="V3541">
        <v>53</v>
      </c>
      <c r="W3541">
        <v>287837</v>
      </c>
    </row>
    <row r="3542" spans="1:23" x14ac:dyDescent="0.25">
      <c r="A3542" t="s">
        <v>15365</v>
      </c>
      <c r="B3542" s="1">
        <v>43140</v>
      </c>
      <c r="C3542" s="1">
        <v>43133</v>
      </c>
      <c r="D3542">
        <v>16</v>
      </c>
      <c r="E3542">
        <v>24</v>
      </c>
      <c r="F3542" t="s">
        <v>297</v>
      </c>
      <c r="G3542">
        <v>299038</v>
      </c>
      <c r="H3542">
        <v>4952</v>
      </c>
      <c r="I3542">
        <v>134</v>
      </c>
      <c r="J3542">
        <v>295</v>
      </c>
      <c r="K3542" t="b">
        <v>0</v>
      </c>
      <c r="L3542" t="b">
        <v>0</v>
      </c>
      <c r="M3542">
        <v>1</v>
      </c>
      <c r="N3542" t="b">
        <v>1</v>
      </c>
      <c r="O3542" t="s">
        <v>15366</v>
      </c>
      <c r="P3542" t="s">
        <v>15367</v>
      </c>
      <c r="Q3542" t="s">
        <v>15368</v>
      </c>
      <c r="R3542">
        <v>6</v>
      </c>
      <c r="S3542">
        <v>7</v>
      </c>
      <c r="T3542">
        <v>105</v>
      </c>
      <c r="U3542">
        <v>149</v>
      </c>
      <c r="V3542">
        <v>9</v>
      </c>
      <c r="W3542">
        <v>1676098</v>
      </c>
    </row>
    <row r="3543" spans="1:23" x14ac:dyDescent="0.25">
      <c r="A3543" t="s">
        <v>15369</v>
      </c>
      <c r="B3543" s="1">
        <v>43140</v>
      </c>
      <c r="C3543" s="1">
        <v>43134</v>
      </c>
      <c r="D3543">
        <v>2</v>
      </c>
      <c r="E3543">
        <v>26</v>
      </c>
      <c r="F3543" t="s">
        <v>5903</v>
      </c>
      <c r="G3543">
        <v>372894</v>
      </c>
      <c r="H3543">
        <v>39649</v>
      </c>
      <c r="I3543">
        <v>208</v>
      </c>
      <c r="J3543">
        <v>4369</v>
      </c>
      <c r="K3543" t="b">
        <v>0</v>
      </c>
      <c r="L3543" t="b">
        <v>0</v>
      </c>
      <c r="M3543">
        <v>5</v>
      </c>
      <c r="N3543" t="b">
        <v>1</v>
      </c>
      <c r="O3543" t="s">
        <v>15370</v>
      </c>
      <c r="P3543" t="s">
        <v>15371</v>
      </c>
      <c r="Q3543" t="s">
        <v>15372</v>
      </c>
      <c r="R3543">
        <v>6</v>
      </c>
      <c r="S3543">
        <v>6</v>
      </c>
      <c r="T3543">
        <v>42</v>
      </c>
      <c r="U3543">
        <v>152</v>
      </c>
      <c r="V3543">
        <v>27</v>
      </c>
      <c r="W3543">
        <v>2979592</v>
      </c>
    </row>
    <row r="3544" spans="1:23" x14ac:dyDescent="0.25">
      <c r="A3544" t="s">
        <v>15373</v>
      </c>
      <c r="B3544" s="1">
        <v>43136</v>
      </c>
      <c r="C3544" s="1">
        <v>43133</v>
      </c>
      <c r="D3544">
        <v>6</v>
      </c>
      <c r="E3544">
        <v>17</v>
      </c>
      <c r="F3544" t="s">
        <v>975</v>
      </c>
      <c r="G3544">
        <v>657818</v>
      </c>
      <c r="H3544">
        <v>2412</v>
      </c>
      <c r="I3544">
        <v>227</v>
      </c>
      <c r="J3544">
        <v>1243</v>
      </c>
      <c r="K3544" t="b">
        <v>0</v>
      </c>
      <c r="L3544" t="b">
        <v>0</v>
      </c>
      <c r="M3544">
        <v>6</v>
      </c>
      <c r="N3544" t="b">
        <v>1</v>
      </c>
      <c r="O3544" t="s">
        <v>15374</v>
      </c>
      <c r="P3544" t="s">
        <v>15375</v>
      </c>
      <c r="Q3544" t="s">
        <v>15376</v>
      </c>
      <c r="R3544">
        <v>2</v>
      </c>
      <c r="S3544">
        <v>3</v>
      </c>
      <c r="T3544">
        <v>98</v>
      </c>
      <c r="U3544">
        <v>325</v>
      </c>
      <c r="V3544">
        <v>25</v>
      </c>
      <c r="W3544">
        <v>2702088</v>
      </c>
    </row>
    <row r="3545" spans="1:23" x14ac:dyDescent="0.25">
      <c r="A3545" t="s">
        <v>15377</v>
      </c>
      <c r="B3545" s="1">
        <v>43140</v>
      </c>
      <c r="C3545" s="1">
        <v>43134</v>
      </c>
      <c r="D3545">
        <v>4</v>
      </c>
      <c r="E3545">
        <v>25</v>
      </c>
      <c r="F3545" t="s">
        <v>15378</v>
      </c>
      <c r="G3545">
        <v>27178</v>
      </c>
      <c r="H3545">
        <v>242</v>
      </c>
      <c r="I3545">
        <v>25</v>
      </c>
      <c r="J3545">
        <v>85</v>
      </c>
      <c r="K3545" t="b">
        <v>0</v>
      </c>
      <c r="L3545" t="b">
        <v>0</v>
      </c>
      <c r="M3545">
        <v>0</v>
      </c>
      <c r="N3545" t="b">
        <v>0</v>
      </c>
      <c r="O3545" t="s">
        <v>15379</v>
      </c>
      <c r="P3545" t="s">
        <v>15380</v>
      </c>
      <c r="Q3545" t="s">
        <v>15381</v>
      </c>
      <c r="R3545">
        <v>6</v>
      </c>
      <c r="S3545">
        <v>6</v>
      </c>
      <c r="T3545">
        <v>3</v>
      </c>
      <c r="U3545">
        <v>3</v>
      </c>
      <c r="V3545">
        <v>1</v>
      </c>
      <c r="W3545">
        <v>0</v>
      </c>
    </row>
    <row r="3546" spans="1:23" x14ac:dyDescent="0.25">
      <c r="A3546" t="s">
        <v>15382</v>
      </c>
      <c r="B3546" s="1">
        <v>43139</v>
      </c>
      <c r="C3546" s="1">
        <v>43132</v>
      </c>
      <c r="D3546">
        <v>16</v>
      </c>
      <c r="E3546">
        <v>26</v>
      </c>
      <c r="F3546" t="s">
        <v>1104</v>
      </c>
      <c r="G3546">
        <v>953936</v>
      </c>
      <c r="H3546">
        <v>30701</v>
      </c>
      <c r="I3546">
        <v>460</v>
      </c>
      <c r="J3546">
        <v>3650</v>
      </c>
      <c r="K3546" t="b">
        <v>0</v>
      </c>
      <c r="L3546" t="b">
        <v>0</v>
      </c>
      <c r="M3546">
        <v>3</v>
      </c>
      <c r="N3546" t="b">
        <v>1</v>
      </c>
      <c r="O3546" t="s">
        <v>15383</v>
      </c>
      <c r="P3546" t="s">
        <v>15384</v>
      </c>
      <c r="Q3546" t="s">
        <v>15385</v>
      </c>
      <c r="R3546">
        <v>5</v>
      </c>
      <c r="S3546">
        <v>7</v>
      </c>
      <c r="T3546">
        <v>126</v>
      </c>
      <c r="U3546">
        <v>858</v>
      </c>
      <c r="V3546">
        <v>31</v>
      </c>
      <c r="W3546">
        <v>2871344</v>
      </c>
    </row>
    <row r="3547" spans="1:23" x14ac:dyDescent="0.25">
      <c r="A3547" t="s">
        <v>15386</v>
      </c>
      <c r="B3547" s="1">
        <v>43137</v>
      </c>
      <c r="C3547" s="1">
        <v>43132</v>
      </c>
      <c r="D3547">
        <v>17</v>
      </c>
      <c r="E3547">
        <v>24</v>
      </c>
      <c r="F3547" t="s">
        <v>1571</v>
      </c>
      <c r="G3547">
        <v>2178547</v>
      </c>
      <c r="H3547">
        <v>3354</v>
      </c>
      <c r="I3547">
        <v>118</v>
      </c>
      <c r="J3547">
        <v>305</v>
      </c>
      <c r="K3547" t="b">
        <v>0</v>
      </c>
      <c r="L3547" t="b">
        <v>0</v>
      </c>
      <c r="M3547">
        <v>1</v>
      </c>
      <c r="N3547" t="b">
        <v>1</v>
      </c>
      <c r="O3547" t="s">
        <v>15387</v>
      </c>
      <c r="P3547" t="s">
        <v>15388</v>
      </c>
      <c r="Q3547" t="s">
        <v>15389</v>
      </c>
      <c r="R3547">
        <v>3</v>
      </c>
      <c r="S3547">
        <v>5</v>
      </c>
      <c r="T3547">
        <v>16</v>
      </c>
      <c r="U3547">
        <v>77</v>
      </c>
      <c r="V3547">
        <v>15</v>
      </c>
      <c r="W3547">
        <v>5029965</v>
      </c>
    </row>
    <row r="3548" spans="1:23" x14ac:dyDescent="0.25">
      <c r="A3548" t="s">
        <v>15390</v>
      </c>
      <c r="B3548" s="1">
        <v>43139</v>
      </c>
      <c r="C3548" s="1">
        <v>43133</v>
      </c>
      <c r="D3548">
        <v>19</v>
      </c>
      <c r="E3548">
        <v>24</v>
      </c>
      <c r="F3548" t="s">
        <v>477</v>
      </c>
      <c r="G3548">
        <v>1263103</v>
      </c>
      <c r="H3548">
        <v>562</v>
      </c>
      <c r="I3548">
        <v>119</v>
      </c>
      <c r="J3548">
        <v>132</v>
      </c>
      <c r="K3548" t="b">
        <v>0</v>
      </c>
      <c r="L3548" t="b">
        <v>0</v>
      </c>
      <c r="M3548">
        <v>2</v>
      </c>
      <c r="N3548" t="b">
        <v>1</v>
      </c>
      <c r="O3548" t="s">
        <v>15391</v>
      </c>
      <c r="P3548" t="s">
        <v>15392</v>
      </c>
      <c r="Q3548" t="s">
        <v>15393</v>
      </c>
      <c r="R3548">
        <v>5</v>
      </c>
      <c r="S3548">
        <v>6</v>
      </c>
      <c r="T3548">
        <v>151</v>
      </c>
      <c r="U3548">
        <v>413</v>
      </c>
      <c r="V3548">
        <v>14</v>
      </c>
      <c r="W3548">
        <v>0</v>
      </c>
    </row>
    <row r="3549" spans="1:23" x14ac:dyDescent="0.25">
      <c r="A3549" t="s">
        <v>15394</v>
      </c>
      <c r="B3549" s="1">
        <v>43139</v>
      </c>
      <c r="C3549" s="1">
        <v>43134</v>
      </c>
      <c r="D3549">
        <v>0</v>
      </c>
      <c r="E3549">
        <v>20</v>
      </c>
      <c r="F3549" t="s">
        <v>347</v>
      </c>
      <c r="G3549">
        <v>23851</v>
      </c>
      <c r="H3549">
        <v>610</v>
      </c>
      <c r="I3549">
        <v>43</v>
      </c>
      <c r="J3549">
        <v>205</v>
      </c>
      <c r="K3549" t="b">
        <v>0</v>
      </c>
      <c r="L3549" t="b">
        <v>0</v>
      </c>
      <c r="M3549">
        <v>1</v>
      </c>
      <c r="N3549" t="b">
        <v>1</v>
      </c>
      <c r="O3549" t="s">
        <v>15395</v>
      </c>
      <c r="P3549" t="s">
        <v>15396</v>
      </c>
      <c r="Q3549" t="s">
        <v>15397</v>
      </c>
      <c r="R3549">
        <v>5</v>
      </c>
      <c r="S3549">
        <v>5</v>
      </c>
      <c r="T3549">
        <v>9</v>
      </c>
      <c r="U3549">
        <v>21</v>
      </c>
      <c r="V3549">
        <v>6</v>
      </c>
      <c r="W3549">
        <v>9401388</v>
      </c>
    </row>
    <row r="3550" spans="1:23" x14ac:dyDescent="0.25">
      <c r="A3550" t="s">
        <v>15398</v>
      </c>
      <c r="B3550" s="1">
        <v>43139</v>
      </c>
      <c r="C3550" s="1">
        <v>43132</v>
      </c>
      <c r="D3550">
        <v>14</v>
      </c>
      <c r="E3550">
        <v>22</v>
      </c>
      <c r="F3550" t="s">
        <v>15399</v>
      </c>
      <c r="G3550">
        <v>646742</v>
      </c>
      <c r="H3550">
        <v>5649</v>
      </c>
      <c r="I3550">
        <v>202</v>
      </c>
      <c r="J3550">
        <v>1432</v>
      </c>
      <c r="K3550" t="b">
        <v>0</v>
      </c>
      <c r="L3550" t="b">
        <v>0</v>
      </c>
      <c r="M3550">
        <v>4</v>
      </c>
      <c r="N3550" t="b">
        <v>1</v>
      </c>
      <c r="O3550" t="s">
        <v>15400</v>
      </c>
      <c r="P3550" t="s">
        <v>15401</v>
      </c>
      <c r="Q3550" t="s">
        <v>15402</v>
      </c>
      <c r="R3550">
        <v>5</v>
      </c>
      <c r="S3550">
        <v>7</v>
      </c>
      <c r="T3550">
        <v>48</v>
      </c>
      <c r="U3550">
        <v>103</v>
      </c>
      <c r="V3550">
        <v>8</v>
      </c>
      <c r="W3550">
        <v>915</v>
      </c>
    </row>
    <row r="3551" spans="1:23" x14ac:dyDescent="0.25">
      <c r="A3551" t="s">
        <v>15403</v>
      </c>
      <c r="B3551" s="1">
        <v>43137</v>
      </c>
      <c r="C3551" s="1">
        <v>43132</v>
      </c>
      <c r="D3551">
        <v>19</v>
      </c>
      <c r="E3551">
        <v>15</v>
      </c>
      <c r="F3551" t="s">
        <v>4219</v>
      </c>
      <c r="G3551">
        <v>32558</v>
      </c>
      <c r="H3551">
        <v>1217</v>
      </c>
      <c r="I3551">
        <v>78</v>
      </c>
      <c r="J3551">
        <v>115</v>
      </c>
      <c r="K3551" t="b">
        <v>0</v>
      </c>
      <c r="L3551" t="b">
        <v>0</v>
      </c>
      <c r="M3551">
        <v>5</v>
      </c>
      <c r="N3551" t="b">
        <v>1</v>
      </c>
      <c r="O3551" t="s">
        <v>15404</v>
      </c>
      <c r="P3551" t="s">
        <v>15405</v>
      </c>
      <c r="Q3551" t="s">
        <v>15406</v>
      </c>
      <c r="R3551">
        <v>3</v>
      </c>
      <c r="S3551">
        <v>5</v>
      </c>
      <c r="T3551">
        <v>69</v>
      </c>
      <c r="U3551">
        <v>218</v>
      </c>
      <c r="V3551">
        <v>30</v>
      </c>
      <c r="W3551">
        <v>1062478</v>
      </c>
    </row>
    <row r="3552" spans="1:23" x14ac:dyDescent="0.25">
      <c r="A3552" t="s">
        <v>15407</v>
      </c>
      <c r="B3552" s="1">
        <v>43138</v>
      </c>
      <c r="C3552" s="1">
        <v>43133</v>
      </c>
      <c r="D3552">
        <v>5</v>
      </c>
      <c r="E3552">
        <v>25</v>
      </c>
      <c r="F3552" t="s">
        <v>6038</v>
      </c>
      <c r="G3552">
        <v>11312</v>
      </c>
      <c r="H3552">
        <v>54</v>
      </c>
      <c r="I3552">
        <v>12</v>
      </c>
      <c r="J3552">
        <v>53</v>
      </c>
      <c r="K3552" t="b">
        <v>0</v>
      </c>
      <c r="L3552" t="b">
        <v>0</v>
      </c>
      <c r="M3552">
        <v>0</v>
      </c>
      <c r="N3552" t="b">
        <v>0</v>
      </c>
      <c r="O3552" t="s">
        <v>15408</v>
      </c>
      <c r="P3552" t="s">
        <v>15409</v>
      </c>
      <c r="Q3552" t="s">
        <v>15410</v>
      </c>
      <c r="R3552">
        <v>4</v>
      </c>
      <c r="S3552">
        <v>5</v>
      </c>
      <c r="T3552">
        <v>6</v>
      </c>
      <c r="U3552">
        <v>9</v>
      </c>
      <c r="V3552">
        <v>3</v>
      </c>
      <c r="W3552">
        <v>399408</v>
      </c>
    </row>
    <row r="3553" spans="1:23" x14ac:dyDescent="0.25">
      <c r="A3553" t="s">
        <v>15411</v>
      </c>
      <c r="B3553" s="1">
        <v>43138</v>
      </c>
      <c r="C3553" s="1">
        <v>43134</v>
      </c>
      <c r="D3553">
        <v>1</v>
      </c>
      <c r="E3553">
        <v>22</v>
      </c>
      <c r="F3553" t="s">
        <v>15412</v>
      </c>
      <c r="G3553">
        <v>300769</v>
      </c>
      <c r="H3553">
        <v>8595</v>
      </c>
      <c r="I3553">
        <v>150</v>
      </c>
      <c r="J3553">
        <v>2802</v>
      </c>
      <c r="K3553" t="b">
        <v>0</v>
      </c>
      <c r="L3553" t="b">
        <v>0</v>
      </c>
      <c r="M3553">
        <v>0</v>
      </c>
      <c r="N3553" t="b">
        <v>0</v>
      </c>
      <c r="O3553" t="s">
        <v>15413</v>
      </c>
      <c r="P3553" t="s">
        <v>15414</v>
      </c>
      <c r="Q3553" t="s">
        <v>15415</v>
      </c>
      <c r="R3553">
        <v>4</v>
      </c>
      <c r="S3553">
        <v>4</v>
      </c>
      <c r="T3553">
        <v>1</v>
      </c>
      <c r="U3553">
        <v>5</v>
      </c>
      <c r="V3553">
        <v>5</v>
      </c>
      <c r="W3553">
        <v>882554</v>
      </c>
    </row>
    <row r="3554" spans="1:23" x14ac:dyDescent="0.25">
      <c r="A3554" t="s">
        <v>15416</v>
      </c>
      <c r="B3554" s="1">
        <v>43137</v>
      </c>
      <c r="C3554" s="1">
        <v>43132</v>
      </c>
      <c r="D3554">
        <v>19</v>
      </c>
      <c r="E3554">
        <v>24</v>
      </c>
      <c r="F3554" t="s">
        <v>15417</v>
      </c>
      <c r="G3554">
        <v>79254</v>
      </c>
      <c r="H3554">
        <v>2573</v>
      </c>
      <c r="I3554">
        <v>400</v>
      </c>
      <c r="J3554">
        <v>459</v>
      </c>
      <c r="K3554" t="b">
        <v>0</v>
      </c>
      <c r="L3554" t="b">
        <v>0</v>
      </c>
      <c r="M3554">
        <v>6</v>
      </c>
      <c r="N3554" t="b">
        <v>1</v>
      </c>
      <c r="O3554" t="s">
        <v>15418</v>
      </c>
      <c r="P3554" t="s">
        <v>15419</v>
      </c>
      <c r="Q3554" t="s">
        <v>15420</v>
      </c>
      <c r="R3554">
        <v>3</v>
      </c>
      <c r="S3554">
        <v>5</v>
      </c>
      <c r="T3554">
        <v>126</v>
      </c>
      <c r="U3554">
        <v>529</v>
      </c>
      <c r="V3554">
        <v>33</v>
      </c>
      <c r="W3554">
        <v>3256225</v>
      </c>
    </row>
    <row r="3555" spans="1:23" x14ac:dyDescent="0.25">
      <c r="A3555" t="s">
        <v>15421</v>
      </c>
      <c r="B3555" s="1">
        <v>43136</v>
      </c>
      <c r="C3555" s="1">
        <v>43132</v>
      </c>
      <c r="D3555">
        <v>18</v>
      </c>
      <c r="E3555">
        <v>22</v>
      </c>
      <c r="F3555" t="s">
        <v>312</v>
      </c>
      <c r="G3555">
        <v>8021</v>
      </c>
      <c r="H3555">
        <v>65</v>
      </c>
      <c r="I3555">
        <v>5</v>
      </c>
      <c r="J3555">
        <v>7</v>
      </c>
      <c r="K3555" t="b">
        <v>0</v>
      </c>
      <c r="L3555" t="b">
        <v>0</v>
      </c>
      <c r="M3555">
        <v>1</v>
      </c>
      <c r="N3555" t="b">
        <v>1</v>
      </c>
      <c r="O3555" t="s">
        <v>15422</v>
      </c>
      <c r="P3555" t="s">
        <v>13536</v>
      </c>
      <c r="Q3555" t="s">
        <v>15423</v>
      </c>
      <c r="R3555">
        <v>2</v>
      </c>
      <c r="S3555">
        <v>4</v>
      </c>
      <c r="T3555">
        <v>14</v>
      </c>
      <c r="U3555">
        <v>14</v>
      </c>
      <c r="V3555">
        <v>1</v>
      </c>
      <c r="W3555">
        <v>282774</v>
      </c>
    </row>
    <row r="3556" spans="1:23" x14ac:dyDescent="0.25">
      <c r="A3556" t="s">
        <v>15424</v>
      </c>
      <c r="B3556" s="1">
        <v>43135</v>
      </c>
      <c r="C3556" s="1">
        <v>43132</v>
      </c>
      <c r="D3556">
        <v>17</v>
      </c>
      <c r="E3556">
        <v>24</v>
      </c>
      <c r="F3556" t="s">
        <v>8778</v>
      </c>
      <c r="G3556">
        <v>141579</v>
      </c>
      <c r="H3556">
        <v>532</v>
      </c>
      <c r="I3556">
        <v>27</v>
      </c>
      <c r="J3556">
        <v>37</v>
      </c>
      <c r="K3556" t="b">
        <v>0</v>
      </c>
      <c r="L3556" t="b">
        <v>0</v>
      </c>
      <c r="M3556">
        <v>2</v>
      </c>
      <c r="N3556" t="b">
        <v>1</v>
      </c>
      <c r="O3556" t="s">
        <v>15425</v>
      </c>
      <c r="P3556" t="s">
        <v>15426</v>
      </c>
      <c r="Q3556" t="s">
        <v>15427</v>
      </c>
      <c r="R3556">
        <v>1</v>
      </c>
      <c r="S3556">
        <v>3</v>
      </c>
      <c r="T3556">
        <v>56</v>
      </c>
      <c r="U3556">
        <v>159</v>
      </c>
      <c r="V3556">
        <v>16</v>
      </c>
      <c r="W3556">
        <v>1162073</v>
      </c>
    </row>
    <row r="3557" spans="1:23" x14ac:dyDescent="0.25">
      <c r="A3557" t="s">
        <v>15428</v>
      </c>
      <c r="B3557" s="1">
        <v>43136</v>
      </c>
      <c r="C3557" s="1">
        <v>43125</v>
      </c>
      <c r="D3557">
        <v>6</v>
      </c>
      <c r="E3557">
        <v>28</v>
      </c>
      <c r="F3557" t="s">
        <v>15429</v>
      </c>
      <c r="G3557">
        <v>1946</v>
      </c>
      <c r="H3557">
        <v>8</v>
      </c>
      <c r="I3557">
        <v>0</v>
      </c>
      <c r="J3557">
        <v>1</v>
      </c>
      <c r="K3557" t="b">
        <v>0</v>
      </c>
      <c r="L3557" t="b">
        <v>0</v>
      </c>
      <c r="M3557">
        <v>2</v>
      </c>
      <c r="N3557" t="b">
        <v>1</v>
      </c>
      <c r="O3557" t="s">
        <v>15430</v>
      </c>
      <c r="P3557" t="s">
        <v>15431</v>
      </c>
      <c r="Q3557" t="s">
        <v>15432</v>
      </c>
      <c r="R3557">
        <v>2</v>
      </c>
      <c r="S3557">
        <v>11</v>
      </c>
      <c r="T3557">
        <v>10</v>
      </c>
      <c r="U3557">
        <v>22</v>
      </c>
      <c r="V3557">
        <v>6</v>
      </c>
      <c r="W3557">
        <v>202</v>
      </c>
    </row>
    <row r="3558" spans="1:23" x14ac:dyDescent="0.25">
      <c r="A3558" t="s">
        <v>15433</v>
      </c>
      <c r="B3558" s="1">
        <v>43136</v>
      </c>
      <c r="C3558" s="1">
        <v>41567</v>
      </c>
      <c r="D3558">
        <v>14</v>
      </c>
      <c r="E3558">
        <v>28</v>
      </c>
      <c r="F3558" t="s">
        <v>15434</v>
      </c>
      <c r="G3558">
        <v>5454</v>
      </c>
      <c r="H3558">
        <v>60</v>
      </c>
      <c r="I3558">
        <v>0</v>
      </c>
      <c r="J3558">
        <v>4</v>
      </c>
      <c r="K3558" t="b">
        <v>0</v>
      </c>
      <c r="L3558" t="b">
        <v>0</v>
      </c>
      <c r="M3558">
        <v>0</v>
      </c>
      <c r="N3558" t="b">
        <v>0</v>
      </c>
      <c r="O3558" t="s">
        <v>15435</v>
      </c>
      <c r="P3558" t="s">
        <v>15436</v>
      </c>
      <c r="Q3558" t="s">
        <v>15437</v>
      </c>
      <c r="R3558">
        <v>2</v>
      </c>
      <c r="S3558">
        <v>1569</v>
      </c>
      <c r="T3558">
        <v>23</v>
      </c>
      <c r="U3558">
        <v>30</v>
      </c>
      <c r="V3558">
        <v>3</v>
      </c>
      <c r="W3558">
        <v>11</v>
      </c>
    </row>
    <row r="3559" spans="1:23" x14ac:dyDescent="0.25">
      <c r="A3559" t="s">
        <v>15438</v>
      </c>
      <c r="B3559" s="1">
        <v>43136</v>
      </c>
      <c r="C3559" s="1">
        <v>43131</v>
      </c>
      <c r="D3559">
        <v>12</v>
      </c>
      <c r="E3559">
        <v>10</v>
      </c>
      <c r="F3559" t="s">
        <v>15439</v>
      </c>
      <c r="G3559">
        <v>17594</v>
      </c>
      <c r="H3559">
        <v>471</v>
      </c>
      <c r="I3559">
        <v>18</v>
      </c>
      <c r="J3559">
        <v>24</v>
      </c>
      <c r="K3559" t="b">
        <v>0</v>
      </c>
      <c r="L3559" t="b">
        <v>0</v>
      </c>
      <c r="M3559">
        <v>3</v>
      </c>
      <c r="N3559" t="b">
        <v>1</v>
      </c>
      <c r="O3559" t="s">
        <v>15440</v>
      </c>
      <c r="P3559" t="s">
        <v>15441</v>
      </c>
      <c r="Q3559" t="s">
        <v>15442</v>
      </c>
      <c r="R3559">
        <v>2</v>
      </c>
      <c r="S3559">
        <v>5</v>
      </c>
      <c r="T3559">
        <v>127</v>
      </c>
      <c r="U3559">
        <v>309</v>
      </c>
      <c r="V3559">
        <v>15</v>
      </c>
      <c r="W3559">
        <v>1970</v>
      </c>
    </row>
    <row r="3560" spans="1:23" x14ac:dyDescent="0.25">
      <c r="A3560" t="s">
        <v>15443</v>
      </c>
      <c r="B3560" s="1">
        <v>43135</v>
      </c>
      <c r="C3560" s="1">
        <v>43129</v>
      </c>
      <c r="D3560">
        <v>0</v>
      </c>
      <c r="E3560">
        <v>27</v>
      </c>
      <c r="F3560" t="s">
        <v>15444</v>
      </c>
      <c r="G3560">
        <v>894787</v>
      </c>
      <c r="H3560">
        <v>3192</v>
      </c>
      <c r="I3560">
        <v>1146</v>
      </c>
      <c r="J3560">
        <v>757</v>
      </c>
      <c r="K3560" t="b">
        <v>0</v>
      </c>
      <c r="L3560" t="b">
        <v>0</v>
      </c>
      <c r="M3560">
        <v>7</v>
      </c>
      <c r="N3560" t="b">
        <v>1</v>
      </c>
      <c r="O3560" t="s">
        <v>15445</v>
      </c>
      <c r="P3560" t="s">
        <v>15446</v>
      </c>
      <c r="Q3560" t="s">
        <v>15447</v>
      </c>
      <c r="R3560">
        <v>1</v>
      </c>
      <c r="S3560">
        <v>6</v>
      </c>
      <c r="T3560">
        <v>32</v>
      </c>
      <c r="U3560">
        <v>97</v>
      </c>
      <c r="V3560">
        <v>34</v>
      </c>
      <c r="W3560">
        <v>16925</v>
      </c>
    </row>
    <row r="3561" spans="1:23" x14ac:dyDescent="0.25">
      <c r="A3561" t="s">
        <v>15448</v>
      </c>
      <c r="B3561" s="1">
        <v>43145</v>
      </c>
      <c r="C3561" s="1">
        <v>43135</v>
      </c>
      <c r="D3561">
        <v>20</v>
      </c>
      <c r="E3561">
        <v>22</v>
      </c>
      <c r="F3561" t="s">
        <v>15449</v>
      </c>
      <c r="G3561">
        <v>56111957</v>
      </c>
      <c r="H3561">
        <v>0</v>
      </c>
      <c r="I3561">
        <v>0</v>
      </c>
      <c r="J3561">
        <v>0</v>
      </c>
      <c r="K3561" t="b">
        <v>1</v>
      </c>
      <c r="L3561" t="b">
        <v>1</v>
      </c>
      <c r="M3561">
        <v>0</v>
      </c>
      <c r="N3561" t="b">
        <v>0</v>
      </c>
      <c r="O3561" t="s">
        <v>15450</v>
      </c>
      <c r="P3561" t="s">
        <v>15451</v>
      </c>
      <c r="Q3561" t="s">
        <v>15452</v>
      </c>
      <c r="R3561">
        <v>10</v>
      </c>
      <c r="S3561">
        <v>10</v>
      </c>
      <c r="T3561">
        <v>32</v>
      </c>
      <c r="U3561">
        <v>69</v>
      </c>
      <c r="V3561">
        <v>5</v>
      </c>
      <c r="W3561">
        <v>2450096</v>
      </c>
    </row>
    <row r="3562" spans="1:23" x14ac:dyDescent="0.25">
      <c r="A3562" t="s">
        <v>15453</v>
      </c>
      <c r="B3562" s="1">
        <v>43136</v>
      </c>
      <c r="C3562" s="1">
        <v>43135</v>
      </c>
      <c r="D3562">
        <v>23</v>
      </c>
      <c r="E3562">
        <v>24</v>
      </c>
      <c r="F3562" t="s">
        <v>4620</v>
      </c>
      <c r="G3562">
        <v>2580817</v>
      </c>
      <c r="H3562">
        <v>74716</v>
      </c>
      <c r="I3562">
        <v>4678</v>
      </c>
      <c r="J3562">
        <v>14342</v>
      </c>
      <c r="K3562" t="b">
        <v>0</v>
      </c>
      <c r="L3562" t="b">
        <v>0</v>
      </c>
      <c r="M3562">
        <v>5</v>
      </c>
      <c r="N3562" t="b">
        <v>1</v>
      </c>
      <c r="O3562" t="s">
        <v>15454</v>
      </c>
      <c r="P3562" t="s">
        <v>15455</v>
      </c>
      <c r="Q3562" t="s">
        <v>15456</v>
      </c>
      <c r="R3562">
        <v>1</v>
      </c>
      <c r="S3562">
        <v>1</v>
      </c>
      <c r="T3562">
        <v>73</v>
      </c>
      <c r="U3562">
        <v>194</v>
      </c>
      <c r="V3562">
        <v>16</v>
      </c>
      <c r="W3562">
        <v>2516341</v>
      </c>
    </row>
    <row r="3563" spans="1:23" x14ac:dyDescent="0.25">
      <c r="A3563" t="s">
        <v>15457</v>
      </c>
      <c r="B3563" s="1">
        <v>43145</v>
      </c>
      <c r="C3563" s="1">
        <v>43136</v>
      </c>
      <c r="D3563">
        <v>0</v>
      </c>
      <c r="E3563">
        <v>24</v>
      </c>
      <c r="F3563" t="s">
        <v>15458</v>
      </c>
      <c r="G3563">
        <v>4799533</v>
      </c>
      <c r="H3563">
        <v>94593</v>
      </c>
      <c r="I3563">
        <v>2626</v>
      </c>
      <c r="J3563">
        <v>0</v>
      </c>
      <c r="K3563" t="b">
        <v>1</v>
      </c>
      <c r="L3563" t="b">
        <v>0</v>
      </c>
      <c r="M3563">
        <v>0</v>
      </c>
      <c r="N3563" t="b">
        <v>0</v>
      </c>
      <c r="O3563" t="s">
        <v>15459</v>
      </c>
      <c r="P3563" t="s">
        <v>15460</v>
      </c>
      <c r="Q3563" t="s">
        <v>15461</v>
      </c>
      <c r="R3563">
        <v>10</v>
      </c>
      <c r="S3563">
        <v>9</v>
      </c>
      <c r="T3563">
        <v>23</v>
      </c>
      <c r="U3563">
        <v>78</v>
      </c>
      <c r="V3563">
        <v>21</v>
      </c>
      <c r="W3563">
        <v>115478</v>
      </c>
    </row>
    <row r="3564" spans="1:23" x14ac:dyDescent="0.25">
      <c r="A3564" t="s">
        <v>15462</v>
      </c>
      <c r="B3564" s="1">
        <v>43139</v>
      </c>
      <c r="C3564" s="1">
        <v>43136</v>
      </c>
      <c r="D3564">
        <v>1</v>
      </c>
      <c r="E3564">
        <v>17</v>
      </c>
      <c r="F3564" t="s">
        <v>74</v>
      </c>
      <c r="G3564">
        <v>11154250</v>
      </c>
      <c r="H3564">
        <v>150451</v>
      </c>
      <c r="I3564">
        <v>49035</v>
      </c>
      <c r="J3564">
        <v>29640</v>
      </c>
      <c r="K3564" t="b">
        <v>0</v>
      </c>
      <c r="L3564" t="b">
        <v>0</v>
      </c>
      <c r="M3564">
        <v>6</v>
      </c>
      <c r="N3564" t="b">
        <v>1</v>
      </c>
      <c r="O3564" t="s">
        <v>15463</v>
      </c>
      <c r="P3564" t="s">
        <v>15464</v>
      </c>
      <c r="Q3564" t="s">
        <v>15465</v>
      </c>
      <c r="R3564">
        <v>4</v>
      </c>
      <c r="S3564">
        <v>3</v>
      </c>
      <c r="T3564">
        <v>139</v>
      </c>
      <c r="U3564">
        <v>1353</v>
      </c>
      <c r="V3564">
        <v>48</v>
      </c>
      <c r="W3564">
        <v>3212413</v>
      </c>
    </row>
    <row r="3565" spans="1:23" x14ac:dyDescent="0.25">
      <c r="A3565" t="s">
        <v>15466</v>
      </c>
      <c r="B3565" s="1">
        <v>43145</v>
      </c>
      <c r="C3565" s="1">
        <v>43135</v>
      </c>
      <c r="D3565">
        <v>23</v>
      </c>
      <c r="E3565">
        <v>24</v>
      </c>
      <c r="F3565" t="s">
        <v>4861</v>
      </c>
      <c r="G3565">
        <v>21113889</v>
      </c>
      <c r="H3565">
        <v>254342</v>
      </c>
      <c r="I3565">
        <v>7076</v>
      </c>
      <c r="J3565">
        <v>20099</v>
      </c>
      <c r="K3565" t="b">
        <v>0</v>
      </c>
      <c r="L3565" t="b">
        <v>0</v>
      </c>
      <c r="M3565">
        <v>2</v>
      </c>
      <c r="N3565" t="b">
        <v>1</v>
      </c>
      <c r="O3565" t="s">
        <v>15467</v>
      </c>
      <c r="P3565" t="s">
        <v>15468</v>
      </c>
      <c r="Q3565" t="s">
        <v>15469</v>
      </c>
      <c r="R3565">
        <v>10</v>
      </c>
      <c r="S3565">
        <v>10</v>
      </c>
      <c r="T3565">
        <v>11</v>
      </c>
      <c r="U3565">
        <v>88</v>
      </c>
      <c r="V3565">
        <v>18</v>
      </c>
      <c r="W3565">
        <v>1446544</v>
      </c>
    </row>
    <row r="3566" spans="1:23" x14ac:dyDescent="0.25">
      <c r="A3566" t="s">
        <v>15470</v>
      </c>
      <c r="B3566" s="1">
        <v>43139</v>
      </c>
      <c r="C3566" s="1">
        <v>43136</v>
      </c>
      <c r="D3566">
        <v>2</v>
      </c>
      <c r="E3566">
        <v>24</v>
      </c>
      <c r="F3566" t="s">
        <v>3383</v>
      </c>
      <c r="G3566">
        <v>16141230</v>
      </c>
      <c r="H3566">
        <v>309556</v>
      </c>
      <c r="I3566">
        <v>7190</v>
      </c>
      <c r="J3566">
        <v>27714</v>
      </c>
      <c r="K3566" t="b">
        <v>0</v>
      </c>
      <c r="L3566" t="b">
        <v>0</v>
      </c>
      <c r="M3566">
        <v>3</v>
      </c>
      <c r="N3566" t="b">
        <v>1</v>
      </c>
      <c r="O3566" t="s">
        <v>15471</v>
      </c>
      <c r="P3566" t="s">
        <v>15472</v>
      </c>
      <c r="Q3566" t="s">
        <v>15473</v>
      </c>
      <c r="R3566">
        <v>4</v>
      </c>
      <c r="S3566">
        <v>3</v>
      </c>
      <c r="T3566">
        <v>56</v>
      </c>
      <c r="U3566">
        <v>322</v>
      </c>
      <c r="V3566">
        <v>36</v>
      </c>
      <c r="W3566">
        <v>6287032</v>
      </c>
    </row>
    <row r="3567" spans="1:23" x14ac:dyDescent="0.25">
      <c r="A3567" t="s">
        <v>15474</v>
      </c>
      <c r="B3567" s="1">
        <v>43137</v>
      </c>
      <c r="C3567" s="1">
        <v>43136</v>
      </c>
      <c r="D3567">
        <v>0</v>
      </c>
      <c r="E3567">
        <v>24</v>
      </c>
      <c r="F3567" t="s">
        <v>737</v>
      </c>
      <c r="G3567">
        <v>1575608</v>
      </c>
      <c r="H3567">
        <v>15910</v>
      </c>
      <c r="I3567">
        <v>634</v>
      </c>
      <c r="J3567">
        <v>3032</v>
      </c>
      <c r="K3567" t="b">
        <v>0</v>
      </c>
      <c r="L3567" t="b">
        <v>0</v>
      </c>
      <c r="M3567">
        <v>4</v>
      </c>
      <c r="N3567" t="b">
        <v>1</v>
      </c>
      <c r="O3567" t="s">
        <v>15475</v>
      </c>
      <c r="P3567" t="s">
        <v>15476</v>
      </c>
      <c r="Q3567" t="s">
        <v>15477</v>
      </c>
      <c r="R3567">
        <v>2</v>
      </c>
      <c r="S3567">
        <v>1</v>
      </c>
      <c r="T3567">
        <v>441</v>
      </c>
      <c r="U3567">
        <v>1380</v>
      </c>
      <c r="V3567">
        <v>33</v>
      </c>
      <c r="W3567">
        <v>3181914</v>
      </c>
    </row>
    <row r="3568" spans="1:23" x14ac:dyDescent="0.25">
      <c r="A3568" t="s">
        <v>15478</v>
      </c>
      <c r="B3568" s="1">
        <v>43144</v>
      </c>
      <c r="C3568" s="1">
        <v>43136</v>
      </c>
      <c r="D3568">
        <v>0</v>
      </c>
      <c r="E3568">
        <v>1</v>
      </c>
      <c r="F3568" t="s">
        <v>1456</v>
      </c>
      <c r="G3568">
        <v>15852974</v>
      </c>
      <c r="H3568">
        <v>223563</v>
      </c>
      <c r="I3568">
        <v>4264</v>
      </c>
      <c r="J3568">
        <v>16923</v>
      </c>
      <c r="K3568" t="b">
        <v>0</v>
      </c>
      <c r="L3568" t="b">
        <v>0</v>
      </c>
      <c r="M3568">
        <v>4</v>
      </c>
      <c r="N3568" t="b">
        <v>1</v>
      </c>
      <c r="O3568" t="s">
        <v>15479</v>
      </c>
      <c r="P3568" t="s">
        <v>15480</v>
      </c>
      <c r="Q3568" t="s">
        <v>15481</v>
      </c>
      <c r="R3568">
        <v>9</v>
      </c>
      <c r="S3568">
        <v>8</v>
      </c>
      <c r="T3568">
        <v>98</v>
      </c>
      <c r="U3568">
        <v>419</v>
      </c>
      <c r="V3568">
        <v>28</v>
      </c>
      <c r="W3568">
        <v>652202</v>
      </c>
    </row>
    <row r="3569" spans="1:23" x14ac:dyDescent="0.25">
      <c r="A3569" t="s">
        <v>15482</v>
      </c>
      <c r="B3569" s="1">
        <v>43144</v>
      </c>
      <c r="C3569" s="1">
        <v>43136</v>
      </c>
      <c r="D3569">
        <v>0</v>
      </c>
      <c r="E3569">
        <v>2</v>
      </c>
      <c r="F3569" t="s">
        <v>15483</v>
      </c>
      <c r="G3569">
        <v>25244097</v>
      </c>
      <c r="H3569">
        <v>6971</v>
      </c>
      <c r="I3569">
        <v>1301</v>
      </c>
      <c r="J3569">
        <v>875</v>
      </c>
      <c r="K3569" t="b">
        <v>0</v>
      </c>
      <c r="L3569" t="b">
        <v>0</v>
      </c>
      <c r="M3569">
        <v>0</v>
      </c>
      <c r="N3569" t="b">
        <v>0</v>
      </c>
      <c r="O3569" t="s">
        <v>15484</v>
      </c>
      <c r="P3569" t="s">
        <v>15485</v>
      </c>
      <c r="Q3569" t="s">
        <v>15486</v>
      </c>
      <c r="R3569">
        <v>5</v>
      </c>
      <c r="S3569">
        <v>8</v>
      </c>
      <c r="T3569">
        <v>2</v>
      </c>
      <c r="U3569">
        <v>18</v>
      </c>
      <c r="V3569">
        <v>17</v>
      </c>
      <c r="W3569">
        <v>59163</v>
      </c>
    </row>
    <row r="3570" spans="1:23" x14ac:dyDescent="0.25">
      <c r="A3570" t="s">
        <v>15487</v>
      </c>
      <c r="B3570" s="1">
        <v>43144</v>
      </c>
      <c r="C3570" s="1">
        <v>43136</v>
      </c>
      <c r="D3570">
        <v>2</v>
      </c>
      <c r="E3570">
        <v>1</v>
      </c>
      <c r="F3570" t="s">
        <v>2217</v>
      </c>
      <c r="G3570">
        <v>11385180</v>
      </c>
      <c r="H3570">
        <v>39894</v>
      </c>
      <c r="I3570">
        <v>1365</v>
      </c>
      <c r="J3570">
        <v>2800</v>
      </c>
      <c r="K3570" t="b">
        <v>0</v>
      </c>
      <c r="L3570" t="b">
        <v>0</v>
      </c>
      <c r="M3570">
        <v>5</v>
      </c>
      <c r="N3570" t="b">
        <v>1</v>
      </c>
      <c r="O3570" t="s">
        <v>15488</v>
      </c>
      <c r="P3570" t="s">
        <v>15489</v>
      </c>
      <c r="Q3570" t="s">
        <v>15490</v>
      </c>
      <c r="R3570">
        <v>9</v>
      </c>
      <c r="S3570">
        <v>8</v>
      </c>
      <c r="T3570">
        <v>111</v>
      </c>
      <c r="U3570">
        <v>421</v>
      </c>
      <c r="V3570">
        <v>37</v>
      </c>
      <c r="W3570">
        <v>1099202</v>
      </c>
    </row>
    <row r="3571" spans="1:23" x14ac:dyDescent="0.25">
      <c r="A3571" t="s">
        <v>15491</v>
      </c>
      <c r="B3571" s="1">
        <v>43144</v>
      </c>
      <c r="C3571" s="1">
        <v>43136</v>
      </c>
      <c r="D3571">
        <v>2</v>
      </c>
      <c r="E3571">
        <v>2</v>
      </c>
      <c r="F3571" t="s">
        <v>15492</v>
      </c>
      <c r="G3571">
        <v>11135294</v>
      </c>
      <c r="H3571">
        <v>15412</v>
      </c>
      <c r="I3571">
        <v>608</v>
      </c>
      <c r="J3571">
        <v>1309</v>
      </c>
      <c r="K3571" t="b">
        <v>0</v>
      </c>
      <c r="L3571" t="b">
        <v>0</v>
      </c>
      <c r="M3571">
        <v>0</v>
      </c>
      <c r="N3571" t="b">
        <v>0</v>
      </c>
      <c r="O3571" t="s">
        <v>15493</v>
      </c>
      <c r="P3571" t="s">
        <v>15494</v>
      </c>
      <c r="Q3571" t="s">
        <v>15495</v>
      </c>
      <c r="R3571">
        <v>9</v>
      </c>
      <c r="S3571">
        <v>8</v>
      </c>
      <c r="T3571">
        <v>8</v>
      </c>
      <c r="U3571">
        <v>43</v>
      </c>
      <c r="V3571">
        <v>24</v>
      </c>
      <c r="W3571">
        <v>112402</v>
      </c>
    </row>
    <row r="3572" spans="1:23" x14ac:dyDescent="0.25">
      <c r="A3572" t="s">
        <v>15496</v>
      </c>
      <c r="B3572" s="1">
        <v>43144</v>
      </c>
      <c r="C3572" s="1">
        <v>43136</v>
      </c>
      <c r="D3572">
        <v>0</v>
      </c>
      <c r="E3572">
        <v>19</v>
      </c>
      <c r="F3572" t="s">
        <v>15497</v>
      </c>
      <c r="G3572">
        <v>844292</v>
      </c>
      <c r="H3572">
        <v>5901</v>
      </c>
      <c r="I3572">
        <v>301</v>
      </c>
      <c r="J3572">
        <v>617</v>
      </c>
      <c r="K3572" t="b">
        <v>0</v>
      </c>
      <c r="L3572" t="b">
        <v>0</v>
      </c>
      <c r="M3572">
        <v>5</v>
      </c>
      <c r="N3572" t="b">
        <v>1</v>
      </c>
      <c r="O3572" t="s">
        <v>15498</v>
      </c>
      <c r="P3572" t="s">
        <v>15499</v>
      </c>
      <c r="Q3572" t="s">
        <v>15500</v>
      </c>
      <c r="R3572">
        <v>9</v>
      </c>
      <c r="S3572">
        <v>8</v>
      </c>
      <c r="T3572">
        <v>151</v>
      </c>
      <c r="U3572">
        <v>410</v>
      </c>
      <c r="V3572">
        <v>20</v>
      </c>
      <c r="W3572">
        <v>34916</v>
      </c>
    </row>
    <row r="3573" spans="1:23" x14ac:dyDescent="0.25">
      <c r="A3573" t="s">
        <v>15501</v>
      </c>
      <c r="B3573" s="1">
        <v>43144</v>
      </c>
      <c r="C3573" s="1">
        <v>43136</v>
      </c>
      <c r="D3573">
        <v>0</v>
      </c>
      <c r="E3573">
        <v>27</v>
      </c>
      <c r="F3573" t="s">
        <v>15502</v>
      </c>
      <c r="G3573">
        <v>829768</v>
      </c>
      <c r="H3573">
        <v>4097</v>
      </c>
      <c r="I3573">
        <v>250</v>
      </c>
      <c r="J3573">
        <v>122</v>
      </c>
      <c r="K3573" t="b">
        <v>0</v>
      </c>
      <c r="L3573" t="b">
        <v>0</v>
      </c>
      <c r="M3573">
        <v>0</v>
      </c>
      <c r="N3573" t="b">
        <v>0</v>
      </c>
      <c r="O3573" t="s">
        <v>15503</v>
      </c>
      <c r="P3573" t="s">
        <v>15504</v>
      </c>
      <c r="Q3573" t="s">
        <v>15505</v>
      </c>
      <c r="R3573">
        <v>9</v>
      </c>
      <c r="S3573">
        <v>8</v>
      </c>
      <c r="T3573">
        <v>1</v>
      </c>
      <c r="U3573">
        <v>2</v>
      </c>
      <c r="V3573">
        <v>2</v>
      </c>
      <c r="W3573">
        <v>7510</v>
      </c>
    </row>
    <row r="3574" spans="1:23" x14ac:dyDescent="0.25">
      <c r="A3574" t="s">
        <v>15506</v>
      </c>
      <c r="B3574" s="1">
        <v>43144</v>
      </c>
      <c r="C3574" s="1">
        <v>43136</v>
      </c>
      <c r="D3574">
        <v>2</v>
      </c>
      <c r="E3574">
        <v>24</v>
      </c>
      <c r="F3574" t="s">
        <v>6669</v>
      </c>
      <c r="G3574">
        <v>15045586</v>
      </c>
      <c r="H3574">
        <v>0</v>
      </c>
      <c r="I3574">
        <v>0</v>
      </c>
      <c r="J3574">
        <v>0</v>
      </c>
      <c r="K3574" t="b">
        <v>1</v>
      </c>
      <c r="L3574" t="b">
        <v>1</v>
      </c>
      <c r="M3574">
        <v>0</v>
      </c>
      <c r="N3574" t="b">
        <v>0</v>
      </c>
      <c r="O3574" t="s">
        <v>15507</v>
      </c>
      <c r="P3574" t="s">
        <v>15508</v>
      </c>
      <c r="Q3574" t="s">
        <v>15509</v>
      </c>
      <c r="R3574">
        <v>9</v>
      </c>
      <c r="S3574">
        <v>8</v>
      </c>
      <c r="T3574">
        <v>56</v>
      </c>
      <c r="U3574">
        <v>98</v>
      </c>
      <c r="V3574">
        <v>20</v>
      </c>
      <c r="W3574">
        <v>160720</v>
      </c>
    </row>
    <row r="3575" spans="1:23" x14ac:dyDescent="0.25">
      <c r="A3575" t="s">
        <v>15510</v>
      </c>
      <c r="B3575" s="1">
        <v>43144</v>
      </c>
      <c r="C3575" s="1">
        <v>43136</v>
      </c>
      <c r="D3575">
        <v>0</v>
      </c>
      <c r="E3575">
        <v>10</v>
      </c>
      <c r="F3575" t="s">
        <v>15511</v>
      </c>
      <c r="G3575">
        <v>909247</v>
      </c>
      <c r="H3575">
        <v>6432</v>
      </c>
      <c r="I3575">
        <v>568</v>
      </c>
      <c r="J3575">
        <v>614</v>
      </c>
      <c r="K3575" t="b">
        <v>0</v>
      </c>
      <c r="L3575" t="b">
        <v>0</v>
      </c>
      <c r="M3575">
        <v>0</v>
      </c>
      <c r="N3575" t="b">
        <v>0</v>
      </c>
      <c r="O3575" t="s">
        <v>15512</v>
      </c>
      <c r="P3575" t="s">
        <v>236</v>
      </c>
      <c r="Q3575" t="s">
        <v>15513</v>
      </c>
      <c r="R3575">
        <v>9</v>
      </c>
      <c r="S3575">
        <v>8</v>
      </c>
      <c r="T3575">
        <v>0</v>
      </c>
      <c r="U3575">
        <v>0</v>
      </c>
      <c r="V3575">
        <v>0</v>
      </c>
      <c r="W3575" t="s">
        <v>236</v>
      </c>
    </row>
    <row r="3576" spans="1:23" x14ac:dyDescent="0.25">
      <c r="A3576" t="s">
        <v>15514</v>
      </c>
      <c r="B3576" s="1">
        <v>43138</v>
      </c>
      <c r="C3576" s="1">
        <v>43135</v>
      </c>
      <c r="D3576">
        <v>8</v>
      </c>
      <c r="E3576">
        <v>24</v>
      </c>
      <c r="F3576" t="s">
        <v>54</v>
      </c>
      <c r="G3576">
        <v>2613507</v>
      </c>
      <c r="H3576">
        <v>21307</v>
      </c>
      <c r="I3576">
        <v>5113</v>
      </c>
      <c r="J3576">
        <v>4256</v>
      </c>
      <c r="K3576" t="b">
        <v>0</v>
      </c>
      <c r="L3576" t="b">
        <v>0</v>
      </c>
      <c r="M3576">
        <v>1</v>
      </c>
      <c r="N3576" t="b">
        <v>1</v>
      </c>
      <c r="O3576" t="s">
        <v>15515</v>
      </c>
      <c r="P3576" t="s">
        <v>15516</v>
      </c>
      <c r="Q3576" t="s">
        <v>15517</v>
      </c>
      <c r="R3576">
        <v>3</v>
      </c>
      <c r="S3576">
        <v>3</v>
      </c>
      <c r="T3576">
        <v>488</v>
      </c>
      <c r="U3576">
        <v>2031</v>
      </c>
      <c r="V3576">
        <v>38</v>
      </c>
      <c r="W3576">
        <v>5292034</v>
      </c>
    </row>
    <row r="3577" spans="1:23" x14ac:dyDescent="0.25">
      <c r="A3577" t="s">
        <v>15518</v>
      </c>
      <c r="B3577" s="1">
        <v>43144</v>
      </c>
      <c r="C3577" s="1">
        <v>43135</v>
      </c>
      <c r="D3577">
        <v>16</v>
      </c>
      <c r="E3577">
        <v>24</v>
      </c>
      <c r="F3577" t="s">
        <v>15519</v>
      </c>
      <c r="G3577">
        <v>1092708</v>
      </c>
      <c r="H3577">
        <v>29596</v>
      </c>
      <c r="I3577">
        <v>189</v>
      </c>
      <c r="J3577">
        <v>1388</v>
      </c>
      <c r="K3577" t="b">
        <v>0</v>
      </c>
      <c r="L3577" t="b">
        <v>0</v>
      </c>
      <c r="M3577">
        <v>0</v>
      </c>
      <c r="N3577" t="b">
        <v>0</v>
      </c>
      <c r="O3577" t="s">
        <v>15520</v>
      </c>
      <c r="P3577" t="s">
        <v>15521</v>
      </c>
      <c r="Q3577" t="s">
        <v>15522</v>
      </c>
      <c r="R3577">
        <v>9</v>
      </c>
      <c r="S3577">
        <v>9</v>
      </c>
      <c r="T3577">
        <v>24</v>
      </c>
      <c r="U3577">
        <v>36</v>
      </c>
      <c r="V3577">
        <v>3</v>
      </c>
      <c r="W3577">
        <v>94703</v>
      </c>
    </row>
    <row r="3578" spans="1:23" x14ac:dyDescent="0.25">
      <c r="A3578" t="s">
        <v>15523</v>
      </c>
      <c r="B3578" s="1">
        <v>43143</v>
      </c>
      <c r="C3578" s="1">
        <v>43135</v>
      </c>
      <c r="D3578">
        <v>23</v>
      </c>
      <c r="E3578">
        <v>2</v>
      </c>
      <c r="F3578" t="s">
        <v>15090</v>
      </c>
      <c r="G3578">
        <v>15904385</v>
      </c>
      <c r="H3578">
        <v>1088</v>
      </c>
      <c r="I3578">
        <v>2175</v>
      </c>
      <c r="J3578">
        <v>118</v>
      </c>
      <c r="K3578" t="b">
        <v>0</v>
      </c>
      <c r="L3578" t="b">
        <v>0</v>
      </c>
      <c r="M3578">
        <v>6</v>
      </c>
      <c r="N3578" t="b">
        <v>1</v>
      </c>
      <c r="O3578" t="s">
        <v>15524</v>
      </c>
      <c r="P3578" t="s">
        <v>15525</v>
      </c>
      <c r="Q3578" t="s">
        <v>15526</v>
      </c>
      <c r="R3578">
        <v>8</v>
      </c>
      <c r="S3578">
        <v>8</v>
      </c>
      <c r="T3578">
        <v>61</v>
      </c>
      <c r="U3578">
        <v>186</v>
      </c>
      <c r="V3578">
        <v>27</v>
      </c>
      <c r="W3578">
        <v>163289</v>
      </c>
    </row>
    <row r="3579" spans="1:23" x14ac:dyDescent="0.25">
      <c r="A3579" t="s">
        <v>15527</v>
      </c>
      <c r="B3579" s="1">
        <v>43144</v>
      </c>
      <c r="C3579" s="1">
        <v>43135</v>
      </c>
      <c r="D3579">
        <v>16</v>
      </c>
      <c r="E3579">
        <v>23</v>
      </c>
      <c r="F3579" t="s">
        <v>15528</v>
      </c>
      <c r="G3579">
        <v>448077</v>
      </c>
      <c r="H3579">
        <v>25703</v>
      </c>
      <c r="I3579">
        <v>905</v>
      </c>
      <c r="J3579">
        <v>3843</v>
      </c>
      <c r="K3579" t="b">
        <v>0</v>
      </c>
      <c r="L3579" t="b">
        <v>0</v>
      </c>
      <c r="M3579">
        <v>2</v>
      </c>
      <c r="N3579" t="b">
        <v>1</v>
      </c>
      <c r="O3579" t="s">
        <v>15529</v>
      </c>
      <c r="P3579" t="s">
        <v>15530</v>
      </c>
      <c r="Q3579" t="s">
        <v>15531</v>
      </c>
      <c r="R3579">
        <v>9</v>
      </c>
      <c r="S3579">
        <v>9</v>
      </c>
      <c r="T3579">
        <v>488</v>
      </c>
      <c r="U3579">
        <v>1225</v>
      </c>
      <c r="V3579">
        <v>21</v>
      </c>
      <c r="W3579">
        <v>5355670</v>
      </c>
    </row>
    <row r="3580" spans="1:23" x14ac:dyDescent="0.25">
      <c r="A3580" t="s">
        <v>15532</v>
      </c>
      <c r="B3580" s="1">
        <v>43144</v>
      </c>
      <c r="C3580" s="1">
        <v>43134</v>
      </c>
      <c r="D3580">
        <v>18</v>
      </c>
      <c r="E3580">
        <v>23</v>
      </c>
      <c r="F3580" t="s">
        <v>5984</v>
      </c>
      <c r="G3580">
        <v>7214750</v>
      </c>
      <c r="H3580">
        <v>122778</v>
      </c>
      <c r="I3580">
        <v>2300</v>
      </c>
      <c r="J3580">
        <v>7047</v>
      </c>
      <c r="K3580" t="b">
        <v>0</v>
      </c>
      <c r="L3580" t="b">
        <v>0</v>
      </c>
      <c r="M3580">
        <v>2</v>
      </c>
      <c r="N3580" t="b">
        <v>1</v>
      </c>
      <c r="O3580" t="s">
        <v>15533</v>
      </c>
      <c r="P3580" t="s">
        <v>15534</v>
      </c>
      <c r="Q3580" t="s">
        <v>15535</v>
      </c>
      <c r="R3580">
        <v>9</v>
      </c>
      <c r="S3580">
        <v>10</v>
      </c>
      <c r="T3580">
        <v>488</v>
      </c>
      <c r="U3580">
        <v>1388</v>
      </c>
      <c r="V3580">
        <v>15</v>
      </c>
      <c r="W3580">
        <v>6673117</v>
      </c>
    </row>
    <row r="3581" spans="1:23" x14ac:dyDescent="0.25">
      <c r="A3581" t="s">
        <v>15536</v>
      </c>
      <c r="B3581" s="1">
        <v>43139</v>
      </c>
      <c r="C3581" s="1">
        <v>43135</v>
      </c>
      <c r="D3581">
        <v>17</v>
      </c>
      <c r="E3581">
        <v>25</v>
      </c>
      <c r="F3581" t="s">
        <v>1061</v>
      </c>
      <c r="G3581">
        <v>575364</v>
      </c>
      <c r="H3581">
        <v>1782</v>
      </c>
      <c r="I3581">
        <v>309</v>
      </c>
      <c r="J3581">
        <v>1153</v>
      </c>
      <c r="K3581" t="b">
        <v>0</v>
      </c>
      <c r="L3581" t="b">
        <v>0</v>
      </c>
      <c r="M3581">
        <v>1</v>
      </c>
      <c r="N3581" t="b">
        <v>1</v>
      </c>
      <c r="O3581" t="s">
        <v>15537</v>
      </c>
      <c r="P3581" t="s">
        <v>15538</v>
      </c>
      <c r="Q3581" t="s">
        <v>15539</v>
      </c>
      <c r="R3581">
        <v>4</v>
      </c>
      <c r="S3581">
        <v>4</v>
      </c>
      <c r="T3581">
        <v>183</v>
      </c>
      <c r="U3581">
        <v>226</v>
      </c>
      <c r="V3581">
        <v>11</v>
      </c>
      <c r="W3581">
        <v>242880</v>
      </c>
    </row>
    <row r="3582" spans="1:23" x14ac:dyDescent="0.25">
      <c r="A3582" t="s">
        <v>15540</v>
      </c>
      <c r="B3582" s="1">
        <v>43144</v>
      </c>
      <c r="C3582" s="1">
        <v>43136</v>
      </c>
      <c r="D3582">
        <v>2</v>
      </c>
      <c r="E3582">
        <v>24</v>
      </c>
      <c r="F3582" t="s">
        <v>15541</v>
      </c>
      <c r="G3582">
        <v>598483</v>
      </c>
      <c r="H3582">
        <v>16204</v>
      </c>
      <c r="I3582">
        <v>7062</v>
      </c>
      <c r="J3582">
        <v>4182</v>
      </c>
      <c r="K3582" t="b">
        <v>0</v>
      </c>
      <c r="L3582" t="b">
        <v>0</v>
      </c>
      <c r="M3582">
        <v>1</v>
      </c>
      <c r="N3582" t="b">
        <v>1</v>
      </c>
      <c r="O3582" t="s">
        <v>15542</v>
      </c>
      <c r="P3582" t="s">
        <v>15543</v>
      </c>
      <c r="Q3582" t="s">
        <v>15544</v>
      </c>
      <c r="R3582">
        <v>9</v>
      </c>
      <c r="S3582">
        <v>8</v>
      </c>
      <c r="T3582">
        <v>9</v>
      </c>
      <c r="U3582">
        <v>13</v>
      </c>
      <c r="V3582">
        <v>3</v>
      </c>
      <c r="W3582">
        <v>10786</v>
      </c>
    </row>
    <row r="3583" spans="1:23" x14ac:dyDescent="0.25">
      <c r="A3583" t="s">
        <v>15545</v>
      </c>
      <c r="B3583" s="1">
        <v>43138</v>
      </c>
      <c r="C3583" s="1">
        <v>43135</v>
      </c>
      <c r="D3583">
        <v>23</v>
      </c>
      <c r="E3583">
        <v>1</v>
      </c>
      <c r="F3583" t="s">
        <v>64</v>
      </c>
      <c r="G3583">
        <v>292413</v>
      </c>
      <c r="H3583">
        <v>1244</v>
      </c>
      <c r="I3583">
        <v>333</v>
      </c>
      <c r="J3583">
        <v>320</v>
      </c>
      <c r="K3583" t="b">
        <v>0</v>
      </c>
      <c r="L3583" t="b">
        <v>0</v>
      </c>
      <c r="M3583">
        <v>1</v>
      </c>
      <c r="N3583" t="b">
        <v>1</v>
      </c>
      <c r="O3583" t="s">
        <v>15546</v>
      </c>
      <c r="P3583" t="s">
        <v>15547</v>
      </c>
      <c r="Q3583" t="s">
        <v>15548</v>
      </c>
      <c r="R3583">
        <v>3</v>
      </c>
      <c r="S3583">
        <v>3</v>
      </c>
      <c r="T3583">
        <v>151</v>
      </c>
      <c r="U3583">
        <v>353</v>
      </c>
      <c r="V3583">
        <v>25</v>
      </c>
      <c r="W3583">
        <v>2453494</v>
      </c>
    </row>
    <row r="3584" spans="1:23" x14ac:dyDescent="0.25">
      <c r="A3584" t="s">
        <v>15549</v>
      </c>
      <c r="B3584" s="1">
        <v>43142</v>
      </c>
      <c r="C3584" s="1">
        <v>43134</v>
      </c>
      <c r="D3584">
        <v>19</v>
      </c>
      <c r="E3584">
        <v>15</v>
      </c>
      <c r="F3584" t="s">
        <v>12296</v>
      </c>
      <c r="G3584">
        <v>760120</v>
      </c>
      <c r="H3584">
        <v>13599</v>
      </c>
      <c r="I3584">
        <v>1495</v>
      </c>
      <c r="J3584">
        <v>3693</v>
      </c>
      <c r="K3584" t="b">
        <v>0</v>
      </c>
      <c r="L3584" t="b">
        <v>0</v>
      </c>
      <c r="M3584">
        <v>4</v>
      </c>
      <c r="N3584" t="b">
        <v>1</v>
      </c>
      <c r="O3584" t="s">
        <v>15550</v>
      </c>
      <c r="P3584" t="s">
        <v>15551</v>
      </c>
      <c r="Q3584" t="s">
        <v>15552</v>
      </c>
      <c r="R3584">
        <v>7</v>
      </c>
      <c r="S3584">
        <v>8</v>
      </c>
      <c r="T3584">
        <v>56</v>
      </c>
      <c r="U3584">
        <v>199</v>
      </c>
      <c r="V3584">
        <v>18</v>
      </c>
      <c r="W3584">
        <v>164976</v>
      </c>
    </row>
    <row r="3585" spans="1:23" x14ac:dyDescent="0.25">
      <c r="A3585" t="s">
        <v>15553</v>
      </c>
      <c r="B3585" s="1">
        <v>43142</v>
      </c>
      <c r="C3585" s="1">
        <v>43135</v>
      </c>
      <c r="D3585">
        <v>12</v>
      </c>
      <c r="E3585">
        <v>15</v>
      </c>
      <c r="F3585" t="s">
        <v>15554</v>
      </c>
      <c r="G3585">
        <v>505444</v>
      </c>
      <c r="H3585">
        <v>8218</v>
      </c>
      <c r="I3585">
        <v>220</v>
      </c>
      <c r="J3585">
        <v>515</v>
      </c>
      <c r="K3585" t="b">
        <v>0</v>
      </c>
      <c r="L3585" t="b">
        <v>0</v>
      </c>
      <c r="M3585">
        <v>0</v>
      </c>
      <c r="N3585" t="b">
        <v>0</v>
      </c>
      <c r="O3585" t="s">
        <v>15555</v>
      </c>
      <c r="P3585" t="s">
        <v>236</v>
      </c>
      <c r="Q3585" t="s">
        <v>15556</v>
      </c>
      <c r="R3585">
        <v>7</v>
      </c>
      <c r="S3585">
        <v>7</v>
      </c>
      <c r="T3585">
        <v>0</v>
      </c>
      <c r="U3585">
        <v>0</v>
      </c>
      <c r="V3585">
        <v>0</v>
      </c>
      <c r="W3585">
        <v>348</v>
      </c>
    </row>
    <row r="3586" spans="1:23" x14ac:dyDescent="0.25">
      <c r="A3586" t="s">
        <v>15557</v>
      </c>
      <c r="B3586" s="1">
        <v>43142</v>
      </c>
      <c r="C3586" s="1">
        <v>43135</v>
      </c>
      <c r="D3586">
        <v>17</v>
      </c>
      <c r="E3586">
        <v>10</v>
      </c>
      <c r="F3586" t="s">
        <v>9515</v>
      </c>
      <c r="G3586">
        <v>558394</v>
      </c>
      <c r="H3586">
        <v>40469</v>
      </c>
      <c r="I3586">
        <v>530</v>
      </c>
      <c r="J3586">
        <v>3579</v>
      </c>
      <c r="K3586" t="b">
        <v>0</v>
      </c>
      <c r="L3586" t="b">
        <v>0</v>
      </c>
      <c r="M3586">
        <v>3</v>
      </c>
      <c r="N3586" t="b">
        <v>1</v>
      </c>
      <c r="O3586" t="s">
        <v>15558</v>
      </c>
      <c r="P3586" t="s">
        <v>15559</v>
      </c>
      <c r="Q3586" t="s">
        <v>15560</v>
      </c>
      <c r="R3586">
        <v>7</v>
      </c>
      <c r="S3586">
        <v>7</v>
      </c>
      <c r="T3586">
        <v>3</v>
      </c>
      <c r="U3586">
        <v>7</v>
      </c>
      <c r="V3586">
        <v>3</v>
      </c>
      <c r="W3586">
        <v>2147756</v>
      </c>
    </row>
    <row r="3587" spans="1:23" x14ac:dyDescent="0.25">
      <c r="A3587" t="s">
        <v>15561</v>
      </c>
      <c r="B3587" s="1">
        <v>43142</v>
      </c>
      <c r="C3587" s="1">
        <v>43134</v>
      </c>
      <c r="D3587">
        <v>23</v>
      </c>
      <c r="E3587">
        <v>24</v>
      </c>
      <c r="F3587" t="s">
        <v>15562</v>
      </c>
      <c r="G3587">
        <v>240318</v>
      </c>
      <c r="H3587">
        <v>3309</v>
      </c>
      <c r="I3587">
        <v>221</v>
      </c>
      <c r="J3587">
        <v>275</v>
      </c>
      <c r="K3587" t="b">
        <v>0</v>
      </c>
      <c r="L3587" t="b">
        <v>0</v>
      </c>
      <c r="M3587">
        <v>1</v>
      </c>
      <c r="N3587" t="b">
        <v>1</v>
      </c>
      <c r="O3587" t="s">
        <v>15563</v>
      </c>
      <c r="P3587" t="s">
        <v>15564</v>
      </c>
      <c r="Q3587" t="s">
        <v>15565</v>
      </c>
      <c r="R3587">
        <v>7</v>
      </c>
      <c r="S3587">
        <v>8</v>
      </c>
      <c r="T3587">
        <v>56</v>
      </c>
      <c r="U3587">
        <v>65</v>
      </c>
      <c r="V3587">
        <v>7</v>
      </c>
      <c r="W3587">
        <v>2411265</v>
      </c>
    </row>
    <row r="3588" spans="1:23" x14ac:dyDescent="0.25">
      <c r="A3588" t="s">
        <v>15566</v>
      </c>
      <c r="B3588" s="1">
        <v>43139</v>
      </c>
      <c r="C3588" s="1">
        <v>43135</v>
      </c>
      <c r="D3588">
        <v>12</v>
      </c>
      <c r="E3588">
        <v>25</v>
      </c>
      <c r="F3588" t="s">
        <v>6208</v>
      </c>
      <c r="G3588">
        <v>166627</v>
      </c>
      <c r="H3588">
        <v>539</v>
      </c>
      <c r="I3588">
        <v>144</v>
      </c>
      <c r="J3588">
        <v>510</v>
      </c>
      <c r="K3588" t="b">
        <v>0</v>
      </c>
      <c r="L3588" t="b">
        <v>0</v>
      </c>
      <c r="M3588">
        <v>1</v>
      </c>
      <c r="N3588" t="b">
        <v>1</v>
      </c>
      <c r="O3588" t="s">
        <v>15567</v>
      </c>
      <c r="P3588" t="s">
        <v>15568</v>
      </c>
      <c r="Q3588" t="s">
        <v>15569</v>
      </c>
      <c r="R3588">
        <v>4</v>
      </c>
      <c r="S3588">
        <v>4</v>
      </c>
      <c r="T3588">
        <v>6</v>
      </c>
      <c r="U3588">
        <v>11</v>
      </c>
      <c r="V3588">
        <v>3</v>
      </c>
      <c r="W3588">
        <v>599310</v>
      </c>
    </row>
    <row r="3589" spans="1:23" x14ac:dyDescent="0.25">
      <c r="A3589" t="s">
        <v>15570</v>
      </c>
      <c r="B3589" s="1">
        <v>43139</v>
      </c>
      <c r="C3589" s="1">
        <v>43135</v>
      </c>
      <c r="D3589">
        <v>23</v>
      </c>
      <c r="E3589">
        <v>22</v>
      </c>
      <c r="F3589" t="s">
        <v>15571</v>
      </c>
      <c r="G3589">
        <v>393366</v>
      </c>
      <c r="H3589">
        <v>1625</v>
      </c>
      <c r="I3589">
        <v>434</v>
      </c>
      <c r="J3589">
        <v>246</v>
      </c>
      <c r="K3589" t="b">
        <v>0</v>
      </c>
      <c r="L3589" t="b">
        <v>0</v>
      </c>
      <c r="M3589">
        <v>2</v>
      </c>
      <c r="N3589" t="b">
        <v>1</v>
      </c>
      <c r="O3589" t="s">
        <v>15572</v>
      </c>
      <c r="P3589" t="s">
        <v>15573</v>
      </c>
      <c r="Q3589" t="s">
        <v>15574</v>
      </c>
      <c r="R3589">
        <v>4</v>
      </c>
      <c r="S3589">
        <v>4</v>
      </c>
      <c r="T3589">
        <v>20</v>
      </c>
      <c r="U3589">
        <v>49</v>
      </c>
      <c r="V3589">
        <v>17</v>
      </c>
      <c r="W3589">
        <v>229</v>
      </c>
    </row>
    <row r="3590" spans="1:23" x14ac:dyDescent="0.25">
      <c r="A3590" t="s">
        <v>15575</v>
      </c>
      <c r="B3590" s="1">
        <v>43141</v>
      </c>
      <c r="C3590" s="1">
        <v>43136</v>
      </c>
      <c r="D3590">
        <v>1</v>
      </c>
      <c r="E3590">
        <v>28</v>
      </c>
      <c r="F3590" t="s">
        <v>3170</v>
      </c>
      <c r="G3590">
        <v>122141</v>
      </c>
      <c r="H3590">
        <v>841</v>
      </c>
      <c r="I3590">
        <v>250</v>
      </c>
      <c r="J3590">
        <v>100</v>
      </c>
      <c r="K3590" t="b">
        <v>0</v>
      </c>
      <c r="L3590" t="b">
        <v>0</v>
      </c>
      <c r="M3590">
        <v>0</v>
      </c>
      <c r="N3590" t="b">
        <v>0</v>
      </c>
      <c r="O3590" t="s">
        <v>15576</v>
      </c>
      <c r="P3590" t="s">
        <v>15577</v>
      </c>
      <c r="Q3590" t="s">
        <v>15578</v>
      </c>
      <c r="R3590">
        <v>6</v>
      </c>
      <c r="S3590">
        <v>5</v>
      </c>
      <c r="T3590">
        <v>56</v>
      </c>
      <c r="U3590">
        <v>204</v>
      </c>
      <c r="V3590">
        <v>37</v>
      </c>
      <c r="W3590">
        <v>114424</v>
      </c>
    </row>
    <row r="3591" spans="1:23" x14ac:dyDescent="0.25">
      <c r="A3591" t="s">
        <v>15579</v>
      </c>
      <c r="B3591" s="1">
        <v>43142</v>
      </c>
      <c r="C3591" s="1">
        <v>43136</v>
      </c>
      <c r="D3591">
        <v>2</v>
      </c>
      <c r="E3591">
        <v>22</v>
      </c>
      <c r="F3591" t="s">
        <v>15580</v>
      </c>
      <c r="G3591">
        <v>214900</v>
      </c>
      <c r="H3591">
        <v>469</v>
      </c>
      <c r="I3591">
        <v>290</v>
      </c>
      <c r="J3591">
        <v>100</v>
      </c>
      <c r="K3591" t="b">
        <v>0</v>
      </c>
      <c r="L3591" t="b">
        <v>0</v>
      </c>
      <c r="M3591">
        <v>6</v>
      </c>
      <c r="N3591" t="b">
        <v>1</v>
      </c>
      <c r="O3591" t="s">
        <v>15581</v>
      </c>
      <c r="P3591" t="s">
        <v>15582</v>
      </c>
      <c r="Q3591" t="s">
        <v>15583</v>
      </c>
      <c r="R3591">
        <v>7</v>
      </c>
      <c r="S3591">
        <v>6</v>
      </c>
      <c r="T3591">
        <v>59</v>
      </c>
      <c r="U3591">
        <v>194</v>
      </c>
      <c r="V3591">
        <v>17</v>
      </c>
      <c r="W3591">
        <v>2039</v>
      </c>
    </row>
    <row r="3592" spans="1:23" x14ac:dyDescent="0.25">
      <c r="A3592" t="s">
        <v>15584</v>
      </c>
      <c r="B3592" s="1">
        <v>43136</v>
      </c>
      <c r="C3592" s="1">
        <v>43135</v>
      </c>
      <c r="D3592">
        <v>23</v>
      </c>
      <c r="E3592">
        <v>27</v>
      </c>
      <c r="F3592" t="s">
        <v>15585</v>
      </c>
      <c r="G3592">
        <v>3831</v>
      </c>
      <c r="H3592">
        <v>0</v>
      </c>
      <c r="I3592">
        <v>0</v>
      </c>
      <c r="J3592">
        <v>0</v>
      </c>
      <c r="K3592" t="b">
        <v>1</v>
      </c>
      <c r="L3592" t="b">
        <v>1</v>
      </c>
      <c r="M3592">
        <v>4</v>
      </c>
      <c r="N3592" t="b">
        <v>1</v>
      </c>
      <c r="O3592" t="s">
        <v>15586</v>
      </c>
      <c r="P3592" t="s">
        <v>15587</v>
      </c>
      <c r="Q3592" t="s">
        <v>15588</v>
      </c>
      <c r="R3592">
        <v>1</v>
      </c>
      <c r="S3592">
        <v>1</v>
      </c>
      <c r="T3592">
        <v>17</v>
      </c>
      <c r="U3592">
        <v>62</v>
      </c>
      <c r="V3592">
        <v>28</v>
      </c>
      <c r="W3592">
        <v>13873</v>
      </c>
    </row>
    <row r="3593" spans="1:23" x14ac:dyDescent="0.25">
      <c r="A3593" t="s">
        <v>15589</v>
      </c>
      <c r="B3593" s="1">
        <v>43142</v>
      </c>
      <c r="C3593" s="1">
        <v>43136</v>
      </c>
      <c r="D3593">
        <v>0</v>
      </c>
      <c r="E3593">
        <v>22</v>
      </c>
      <c r="F3593" t="s">
        <v>15590</v>
      </c>
      <c r="G3593">
        <v>957052</v>
      </c>
      <c r="H3593">
        <v>215</v>
      </c>
      <c r="I3593">
        <v>157</v>
      </c>
      <c r="J3593">
        <v>113</v>
      </c>
      <c r="K3593" t="b">
        <v>0</v>
      </c>
      <c r="L3593" t="b">
        <v>0</v>
      </c>
      <c r="M3593">
        <v>2</v>
      </c>
      <c r="N3593" t="b">
        <v>1</v>
      </c>
      <c r="O3593" t="s">
        <v>15591</v>
      </c>
      <c r="P3593" t="s">
        <v>15592</v>
      </c>
      <c r="Q3593" t="s">
        <v>15593</v>
      </c>
      <c r="R3593">
        <v>7</v>
      </c>
      <c r="S3593">
        <v>6</v>
      </c>
      <c r="T3593">
        <v>79</v>
      </c>
      <c r="U3593">
        <v>85</v>
      </c>
      <c r="V3593">
        <v>6</v>
      </c>
      <c r="W3593">
        <v>4231</v>
      </c>
    </row>
    <row r="3594" spans="1:23" x14ac:dyDescent="0.25">
      <c r="A3594" t="s">
        <v>15594</v>
      </c>
      <c r="B3594" s="1">
        <v>43142</v>
      </c>
      <c r="C3594" s="1">
        <v>43135</v>
      </c>
      <c r="D3594">
        <v>23</v>
      </c>
      <c r="E3594">
        <v>19</v>
      </c>
      <c r="F3594" t="s">
        <v>15595</v>
      </c>
      <c r="G3594">
        <v>23932421</v>
      </c>
      <c r="H3594">
        <v>4666</v>
      </c>
      <c r="I3594">
        <v>374</v>
      </c>
      <c r="J3594">
        <v>465</v>
      </c>
      <c r="K3594" t="b">
        <v>0</v>
      </c>
      <c r="L3594" t="b">
        <v>0</v>
      </c>
      <c r="M3594">
        <v>0</v>
      </c>
      <c r="N3594" t="b">
        <v>0</v>
      </c>
      <c r="O3594" t="s">
        <v>15596</v>
      </c>
      <c r="P3594" t="s">
        <v>236</v>
      </c>
      <c r="Q3594" t="s">
        <v>15597</v>
      </c>
      <c r="R3594">
        <v>7</v>
      </c>
      <c r="S3594">
        <v>7</v>
      </c>
      <c r="T3594">
        <v>0</v>
      </c>
      <c r="U3594">
        <v>0</v>
      </c>
      <c r="V3594">
        <v>0</v>
      </c>
      <c r="W3594">
        <v>229583</v>
      </c>
    </row>
    <row r="3595" spans="1:23" x14ac:dyDescent="0.25">
      <c r="A3595" t="s">
        <v>15598</v>
      </c>
      <c r="B3595" s="1">
        <v>43136</v>
      </c>
      <c r="C3595" s="1">
        <v>43134</v>
      </c>
      <c r="D3595">
        <v>15</v>
      </c>
      <c r="E3595">
        <v>25</v>
      </c>
      <c r="F3595" t="s">
        <v>437</v>
      </c>
      <c r="G3595">
        <v>128309</v>
      </c>
      <c r="H3595">
        <v>1127</v>
      </c>
      <c r="I3595">
        <v>155</v>
      </c>
      <c r="J3595">
        <v>836</v>
      </c>
      <c r="K3595" t="b">
        <v>0</v>
      </c>
      <c r="L3595" t="b">
        <v>0</v>
      </c>
      <c r="M3595">
        <v>4</v>
      </c>
      <c r="N3595" t="b">
        <v>1</v>
      </c>
      <c r="O3595" t="s">
        <v>15599</v>
      </c>
      <c r="P3595" t="s">
        <v>15600</v>
      </c>
      <c r="Q3595" t="s">
        <v>15601</v>
      </c>
      <c r="R3595">
        <v>1</v>
      </c>
      <c r="S3595">
        <v>2</v>
      </c>
      <c r="T3595">
        <v>11</v>
      </c>
      <c r="U3595">
        <v>49</v>
      </c>
      <c r="V3595">
        <v>12</v>
      </c>
      <c r="W3595">
        <v>3346641</v>
      </c>
    </row>
    <row r="3596" spans="1:23" x14ac:dyDescent="0.25">
      <c r="A3596" t="s">
        <v>15602</v>
      </c>
      <c r="B3596" s="1">
        <v>43136</v>
      </c>
      <c r="C3596" s="1">
        <v>43135</v>
      </c>
      <c r="D3596">
        <v>12</v>
      </c>
      <c r="E3596">
        <v>25</v>
      </c>
      <c r="F3596" t="s">
        <v>2749</v>
      </c>
      <c r="G3596">
        <v>51961</v>
      </c>
      <c r="H3596">
        <v>275</v>
      </c>
      <c r="I3596">
        <v>167</v>
      </c>
      <c r="J3596">
        <v>635</v>
      </c>
      <c r="K3596" t="b">
        <v>0</v>
      </c>
      <c r="L3596" t="b">
        <v>0</v>
      </c>
      <c r="M3596">
        <v>3</v>
      </c>
      <c r="N3596" t="b">
        <v>1</v>
      </c>
      <c r="O3596" t="s">
        <v>15603</v>
      </c>
      <c r="P3596" t="s">
        <v>15604</v>
      </c>
      <c r="Q3596" t="s">
        <v>15605</v>
      </c>
      <c r="R3596">
        <v>1</v>
      </c>
      <c r="S3596">
        <v>1</v>
      </c>
      <c r="T3596">
        <v>53</v>
      </c>
      <c r="U3596">
        <v>212</v>
      </c>
      <c r="V3596">
        <v>10</v>
      </c>
      <c r="W3596">
        <v>3095131</v>
      </c>
    </row>
    <row r="3597" spans="1:23" x14ac:dyDescent="0.25">
      <c r="A3597" t="s">
        <v>15606</v>
      </c>
      <c r="B3597" s="1">
        <v>43140</v>
      </c>
      <c r="C3597" s="1">
        <v>43134</v>
      </c>
      <c r="D3597">
        <v>14</v>
      </c>
      <c r="E3597">
        <v>28</v>
      </c>
      <c r="F3597" t="s">
        <v>1114</v>
      </c>
      <c r="G3597">
        <v>270421</v>
      </c>
      <c r="H3597">
        <v>14422</v>
      </c>
      <c r="I3597">
        <v>145</v>
      </c>
      <c r="J3597">
        <v>1073</v>
      </c>
      <c r="K3597" t="b">
        <v>0</v>
      </c>
      <c r="L3597" t="b">
        <v>0</v>
      </c>
      <c r="M3597">
        <v>1</v>
      </c>
      <c r="N3597" t="b">
        <v>1</v>
      </c>
      <c r="O3597" t="s">
        <v>15607</v>
      </c>
      <c r="P3597" t="s">
        <v>15608</v>
      </c>
      <c r="Q3597" t="s">
        <v>15609</v>
      </c>
      <c r="R3597">
        <v>5</v>
      </c>
      <c r="S3597">
        <v>6</v>
      </c>
      <c r="T3597">
        <v>91</v>
      </c>
      <c r="U3597">
        <v>170</v>
      </c>
      <c r="V3597">
        <v>11</v>
      </c>
      <c r="W3597">
        <v>417019</v>
      </c>
    </row>
    <row r="3598" spans="1:23" x14ac:dyDescent="0.25">
      <c r="A3598" t="s">
        <v>15610</v>
      </c>
      <c r="B3598" s="1">
        <v>43141</v>
      </c>
      <c r="C3598" s="1">
        <v>43135</v>
      </c>
      <c r="D3598">
        <v>13</v>
      </c>
      <c r="E3598">
        <v>26</v>
      </c>
      <c r="F3598" t="s">
        <v>13164</v>
      </c>
      <c r="G3598">
        <v>114753</v>
      </c>
      <c r="H3598">
        <v>7398</v>
      </c>
      <c r="I3598">
        <v>94</v>
      </c>
      <c r="J3598">
        <v>529</v>
      </c>
      <c r="K3598" t="b">
        <v>0</v>
      </c>
      <c r="L3598" t="b">
        <v>0</v>
      </c>
      <c r="M3598">
        <v>3</v>
      </c>
      <c r="N3598" t="b">
        <v>1</v>
      </c>
      <c r="O3598" t="s">
        <v>15611</v>
      </c>
      <c r="P3598" t="s">
        <v>15612</v>
      </c>
      <c r="Q3598" t="s">
        <v>15613</v>
      </c>
      <c r="R3598">
        <v>6</v>
      </c>
      <c r="S3598">
        <v>6</v>
      </c>
      <c r="T3598">
        <v>119</v>
      </c>
      <c r="U3598">
        <v>323</v>
      </c>
      <c r="V3598">
        <v>18</v>
      </c>
      <c r="W3598">
        <v>245559</v>
      </c>
    </row>
    <row r="3599" spans="1:23" x14ac:dyDescent="0.25">
      <c r="A3599" t="s">
        <v>15614</v>
      </c>
      <c r="B3599" s="1">
        <v>43142</v>
      </c>
      <c r="C3599" s="1">
        <v>43136</v>
      </c>
      <c r="D3599">
        <v>3</v>
      </c>
      <c r="E3599">
        <v>17</v>
      </c>
      <c r="F3599" t="s">
        <v>11622</v>
      </c>
      <c r="G3599">
        <v>96521</v>
      </c>
      <c r="H3599">
        <v>1918</v>
      </c>
      <c r="I3599">
        <v>62</v>
      </c>
      <c r="J3599">
        <v>325</v>
      </c>
      <c r="K3599" t="b">
        <v>0</v>
      </c>
      <c r="L3599" t="b">
        <v>0</v>
      </c>
      <c r="M3599">
        <v>1</v>
      </c>
      <c r="N3599" t="b">
        <v>1</v>
      </c>
      <c r="O3599" t="s">
        <v>15615</v>
      </c>
      <c r="P3599" t="s">
        <v>15616</v>
      </c>
      <c r="Q3599" t="s">
        <v>11625</v>
      </c>
      <c r="R3599">
        <v>7</v>
      </c>
      <c r="S3599">
        <v>6</v>
      </c>
      <c r="T3599">
        <v>88</v>
      </c>
      <c r="U3599">
        <v>90</v>
      </c>
      <c r="V3599">
        <v>2</v>
      </c>
      <c r="W3599">
        <v>279058</v>
      </c>
    </row>
    <row r="3600" spans="1:23" x14ac:dyDescent="0.25">
      <c r="A3600" t="s">
        <v>15617</v>
      </c>
      <c r="B3600" s="1">
        <v>43138</v>
      </c>
      <c r="C3600" s="1">
        <v>43135</v>
      </c>
      <c r="D3600">
        <v>8</v>
      </c>
      <c r="E3600">
        <v>17</v>
      </c>
      <c r="F3600" t="s">
        <v>1466</v>
      </c>
      <c r="G3600">
        <v>405789</v>
      </c>
      <c r="H3600">
        <v>5046</v>
      </c>
      <c r="I3600">
        <v>169</v>
      </c>
      <c r="J3600">
        <v>375</v>
      </c>
      <c r="K3600" t="b">
        <v>0</v>
      </c>
      <c r="L3600" t="b">
        <v>0</v>
      </c>
      <c r="M3600">
        <v>5</v>
      </c>
      <c r="N3600" t="b">
        <v>1</v>
      </c>
      <c r="O3600" t="s">
        <v>15618</v>
      </c>
      <c r="P3600" t="s">
        <v>15619</v>
      </c>
      <c r="Q3600" t="s">
        <v>15620</v>
      </c>
      <c r="R3600">
        <v>3</v>
      </c>
      <c r="S3600">
        <v>3</v>
      </c>
      <c r="T3600">
        <v>111</v>
      </c>
      <c r="U3600">
        <v>1109</v>
      </c>
      <c r="V3600">
        <v>33</v>
      </c>
      <c r="W3600">
        <v>8707071</v>
      </c>
    </row>
    <row r="3601" spans="1:23" x14ac:dyDescent="0.25">
      <c r="A3601" t="s">
        <v>15621</v>
      </c>
      <c r="B3601" s="1">
        <v>43140</v>
      </c>
      <c r="C3601" s="1">
        <v>43134</v>
      </c>
      <c r="D3601">
        <v>12</v>
      </c>
      <c r="E3601">
        <v>25</v>
      </c>
      <c r="F3601" t="s">
        <v>69</v>
      </c>
      <c r="G3601">
        <v>709406</v>
      </c>
      <c r="H3601">
        <v>16016</v>
      </c>
      <c r="I3601">
        <v>1028</v>
      </c>
      <c r="J3601">
        <v>2396</v>
      </c>
      <c r="K3601" t="b">
        <v>0</v>
      </c>
      <c r="L3601" t="b">
        <v>0</v>
      </c>
      <c r="M3601">
        <v>1</v>
      </c>
      <c r="N3601" t="b">
        <v>1</v>
      </c>
      <c r="O3601" t="s">
        <v>15622</v>
      </c>
      <c r="P3601" t="s">
        <v>15623</v>
      </c>
      <c r="Q3601" t="s">
        <v>15624</v>
      </c>
      <c r="R3601">
        <v>5</v>
      </c>
      <c r="S3601">
        <v>6</v>
      </c>
      <c r="T3601">
        <v>61</v>
      </c>
      <c r="U3601">
        <v>282</v>
      </c>
      <c r="V3601">
        <v>30</v>
      </c>
      <c r="W3601">
        <v>3808198</v>
      </c>
    </row>
    <row r="3602" spans="1:23" x14ac:dyDescent="0.25">
      <c r="A3602" t="s">
        <v>15625</v>
      </c>
      <c r="B3602" s="1">
        <v>43140</v>
      </c>
      <c r="C3602" s="1">
        <v>43134</v>
      </c>
      <c r="D3602">
        <v>18</v>
      </c>
      <c r="E3602">
        <v>23</v>
      </c>
      <c r="F3602" t="s">
        <v>2645</v>
      </c>
      <c r="G3602">
        <v>788112</v>
      </c>
      <c r="H3602">
        <v>41026</v>
      </c>
      <c r="I3602">
        <v>2190</v>
      </c>
      <c r="J3602">
        <v>2679</v>
      </c>
      <c r="K3602" t="b">
        <v>0</v>
      </c>
      <c r="L3602" t="b">
        <v>0</v>
      </c>
      <c r="M3602">
        <v>10</v>
      </c>
      <c r="N3602" t="b">
        <v>1</v>
      </c>
      <c r="O3602" t="s">
        <v>15626</v>
      </c>
      <c r="P3602" t="s">
        <v>15627</v>
      </c>
      <c r="Q3602" t="s">
        <v>15628</v>
      </c>
      <c r="R3602">
        <v>5</v>
      </c>
      <c r="S3602">
        <v>6</v>
      </c>
      <c r="T3602">
        <v>31</v>
      </c>
      <c r="U3602">
        <v>399</v>
      </c>
      <c r="V3602">
        <v>24</v>
      </c>
      <c r="W3602">
        <v>2644692</v>
      </c>
    </row>
    <row r="3603" spans="1:23" x14ac:dyDescent="0.25">
      <c r="A3603" t="s">
        <v>15629</v>
      </c>
      <c r="B3603" s="1">
        <v>43142</v>
      </c>
      <c r="C3603" s="1">
        <v>43134</v>
      </c>
      <c r="D3603">
        <v>13</v>
      </c>
      <c r="E3603">
        <v>2</v>
      </c>
      <c r="F3603" t="s">
        <v>15630</v>
      </c>
      <c r="G3603">
        <v>213341</v>
      </c>
      <c r="H3603">
        <v>904</v>
      </c>
      <c r="I3603">
        <v>103</v>
      </c>
      <c r="J3603">
        <v>94</v>
      </c>
      <c r="K3603" t="b">
        <v>0</v>
      </c>
      <c r="L3603" t="b">
        <v>0</v>
      </c>
      <c r="M3603">
        <v>1</v>
      </c>
      <c r="N3603" t="b">
        <v>1</v>
      </c>
      <c r="O3603" t="s">
        <v>15631</v>
      </c>
      <c r="P3603" t="s">
        <v>15632</v>
      </c>
      <c r="Q3603" t="s">
        <v>15633</v>
      </c>
      <c r="R3603">
        <v>7</v>
      </c>
      <c r="S3603">
        <v>8</v>
      </c>
      <c r="T3603">
        <v>32</v>
      </c>
      <c r="U3603">
        <v>107</v>
      </c>
      <c r="V3603">
        <v>21</v>
      </c>
      <c r="W3603">
        <v>235454</v>
      </c>
    </row>
    <row r="3604" spans="1:23" x14ac:dyDescent="0.25">
      <c r="A3604" t="s">
        <v>15634</v>
      </c>
      <c r="B3604" s="1">
        <v>43139</v>
      </c>
      <c r="C3604" s="1">
        <v>43133</v>
      </c>
      <c r="D3604">
        <v>18</v>
      </c>
      <c r="E3604">
        <v>24</v>
      </c>
      <c r="F3604" t="s">
        <v>432</v>
      </c>
      <c r="G3604">
        <v>400593</v>
      </c>
      <c r="H3604">
        <v>12801</v>
      </c>
      <c r="I3604">
        <v>163</v>
      </c>
      <c r="J3604">
        <v>921</v>
      </c>
      <c r="K3604" t="b">
        <v>0</v>
      </c>
      <c r="L3604" t="b">
        <v>0</v>
      </c>
      <c r="M3604">
        <v>6</v>
      </c>
      <c r="N3604" t="b">
        <v>1</v>
      </c>
      <c r="O3604" t="s">
        <v>15635</v>
      </c>
      <c r="P3604" t="s">
        <v>15636</v>
      </c>
      <c r="Q3604" s="2" t="s">
        <v>15637</v>
      </c>
      <c r="R3604">
        <v>4</v>
      </c>
      <c r="S3604">
        <v>6</v>
      </c>
      <c r="T3604">
        <v>126</v>
      </c>
      <c r="U3604">
        <v>311</v>
      </c>
      <c r="V3604">
        <v>30</v>
      </c>
      <c r="W3604">
        <v>1066078</v>
      </c>
    </row>
    <row r="3605" spans="1:23" x14ac:dyDescent="0.25">
      <c r="A3605" t="s">
        <v>15638</v>
      </c>
      <c r="B3605" s="1">
        <v>43140</v>
      </c>
      <c r="C3605" s="1">
        <v>43133</v>
      </c>
      <c r="D3605">
        <v>20</v>
      </c>
      <c r="E3605">
        <v>1</v>
      </c>
      <c r="F3605" t="s">
        <v>15639</v>
      </c>
      <c r="G3605">
        <v>292086</v>
      </c>
      <c r="H3605">
        <v>1292</v>
      </c>
      <c r="I3605">
        <v>28</v>
      </c>
      <c r="J3605">
        <v>147</v>
      </c>
      <c r="K3605" t="b">
        <v>0</v>
      </c>
      <c r="L3605" t="b">
        <v>0</v>
      </c>
      <c r="M3605">
        <v>1</v>
      </c>
      <c r="N3605" t="b">
        <v>1</v>
      </c>
      <c r="O3605" t="s">
        <v>15640</v>
      </c>
      <c r="P3605" t="s">
        <v>15641</v>
      </c>
      <c r="Q3605" t="s">
        <v>15642</v>
      </c>
      <c r="R3605">
        <v>5</v>
      </c>
      <c r="S3605">
        <v>7</v>
      </c>
      <c r="T3605">
        <v>2</v>
      </c>
      <c r="U3605">
        <v>12</v>
      </c>
      <c r="V3605">
        <v>11</v>
      </c>
      <c r="W3605">
        <v>75164</v>
      </c>
    </row>
    <row r="3606" spans="1:23" x14ac:dyDescent="0.25">
      <c r="A3606" t="s">
        <v>15643</v>
      </c>
      <c r="B3606" s="1">
        <v>43139</v>
      </c>
      <c r="C3606" s="1">
        <v>43133</v>
      </c>
      <c r="D3606">
        <v>20</v>
      </c>
      <c r="E3606">
        <v>24</v>
      </c>
      <c r="F3606" t="s">
        <v>15644</v>
      </c>
      <c r="G3606">
        <v>899675</v>
      </c>
      <c r="H3606">
        <v>236</v>
      </c>
      <c r="I3606">
        <v>18</v>
      </c>
      <c r="J3606">
        <v>40</v>
      </c>
      <c r="K3606" t="b">
        <v>0</v>
      </c>
      <c r="L3606" t="b">
        <v>0</v>
      </c>
      <c r="M3606">
        <v>1</v>
      </c>
      <c r="N3606" t="b">
        <v>1</v>
      </c>
      <c r="O3606" t="s">
        <v>15645</v>
      </c>
      <c r="P3606" t="s">
        <v>15646</v>
      </c>
      <c r="Q3606" t="s">
        <v>15647</v>
      </c>
      <c r="R3606">
        <v>4</v>
      </c>
      <c r="S3606">
        <v>6</v>
      </c>
      <c r="T3606">
        <v>151</v>
      </c>
      <c r="U3606">
        <v>536</v>
      </c>
      <c r="V3606">
        <v>24</v>
      </c>
      <c r="W3606">
        <v>2495</v>
      </c>
    </row>
    <row r="3607" spans="1:23" x14ac:dyDescent="0.25">
      <c r="A3607" t="s">
        <v>15648</v>
      </c>
      <c r="B3607" s="1">
        <v>43139</v>
      </c>
      <c r="C3607" s="1">
        <v>43132</v>
      </c>
      <c r="D3607">
        <v>13</v>
      </c>
      <c r="E3607">
        <v>24</v>
      </c>
      <c r="F3607" t="s">
        <v>15649</v>
      </c>
      <c r="G3607">
        <v>746745</v>
      </c>
      <c r="H3607">
        <v>1400</v>
      </c>
      <c r="I3607">
        <v>836</v>
      </c>
      <c r="J3607">
        <v>385</v>
      </c>
      <c r="K3607" t="b">
        <v>0</v>
      </c>
      <c r="L3607" t="b">
        <v>0</v>
      </c>
      <c r="M3607">
        <v>1</v>
      </c>
      <c r="N3607" t="b">
        <v>1</v>
      </c>
      <c r="O3607" t="s">
        <v>15650</v>
      </c>
      <c r="P3607" t="s">
        <v>15651</v>
      </c>
      <c r="Q3607" t="s">
        <v>15652</v>
      </c>
      <c r="R3607">
        <v>4</v>
      </c>
      <c r="S3607">
        <v>7</v>
      </c>
      <c r="T3607">
        <v>56</v>
      </c>
      <c r="U3607">
        <v>87</v>
      </c>
      <c r="V3607">
        <v>19</v>
      </c>
      <c r="W3607">
        <v>2169695</v>
      </c>
    </row>
    <row r="3608" spans="1:23" x14ac:dyDescent="0.25">
      <c r="A3608" t="s">
        <v>15653</v>
      </c>
      <c r="B3608" s="1">
        <v>43139</v>
      </c>
      <c r="C3608" s="1">
        <v>43132</v>
      </c>
      <c r="D3608">
        <v>15</v>
      </c>
      <c r="E3608">
        <v>24</v>
      </c>
      <c r="F3608" t="s">
        <v>2636</v>
      </c>
      <c r="G3608">
        <v>1235417</v>
      </c>
      <c r="H3608">
        <v>4918</v>
      </c>
      <c r="I3608">
        <v>137</v>
      </c>
      <c r="J3608">
        <v>365</v>
      </c>
      <c r="K3608" t="b">
        <v>0</v>
      </c>
      <c r="L3608" t="b">
        <v>0</v>
      </c>
      <c r="M3608">
        <v>3</v>
      </c>
      <c r="N3608" t="b">
        <v>1</v>
      </c>
      <c r="O3608" t="s">
        <v>15654</v>
      </c>
      <c r="P3608" t="s">
        <v>15655</v>
      </c>
      <c r="Q3608" t="s">
        <v>15656</v>
      </c>
      <c r="R3608">
        <v>4</v>
      </c>
      <c r="S3608">
        <v>7</v>
      </c>
      <c r="T3608">
        <v>19</v>
      </c>
      <c r="U3608">
        <v>159</v>
      </c>
      <c r="V3608">
        <v>24</v>
      </c>
      <c r="W3608">
        <v>5798004</v>
      </c>
    </row>
    <row r="3609" spans="1:23" x14ac:dyDescent="0.25">
      <c r="A3609" t="s">
        <v>15657</v>
      </c>
      <c r="B3609" s="1">
        <v>43139</v>
      </c>
      <c r="C3609" s="1">
        <v>43133</v>
      </c>
      <c r="D3609">
        <v>17</v>
      </c>
      <c r="E3609">
        <v>24</v>
      </c>
      <c r="F3609" t="s">
        <v>13118</v>
      </c>
      <c r="G3609">
        <v>46701</v>
      </c>
      <c r="H3609">
        <v>250</v>
      </c>
      <c r="I3609">
        <v>12</v>
      </c>
      <c r="J3609">
        <v>26</v>
      </c>
      <c r="K3609" t="b">
        <v>0</v>
      </c>
      <c r="L3609" t="b">
        <v>0</v>
      </c>
      <c r="M3609">
        <v>0</v>
      </c>
      <c r="N3609" t="b">
        <v>0</v>
      </c>
      <c r="O3609" t="s">
        <v>15658</v>
      </c>
      <c r="P3609" t="s">
        <v>236</v>
      </c>
      <c r="Q3609" t="s">
        <v>15659</v>
      </c>
      <c r="R3609">
        <v>4</v>
      </c>
      <c r="S3609">
        <v>6</v>
      </c>
      <c r="T3609">
        <v>0</v>
      </c>
      <c r="U3609">
        <v>0</v>
      </c>
      <c r="V3609">
        <v>0</v>
      </c>
      <c r="W3609">
        <v>129063</v>
      </c>
    </row>
    <row r="3610" spans="1:23" x14ac:dyDescent="0.25">
      <c r="A3610" t="s">
        <v>15660</v>
      </c>
      <c r="B3610" s="1">
        <v>43138</v>
      </c>
      <c r="C3610" s="1">
        <v>43132</v>
      </c>
      <c r="D3610">
        <v>17</v>
      </c>
      <c r="E3610">
        <v>24</v>
      </c>
      <c r="F3610" t="s">
        <v>1184</v>
      </c>
      <c r="G3610">
        <v>233064</v>
      </c>
      <c r="H3610">
        <v>2966</v>
      </c>
      <c r="I3610">
        <v>56</v>
      </c>
      <c r="J3610">
        <v>219</v>
      </c>
      <c r="K3610" t="b">
        <v>0</v>
      </c>
      <c r="L3610" t="b">
        <v>0</v>
      </c>
      <c r="M3610">
        <v>7</v>
      </c>
      <c r="N3610" t="b">
        <v>1</v>
      </c>
      <c r="O3610" t="s">
        <v>15661</v>
      </c>
      <c r="P3610" t="s">
        <v>15662</v>
      </c>
      <c r="Q3610" s="2" t="s">
        <v>15663</v>
      </c>
      <c r="R3610">
        <v>3</v>
      </c>
      <c r="S3610">
        <v>6</v>
      </c>
      <c r="T3610">
        <v>15</v>
      </c>
      <c r="U3610">
        <v>77</v>
      </c>
      <c r="V3610">
        <v>22</v>
      </c>
      <c r="W3610">
        <v>640271</v>
      </c>
    </row>
    <row r="3611" spans="1:23" x14ac:dyDescent="0.25">
      <c r="A3611" t="s">
        <v>15664</v>
      </c>
      <c r="B3611" s="1">
        <v>43139</v>
      </c>
      <c r="C3611" s="1">
        <v>43132</v>
      </c>
      <c r="D3611">
        <v>14</v>
      </c>
      <c r="E3611">
        <v>2</v>
      </c>
      <c r="F3611" t="s">
        <v>15665</v>
      </c>
      <c r="G3611">
        <v>607467</v>
      </c>
      <c r="H3611">
        <v>1727</v>
      </c>
      <c r="I3611">
        <v>149</v>
      </c>
      <c r="J3611">
        <v>2</v>
      </c>
      <c r="K3611" t="b">
        <v>0</v>
      </c>
      <c r="L3611" t="b">
        <v>0</v>
      </c>
      <c r="M3611">
        <v>3</v>
      </c>
      <c r="N3611" t="b">
        <v>1</v>
      </c>
      <c r="O3611" t="s">
        <v>15666</v>
      </c>
      <c r="P3611" t="s">
        <v>15667</v>
      </c>
      <c r="Q3611" t="s">
        <v>15668</v>
      </c>
      <c r="R3611">
        <v>4</v>
      </c>
      <c r="S3611">
        <v>7</v>
      </c>
      <c r="T3611">
        <v>56</v>
      </c>
      <c r="U3611">
        <v>81</v>
      </c>
      <c r="V3611">
        <v>7</v>
      </c>
      <c r="W3611">
        <v>4733</v>
      </c>
    </row>
    <row r="3612" spans="1:23" x14ac:dyDescent="0.25">
      <c r="A3612" t="s">
        <v>15669</v>
      </c>
      <c r="B3612" s="1">
        <v>43140</v>
      </c>
      <c r="C3612" s="1">
        <v>43132</v>
      </c>
      <c r="D3612">
        <v>13</v>
      </c>
      <c r="E3612">
        <v>28</v>
      </c>
      <c r="F3612" t="s">
        <v>15670</v>
      </c>
      <c r="G3612">
        <v>1193226</v>
      </c>
      <c r="H3612">
        <v>1445</v>
      </c>
      <c r="I3612">
        <v>757</v>
      </c>
      <c r="J3612">
        <v>0</v>
      </c>
      <c r="K3612" t="b">
        <v>1</v>
      </c>
      <c r="L3612" t="b">
        <v>0</v>
      </c>
      <c r="M3612">
        <v>1</v>
      </c>
      <c r="N3612" t="b">
        <v>1</v>
      </c>
      <c r="O3612" t="s">
        <v>15671</v>
      </c>
      <c r="P3612" t="s">
        <v>15672</v>
      </c>
      <c r="Q3612" t="s">
        <v>15673</v>
      </c>
      <c r="R3612">
        <v>5</v>
      </c>
      <c r="S3612">
        <v>8</v>
      </c>
      <c r="T3612">
        <v>22</v>
      </c>
      <c r="U3612">
        <v>43</v>
      </c>
      <c r="V3612">
        <v>7</v>
      </c>
      <c r="W3612">
        <v>62125</v>
      </c>
    </row>
    <row r="3613" spans="1:23" x14ac:dyDescent="0.25">
      <c r="A3613" t="s">
        <v>15674</v>
      </c>
      <c r="B3613" s="1">
        <v>43139</v>
      </c>
      <c r="C3613" s="1">
        <v>43132</v>
      </c>
      <c r="D3613">
        <v>15</v>
      </c>
      <c r="E3613">
        <v>28</v>
      </c>
      <c r="F3613" t="s">
        <v>15675</v>
      </c>
      <c r="G3613">
        <v>13312573</v>
      </c>
      <c r="H3613">
        <v>23448</v>
      </c>
      <c r="I3613">
        <v>8063</v>
      </c>
      <c r="J3613">
        <v>1794</v>
      </c>
      <c r="K3613" t="b">
        <v>0</v>
      </c>
      <c r="L3613" t="b">
        <v>0</v>
      </c>
      <c r="M3613">
        <v>1</v>
      </c>
      <c r="N3613" t="b">
        <v>1</v>
      </c>
      <c r="O3613" t="s">
        <v>15676</v>
      </c>
      <c r="P3613" t="s">
        <v>15677</v>
      </c>
      <c r="Q3613" t="s">
        <v>15678</v>
      </c>
      <c r="R3613">
        <v>4</v>
      </c>
      <c r="S3613">
        <v>7</v>
      </c>
      <c r="T3613">
        <v>3</v>
      </c>
      <c r="U3613">
        <v>8</v>
      </c>
      <c r="V3613">
        <v>5</v>
      </c>
      <c r="W3613">
        <v>28705</v>
      </c>
    </row>
    <row r="3614" spans="1:23" x14ac:dyDescent="0.25">
      <c r="A3614" t="s">
        <v>15679</v>
      </c>
      <c r="B3614" s="1">
        <v>43139</v>
      </c>
      <c r="C3614" s="1">
        <v>43132</v>
      </c>
      <c r="D3614">
        <v>16</v>
      </c>
      <c r="E3614">
        <v>28</v>
      </c>
      <c r="F3614" t="s">
        <v>15680</v>
      </c>
      <c r="G3614">
        <v>466497</v>
      </c>
      <c r="H3614">
        <v>10900</v>
      </c>
      <c r="I3614">
        <v>194</v>
      </c>
      <c r="J3614">
        <v>1613</v>
      </c>
      <c r="K3614" t="b">
        <v>0</v>
      </c>
      <c r="L3614" t="b">
        <v>0</v>
      </c>
      <c r="M3614">
        <v>5</v>
      </c>
      <c r="N3614" t="b">
        <v>1</v>
      </c>
      <c r="O3614" t="s">
        <v>15681</v>
      </c>
      <c r="P3614" t="s">
        <v>15682</v>
      </c>
      <c r="Q3614" t="s">
        <v>15683</v>
      </c>
      <c r="R3614">
        <v>4</v>
      </c>
      <c r="S3614">
        <v>7</v>
      </c>
      <c r="T3614">
        <v>140</v>
      </c>
      <c r="U3614">
        <v>634</v>
      </c>
      <c r="V3614">
        <v>41</v>
      </c>
      <c r="W3614">
        <v>985681</v>
      </c>
    </row>
    <row r="3615" spans="1:23" x14ac:dyDescent="0.25">
      <c r="A3615" t="s">
        <v>15684</v>
      </c>
      <c r="B3615" s="1">
        <v>43136</v>
      </c>
      <c r="C3615" s="1">
        <v>43133</v>
      </c>
      <c r="D3615">
        <v>3</v>
      </c>
      <c r="E3615">
        <v>22</v>
      </c>
      <c r="F3615" t="s">
        <v>15685</v>
      </c>
      <c r="G3615">
        <v>7036</v>
      </c>
      <c r="H3615">
        <v>55</v>
      </c>
      <c r="I3615">
        <v>1</v>
      </c>
      <c r="J3615">
        <v>11</v>
      </c>
      <c r="K3615" t="b">
        <v>0</v>
      </c>
      <c r="L3615" t="b">
        <v>0</v>
      </c>
      <c r="M3615">
        <v>10</v>
      </c>
      <c r="N3615" t="b">
        <v>1</v>
      </c>
      <c r="O3615" t="s">
        <v>15686</v>
      </c>
      <c r="P3615" t="s">
        <v>15687</v>
      </c>
      <c r="Q3615" t="s">
        <v>15688</v>
      </c>
      <c r="R3615">
        <v>1</v>
      </c>
      <c r="S3615">
        <v>3</v>
      </c>
      <c r="T3615">
        <v>124</v>
      </c>
      <c r="U3615">
        <v>395</v>
      </c>
      <c r="V3615">
        <v>34</v>
      </c>
      <c r="W3615" t="s">
        <v>236</v>
      </c>
    </row>
    <row r="3616" spans="1:23" x14ac:dyDescent="0.25">
      <c r="A3616" t="s">
        <v>15689</v>
      </c>
      <c r="B3616" s="1">
        <v>43136</v>
      </c>
      <c r="C3616" s="1">
        <v>38921</v>
      </c>
      <c r="D3616">
        <v>8</v>
      </c>
      <c r="E3616">
        <v>24</v>
      </c>
      <c r="F3616" t="s">
        <v>15690</v>
      </c>
      <c r="G3616">
        <v>258506</v>
      </c>
      <c r="H3616">
        <v>459</v>
      </c>
      <c r="I3616">
        <v>152</v>
      </c>
      <c r="J3616">
        <v>82</v>
      </c>
      <c r="K3616" t="b">
        <v>0</v>
      </c>
      <c r="L3616" t="b">
        <v>0</v>
      </c>
      <c r="M3616">
        <v>4</v>
      </c>
      <c r="N3616" t="b">
        <v>1</v>
      </c>
      <c r="O3616" t="s">
        <v>15691</v>
      </c>
      <c r="P3616" t="s">
        <v>15692</v>
      </c>
      <c r="Q3616" t="s">
        <v>15693</v>
      </c>
      <c r="R3616">
        <v>1</v>
      </c>
      <c r="S3616">
        <v>4215</v>
      </c>
      <c r="T3616">
        <v>15</v>
      </c>
      <c r="U3616">
        <v>21</v>
      </c>
      <c r="V3616">
        <v>4</v>
      </c>
      <c r="W3616">
        <v>1234</v>
      </c>
    </row>
    <row r="3617" spans="1:23" x14ac:dyDescent="0.25">
      <c r="A3617" t="s">
        <v>15694</v>
      </c>
      <c r="B3617" s="1">
        <v>43136</v>
      </c>
      <c r="C3617" s="1">
        <v>42656</v>
      </c>
      <c r="D3617">
        <v>16</v>
      </c>
      <c r="E3617">
        <v>26</v>
      </c>
      <c r="F3617" t="s">
        <v>15695</v>
      </c>
      <c r="G3617">
        <v>2585</v>
      </c>
      <c r="H3617">
        <v>7</v>
      </c>
      <c r="I3617">
        <v>0</v>
      </c>
      <c r="J3617">
        <v>0</v>
      </c>
      <c r="K3617" t="b">
        <v>0</v>
      </c>
      <c r="L3617" t="b">
        <v>0</v>
      </c>
      <c r="M3617">
        <v>2</v>
      </c>
      <c r="N3617" t="b">
        <v>1</v>
      </c>
      <c r="O3617" t="s">
        <v>15696</v>
      </c>
      <c r="P3617" t="s">
        <v>15697</v>
      </c>
      <c r="Q3617" t="s">
        <v>15698</v>
      </c>
      <c r="R3617">
        <v>1</v>
      </c>
      <c r="S3617">
        <v>480</v>
      </c>
      <c r="T3617">
        <v>488</v>
      </c>
      <c r="U3617">
        <v>523</v>
      </c>
      <c r="V3617">
        <v>20</v>
      </c>
      <c r="W3617">
        <v>15</v>
      </c>
    </row>
    <row r="3618" spans="1:23" x14ac:dyDescent="0.25">
      <c r="A3618" t="s">
        <v>15699</v>
      </c>
      <c r="B3618" s="1">
        <v>43139</v>
      </c>
      <c r="C3618" s="1">
        <v>43131</v>
      </c>
      <c r="D3618">
        <v>16</v>
      </c>
      <c r="E3618">
        <v>28</v>
      </c>
      <c r="F3618" t="s">
        <v>15700</v>
      </c>
      <c r="G3618">
        <v>777777</v>
      </c>
      <c r="H3618">
        <v>1521</v>
      </c>
      <c r="I3618">
        <v>60</v>
      </c>
      <c r="J3618">
        <v>123</v>
      </c>
      <c r="K3618" t="b">
        <v>0</v>
      </c>
      <c r="L3618" t="b">
        <v>0</v>
      </c>
      <c r="M3618">
        <v>5</v>
      </c>
      <c r="N3618" t="b">
        <v>1</v>
      </c>
      <c r="O3618" t="s">
        <v>15701</v>
      </c>
      <c r="P3618" t="s">
        <v>15702</v>
      </c>
      <c r="Q3618" t="s">
        <v>15703</v>
      </c>
      <c r="R3618">
        <v>4</v>
      </c>
      <c r="S3618">
        <v>8</v>
      </c>
      <c r="T3618">
        <v>98</v>
      </c>
      <c r="U3618">
        <v>565</v>
      </c>
      <c r="V3618">
        <v>41</v>
      </c>
      <c r="W3618">
        <v>23963</v>
      </c>
    </row>
    <row r="3619" spans="1:23" x14ac:dyDescent="0.25">
      <c r="A3619" t="s">
        <v>15704</v>
      </c>
      <c r="B3619" s="1">
        <v>43139</v>
      </c>
      <c r="C3619" s="1">
        <v>43131</v>
      </c>
      <c r="D3619">
        <v>20</v>
      </c>
      <c r="E3619">
        <v>27</v>
      </c>
      <c r="F3619" t="s">
        <v>15705</v>
      </c>
      <c r="G3619">
        <v>59068</v>
      </c>
      <c r="H3619">
        <v>0</v>
      </c>
      <c r="I3619">
        <v>0</v>
      </c>
      <c r="J3619">
        <v>49</v>
      </c>
      <c r="K3619" t="b">
        <v>0</v>
      </c>
      <c r="L3619" t="b">
        <v>1</v>
      </c>
      <c r="M3619">
        <v>1</v>
      </c>
      <c r="N3619" t="b">
        <v>1</v>
      </c>
      <c r="O3619" t="s">
        <v>15706</v>
      </c>
      <c r="P3619" t="s">
        <v>15707</v>
      </c>
      <c r="Q3619" t="s">
        <v>15708</v>
      </c>
      <c r="R3619">
        <v>4</v>
      </c>
      <c r="S3619">
        <v>8</v>
      </c>
      <c r="T3619">
        <v>56</v>
      </c>
      <c r="U3619">
        <v>131</v>
      </c>
      <c r="V3619">
        <v>25</v>
      </c>
      <c r="W3619">
        <v>4960</v>
      </c>
    </row>
    <row r="3620" spans="1:23" x14ac:dyDescent="0.25">
      <c r="A3620" t="s">
        <v>15709</v>
      </c>
      <c r="B3620" s="1">
        <v>43139</v>
      </c>
      <c r="C3620" s="1">
        <v>43132</v>
      </c>
      <c r="D3620">
        <v>16</v>
      </c>
      <c r="E3620">
        <v>24</v>
      </c>
      <c r="F3620" t="s">
        <v>13640</v>
      </c>
      <c r="G3620">
        <v>4352775</v>
      </c>
      <c r="H3620">
        <v>18073</v>
      </c>
      <c r="I3620">
        <v>8300</v>
      </c>
      <c r="J3620">
        <v>3032</v>
      </c>
      <c r="K3620" t="b">
        <v>0</v>
      </c>
      <c r="L3620" t="b">
        <v>0</v>
      </c>
      <c r="M3620">
        <v>3</v>
      </c>
      <c r="N3620" t="b">
        <v>1</v>
      </c>
      <c r="O3620" t="s">
        <v>15710</v>
      </c>
      <c r="P3620" t="s">
        <v>15711</v>
      </c>
      <c r="Q3620" t="s">
        <v>15712</v>
      </c>
      <c r="R3620">
        <v>4</v>
      </c>
      <c r="S3620">
        <v>7</v>
      </c>
      <c r="T3620">
        <v>11</v>
      </c>
      <c r="U3620">
        <v>55</v>
      </c>
      <c r="V3620">
        <v>19</v>
      </c>
      <c r="W3620">
        <v>806079</v>
      </c>
    </row>
    <row r="3621" spans="1:23" x14ac:dyDescent="0.25">
      <c r="A3621" t="s">
        <v>15713</v>
      </c>
      <c r="B3621" s="1">
        <v>43138</v>
      </c>
      <c r="C3621" s="1">
        <v>43131</v>
      </c>
      <c r="D3621">
        <v>14</v>
      </c>
      <c r="E3621">
        <v>17</v>
      </c>
      <c r="F3621" t="s">
        <v>14324</v>
      </c>
      <c r="G3621">
        <v>1016225</v>
      </c>
      <c r="H3621">
        <v>0</v>
      </c>
      <c r="I3621">
        <v>0</v>
      </c>
      <c r="J3621">
        <v>19</v>
      </c>
      <c r="K3621" t="b">
        <v>0</v>
      </c>
      <c r="L3621" t="b">
        <v>1</v>
      </c>
      <c r="M3621">
        <v>2</v>
      </c>
      <c r="N3621" t="b">
        <v>1</v>
      </c>
      <c r="O3621" t="s">
        <v>15714</v>
      </c>
      <c r="P3621" t="s">
        <v>15715</v>
      </c>
      <c r="Q3621" t="s">
        <v>15716</v>
      </c>
      <c r="R3621">
        <v>3</v>
      </c>
      <c r="S3621">
        <v>7</v>
      </c>
      <c r="T3621">
        <v>56</v>
      </c>
      <c r="U3621">
        <v>92</v>
      </c>
      <c r="V3621">
        <v>13</v>
      </c>
      <c r="W3621">
        <v>0</v>
      </c>
    </row>
    <row r="3622" spans="1:23" x14ac:dyDescent="0.25">
      <c r="A3622" t="s">
        <v>15717</v>
      </c>
      <c r="B3622" s="1">
        <v>43136</v>
      </c>
      <c r="C3622" s="1">
        <v>43132</v>
      </c>
      <c r="D3622">
        <v>21</v>
      </c>
      <c r="E3622">
        <v>10</v>
      </c>
      <c r="F3622" t="s">
        <v>15718</v>
      </c>
      <c r="G3622">
        <v>26117</v>
      </c>
      <c r="H3622">
        <v>1178</v>
      </c>
      <c r="I3622">
        <v>11</v>
      </c>
      <c r="J3622">
        <v>79</v>
      </c>
      <c r="K3622" t="b">
        <v>0</v>
      </c>
      <c r="L3622" t="b">
        <v>0</v>
      </c>
      <c r="M3622">
        <v>1</v>
      </c>
      <c r="N3622" t="b">
        <v>1</v>
      </c>
      <c r="O3622" t="s">
        <v>15719</v>
      </c>
      <c r="P3622" t="s">
        <v>15720</v>
      </c>
      <c r="Q3622" t="s">
        <v>15721</v>
      </c>
      <c r="R3622">
        <v>1</v>
      </c>
      <c r="S3622">
        <v>4</v>
      </c>
      <c r="T3622">
        <v>2</v>
      </c>
      <c r="U3622">
        <v>5</v>
      </c>
      <c r="V3622">
        <v>4</v>
      </c>
      <c r="W3622">
        <v>24847</v>
      </c>
    </row>
    <row r="3623" spans="1:23" x14ac:dyDescent="0.25">
      <c r="A3623" t="s">
        <v>15722</v>
      </c>
      <c r="B3623" s="1">
        <v>43136</v>
      </c>
      <c r="C3623" s="1">
        <v>43132</v>
      </c>
      <c r="D3623">
        <v>22</v>
      </c>
      <c r="E3623">
        <v>24</v>
      </c>
      <c r="F3623" t="s">
        <v>15723</v>
      </c>
      <c r="G3623">
        <v>124022</v>
      </c>
      <c r="H3623">
        <v>212</v>
      </c>
      <c r="I3623">
        <v>44</v>
      </c>
      <c r="J3623">
        <v>63</v>
      </c>
      <c r="K3623" t="b">
        <v>0</v>
      </c>
      <c r="L3623" t="b">
        <v>0</v>
      </c>
      <c r="M3623">
        <v>0</v>
      </c>
      <c r="N3623" t="b">
        <v>0</v>
      </c>
      <c r="O3623" t="s">
        <v>15724</v>
      </c>
      <c r="P3623" t="s">
        <v>15725</v>
      </c>
      <c r="Q3623" t="s">
        <v>15726</v>
      </c>
      <c r="R3623">
        <v>1</v>
      </c>
      <c r="S3623">
        <v>4</v>
      </c>
      <c r="T3623">
        <v>7</v>
      </c>
      <c r="U3623">
        <v>29</v>
      </c>
      <c r="V3623">
        <v>23</v>
      </c>
      <c r="W3623">
        <v>77508</v>
      </c>
    </row>
    <row r="3624" spans="1:23" x14ac:dyDescent="0.25">
      <c r="A3624" t="s">
        <v>15727</v>
      </c>
      <c r="B3624" s="1">
        <v>43138</v>
      </c>
      <c r="C3624" s="1">
        <v>43130</v>
      </c>
      <c r="D3624">
        <v>22</v>
      </c>
      <c r="E3624">
        <v>1</v>
      </c>
      <c r="F3624" t="s">
        <v>15728</v>
      </c>
      <c r="G3624">
        <v>1335741</v>
      </c>
      <c r="H3624">
        <v>10209</v>
      </c>
      <c r="I3624">
        <v>326</v>
      </c>
      <c r="J3624">
        <v>496</v>
      </c>
      <c r="K3624" t="b">
        <v>0</v>
      </c>
      <c r="L3624" t="b">
        <v>0</v>
      </c>
      <c r="M3624">
        <v>5</v>
      </c>
      <c r="N3624" t="b">
        <v>1</v>
      </c>
      <c r="O3624" t="s">
        <v>15729</v>
      </c>
      <c r="P3624" t="s">
        <v>15730</v>
      </c>
      <c r="Q3624" t="s">
        <v>15731</v>
      </c>
      <c r="R3624">
        <v>3</v>
      </c>
      <c r="S3624">
        <v>8</v>
      </c>
      <c r="T3624">
        <v>12</v>
      </c>
      <c r="U3624">
        <v>25</v>
      </c>
      <c r="V3624">
        <v>9</v>
      </c>
      <c r="W3624">
        <v>8044</v>
      </c>
    </row>
    <row r="3625" spans="1:23" x14ac:dyDescent="0.25">
      <c r="A3625" t="s">
        <v>15732</v>
      </c>
      <c r="B3625" s="1">
        <v>43136</v>
      </c>
      <c r="C3625" s="1">
        <v>43132</v>
      </c>
      <c r="D3625">
        <v>21</v>
      </c>
      <c r="E3625">
        <v>10</v>
      </c>
      <c r="F3625" t="s">
        <v>15733</v>
      </c>
      <c r="G3625">
        <v>30260</v>
      </c>
      <c r="H3625">
        <v>1769</v>
      </c>
      <c r="I3625">
        <v>20</v>
      </c>
      <c r="J3625">
        <v>65</v>
      </c>
      <c r="K3625" t="b">
        <v>0</v>
      </c>
      <c r="L3625" t="b">
        <v>0</v>
      </c>
      <c r="M3625">
        <v>6</v>
      </c>
      <c r="N3625" t="b">
        <v>1</v>
      </c>
      <c r="O3625" t="s">
        <v>15734</v>
      </c>
      <c r="P3625" t="s">
        <v>15735</v>
      </c>
      <c r="Q3625" t="s">
        <v>15736</v>
      </c>
      <c r="R3625">
        <v>1</v>
      </c>
      <c r="S3625">
        <v>4</v>
      </c>
      <c r="T3625">
        <v>67</v>
      </c>
      <c r="U3625">
        <v>216</v>
      </c>
      <c r="V3625">
        <v>15</v>
      </c>
      <c r="W3625">
        <v>82296</v>
      </c>
    </row>
    <row r="3626" spans="1:23" x14ac:dyDescent="0.25">
      <c r="A3626" t="e">
        <f>-cQoGwpDBPs</f>
        <v>#NAME?</v>
      </c>
      <c r="B3626" s="1">
        <v>43136</v>
      </c>
      <c r="C3626" s="1">
        <v>43132</v>
      </c>
      <c r="D3626">
        <v>18</v>
      </c>
      <c r="E3626">
        <v>22</v>
      </c>
      <c r="F3626" t="s">
        <v>15737</v>
      </c>
      <c r="G3626">
        <v>3438</v>
      </c>
      <c r="H3626">
        <v>18</v>
      </c>
      <c r="I3626">
        <v>0</v>
      </c>
      <c r="J3626">
        <v>0</v>
      </c>
      <c r="K3626" t="b">
        <v>0</v>
      </c>
      <c r="L3626" t="b">
        <v>0</v>
      </c>
      <c r="M3626">
        <v>3</v>
      </c>
      <c r="N3626" t="b">
        <v>1</v>
      </c>
      <c r="O3626" t="s">
        <v>15738</v>
      </c>
      <c r="P3626" t="s">
        <v>15739</v>
      </c>
      <c r="Q3626" t="s">
        <v>15740</v>
      </c>
      <c r="R3626">
        <v>1</v>
      </c>
      <c r="S3626">
        <v>4</v>
      </c>
      <c r="T3626">
        <v>441</v>
      </c>
      <c r="U3626">
        <v>928</v>
      </c>
      <c r="V3626">
        <v>20</v>
      </c>
      <c r="W3626">
        <v>48</v>
      </c>
    </row>
    <row r="3627" spans="1:23" x14ac:dyDescent="0.25">
      <c r="A3627" t="s">
        <v>15741</v>
      </c>
      <c r="B3627" s="1">
        <v>43138</v>
      </c>
      <c r="C3627" s="1">
        <v>43131</v>
      </c>
      <c r="D3627">
        <v>17</v>
      </c>
      <c r="E3627">
        <v>24</v>
      </c>
      <c r="F3627" t="s">
        <v>15742</v>
      </c>
      <c r="G3627">
        <v>39595</v>
      </c>
      <c r="H3627">
        <v>228</v>
      </c>
      <c r="I3627">
        <v>6</v>
      </c>
      <c r="J3627">
        <v>26</v>
      </c>
      <c r="K3627" t="b">
        <v>0</v>
      </c>
      <c r="L3627" t="b">
        <v>0</v>
      </c>
      <c r="M3627">
        <v>3</v>
      </c>
      <c r="N3627" t="b">
        <v>1</v>
      </c>
      <c r="O3627" t="s">
        <v>15743</v>
      </c>
      <c r="P3627" t="s">
        <v>15744</v>
      </c>
      <c r="Q3627" t="s">
        <v>15745</v>
      </c>
      <c r="R3627">
        <v>3</v>
      </c>
      <c r="S3627">
        <v>7</v>
      </c>
      <c r="T3627">
        <v>127</v>
      </c>
      <c r="U3627">
        <v>485</v>
      </c>
      <c r="V3627">
        <v>13</v>
      </c>
      <c r="W3627">
        <v>0</v>
      </c>
    </row>
    <row r="3628" spans="1:23" x14ac:dyDescent="0.25">
      <c r="A3628" t="s">
        <v>15746</v>
      </c>
      <c r="B3628" s="1">
        <v>43136</v>
      </c>
      <c r="C3628" s="1">
        <v>43126</v>
      </c>
      <c r="D3628">
        <v>18</v>
      </c>
      <c r="E3628">
        <v>28</v>
      </c>
      <c r="F3628" t="s">
        <v>3602</v>
      </c>
      <c r="G3628">
        <v>3240</v>
      </c>
      <c r="H3628">
        <v>179</v>
      </c>
      <c r="I3628">
        <v>1</v>
      </c>
      <c r="J3628">
        <v>59</v>
      </c>
      <c r="K3628" t="b">
        <v>0</v>
      </c>
      <c r="L3628" t="b">
        <v>0</v>
      </c>
      <c r="M3628">
        <v>3</v>
      </c>
      <c r="N3628" t="b">
        <v>1</v>
      </c>
      <c r="O3628" t="s">
        <v>15747</v>
      </c>
      <c r="P3628" t="s">
        <v>15748</v>
      </c>
      <c r="Q3628" t="s">
        <v>15749</v>
      </c>
      <c r="R3628">
        <v>1</v>
      </c>
      <c r="S3628">
        <v>10</v>
      </c>
      <c r="T3628">
        <v>143</v>
      </c>
      <c r="U3628">
        <v>716</v>
      </c>
      <c r="V3628">
        <v>34</v>
      </c>
      <c r="W3628">
        <v>6120</v>
      </c>
    </row>
    <row r="3629" spans="1:23" x14ac:dyDescent="0.25">
      <c r="A3629" t="s">
        <v>15750</v>
      </c>
      <c r="B3629" s="1">
        <v>43137</v>
      </c>
      <c r="C3629" s="1">
        <v>43130</v>
      </c>
      <c r="D3629">
        <v>18</v>
      </c>
      <c r="E3629">
        <v>24</v>
      </c>
      <c r="F3629" t="s">
        <v>14197</v>
      </c>
      <c r="G3629">
        <v>199041</v>
      </c>
      <c r="H3629">
        <v>1415</v>
      </c>
      <c r="I3629">
        <v>121</v>
      </c>
      <c r="J3629">
        <v>62</v>
      </c>
      <c r="K3629" t="b">
        <v>0</v>
      </c>
      <c r="L3629" t="b">
        <v>0</v>
      </c>
      <c r="M3629">
        <v>4</v>
      </c>
      <c r="N3629" t="b">
        <v>1</v>
      </c>
      <c r="O3629" t="s">
        <v>15751</v>
      </c>
      <c r="P3629" t="s">
        <v>15752</v>
      </c>
      <c r="Q3629" t="s">
        <v>15753</v>
      </c>
      <c r="R3629">
        <v>2</v>
      </c>
      <c r="S3629">
        <v>7</v>
      </c>
      <c r="T3629">
        <v>56</v>
      </c>
      <c r="U3629">
        <v>84</v>
      </c>
      <c r="V3629">
        <v>11</v>
      </c>
      <c r="W3629">
        <v>0</v>
      </c>
    </row>
    <row r="3630" spans="1:23" x14ac:dyDescent="0.25">
      <c r="A3630" t="s">
        <v>15754</v>
      </c>
      <c r="B3630" s="1">
        <v>43140</v>
      </c>
      <c r="C3630" s="1">
        <v>43136</v>
      </c>
      <c r="D3630">
        <v>13</v>
      </c>
      <c r="E3630">
        <v>24</v>
      </c>
      <c r="F3630" t="s">
        <v>4620</v>
      </c>
      <c r="G3630">
        <v>9328292</v>
      </c>
      <c r="H3630">
        <v>186188</v>
      </c>
      <c r="I3630">
        <v>23056</v>
      </c>
      <c r="J3630">
        <v>40520</v>
      </c>
      <c r="K3630" t="b">
        <v>0</v>
      </c>
      <c r="L3630" t="b">
        <v>0</v>
      </c>
      <c r="M3630">
        <v>3</v>
      </c>
      <c r="N3630" t="b">
        <v>1</v>
      </c>
      <c r="O3630" t="s">
        <v>15755</v>
      </c>
      <c r="P3630" t="s">
        <v>15756</v>
      </c>
      <c r="Q3630" t="s">
        <v>15757</v>
      </c>
      <c r="R3630">
        <v>4</v>
      </c>
      <c r="S3630">
        <v>4</v>
      </c>
      <c r="T3630">
        <v>151</v>
      </c>
      <c r="U3630">
        <v>278</v>
      </c>
      <c r="V3630">
        <v>8</v>
      </c>
      <c r="W3630">
        <v>2516341</v>
      </c>
    </row>
    <row r="3631" spans="1:23" x14ac:dyDescent="0.25">
      <c r="A3631" t="s">
        <v>15758</v>
      </c>
      <c r="B3631" s="1">
        <v>43145</v>
      </c>
      <c r="C3631" s="1">
        <v>43136</v>
      </c>
      <c r="D3631">
        <v>4</v>
      </c>
      <c r="E3631">
        <v>17</v>
      </c>
      <c r="F3631" t="s">
        <v>15759</v>
      </c>
      <c r="G3631">
        <v>1598439</v>
      </c>
      <c r="H3631">
        <v>13453</v>
      </c>
      <c r="I3631">
        <v>629</v>
      </c>
      <c r="J3631">
        <v>1389</v>
      </c>
      <c r="K3631" t="b">
        <v>0</v>
      </c>
      <c r="L3631" t="b">
        <v>0</v>
      </c>
      <c r="M3631">
        <v>12</v>
      </c>
      <c r="N3631" t="b">
        <v>1</v>
      </c>
      <c r="O3631" t="s">
        <v>15760</v>
      </c>
      <c r="P3631" t="s">
        <v>15761</v>
      </c>
      <c r="Q3631" t="s">
        <v>15762</v>
      </c>
      <c r="R3631">
        <v>9</v>
      </c>
      <c r="S3631">
        <v>9</v>
      </c>
      <c r="T3631">
        <v>488</v>
      </c>
      <c r="U3631">
        <v>1798</v>
      </c>
      <c r="V3631">
        <v>38</v>
      </c>
      <c r="W3631">
        <v>246465</v>
      </c>
    </row>
    <row r="3632" spans="1:23" x14ac:dyDescent="0.25">
      <c r="A3632" t="s">
        <v>15763</v>
      </c>
      <c r="B3632" s="1">
        <v>43138</v>
      </c>
      <c r="C3632" s="1">
        <v>43136</v>
      </c>
      <c r="D3632">
        <v>11</v>
      </c>
      <c r="E3632">
        <v>23</v>
      </c>
      <c r="F3632" t="s">
        <v>1039</v>
      </c>
      <c r="G3632">
        <v>2710968</v>
      </c>
      <c r="H3632">
        <v>28990</v>
      </c>
      <c r="I3632">
        <v>3841</v>
      </c>
      <c r="J3632">
        <v>4204</v>
      </c>
      <c r="K3632" t="b">
        <v>0</v>
      </c>
      <c r="L3632" t="b">
        <v>0</v>
      </c>
      <c r="M3632">
        <v>5</v>
      </c>
      <c r="N3632" t="b">
        <v>1</v>
      </c>
      <c r="O3632" t="s">
        <v>15764</v>
      </c>
      <c r="P3632" t="s">
        <v>15765</v>
      </c>
      <c r="Q3632" t="s">
        <v>15766</v>
      </c>
      <c r="R3632">
        <v>2</v>
      </c>
      <c r="S3632">
        <v>2</v>
      </c>
      <c r="T3632">
        <v>488</v>
      </c>
      <c r="U3632">
        <v>2973</v>
      </c>
      <c r="V3632">
        <v>35</v>
      </c>
      <c r="W3632">
        <v>15769455</v>
      </c>
    </row>
    <row r="3633" spans="1:23" x14ac:dyDescent="0.25">
      <c r="A3633" t="s">
        <v>15767</v>
      </c>
      <c r="B3633" s="1">
        <v>43137</v>
      </c>
      <c r="C3633" s="1">
        <v>43136</v>
      </c>
      <c r="D3633">
        <v>19</v>
      </c>
      <c r="E3633">
        <v>28</v>
      </c>
      <c r="F3633" t="s">
        <v>7079</v>
      </c>
      <c r="G3633">
        <v>781799</v>
      </c>
      <c r="H3633">
        <v>49935</v>
      </c>
      <c r="I3633">
        <v>415</v>
      </c>
      <c r="J3633">
        <v>5662</v>
      </c>
      <c r="K3633" t="b">
        <v>0</v>
      </c>
      <c r="L3633" t="b">
        <v>0</v>
      </c>
      <c r="M3633">
        <v>0</v>
      </c>
      <c r="N3633" t="b">
        <v>0</v>
      </c>
      <c r="O3633" t="s">
        <v>15768</v>
      </c>
      <c r="P3633" t="s">
        <v>236</v>
      </c>
      <c r="Q3633" t="s">
        <v>15769</v>
      </c>
      <c r="R3633">
        <v>1</v>
      </c>
      <c r="S3633">
        <v>1</v>
      </c>
      <c r="T3633">
        <v>0</v>
      </c>
      <c r="U3633">
        <v>0</v>
      </c>
      <c r="V3633">
        <v>0</v>
      </c>
      <c r="W3633">
        <v>1659145</v>
      </c>
    </row>
    <row r="3634" spans="1:23" x14ac:dyDescent="0.25">
      <c r="A3634" t="s">
        <v>15770</v>
      </c>
      <c r="B3634" s="1">
        <v>43145</v>
      </c>
      <c r="C3634" s="1">
        <v>43136</v>
      </c>
      <c r="D3634">
        <v>11</v>
      </c>
      <c r="E3634">
        <v>26</v>
      </c>
      <c r="F3634" t="s">
        <v>1029</v>
      </c>
      <c r="G3634">
        <v>1446055</v>
      </c>
      <c r="H3634">
        <v>86667</v>
      </c>
      <c r="I3634">
        <v>566</v>
      </c>
      <c r="J3634">
        <v>5705</v>
      </c>
      <c r="K3634" t="b">
        <v>0</v>
      </c>
      <c r="L3634" t="b">
        <v>0</v>
      </c>
      <c r="M3634">
        <v>1</v>
      </c>
      <c r="N3634" t="b">
        <v>1</v>
      </c>
      <c r="O3634" t="s">
        <v>15771</v>
      </c>
      <c r="P3634" t="s">
        <v>15772</v>
      </c>
      <c r="Q3634" t="s">
        <v>15773</v>
      </c>
      <c r="R3634">
        <v>9</v>
      </c>
      <c r="S3634">
        <v>9</v>
      </c>
      <c r="T3634">
        <v>126</v>
      </c>
      <c r="U3634">
        <v>543</v>
      </c>
      <c r="V3634">
        <v>31</v>
      </c>
      <c r="W3634">
        <v>1715948</v>
      </c>
    </row>
    <row r="3635" spans="1:23" x14ac:dyDescent="0.25">
      <c r="A3635" t="s">
        <v>15774</v>
      </c>
      <c r="B3635" s="1">
        <v>43144</v>
      </c>
      <c r="C3635" s="1">
        <v>43136</v>
      </c>
      <c r="D3635">
        <v>3</v>
      </c>
      <c r="E3635">
        <v>24</v>
      </c>
      <c r="F3635" t="s">
        <v>15775</v>
      </c>
      <c r="G3635">
        <v>736193</v>
      </c>
      <c r="H3635">
        <v>5957</v>
      </c>
      <c r="I3635">
        <v>421</v>
      </c>
      <c r="J3635">
        <v>723</v>
      </c>
      <c r="K3635" t="b">
        <v>0</v>
      </c>
      <c r="L3635" t="b">
        <v>0</v>
      </c>
      <c r="M3635">
        <v>2</v>
      </c>
      <c r="N3635" t="b">
        <v>1</v>
      </c>
      <c r="O3635" t="s">
        <v>15776</v>
      </c>
      <c r="P3635" t="s">
        <v>15777</v>
      </c>
      <c r="Q3635" t="s">
        <v>15776</v>
      </c>
      <c r="R3635">
        <v>8</v>
      </c>
      <c r="S3635">
        <v>8</v>
      </c>
      <c r="T3635">
        <v>56</v>
      </c>
      <c r="U3635">
        <v>59</v>
      </c>
      <c r="V3635">
        <v>4</v>
      </c>
      <c r="W3635">
        <v>521624</v>
      </c>
    </row>
    <row r="3636" spans="1:23" x14ac:dyDescent="0.25">
      <c r="A3636" t="s">
        <v>15778</v>
      </c>
      <c r="B3636" s="1">
        <v>43144</v>
      </c>
      <c r="C3636" s="1">
        <v>43136</v>
      </c>
      <c r="D3636">
        <v>3</v>
      </c>
      <c r="E3636">
        <v>23</v>
      </c>
      <c r="F3636" t="s">
        <v>13388</v>
      </c>
      <c r="G3636">
        <v>1604421</v>
      </c>
      <c r="H3636">
        <v>102602</v>
      </c>
      <c r="I3636">
        <v>1188</v>
      </c>
      <c r="J3636">
        <v>10617</v>
      </c>
      <c r="K3636" t="b">
        <v>0</v>
      </c>
      <c r="L3636" t="b">
        <v>0</v>
      </c>
      <c r="M3636">
        <v>2</v>
      </c>
      <c r="N3636" t="b">
        <v>1</v>
      </c>
      <c r="O3636" t="s">
        <v>15779</v>
      </c>
      <c r="P3636" t="s">
        <v>15780</v>
      </c>
      <c r="Q3636" t="s">
        <v>15781</v>
      </c>
      <c r="R3636">
        <v>8</v>
      </c>
      <c r="S3636">
        <v>8</v>
      </c>
      <c r="T3636">
        <v>488</v>
      </c>
      <c r="U3636">
        <v>629</v>
      </c>
      <c r="V3636">
        <v>18</v>
      </c>
      <c r="W3636">
        <v>4932426</v>
      </c>
    </row>
    <row r="3637" spans="1:23" x14ac:dyDescent="0.25">
      <c r="A3637" t="s">
        <v>15782</v>
      </c>
      <c r="B3637" s="1">
        <v>43140</v>
      </c>
      <c r="C3637" s="1">
        <v>43136</v>
      </c>
      <c r="D3637">
        <v>0</v>
      </c>
      <c r="E3637">
        <v>2</v>
      </c>
      <c r="F3637" t="s">
        <v>15483</v>
      </c>
      <c r="G3637">
        <v>2294097</v>
      </c>
      <c r="H3637">
        <v>5503</v>
      </c>
      <c r="I3637">
        <v>12290</v>
      </c>
      <c r="J3637">
        <v>2595</v>
      </c>
      <c r="K3637" t="b">
        <v>0</v>
      </c>
      <c r="L3637" t="b">
        <v>0</v>
      </c>
      <c r="M3637">
        <v>3</v>
      </c>
      <c r="N3637" t="b">
        <v>1</v>
      </c>
      <c r="O3637" t="s">
        <v>15783</v>
      </c>
      <c r="P3637" t="s">
        <v>15784</v>
      </c>
      <c r="Q3637" t="s">
        <v>15785</v>
      </c>
      <c r="R3637">
        <v>4</v>
      </c>
      <c r="S3637">
        <v>4</v>
      </c>
      <c r="T3637">
        <v>56</v>
      </c>
      <c r="U3637">
        <v>84</v>
      </c>
      <c r="V3637">
        <v>26</v>
      </c>
      <c r="W3637">
        <v>59163</v>
      </c>
    </row>
    <row r="3638" spans="1:23" x14ac:dyDescent="0.25">
      <c r="A3638" t="s">
        <v>15786</v>
      </c>
      <c r="B3638" s="1">
        <v>43138</v>
      </c>
      <c r="C3638" s="1">
        <v>43136</v>
      </c>
      <c r="D3638">
        <v>14</v>
      </c>
      <c r="E3638">
        <v>24</v>
      </c>
      <c r="F3638" t="s">
        <v>550</v>
      </c>
      <c r="G3638">
        <v>882501</v>
      </c>
      <c r="H3638">
        <v>15844</v>
      </c>
      <c r="I3638">
        <v>240</v>
      </c>
      <c r="J3638">
        <v>426</v>
      </c>
      <c r="K3638" t="b">
        <v>0</v>
      </c>
      <c r="L3638" t="b">
        <v>0</v>
      </c>
      <c r="M3638">
        <v>4</v>
      </c>
      <c r="N3638" t="b">
        <v>1</v>
      </c>
      <c r="O3638" t="s">
        <v>15787</v>
      </c>
      <c r="P3638" t="s">
        <v>15788</v>
      </c>
      <c r="Q3638" t="s">
        <v>15789</v>
      </c>
      <c r="R3638">
        <v>2</v>
      </c>
      <c r="S3638">
        <v>2</v>
      </c>
      <c r="T3638">
        <v>488</v>
      </c>
      <c r="U3638">
        <v>1388</v>
      </c>
      <c r="V3638">
        <v>32</v>
      </c>
      <c r="W3638">
        <v>23760020</v>
      </c>
    </row>
    <row r="3639" spans="1:23" x14ac:dyDescent="0.25">
      <c r="A3639" t="s">
        <v>15790</v>
      </c>
      <c r="B3639" s="1">
        <v>43145</v>
      </c>
      <c r="C3639" s="1">
        <v>43136</v>
      </c>
      <c r="D3639">
        <v>15</v>
      </c>
      <c r="E3639">
        <v>10</v>
      </c>
      <c r="F3639" t="s">
        <v>1743</v>
      </c>
      <c r="G3639">
        <v>4737883</v>
      </c>
      <c r="H3639">
        <v>126973</v>
      </c>
      <c r="I3639">
        <v>2518</v>
      </c>
      <c r="J3639">
        <v>2822</v>
      </c>
      <c r="K3639" t="b">
        <v>0</v>
      </c>
      <c r="L3639" t="b">
        <v>0</v>
      </c>
      <c r="M3639">
        <v>9</v>
      </c>
      <c r="N3639" t="b">
        <v>1</v>
      </c>
      <c r="O3639" t="s">
        <v>15791</v>
      </c>
      <c r="P3639" t="s">
        <v>15792</v>
      </c>
      <c r="Q3639" t="s">
        <v>15793</v>
      </c>
      <c r="R3639">
        <v>9</v>
      </c>
      <c r="S3639">
        <v>9</v>
      </c>
      <c r="T3639">
        <v>35</v>
      </c>
      <c r="U3639">
        <v>71</v>
      </c>
      <c r="V3639">
        <v>27</v>
      </c>
      <c r="W3639">
        <v>10098171</v>
      </c>
    </row>
    <row r="3640" spans="1:23" x14ac:dyDescent="0.25">
      <c r="A3640" t="s">
        <v>15794</v>
      </c>
      <c r="B3640" s="1">
        <v>43144</v>
      </c>
      <c r="C3640" s="1">
        <v>43136</v>
      </c>
      <c r="D3640">
        <v>17</v>
      </c>
      <c r="E3640">
        <v>22</v>
      </c>
      <c r="F3640" t="s">
        <v>1019</v>
      </c>
      <c r="G3640">
        <v>1744302</v>
      </c>
      <c r="H3640">
        <v>46143</v>
      </c>
      <c r="I3640">
        <v>1290</v>
      </c>
      <c r="J3640">
        <v>2915</v>
      </c>
      <c r="K3640" t="b">
        <v>0</v>
      </c>
      <c r="L3640" t="b">
        <v>0</v>
      </c>
      <c r="M3640">
        <v>1</v>
      </c>
      <c r="N3640" t="b">
        <v>1</v>
      </c>
      <c r="O3640" t="s">
        <v>15795</v>
      </c>
      <c r="P3640" t="s">
        <v>13646</v>
      </c>
      <c r="Q3640" t="s">
        <v>15796</v>
      </c>
      <c r="R3640">
        <v>8</v>
      </c>
      <c r="S3640">
        <v>8</v>
      </c>
      <c r="T3640">
        <v>22</v>
      </c>
      <c r="U3640">
        <v>93</v>
      </c>
      <c r="V3640">
        <v>8</v>
      </c>
      <c r="W3640">
        <v>10647755</v>
      </c>
    </row>
    <row r="3641" spans="1:23" x14ac:dyDescent="0.25">
      <c r="A3641" t="s">
        <v>15797</v>
      </c>
      <c r="B3641" s="1">
        <v>43144</v>
      </c>
      <c r="C3641" s="1">
        <v>43136</v>
      </c>
      <c r="D3641">
        <v>8</v>
      </c>
      <c r="E3641">
        <v>25</v>
      </c>
      <c r="F3641" t="s">
        <v>3360</v>
      </c>
      <c r="G3641">
        <v>208678</v>
      </c>
      <c r="H3641">
        <v>931</v>
      </c>
      <c r="I3641">
        <v>279</v>
      </c>
      <c r="J3641">
        <v>321</v>
      </c>
      <c r="K3641" t="b">
        <v>0</v>
      </c>
      <c r="L3641" t="b">
        <v>0</v>
      </c>
      <c r="M3641">
        <v>1</v>
      </c>
      <c r="N3641" t="b">
        <v>1</v>
      </c>
      <c r="O3641" t="s">
        <v>15798</v>
      </c>
      <c r="P3641" t="s">
        <v>15799</v>
      </c>
      <c r="Q3641" t="s">
        <v>15800</v>
      </c>
      <c r="R3641">
        <v>8</v>
      </c>
      <c r="S3641">
        <v>8</v>
      </c>
      <c r="T3641">
        <v>43</v>
      </c>
      <c r="U3641">
        <v>112</v>
      </c>
      <c r="V3641">
        <v>22</v>
      </c>
      <c r="W3641">
        <v>82521</v>
      </c>
    </row>
    <row r="3642" spans="1:23" x14ac:dyDescent="0.25">
      <c r="A3642" t="s">
        <v>15801</v>
      </c>
      <c r="B3642" s="1">
        <v>43144</v>
      </c>
      <c r="C3642" s="1">
        <v>43136</v>
      </c>
      <c r="D3642">
        <v>3</v>
      </c>
      <c r="E3642">
        <v>25</v>
      </c>
      <c r="F3642" t="s">
        <v>11161</v>
      </c>
      <c r="G3642">
        <v>603379</v>
      </c>
      <c r="H3642">
        <v>3756</v>
      </c>
      <c r="I3642">
        <v>426</v>
      </c>
      <c r="J3642">
        <v>1320</v>
      </c>
      <c r="K3642" t="b">
        <v>0</v>
      </c>
      <c r="L3642" t="b">
        <v>0</v>
      </c>
      <c r="M3642">
        <v>2</v>
      </c>
      <c r="N3642" t="b">
        <v>1</v>
      </c>
      <c r="O3642" t="s">
        <v>15802</v>
      </c>
      <c r="P3642" t="s">
        <v>15803</v>
      </c>
      <c r="Q3642" t="s">
        <v>15804</v>
      </c>
      <c r="R3642">
        <v>8</v>
      </c>
      <c r="S3642">
        <v>8</v>
      </c>
      <c r="T3642">
        <v>56</v>
      </c>
      <c r="U3642">
        <v>84</v>
      </c>
      <c r="V3642">
        <v>4</v>
      </c>
      <c r="W3642">
        <v>67933</v>
      </c>
    </row>
    <row r="3643" spans="1:23" x14ac:dyDescent="0.25">
      <c r="A3643" t="s">
        <v>15805</v>
      </c>
      <c r="B3643" s="1">
        <v>43137</v>
      </c>
      <c r="C3643" s="1">
        <v>43136</v>
      </c>
      <c r="D3643">
        <v>13</v>
      </c>
      <c r="E3643">
        <v>28</v>
      </c>
      <c r="F3643" t="s">
        <v>1659</v>
      </c>
      <c r="G3643">
        <v>435451</v>
      </c>
      <c r="H3643">
        <v>9871</v>
      </c>
      <c r="I3643">
        <v>164</v>
      </c>
      <c r="J3643">
        <v>920</v>
      </c>
      <c r="K3643" t="b">
        <v>0</v>
      </c>
      <c r="L3643" t="b">
        <v>0</v>
      </c>
      <c r="M3643">
        <v>4</v>
      </c>
      <c r="N3643" t="b">
        <v>1</v>
      </c>
      <c r="O3643" t="s">
        <v>15806</v>
      </c>
      <c r="P3643" t="s">
        <v>15807</v>
      </c>
      <c r="Q3643" t="s">
        <v>15808</v>
      </c>
      <c r="R3643">
        <v>1</v>
      </c>
      <c r="S3643">
        <v>1</v>
      </c>
      <c r="T3643">
        <v>85</v>
      </c>
      <c r="U3643">
        <v>195</v>
      </c>
      <c r="V3643">
        <v>14</v>
      </c>
      <c r="W3643">
        <v>1819334</v>
      </c>
    </row>
    <row r="3644" spans="1:23" x14ac:dyDescent="0.25">
      <c r="A3644" t="s">
        <v>15809</v>
      </c>
      <c r="B3644" s="1">
        <v>43144</v>
      </c>
      <c r="C3644" s="1">
        <v>43136</v>
      </c>
      <c r="D3644">
        <v>0</v>
      </c>
      <c r="E3644">
        <v>26</v>
      </c>
      <c r="F3644" t="s">
        <v>15810</v>
      </c>
      <c r="G3644">
        <v>494907</v>
      </c>
      <c r="H3644">
        <v>1660</v>
      </c>
      <c r="I3644">
        <v>4285</v>
      </c>
      <c r="J3644">
        <v>1078</v>
      </c>
      <c r="K3644" t="b">
        <v>0</v>
      </c>
      <c r="L3644" t="b">
        <v>0</v>
      </c>
      <c r="M3644">
        <v>3</v>
      </c>
      <c r="N3644" t="b">
        <v>1</v>
      </c>
      <c r="O3644" t="s">
        <v>15811</v>
      </c>
      <c r="P3644" t="s">
        <v>15812</v>
      </c>
      <c r="Q3644" t="s">
        <v>15813</v>
      </c>
      <c r="R3644">
        <v>8</v>
      </c>
      <c r="S3644">
        <v>8</v>
      </c>
      <c r="T3644">
        <v>56</v>
      </c>
      <c r="U3644">
        <v>76</v>
      </c>
      <c r="V3644">
        <v>9</v>
      </c>
      <c r="W3644">
        <v>11954</v>
      </c>
    </row>
    <row r="3645" spans="1:23" x14ac:dyDescent="0.25">
      <c r="A3645" t="s">
        <v>15814</v>
      </c>
      <c r="B3645" s="1">
        <v>43145</v>
      </c>
      <c r="C3645" s="1">
        <v>43136</v>
      </c>
      <c r="D3645">
        <v>17</v>
      </c>
      <c r="E3645">
        <v>10</v>
      </c>
      <c r="F3645" t="s">
        <v>15815</v>
      </c>
      <c r="G3645">
        <v>1629053</v>
      </c>
      <c r="H3645">
        <v>72349</v>
      </c>
      <c r="I3645">
        <v>2376</v>
      </c>
      <c r="J3645">
        <v>2694</v>
      </c>
      <c r="K3645" t="b">
        <v>0</v>
      </c>
      <c r="L3645" t="b">
        <v>0</v>
      </c>
      <c r="M3645">
        <v>0</v>
      </c>
      <c r="N3645" t="b">
        <v>0</v>
      </c>
      <c r="O3645" t="s">
        <v>15816</v>
      </c>
      <c r="P3645" t="s">
        <v>15817</v>
      </c>
      <c r="Q3645" t="s">
        <v>15818</v>
      </c>
      <c r="R3645">
        <v>9</v>
      </c>
      <c r="S3645">
        <v>9</v>
      </c>
      <c r="T3645">
        <v>124</v>
      </c>
      <c r="U3645">
        <v>127</v>
      </c>
      <c r="V3645">
        <v>4</v>
      </c>
      <c r="W3645">
        <v>1120852</v>
      </c>
    </row>
    <row r="3646" spans="1:23" x14ac:dyDescent="0.25">
      <c r="A3646" t="s">
        <v>15819</v>
      </c>
      <c r="B3646" s="1">
        <v>43145</v>
      </c>
      <c r="C3646" s="1">
        <v>43136</v>
      </c>
      <c r="D3646">
        <v>15</v>
      </c>
      <c r="E3646">
        <v>25</v>
      </c>
      <c r="F3646" t="s">
        <v>4418</v>
      </c>
      <c r="G3646">
        <v>316014</v>
      </c>
      <c r="H3646">
        <v>5464</v>
      </c>
      <c r="I3646">
        <v>590</v>
      </c>
      <c r="J3646">
        <v>772</v>
      </c>
      <c r="K3646" t="b">
        <v>0</v>
      </c>
      <c r="L3646" t="b">
        <v>0</v>
      </c>
      <c r="M3646">
        <v>3</v>
      </c>
      <c r="N3646" t="b">
        <v>1</v>
      </c>
      <c r="O3646" t="s">
        <v>15820</v>
      </c>
      <c r="P3646" t="s">
        <v>15821</v>
      </c>
      <c r="Q3646" t="s">
        <v>15822</v>
      </c>
      <c r="R3646">
        <v>6</v>
      </c>
      <c r="S3646">
        <v>9</v>
      </c>
      <c r="T3646">
        <v>183</v>
      </c>
      <c r="U3646">
        <v>402</v>
      </c>
      <c r="V3646">
        <v>21</v>
      </c>
      <c r="W3646">
        <v>2081261</v>
      </c>
    </row>
    <row r="3647" spans="1:23" x14ac:dyDescent="0.25">
      <c r="A3647" t="s">
        <v>15823</v>
      </c>
      <c r="B3647" s="1">
        <v>43139</v>
      </c>
      <c r="C3647" s="1">
        <v>43136</v>
      </c>
      <c r="D3647">
        <v>14</v>
      </c>
      <c r="E3647">
        <v>27</v>
      </c>
      <c r="F3647" t="s">
        <v>124</v>
      </c>
      <c r="G3647">
        <v>440265</v>
      </c>
      <c r="H3647">
        <v>21629</v>
      </c>
      <c r="I3647">
        <v>268</v>
      </c>
      <c r="J3647">
        <v>4817</v>
      </c>
      <c r="K3647" t="b">
        <v>0</v>
      </c>
      <c r="L3647" t="b">
        <v>0</v>
      </c>
      <c r="M3647">
        <v>6</v>
      </c>
      <c r="N3647" t="b">
        <v>1</v>
      </c>
      <c r="O3647" t="s">
        <v>15824</v>
      </c>
      <c r="P3647" t="s">
        <v>15825</v>
      </c>
      <c r="Q3647" t="s">
        <v>15826</v>
      </c>
      <c r="R3647">
        <v>3</v>
      </c>
      <c r="S3647">
        <v>3</v>
      </c>
      <c r="T3647">
        <v>140</v>
      </c>
      <c r="U3647">
        <v>617</v>
      </c>
      <c r="V3647">
        <v>35</v>
      </c>
      <c r="W3647">
        <v>2098070</v>
      </c>
    </row>
    <row r="3648" spans="1:23" x14ac:dyDescent="0.25">
      <c r="A3648" t="s">
        <v>15827</v>
      </c>
      <c r="B3648" s="1">
        <v>43144</v>
      </c>
      <c r="C3648" s="1">
        <v>43136</v>
      </c>
      <c r="D3648">
        <v>16</v>
      </c>
      <c r="E3648">
        <v>27</v>
      </c>
      <c r="F3648" t="s">
        <v>134</v>
      </c>
      <c r="G3648">
        <v>424293</v>
      </c>
      <c r="H3648">
        <v>24378</v>
      </c>
      <c r="I3648">
        <v>818</v>
      </c>
      <c r="J3648">
        <v>2128</v>
      </c>
      <c r="K3648" t="b">
        <v>0</v>
      </c>
      <c r="L3648" t="b">
        <v>0</v>
      </c>
      <c r="M3648">
        <v>2</v>
      </c>
      <c r="N3648" t="b">
        <v>1</v>
      </c>
      <c r="O3648" t="s">
        <v>15828</v>
      </c>
      <c r="P3648" t="s">
        <v>15829</v>
      </c>
      <c r="Q3648" t="s">
        <v>15830</v>
      </c>
      <c r="R3648">
        <v>8</v>
      </c>
      <c r="S3648">
        <v>8</v>
      </c>
      <c r="T3648">
        <v>17</v>
      </c>
      <c r="U3648">
        <v>50</v>
      </c>
      <c r="V3648">
        <v>10</v>
      </c>
      <c r="W3648">
        <v>1096490</v>
      </c>
    </row>
    <row r="3649" spans="1:23" x14ac:dyDescent="0.25">
      <c r="A3649" t="s">
        <v>15831</v>
      </c>
      <c r="B3649" s="1">
        <v>43137</v>
      </c>
      <c r="C3649" s="1">
        <v>43135</v>
      </c>
      <c r="D3649">
        <v>1</v>
      </c>
      <c r="E3649">
        <v>10</v>
      </c>
      <c r="F3649" t="s">
        <v>8443</v>
      </c>
      <c r="G3649">
        <v>1899190</v>
      </c>
      <c r="H3649">
        <v>104625</v>
      </c>
      <c r="I3649">
        <v>1603</v>
      </c>
      <c r="J3649">
        <v>6319</v>
      </c>
      <c r="K3649" t="b">
        <v>0</v>
      </c>
      <c r="L3649" t="b">
        <v>0</v>
      </c>
      <c r="M3649">
        <v>1</v>
      </c>
      <c r="N3649" t="b">
        <v>1</v>
      </c>
      <c r="O3649" t="s">
        <v>15832</v>
      </c>
      <c r="P3649" t="s">
        <v>15833</v>
      </c>
      <c r="Q3649" t="s">
        <v>15834</v>
      </c>
      <c r="R3649">
        <v>1</v>
      </c>
      <c r="S3649">
        <v>2</v>
      </c>
      <c r="T3649">
        <v>44</v>
      </c>
      <c r="U3649">
        <v>181</v>
      </c>
      <c r="V3649">
        <v>11</v>
      </c>
      <c r="W3649">
        <v>5542020</v>
      </c>
    </row>
    <row r="3650" spans="1:23" x14ac:dyDescent="0.25">
      <c r="A3650" t="s">
        <v>15835</v>
      </c>
      <c r="B3650" s="1">
        <v>43137</v>
      </c>
      <c r="C3650" s="1">
        <v>43136</v>
      </c>
      <c r="D3650">
        <v>21</v>
      </c>
      <c r="E3650">
        <v>25</v>
      </c>
      <c r="F3650" t="s">
        <v>2749</v>
      </c>
      <c r="G3650">
        <v>58231</v>
      </c>
      <c r="H3650">
        <v>397</v>
      </c>
      <c r="I3650">
        <v>90</v>
      </c>
      <c r="J3650">
        <v>1039</v>
      </c>
      <c r="K3650" t="b">
        <v>0</v>
      </c>
      <c r="L3650" t="b">
        <v>0</v>
      </c>
      <c r="M3650">
        <v>1</v>
      </c>
      <c r="N3650" t="b">
        <v>1</v>
      </c>
      <c r="O3650" t="s">
        <v>15836</v>
      </c>
      <c r="P3650" t="s">
        <v>15837</v>
      </c>
      <c r="Q3650" t="s">
        <v>15838</v>
      </c>
      <c r="R3650">
        <v>1</v>
      </c>
      <c r="S3650">
        <v>1</v>
      </c>
      <c r="T3650">
        <v>53</v>
      </c>
      <c r="U3650">
        <v>196</v>
      </c>
      <c r="V3650">
        <v>7</v>
      </c>
      <c r="W3650">
        <v>3095131</v>
      </c>
    </row>
    <row r="3651" spans="1:23" x14ac:dyDescent="0.25">
      <c r="A3651" t="s">
        <v>15839</v>
      </c>
      <c r="B3651" s="1">
        <v>43142</v>
      </c>
      <c r="C3651" s="1">
        <v>43136</v>
      </c>
      <c r="D3651">
        <v>4</v>
      </c>
      <c r="E3651">
        <v>24</v>
      </c>
      <c r="F3651" t="s">
        <v>15328</v>
      </c>
      <c r="G3651">
        <v>213409</v>
      </c>
      <c r="H3651">
        <v>2690</v>
      </c>
      <c r="I3651">
        <v>40</v>
      </c>
      <c r="J3651">
        <v>394</v>
      </c>
      <c r="K3651" t="b">
        <v>0</v>
      </c>
      <c r="L3651" t="b">
        <v>0</v>
      </c>
      <c r="M3651">
        <v>5</v>
      </c>
      <c r="N3651" t="b">
        <v>1</v>
      </c>
      <c r="O3651" t="s">
        <v>15840</v>
      </c>
      <c r="P3651" t="s">
        <v>15841</v>
      </c>
      <c r="Q3651" t="s">
        <v>15842</v>
      </c>
      <c r="R3651">
        <v>6</v>
      </c>
      <c r="S3651">
        <v>6</v>
      </c>
      <c r="T3651">
        <v>441</v>
      </c>
      <c r="U3651">
        <v>1078</v>
      </c>
      <c r="V3651">
        <v>29</v>
      </c>
      <c r="W3651">
        <v>76785</v>
      </c>
    </row>
    <row r="3652" spans="1:23" x14ac:dyDescent="0.25">
      <c r="A3652" t="s">
        <v>15843</v>
      </c>
      <c r="B3652" s="1">
        <v>43142</v>
      </c>
      <c r="C3652" s="1">
        <v>43136</v>
      </c>
      <c r="D3652">
        <v>16</v>
      </c>
      <c r="E3652">
        <v>24</v>
      </c>
      <c r="F3652" t="s">
        <v>4907</v>
      </c>
      <c r="G3652">
        <v>27931</v>
      </c>
      <c r="H3652">
        <v>125</v>
      </c>
      <c r="I3652">
        <v>50</v>
      </c>
      <c r="J3652">
        <v>74</v>
      </c>
      <c r="K3652" t="b">
        <v>0</v>
      </c>
      <c r="L3652" t="b">
        <v>0</v>
      </c>
      <c r="M3652">
        <v>2</v>
      </c>
      <c r="N3652" t="b">
        <v>1</v>
      </c>
      <c r="O3652" t="s">
        <v>15844</v>
      </c>
      <c r="P3652" t="s">
        <v>15845</v>
      </c>
      <c r="Q3652" t="s">
        <v>15846</v>
      </c>
      <c r="R3652">
        <v>6</v>
      </c>
      <c r="S3652">
        <v>6</v>
      </c>
      <c r="T3652">
        <v>164</v>
      </c>
      <c r="U3652">
        <v>599</v>
      </c>
      <c r="V3652">
        <v>31</v>
      </c>
      <c r="W3652">
        <v>2786000</v>
      </c>
    </row>
    <row r="3653" spans="1:23" x14ac:dyDescent="0.25">
      <c r="A3653" t="s">
        <v>15847</v>
      </c>
      <c r="B3653" s="1">
        <v>43144</v>
      </c>
      <c r="C3653" s="1">
        <v>43135</v>
      </c>
      <c r="D3653">
        <v>19</v>
      </c>
      <c r="E3653">
        <v>28</v>
      </c>
      <c r="F3653" t="s">
        <v>9125</v>
      </c>
      <c r="G3653">
        <v>736748</v>
      </c>
      <c r="H3653">
        <v>27759</v>
      </c>
      <c r="I3653">
        <v>498</v>
      </c>
      <c r="J3653">
        <v>5734</v>
      </c>
      <c r="K3653" t="b">
        <v>0</v>
      </c>
      <c r="L3653" t="b">
        <v>0</v>
      </c>
      <c r="M3653">
        <v>5</v>
      </c>
      <c r="N3653" t="b">
        <v>1</v>
      </c>
      <c r="O3653" t="s">
        <v>15848</v>
      </c>
      <c r="P3653" t="s">
        <v>15849</v>
      </c>
      <c r="Q3653" t="s">
        <v>15850</v>
      </c>
      <c r="R3653">
        <v>8</v>
      </c>
      <c r="S3653">
        <v>9</v>
      </c>
      <c r="T3653">
        <v>140</v>
      </c>
      <c r="U3653">
        <v>707</v>
      </c>
      <c r="V3653">
        <v>40</v>
      </c>
      <c r="W3653">
        <v>5495041</v>
      </c>
    </row>
    <row r="3654" spans="1:23" x14ac:dyDescent="0.25">
      <c r="A3654" t="s">
        <v>15851</v>
      </c>
      <c r="B3654" s="1">
        <v>43142</v>
      </c>
      <c r="C3654" s="1">
        <v>43136</v>
      </c>
      <c r="D3654">
        <v>15</v>
      </c>
      <c r="E3654">
        <v>10</v>
      </c>
      <c r="F3654" t="s">
        <v>12110</v>
      </c>
      <c r="G3654">
        <v>362275</v>
      </c>
      <c r="H3654">
        <v>23400</v>
      </c>
      <c r="I3654">
        <v>350</v>
      </c>
      <c r="J3654">
        <v>1319</v>
      </c>
      <c r="K3654" t="b">
        <v>0</v>
      </c>
      <c r="L3654" t="b">
        <v>0</v>
      </c>
      <c r="M3654">
        <v>1</v>
      </c>
      <c r="N3654" t="b">
        <v>1</v>
      </c>
      <c r="O3654" t="s">
        <v>15852</v>
      </c>
      <c r="P3654" t="s">
        <v>15853</v>
      </c>
      <c r="Q3654" t="s">
        <v>12113</v>
      </c>
      <c r="R3654">
        <v>6</v>
      </c>
      <c r="S3654">
        <v>6</v>
      </c>
      <c r="T3654">
        <v>47</v>
      </c>
      <c r="U3654">
        <v>54</v>
      </c>
      <c r="V3654">
        <v>4</v>
      </c>
      <c r="W3654">
        <v>12481717</v>
      </c>
    </row>
    <row r="3655" spans="1:23" x14ac:dyDescent="0.25">
      <c r="A3655" t="s">
        <v>15854</v>
      </c>
      <c r="B3655" s="1">
        <v>43144</v>
      </c>
      <c r="C3655" s="1">
        <v>43136</v>
      </c>
      <c r="D3655">
        <v>17</v>
      </c>
      <c r="E3655">
        <v>24</v>
      </c>
      <c r="F3655" t="s">
        <v>15855</v>
      </c>
      <c r="G3655">
        <v>291502</v>
      </c>
      <c r="H3655">
        <v>11096</v>
      </c>
      <c r="I3655">
        <v>359</v>
      </c>
      <c r="J3655">
        <v>1196</v>
      </c>
      <c r="K3655" t="b">
        <v>0</v>
      </c>
      <c r="L3655" t="b">
        <v>0</v>
      </c>
      <c r="M3655">
        <v>3</v>
      </c>
      <c r="N3655" t="b">
        <v>1</v>
      </c>
      <c r="O3655" t="s">
        <v>15856</v>
      </c>
      <c r="P3655" t="s">
        <v>15857</v>
      </c>
      <c r="Q3655" t="s">
        <v>15858</v>
      </c>
      <c r="R3655">
        <v>8</v>
      </c>
      <c r="S3655">
        <v>8</v>
      </c>
      <c r="T3655">
        <v>9</v>
      </c>
      <c r="U3655">
        <v>23</v>
      </c>
      <c r="V3655">
        <v>14</v>
      </c>
      <c r="W3655">
        <v>1508778</v>
      </c>
    </row>
    <row r="3656" spans="1:23" x14ac:dyDescent="0.25">
      <c r="A3656" t="s">
        <v>15859</v>
      </c>
      <c r="B3656" s="1">
        <v>43137</v>
      </c>
      <c r="C3656" s="1">
        <v>43136</v>
      </c>
      <c r="D3656">
        <v>5</v>
      </c>
      <c r="E3656">
        <v>17</v>
      </c>
      <c r="F3656" t="s">
        <v>975</v>
      </c>
      <c r="G3656">
        <v>172027</v>
      </c>
      <c r="H3656">
        <v>1548</v>
      </c>
      <c r="I3656">
        <v>59</v>
      </c>
      <c r="J3656">
        <v>294</v>
      </c>
      <c r="K3656" t="b">
        <v>0</v>
      </c>
      <c r="L3656" t="b">
        <v>0</v>
      </c>
      <c r="M3656">
        <v>5</v>
      </c>
      <c r="N3656" t="b">
        <v>1</v>
      </c>
      <c r="O3656" t="s">
        <v>15860</v>
      </c>
      <c r="P3656" t="s">
        <v>15861</v>
      </c>
      <c r="Q3656" t="s">
        <v>15862</v>
      </c>
      <c r="R3656">
        <v>1</v>
      </c>
      <c r="S3656">
        <v>1</v>
      </c>
      <c r="T3656">
        <v>61</v>
      </c>
      <c r="U3656">
        <v>230</v>
      </c>
      <c r="V3656">
        <v>27</v>
      </c>
      <c r="W3656">
        <v>2702088</v>
      </c>
    </row>
    <row r="3657" spans="1:23" x14ac:dyDescent="0.25">
      <c r="A3657" t="s">
        <v>15863</v>
      </c>
      <c r="B3657" s="1">
        <v>43139</v>
      </c>
      <c r="C3657" s="1">
        <v>43136</v>
      </c>
      <c r="D3657">
        <v>21</v>
      </c>
      <c r="E3657">
        <v>25</v>
      </c>
      <c r="F3657" t="s">
        <v>437</v>
      </c>
      <c r="G3657">
        <v>38316</v>
      </c>
      <c r="H3657">
        <v>124</v>
      </c>
      <c r="I3657">
        <v>26</v>
      </c>
      <c r="J3657">
        <v>146</v>
      </c>
      <c r="K3657" t="b">
        <v>0</v>
      </c>
      <c r="L3657" t="b">
        <v>0</v>
      </c>
      <c r="M3657">
        <v>1</v>
      </c>
      <c r="N3657" t="b">
        <v>1</v>
      </c>
      <c r="O3657" t="s">
        <v>15864</v>
      </c>
      <c r="P3657" t="s">
        <v>15865</v>
      </c>
      <c r="Q3657" t="s">
        <v>15866</v>
      </c>
      <c r="R3657">
        <v>3</v>
      </c>
      <c r="S3657">
        <v>3</v>
      </c>
      <c r="T3657">
        <v>32</v>
      </c>
      <c r="U3657">
        <v>90</v>
      </c>
      <c r="V3657">
        <v>19</v>
      </c>
      <c r="W3657">
        <v>3346641</v>
      </c>
    </row>
    <row r="3658" spans="1:23" x14ac:dyDescent="0.25">
      <c r="A3658" t="s">
        <v>15867</v>
      </c>
      <c r="B3658" s="1">
        <v>43142</v>
      </c>
      <c r="C3658" s="1">
        <v>43135</v>
      </c>
      <c r="D3658">
        <v>18</v>
      </c>
      <c r="E3658">
        <v>27</v>
      </c>
      <c r="F3658" t="s">
        <v>9980</v>
      </c>
      <c r="G3658">
        <v>627696</v>
      </c>
      <c r="H3658">
        <v>317</v>
      </c>
      <c r="I3658">
        <v>51</v>
      </c>
      <c r="J3658">
        <v>87</v>
      </c>
      <c r="K3658" t="b">
        <v>0</v>
      </c>
      <c r="L3658" t="b">
        <v>0</v>
      </c>
      <c r="M3658">
        <v>1</v>
      </c>
      <c r="N3658" t="b">
        <v>1</v>
      </c>
      <c r="O3658" t="s">
        <v>15868</v>
      </c>
      <c r="P3658" t="s">
        <v>15869</v>
      </c>
      <c r="Q3658" t="s">
        <v>15870</v>
      </c>
      <c r="R3658">
        <v>6</v>
      </c>
      <c r="S3658">
        <v>7</v>
      </c>
      <c r="T3658">
        <v>5</v>
      </c>
      <c r="U3658">
        <v>36</v>
      </c>
      <c r="V3658">
        <v>18</v>
      </c>
      <c r="W3658">
        <v>30030</v>
      </c>
    </row>
    <row r="3659" spans="1:23" x14ac:dyDescent="0.25">
      <c r="A3659" t="s">
        <v>15871</v>
      </c>
      <c r="B3659" s="1">
        <v>43142</v>
      </c>
      <c r="C3659" s="1">
        <v>43136</v>
      </c>
      <c r="D3659">
        <v>7</v>
      </c>
      <c r="E3659">
        <v>25</v>
      </c>
      <c r="F3659" t="s">
        <v>1989</v>
      </c>
      <c r="G3659">
        <v>88808</v>
      </c>
      <c r="H3659">
        <v>637</v>
      </c>
      <c r="I3659">
        <v>79</v>
      </c>
      <c r="J3659">
        <v>221</v>
      </c>
      <c r="K3659" t="b">
        <v>0</v>
      </c>
      <c r="L3659" t="b">
        <v>0</v>
      </c>
      <c r="M3659">
        <v>8</v>
      </c>
      <c r="N3659" t="b">
        <v>1</v>
      </c>
      <c r="O3659" t="s">
        <v>15872</v>
      </c>
      <c r="P3659" t="s">
        <v>15873</v>
      </c>
      <c r="Q3659" t="s">
        <v>15874</v>
      </c>
      <c r="R3659">
        <v>6</v>
      </c>
      <c r="S3659">
        <v>6</v>
      </c>
      <c r="T3659">
        <v>183</v>
      </c>
      <c r="U3659">
        <v>866</v>
      </c>
      <c r="V3659">
        <v>31</v>
      </c>
      <c r="W3659">
        <v>647451</v>
      </c>
    </row>
    <row r="3660" spans="1:23" x14ac:dyDescent="0.25">
      <c r="A3660" t="s">
        <v>15875</v>
      </c>
      <c r="B3660" s="1">
        <v>43138</v>
      </c>
      <c r="C3660" s="1">
        <v>43136</v>
      </c>
      <c r="D3660">
        <v>3</v>
      </c>
      <c r="E3660">
        <v>24</v>
      </c>
      <c r="F3660" t="s">
        <v>12650</v>
      </c>
      <c r="G3660">
        <v>103161</v>
      </c>
      <c r="H3660">
        <v>2845</v>
      </c>
      <c r="I3660">
        <v>85</v>
      </c>
      <c r="J3660">
        <v>313</v>
      </c>
      <c r="K3660" t="b">
        <v>0</v>
      </c>
      <c r="L3660" t="b">
        <v>0</v>
      </c>
      <c r="M3660">
        <v>6</v>
      </c>
      <c r="N3660" t="b">
        <v>1</v>
      </c>
      <c r="O3660" t="s">
        <v>15876</v>
      </c>
      <c r="P3660" t="s">
        <v>15877</v>
      </c>
      <c r="Q3660" t="s">
        <v>15878</v>
      </c>
      <c r="R3660">
        <v>2</v>
      </c>
      <c r="S3660">
        <v>2</v>
      </c>
      <c r="T3660">
        <v>441</v>
      </c>
      <c r="U3660">
        <v>1064</v>
      </c>
      <c r="V3660">
        <v>43</v>
      </c>
      <c r="W3660">
        <v>2459221</v>
      </c>
    </row>
    <row r="3661" spans="1:23" x14ac:dyDescent="0.25">
      <c r="A3661" t="s">
        <v>15879</v>
      </c>
      <c r="B3661" s="1">
        <v>43142</v>
      </c>
      <c r="C3661" s="1">
        <v>43136</v>
      </c>
      <c r="D3661">
        <v>3</v>
      </c>
      <c r="E3661">
        <v>27</v>
      </c>
      <c r="F3661" t="s">
        <v>15880</v>
      </c>
      <c r="G3661">
        <v>14381</v>
      </c>
      <c r="H3661">
        <v>39</v>
      </c>
      <c r="I3661">
        <v>0</v>
      </c>
      <c r="J3661">
        <v>15</v>
      </c>
      <c r="K3661" t="b">
        <v>0</v>
      </c>
      <c r="L3661" t="b">
        <v>0</v>
      </c>
      <c r="M3661">
        <v>0</v>
      </c>
      <c r="N3661" t="b">
        <v>0</v>
      </c>
      <c r="O3661" t="s">
        <v>15881</v>
      </c>
      <c r="P3661" t="s">
        <v>236</v>
      </c>
      <c r="Q3661" t="s">
        <v>15882</v>
      </c>
      <c r="R3661">
        <v>6</v>
      </c>
      <c r="S3661">
        <v>6</v>
      </c>
      <c r="T3661">
        <v>0</v>
      </c>
      <c r="U3661">
        <v>0</v>
      </c>
      <c r="V3661">
        <v>0</v>
      </c>
      <c r="W3661">
        <v>13</v>
      </c>
    </row>
    <row r="3662" spans="1:23" x14ac:dyDescent="0.25">
      <c r="A3662" t="s">
        <v>15883</v>
      </c>
      <c r="B3662" s="1">
        <v>43142</v>
      </c>
      <c r="C3662" s="1">
        <v>43135</v>
      </c>
      <c r="D3662">
        <v>17</v>
      </c>
      <c r="E3662">
        <v>25</v>
      </c>
      <c r="F3662" t="s">
        <v>947</v>
      </c>
      <c r="G3662">
        <v>56370</v>
      </c>
      <c r="H3662">
        <v>277</v>
      </c>
      <c r="I3662">
        <v>331</v>
      </c>
      <c r="J3662">
        <v>1005</v>
      </c>
      <c r="K3662" t="b">
        <v>0</v>
      </c>
      <c r="L3662" t="b">
        <v>0</v>
      </c>
      <c r="M3662">
        <v>2</v>
      </c>
      <c r="N3662" t="b">
        <v>1</v>
      </c>
      <c r="O3662" t="s">
        <v>15884</v>
      </c>
      <c r="P3662" t="s">
        <v>15885</v>
      </c>
      <c r="Q3662" t="s">
        <v>15886</v>
      </c>
      <c r="R3662">
        <v>6</v>
      </c>
      <c r="S3662">
        <v>7</v>
      </c>
      <c r="T3662">
        <v>183</v>
      </c>
      <c r="U3662">
        <v>304</v>
      </c>
      <c r="V3662">
        <v>8</v>
      </c>
      <c r="W3662">
        <v>11133</v>
      </c>
    </row>
    <row r="3663" spans="1:23" x14ac:dyDescent="0.25">
      <c r="A3663" t="s">
        <v>15887</v>
      </c>
      <c r="B3663" s="1">
        <v>43139</v>
      </c>
      <c r="C3663" s="1">
        <v>43136</v>
      </c>
      <c r="D3663">
        <v>7</v>
      </c>
      <c r="E3663">
        <v>22</v>
      </c>
      <c r="F3663" t="s">
        <v>3833</v>
      </c>
      <c r="G3663">
        <v>88189</v>
      </c>
      <c r="H3663">
        <v>2318</v>
      </c>
      <c r="I3663">
        <v>82</v>
      </c>
      <c r="J3663">
        <v>286</v>
      </c>
      <c r="K3663" t="b">
        <v>0</v>
      </c>
      <c r="L3663" t="b">
        <v>0</v>
      </c>
      <c r="M3663">
        <v>1</v>
      </c>
      <c r="N3663" t="b">
        <v>1</v>
      </c>
      <c r="O3663" t="s">
        <v>15888</v>
      </c>
      <c r="P3663" t="s">
        <v>15889</v>
      </c>
      <c r="Q3663" t="s">
        <v>15890</v>
      </c>
      <c r="R3663">
        <v>3</v>
      </c>
      <c r="S3663">
        <v>3</v>
      </c>
      <c r="T3663">
        <v>91</v>
      </c>
      <c r="U3663">
        <v>221</v>
      </c>
      <c r="V3663">
        <v>15</v>
      </c>
      <c r="W3663">
        <v>2060009</v>
      </c>
    </row>
    <row r="3664" spans="1:23" x14ac:dyDescent="0.25">
      <c r="A3664" t="s">
        <v>15891</v>
      </c>
      <c r="B3664" s="1">
        <v>43141</v>
      </c>
      <c r="C3664" s="1">
        <v>43136</v>
      </c>
      <c r="D3664">
        <v>0</v>
      </c>
      <c r="E3664">
        <v>22</v>
      </c>
      <c r="F3664" t="s">
        <v>5149</v>
      </c>
      <c r="G3664">
        <v>68699</v>
      </c>
      <c r="H3664">
        <v>1943</v>
      </c>
      <c r="I3664">
        <v>42</v>
      </c>
      <c r="J3664">
        <v>146</v>
      </c>
      <c r="K3664" t="b">
        <v>0</v>
      </c>
      <c r="L3664" t="b">
        <v>0</v>
      </c>
      <c r="M3664">
        <v>7</v>
      </c>
      <c r="N3664" t="b">
        <v>1</v>
      </c>
      <c r="O3664" t="s">
        <v>15892</v>
      </c>
      <c r="P3664" t="s">
        <v>15893</v>
      </c>
      <c r="Q3664" t="s">
        <v>15894</v>
      </c>
      <c r="R3664">
        <v>5</v>
      </c>
      <c r="S3664">
        <v>5</v>
      </c>
      <c r="T3664">
        <v>140</v>
      </c>
      <c r="U3664">
        <v>486</v>
      </c>
      <c r="V3664">
        <v>36</v>
      </c>
      <c r="W3664">
        <v>7552015</v>
      </c>
    </row>
    <row r="3665" spans="1:23" x14ac:dyDescent="0.25">
      <c r="A3665" t="s">
        <v>15895</v>
      </c>
      <c r="B3665" s="1">
        <v>43138</v>
      </c>
      <c r="C3665" s="1">
        <v>43134</v>
      </c>
      <c r="D3665">
        <v>16</v>
      </c>
      <c r="E3665">
        <v>26</v>
      </c>
      <c r="F3665" t="s">
        <v>139</v>
      </c>
      <c r="G3665">
        <v>44448</v>
      </c>
      <c r="H3665">
        <v>712</v>
      </c>
      <c r="I3665">
        <v>115</v>
      </c>
      <c r="J3665">
        <v>175</v>
      </c>
      <c r="K3665" t="b">
        <v>0</v>
      </c>
      <c r="L3665" t="b">
        <v>0</v>
      </c>
      <c r="M3665">
        <v>3</v>
      </c>
      <c r="N3665" t="b">
        <v>1</v>
      </c>
      <c r="O3665" t="s">
        <v>15896</v>
      </c>
      <c r="P3665" t="s">
        <v>15897</v>
      </c>
      <c r="Q3665" t="s">
        <v>15898</v>
      </c>
      <c r="R3665">
        <v>2</v>
      </c>
      <c r="S3665">
        <v>4</v>
      </c>
      <c r="T3665">
        <v>158</v>
      </c>
      <c r="U3665">
        <v>503</v>
      </c>
      <c r="V3665">
        <v>34</v>
      </c>
      <c r="W3665">
        <v>890739</v>
      </c>
    </row>
    <row r="3666" spans="1:23" x14ac:dyDescent="0.25">
      <c r="A3666" t="s">
        <v>15899</v>
      </c>
      <c r="B3666" s="1">
        <v>43140</v>
      </c>
      <c r="C3666" s="1">
        <v>43132</v>
      </c>
      <c r="D3666">
        <v>19</v>
      </c>
      <c r="E3666">
        <v>24</v>
      </c>
      <c r="F3666" t="s">
        <v>15900</v>
      </c>
      <c r="G3666">
        <v>997873</v>
      </c>
      <c r="H3666">
        <v>7330</v>
      </c>
      <c r="I3666">
        <v>206</v>
      </c>
      <c r="J3666">
        <v>420</v>
      </c>
      <c r="K3666" t="b">
        <v>0</v>
      </c>
      <c r="L3666" t="b">
        <v>0</v>
      </c>
      <c r="M3666">
        <v>5</v>
      </c>
      <c r="N3666" t="b">
        <v>1</v>
      </c>
      <c r="O3666" t="s">
        <v>15901</v>
      </c>
      <c r="P3666" t="s">
        <v>15902</v>
      </c>
      <c r="Q3666" t="s">
        <v>15903</v>
      </c>
      <c r="R3666">
        <v>4</v>
      </c>
      <c r="S3666">
        <v>8</v>
      </c>
      <c r="T3666">
        <v>36</v>
      </c>
      <c r="U3666">
        <v>110</v>
      </c>
      <c r="V3666">
        <v>15</v>
      </c>
      <c r="W3666">
        <v>206406</v>
      </c>
    </row>
    <row r="3667" spans="1:23" x14ac:dyDescent="0.25">
      <c r="A3667" t="s">
        <v>15904</v>
      </c>
      <c r="B3667" s="1">
        <v>43139</v>
      </c>
      <c r="C3667" s="1">
        <v>43133</v>
      </c>
      <c r="D3667">
        <v>15</v>
      </c>
      <c r="E3667">
        <v>28</v>
      </c>
      <c r="F3667" t="s">
        <v>2567</v>
      </c>
      <c r="G3667">
        <v>65972</v>
      </c>
      <c r="H3667">
        <v>3506</v>
      </c>
      <c r="I3667">
        <v>47</v>
      </c>
      <c r="J3667">
        <v>328</v>
      </c>
      <c r="K3667" t="b">
        <v>0</v>
      </c>
      <c r="L3667" t="b">
        <v>0</v>
      </c>
      <c r="M3667">
        <v>4</v>
      </c>
      <c r="N3667" t="b">
        <v>1</v>
      </c>
      <c r="O3667" t="s">
        <v>15905</v>
      </c>
      <c r="P3667" t="s">
        <v>15906</v>
      </c>
      <c r="Q3667" t="s">
        <v>15907</v>
      </c>
      <c r="R3667">
        <v>3</v>
      </c>
      <c r="S3667">
        <v>6</v>
      </c>
      <c r="T3667">
        <v>119</v>
      </c>
      <c r="U3667">
        <v>189</v>
      </c>
      <c r="V3667">
        <v>25</v>
      </c>
      <c r="W3667">
        <v>71451</v>
      </c>
    </row>
    <row r="3668" spans="1:23" x14ac:dyDescent="0.25">
      <c r="A3668" t="s">
        <v>15908</v>
      </c>
      <c r="B3668" s="1">
        <v>43137</v>
      </c>
      <c r="C3668" s="1">
        <v>43131</v>
      </c>
      <c r="D3668">
        <v>19</v>
      </c>
      <c r="E3668">
        <v>1</v>
      </c>
      <c r="F3668" t="s">
        <v>15909</v>
      </c>
      <c r="G3668">
        <v>22034</v>
      </c>
      <c r="H3668">
        <v>49</v>
      </c>
      <c r="I3668">
        <v>7</v>
      </c>
      <c r="J3668">
        <v>2</v>
      </c>
      <c r="K3668" t="b">
        <v>0</v>
      </c>
      <c r="L3668" t="b">
        <v>0</v>
      </c>
      <c r="M3668">
        <v>6</v>
      </c>
      <c r="N3668" t="b">
        <v>1</v>
      </c>
      <c r="O3668" t="s">
        <v>15910</v>
      </c>
      <c r="P3668" t="s">
        <v>15911</v>
      </c>
      <c r="Q3668" t="s">
        <v>15912</v>
      </c>
      <c r="R3668">
        <v>1</v>
      </c>
      <c r="S3668">
        <v>6</v>
      </c>
      <c r="T3668">
        <v>2</v>
      </c>
      <c r="U3668">
        <v>14</v>
      </c>
      <c r="V3668">
        <v>9</v>
      </c>
      <c r="W3668">
        <v>23053</v>
      </c>
    </row>
    <row r="3669" spans="1:23" x14ac:dyDescent="0.25">
      <c r="A3669" t="s">
        <v>15913</v>
      </c>
      <c r="B3669" s="1">
        <v>43147</v>
      </c>
      <c r="C3669" s="1">
        <v>43137</v>
      </c>
      <c r="D3669">
        <v>21</v>
      </c>
      <c r="E3669">
        <v>28</v>
      </c>
      <c r="F3669" t="s">
        <v>7079</v>
      </c>
      <c r="G3669">
        <v>20658640</v>
      </c>
      <c r="H3669">
        <v>384958</v>
      </c>
      <c r="I3669">
        <v>12623</v>
      </c>
      <c r="J3669">
        <v>38514</v>
      </c>
      <c r="K3669" t="b">
        <v>0</v>
      </c>
      <c r="L3669" t="b">
        <v>0</v>
      </c>
      <c r="M3669">
        <v>0</v>
      </c>
      <c r="N3669" t="b">
        <v>0</v>
      </c>
      <c r="O3669" t="s">
        <v>15914</v>
      </c>
      <c r="P3669" t="s">
        <v>236</v>
      </c>
      <c r="Q3669" t="s">
        <v>15915</v>
      </c>
      <c r="R3669">
        <v>10</v>
      </c>
      <c r="S3669">
        <v>10</v>
      </c>
      <c r="T3669">
        <v>0</v>
      </c>
      <c r="U3669">
        <v>0</v>
      </c>
      <c r="V3669">
        <v>0</v>
      </c>
      <c r="W3669">
        <v>1659145</v>
      </c>
    </row>
    <row r="3670" spans="1:23" x14ac:dyDescent="0.25">
      <c r="A3670" t="s">
        <v>15916</v>
      </c>
      <c r="B3670" s="1">
        <v>43147</v>
      </c>
      <c r="C3670" s="1">
        <v>43137</v>
      </c>
      <c r="D3670">
        <v>17</v>
      </c>
      <c r="E3670">
        <v>10</v>
      </c>
      <c r="F3670" t="s">
        <v>8443</v>
      </c>
      <c r="G3670">
        <v>16354826</v>
      </c>
      <c r="H3670">
        <v>511764</v>
      </c>
      <c r="I3670">
        <v>9562</v>
      </c>
      <c r="J3670">
        <v>33304</v>
      </c>
      <c r="K3670" t="b">
        <v>0</v>
      </c>
      <c r="L3670" t="b">
        <v>0</v>
      </c>
      <c r="M3670">
        <v>6</v>
      </c>
      <c r="N3670" t="b">
        <v>1</v>
      </c>
      <c r="O3670" t="s">
        <v>15917</v>
      </c>
      <c r="P3670" t="s">
        <v>15918</v>
      </c>
      <c r="Q3670" t="s">
        <v>15919</v>
      </c>
      <c r="R3670">
        <v>10</v>
      </c>
      <c r="S3670">
        <v>10</v>
      </c>
      <c r="T3670">
        <v>67</v>
      </c>
      <c r="U3670">
        <v>223</v>
      </c>
      <c r="V3670">
        <v>12</v>
      </c>
      <c r="W3670">
        <v>5542020</v>
      </c>
    </row>
    <row r="3671" spans="1:23" x14ac:dyDescent="0.25">
      <c r="A3671" t="s">
        <v>15920</v>
      </c>
      <c r="B3671" s="1">
        <v>43146</v>
      </c>
      <c r="C3671" s="1">
        <v>43137</v>
      </c>
      <c r="D3671">
        <v>4</v>
      </c>
      <c r="E3671">
        <v>23</v>
      </c>
      <c r="F3671" t="s">
        <v>11273</v>
      </c>
      <c r="G3671">
        <v>1314784</v>
      </c>
      <c r="H3671">
        <v>17291</v>
      </c>
      <c r="I3671">
        <v>3954</v>
      </c>
      <c r="J3671">
        <v>1704</v>
      </c>
      <c r="K3671" t="b">
        <v>0</v>
      </c>
      <c r="L3671" t="b">
        <v>0</v>
      </c>
      <c r="M3671">
        <v>1</v>
      </c>
      <c r="N3671" t="b">
        <v>1</v>
      </c>
      <c r="O3671" t="s">
        <v>15921</v>
      </c>
      <c r="P3671" t="s">
        <v>15922</v>
      </c>
      <c r="Q3671" t="s">
        <v>15923</v>
      </c>
      <c r="R3671">
        <v>9</v>
      </c>
      <c r="S3671">
        <v>9</v>
      </c>
      <c r="T3671">
        <v>488</v>
      </c>
      <c r="U3671">
        <v>1341</v>
      </c>
      <c r="V3671">
        <v>23</v>
      </c>
      <c r="W3671">
        <v>2940431</v>
      </c>
    </row>
    <row r="3672" spans="1:23" x14ac:dyDescent="0.25">
      <c r="A3672" t="s">
        <v>15924</v>
      </c>
      <c r="B3672" s="1">
        <v>43146</v>
      </c>
      <c r="C3672" s="1">
        <v>43137</v>
      </c>
      <c r="D3672">
        <v>13</v>
      </c>
      <c r="E3672">
        <v>28</v>
      </c>
      <c r="F3672" t="s">
        <v>49</v>
      </c>
      <c r="G3672">
        <v>1036632</v>
      </c>
      <c r="H3672">
        <v>29431</v>
      </c>
      <c r="I3672">
        <v>3382</v>
      </c>
      <c r="J3672">
        <v>3736</v>
      </c>
      <c r="K3672" t="b">
        <v>0</v>
      </c>
      <c r="L3672" t="b">
        <v>0</v>
      </c>
      <c r="M3672">
        <v>3</v>
      </c>
      <c r="N3672" t="b">
        <v>1</v>
      </c>
      <c r="O3672" t="s">
        <v>15925</v>
      </c>
      <c r="P3672" t="s">
        <v>15926</v>
      </c>
      <c r="Q3672" t="s">
        <v>15927</v>
      </c>
      <c r="R3672">
        <v>9</v>
      </c>
      <c r="S3672">
        <v>9</v>
      </c>
      <c r="T3672">
        <v>113</v>
      </c>
      <c r="U3672">
        <v>169</v>
      </c>
      <c r="V3672">
        <v>13</v>
      </c>
      <c r="W3672">
        <v>4652602</v>
      </c>
    </row>
    <row r="3673" spans="1:23" x14ac:dyDescent="0.25">
      <c r="A3673" t="s">
        <v>15928</v>
      </c>
      <c r="B3673" s="1">
        <v>43142</v>
      </c>
      <c r="C3673" s="1">
        <v>43137</v>
      </c>
      <c r="D3673">
        <v>13</v>
      </c>
      <c r="E3673">
        <v>24</v>
      </c>
      <c r="F3673" t="s">
        <v>1166</v>
      </c>
      <c r="G3673">
        <v>2302182</v>
      </c>
      <c r="H3673">
        <v>60183</v>
      </c>
      <c r="I3673">
        <v>901</v>
      </c>
      <c r="J3673">
        <v>2800</v>
      </c>
      <c r="K3673" t="b">
        <v>0</v>
      </c>
      <c r="L3673" t="b">
        <v>0</v>
      </c>
      <c r="M3673">
        <v>2</v>
      </c>
      <c r="N3673" t="b">
        <v>1</v>
      </c>
      <c r="O3673" t="s">
        <v>15929</v>
      </c>
      <c r="P3673" t="s">
        <v>15930</v>
      </c>
      <c r="Q3673" t="s">
        <v>15931</v>
      </c>
      <c r="R3673">
        <v>5</v>
      </c>
      <c r="S3673">
        <v>5</v>
      </c>
      <c r="T3673">
        <v>81</v>
      </c>
      <c r="U3673">
        <v>403</v>
      </c>
      <c r="V3673">
        <v>37</v>
      </c>
      <c r="W3673">
        <v>4296125</v>
      </c>
    </row>
    <row r="3674" spans="1:23" x14ac:dyDescent="0.25">
      <c r="A3674" t="s">
        <v>15932</v>
      </c>
      <c r="B3674" s="1">
        <v>43146</v>
      </c>
      <c r="C3674" s="1">
        <v>43137</v>
      </c>
      <c r="D3674">
        <v>21</v>
      </c>
      <c r="E3674">
        <v>19</v>
      </c>
      <c r="F3674" t="s">
        <v>15933</v>
      </c>
      <c r="G3674">
        <v>1771153</v>
      </c>
      <c r="H3674">
        <v>10079</v>
      </c>
      <c r="I3674">
        <v>645</v>
      </c>
      <c r="J3674">
        <v>2787</v>
      </c>
      <c r="K3674" t="b">
        <v>0</v>
      </c>
      <c r="L3674" t="b">
        <v>0</v>
      </c>
      <c r="M3674">
        <v>0</v>
      </c>
      <c r="N3674" t="b">
        <v>0</v>
      </c>
      <c r="O3674" t="s">
        <v>15934</v>
      </c>
      <c r="P3674" t="s">
        <v>236</v>
      </c>
      <c r="Q3674" t="s">
        <v>15935</v>
      </c>
      <c r="R3674">
        <v>9</v>
      </c>
      <c r="S3674">
        <v>9</v>
      </c>
      <c r="T3674">
        <v>0</v>
      </c>
      <c r="U3674">
        <v>0</v>
      </c>
      <c r="V3674">
        <v>0</v>
      </c>
      <c r="W3674">
        <v>4978</v>
      </c>
    </row>
    <row r="3675" spans="1:23" x14ac:dyDescent="0.25">
      <c r="A3675" t="s">
        <v>15936</v>
      </c>
      <c r="B3675" s="1">
        <v>43145</v>
      </c>
      <c r="C3675" s="1">
        <v>43137</v>
      </c>
      <c r="D3675">
        <v>15</v>
      </c>
      <c r="E3675">
        <v>26</v>
      </c>
      <c r="F3675" t="s">
        <v>12264</v>
      </c>
      <c r="G3675">
        <v>210223</v>
      </c>
      <c r="H3675">
        <v>7708</v>
      </c>
      <c r="I3675">
        <v>113</v>
      </c>
      <c r="J3675">
        <v>574</v>
      </c>
      <c r="K3675" t="b">
        <v>0</v>
      </c>
      <c r="L3675" t="b">
        <v>0</v>
      </c>
      <c r="M3675">
        <v>3</v>
      </c>
      <c r="N3675" t="b">
        <v>1</v>
      </c>
      <c r="O3675" t="s">
        <v>15937</v>
      </c>
      <c r="P3675" t="s">
        <v>15938</v>
      </c>
      <c r="Q3675" t="s">
        <v>15939</v>
      </c>
      <c r="R3675">
        <v>8</v>
      </c>
      <c r="S3675">
        <v>8</v>
      </c>
      <c r="T3675">
        <v>3</v>
      </c>
      <c r="U3675">
        <v>35</v>
      </c>
      <c r="V3675">
        <v>27</v>
      </c>
      <c r="W3675">
        <v>333471</v>
      </c>
    </row>
    <row r="3676" spans="1:23" x14ac:dyDescent="0.25">
      <c r="A3676" t="s">
        <v>15940</v>
      </c>
      <c r="B3676" s="1">
        <v>43146</v>
      </c>
      <c r="C3676" s="1">
        <v>43137</v>
      </c>
      <c r="D3676">
        <v>23</v>
      </c>
      <c r="E3676">
        <v>24</v>
      </c>
      <c r="F3676" t="s">
        <v>1501</v>
      </c>
      <c r="G3676">
        <v>351717</v>
      </c>
      <c r="H3676">
        <v>3489</v>
      </c>
      <c r="I3676">
        <v>501</v>
      </c>
      <c r="J3676">
        <v>1196</v>
      </c>
      <c r="K3676" t="b">
        <v>0</v>
      </c>
      <c r="L3676" t="b">
        <v>0</v>
      </c>
      <c r="M3676">
        <v>0</v>
      </c>
      <c r="N3676" t="b">
        <v>0</v>
      </c>
      <c r="O3676" t="s">
        <v>15941</v>
      </c>
      <c r="P3676" t="s">
        <v>15942</v>
      </c>
      <c r="Q3676" t="s">
        <v>15943</v>
      </c>
      <c r="R3676">
        <v>9</v>
      </c>
      <c r="S3676">
        <v>9</v>
      </c>
      <c r="T3676">
        <v>18</v>
      </c>
      <c r="U3676">
        <v>34</v>
      </c>
      <c r="V3676">
        <v>6</v>
      </c>
      <c r="W3676">
        <v>1624384</v>
      </c>
    </row>
    <row r="3677" spans="1:23" x14ac:dyDescent="0.25">
      <c r="A3677" t="s">
        <v>15944</v>
      </c>
      <c r="B3677" s="1">
        <v>43145</v>
      </c>
      <c r="C3677" s="1">
        <v>43136</v>
      </c>
      <c r="D3677">
        <v>23</v>
      </c>
      <c r="E3677">
        <v>24</v>
      </c>
      <c r="F3677" t="s">
        <v>1571</v>
      </c>
      <c r="G3677">
        <v>2726643</v>
      </c>
      <c r="H3677">
        <v>9126</v>
      </c>
      <c r="I3677">
        <v>1759</v>
      </c>
      <c r="J3677">
        <v>935</v>
      </c>
      <c r="K3677" t="b">
        <v>0</v>
      </c>
      <c r="L3677" t="b">
        <v>0</v>
      </c>
      <c r="M3677">
        <v>1</v>
      </c>
      <c r="N3677" t="b">
        <v>1</v>
      </c>
      <c r="O3677" t="s">
        <v>15945</v>
      </c>
      <c r="P3677" t="s">
        <v>15946</v>
      </c>
      <c r="Q3677" t="s">
        <v>15947</v>
      </c>
      <c r="R3677">
        <v>8</v>
      </c>
      <c r="S3677">
        <v>9</v>
      </c>
      <c r="T3677">
        <v>16</v>
      </c>
      <c r="U3677">
        <v>62</v>
      </c>
      <c r="V3677">
        <v>19</v>
      </c>
      <c r="W3677">
        <v>5029965</v>
      </c>
    </row>
    <row r="3678" spans="1:23" x14ac:dyDescent="0.25">
      <c r="A3678" t="s">
        <v>15948</v>
      </c>
      <c r="B3678" s="1">
        <v>43142</v>
      </c>
      <c r="C3678" s="1">
        <v>43137</v>
      </c>
      <c r="D3678">
        <v>23</v>
      </c>
      <c r="E3678">
        <v>28</v>
      </c>
      <c r="F3678" t="s">
        <v>2293</v>
      </c>
      <c r="G3678">
        <v>1695390</v>
      </c>
      <c r="H3678">
        <v>20802</v>
      </c>
      <c r="I3678">
        <v>1058</v>
      </c>
      <c r="J3678">
        <v>3842</v>
      </c>
      <c r="K3678" t="b">
        <v>0</v>
      </c>
      <c r="L3678" t="b">
        <v>0</v>
      </c>
      <c r="M3678">
        <v>5</v>
      </c>
      <c r="N3678" t="b">
        <v>1</v>
      </c>
      <c r="O3678" t="s">
        <v>15949</v>
      </c>
      <c r="P3678" t="s">
        <v>15950</v>
      </c>
      <c r="Q3678" t="s">
        <v>15951</v>
      </c>
      <c r="R3678">
        <v>5</v>
      </c>
      <c r="S3678">
        <v>5</v>
      </c>
      <c r="T3678">
        <v>140</v>
      </c>
      <c r="U3678">
        <v>452</v>
      </c>
      <c r="V3678">
        <v>15</v>
      </c>
      <c r="W3678">
        <v>1420833</v>
      </c>
    </row>
    <row r="3679" spans="1:23" x14ac:dyDescent="0.25">
      <c r="A3679" t="s">
        <v>15952</v>
      </c>
      <c r="B3679" s="1">
        <v>43138</v>
      </c>
      <c r="C3679" s="1">
        <v>43137</v>
      </c>
      <c r="D3679">
        <v>13</v>
      </c>
      <c r="E3679">
        <v>28</v>
      </c>
      <c r="F3679" t="s">
        <v>1659</v>
      </c>
      <c r="G3679">
        <v>374333</v>
      </c>
      <c r="H3679">
        <v>11580</v>
      </c>
      <c r="I3679">
        <v>700</v>
      </c>
      <c r="J3679">
        <v>1553</v>
      </c>
      <c r="K3679" t="b">
        <v>0</v>
      </c>
      <c r="L3679" t="b">
        <v>0</v>
      </c>
      <c r="M3679">
        <v>4</v>
      </c>
      <c r="N3679" t="b">
        <v>1</v>
      </c>
      <c r="O3679" t="s">
        <v>15953</v>
      </c>
      <c r="P3679" t="s">
        <v>15954</v>
      </c>
      <c r="Q3679" t="s">
        <v>15955</v>
      </c>
      <c r="R3679">
        <v>1</v>
      </c>
      <c r="S3679">
        <v>1</v>
      </c>
      <c r="T3679">
        <v>38</v>
      </c>
      <c r="U3679">
        <v>106</v>
      </c>
      <c r="V3679">
        <v>16</v>
      </c>
      <c r="W3679">
        <v>1819334</v>
      </c>
    </row>
    <row r="3680" spans="1:23" x14ac:dyDescent="0.25">
      <c r="A3680" t="s">
        <v>15956</v>
      </c>
      <c r="B3680" s="1">
        <v>43138</v>
      </c>
      <c r="C3680" s="1">
        <v>43137</v>
      </c>
      <c r="D3680">
        <v>15</v>
      </c>
      <c r="E3680">
        <v>24</v>
      </c>
      <c r="F3680" t="s">
        <v>737</v>
      </c>
      <c r="G3680">
        <v>144521</v>
      </c>
      <c r="H3680">
        <v>3498</v>
      </c>
      <c r="I3680">
        <v>322</v>
      </c>
      <c r="J3680">
        <v>522</v>
      </c>
      <c r="K3680" t="b">
        <v>0</v>
      </c>
      <c r="L3680" t="b">
        <v>0</v>
      </c>
      <c r="M3680">
        <v>3</v>
      </c>
      <c r="N3680" t="b">
        <v>1</v>
      </c>
      <c r="O3680" t="s">
        <v>15957</v>
      </c>
      <c r="P3680" t="s">
        <v>15958</v>
      </c>
      <c r="Q3680" t="s">
        <v>15959</v>
      </c>
      <c r="R3680">
        <v>1</v>
      </c>
      <c r="S3680">
        <v>1</v>
      </c>
      <c r="T3680">
        <v>151</v>
      </c>
      <c r="U3680">
        <v>679</v>
      </c>
      <c r="V3680">
        <v>27</v>
      </c>
      <c r="W3680">
        <v>3181914</v>
      </c>
    </row>
    <row r="3681" spans="1:23" x14ac:dyDescent="0.25">
      <c r="A3681" t="s">
        <v>15960</v>
      </c>
      <c r="B3681" s="1">
        <v>43145</v>
      </c>
      <c r="C3681" s="1">
        <v>43137</v>
      </c>
      <c r="D3681">
        <v>16</v>
      </c>
      <c r="E3681">
        <v>26</v>
      </c>
      <c r="F3681" t="s">
        <v>12287</v>
      </c>
      <c r="G3681">
        <v>150990</v>
      </c>
      <c r="H3681">
        <v>7429</v>
      </c>
      <c r="I3681">
        <v>302</v>
      </c>
      <c r="J3681">
        <v>331</v>
      </c>
      <c r="K3681" t="b">
        <v>0</v>
      </c>
      <c r="L3681" t="b">
        <v>0</v>
      </c>
      <c r="M3681">
        <v>3</v>
      </c>
      <c r="N3681" t="b">
        <v>1</v>
      </c>
      <c r="O3681" t="s">
        <v>15961</v>
      </c>
      <c r="P3681" t="s">
        <v>15962</v>
      </c>
      <c r="Q3681" t="s">
        <v>15963</v>
      </c>
      <c r="R3681">
        <v>8</v>
      </c>
      <c r="S3681">
        <v>8</v>
      </c>
      <c r="T3681">
        <v>119</v>
      </c>
      <c r="U3681">
        <v>261</v>
      </c>
      <c r="V3681">
        <v>15</v>
      </c>
      <c r="W3681">
        <v>1217638</v>
      </c>
    </row>
    <row r="3682" spans="1:23" x14ac:dyDescent="0.25">
      <c r="A3682" t="s">
        <v>15964</v>
      </c>
      <c r="B3682" s="1">
        <v>43146</v>
      </c>
      <c r="C3682" s="1">
        <v>43137</v>
      </c>
      <c r="D3682">
        <v>20</v>
      </c>
      <c r="E3682">
        <v>24</v>
      </c>
      <c r="F3682" t="s">
        <v>2686</v>
      </c>
      <c r="G3682">
        <v>488560</v>
      </c>
      <c r="H3682">
        <v>31997</v>
      </c>
      <c r="I3682">
        <v>1012</v>
      </c>
      <c r="J3682">
        <v>3187</v>
      </c>
      <c r="K3682" t="b">
        <v>0</v>
      </c>
      <c r="L3682" t="b">
        <v>0</v>
      </c>
      <c r="M3682">
        <v>1</v>
      </c>
      <c r="N3682" t="b">
        <v>1</v>
      </c>
      <c r="O3682" t="s">
        <v>15965</v>
      </c>
      <c r="P3682" t="s">
        <v>15966</v>
      </c>
      <c r="Q3682" t="s">
        <v>15967</v>
      </c>
      <c r="R3682">
        <v>9</v>
      </c>
      <c r="S3682">
        <v>9</v>
      </c>
      <c r="T3682">
        <v>488</v>
      </c>
      <c r="U3682">
        <v>823</v>
      </c>
      <c r="V3682">
        <v>17</v>
      </c>
      <c r="W3682">
        <v>7833372</v>
      </c>
    </row>
    <row r="3683" spans="1:23" x14ac:dyDescent="0.25">
      <c r="A3683" t="s">
        <v>15968</v>
      </c>
      <c r="B3683" s="1">
        <v>43145</v>
      </c>
      <c r="C3683" s="1">
        <v>43136</v>
      </c>
      <c r="D3683">
        <v>21</v>
      </c>
      <c r="E3683">
        <v>10</v>
      </c>
      <c r="F3683" t="s">
        <v>1422</v>
      </c>
      <c r="G3683">
        <v>2319218</v>
      </c>
      <c r="H3683">
        <v>164098</v>
      </c>
      <c r="I3683">
        <v>2334</v>
      </c>
      <c r="J3683">
        <v>10819</v>
      </c>
      <c r="K3683" t="b">
        <v>0</v>
      </c>
      <c r="L3683" t="b">
        <v>0</v>
      </c>
      <c r="M3683">
        <v>4</v>
      </c>
      <c r="N3683" t="b">
        <v>1</v>
      </c>
      <c r="O3683" t="s">
        <v>15969</v>
      </c>
      <c r="P3683" t="s">
        <v>15970</v>
      </c>
      <c r="Q3683" t="s">
        <v>15971</v>
      </c>
      <c r="R3683">
        <v>8</v>
      </c>
      <c r="S3683">
        <v>9</v>
      </c>
      <c r="T3683">
        <v>158</v>
      </c>
      <c r="U3683">
        <v>322</v>
      </c>
      <c r="V3683">
        <v>32</v>
      </c>
      <c r="W3683">
        <v>9945071</v>
      </c>
    </row>
    <row r="3684" spans="1:23" x14ac:dyDescent="0.25">
      <c r="A3684" t="s">
        <v>15972</v>
      </c>
      <c r="B3684" s="1">
        <v>43145</v>
      </c>
      <c r="C3684" s="1">
        <v>43137</v>
      </c>
      <c r="D3684">
        <v>4</v>
      </c>
      <c r="E3684">
        <v>25</v>
      </c>
      <c r="F3684" t="s">
        <v>11357</v>
      </c>
      <c r="G3684">
        <v>564897</v>
      </c>
      <c r="H3684">
        <v>10833</v>
      </c>
      <c r="I3684">
        <v>257</v>
      </c>
      <c r="J3684">
        <v>1337</v>
      </c>
      <c r="K3684" t="b">
        <v>0</v>
      </c>
      <c r="L3684" t="b">
        <v>0</v>
      </c>
      <c r="M3684">
        <v>5</v>
      </c>
      <c r="N3684" t="b">
        <v>1</v>
      </c>
      <c r="O3684" t="s">
        <v>15973</v>
      </c>
      <c r="P3684" t="s">
        <v>15974</v>
      </c>
      <c r="Q3684" t="s">
        <v>15975</v>
      </c>
      <c r="R3684">
        <v>8</v>
      </c>
      <c r="S3684">
        <v>8</v>
      </c>
      <c r="T3684">
        <v>183</v>
      </c>
      <c r="U3684">
        <v>260</v>
      </c>
      <c r="V3684">
        <v>12</v>
      </c>
      <c r="W3684">
        <v>339355</v>
      </c>
    </row>
    <row r="3685" spans="1:23" x14ac:dyDescent="0.25">
      <c r="A3685" t="s">
        <v>15976</v>
      </c>
      <c r="B3685" s="1">
        <v>43139</v>
      </c>
      <c r="C3685" s="1">
        <v>43137</v>
      </c>
      <c r="D3685">
        <v>8</v>
      </c>
      <c r="E3685">
        <v>24</v>
      </c>
      <c r="F3685" t="s">
        <v>624</v>
      </c>
      <c r="G3685">
        <v>240187</v>
      </c>
      <c r="H3685">
        <v>1550</v>
      </c>
      <c r="I3685">
        <v>132</v>
      </c>
      <c r="J3685">
        <v>220</v>
      </c>
      <c r="K3685" t="b">
        <v>0</v>
      </c>
      <c r="L3685" t="b">
        <v>0</v>
      </c>
      <c r="M3685">
        <v>1</v>
      </c>
      <c r="N3685" t="b">
        <v>1</v>
      </c>
      <c r="O3685" t="s">
        <v>15977</v>
      </c>
      <c r="P3685" t="s">
        <v>15978</v>
      </c>
      <c r="Q3685" t="s">
        <v>15979</v>
      </c>
      <c r="R3685">
        <v>2</v>
      </c>
      <c r="S3685">
        <v>2</v>
      </c>
      <c r="T3685">
        <v>488</v>
      </c>
      <c r="U3685">
        <v>3640</v>
      </c>
      <c r="V3685">
        <v>35</v>
      </c>
      <c r="W3685">
        <v>3965373</v>
      </c>
    </row>
    <row r="3686" spans="1:23" x14ac:dyDescent="0.25">
      <c r="A3686" t="s">
        <v>15980</v>
      </c>
      <c r="B3686" s="1">
        <v>43145</v>
      </c>
      <c r="C3686" s="1">
        <v>43136</v>
      </c>
      <c r="D3686">
        <v>17</v>
      </c>
      <c r="E3686">
        <v>23</v>
      </c>
      <c r="F3686" t="s">
        <v>15981</v>
      </c>
      <c r="G3686">
        <v>742552</v>
      </c>
      <c r="H3686">
        <v>46508</v>
      </c>
      <c r="I3686">
        <v>939</v>
      </c>
      <c r="J3686">
        <v>5192</v>
      </c>
      <c r="K3686" t="b">
        <v>0</v>
      </c>
      <c r="L3686" t="b">
        <v>0</v>
      </c>
      <c r="M3686">
        <v>1</v>
      </c>
      <c r="N3686" t="b">
        <v>1</v>
      </c>
      <c r="O3686" t="s">
        <v>15982</v>
      </c>
      <c r="P3686" t="s">
        <v>15983</v>
      </c>
      <c r="Q3686" t="s">
        <v>15984</v>
      </c>
      <c r="R3686">
        <v>8</v>
      </c>
      <c r="S3686">
        <v>9</v>
      </c>
      <c r="T3686">
        <v>93</v>
      </c>
      <c r="U3686">
        <v>210</v>
      </c>
      <c r="V3686">
        <v>3</v>
      </c>
      <c r="W3686">
        <v>10436890</v>
      </c>
    </row>
    <row r="3687" spans="1:23" x14ac:dyDescent="0.25">
      <c r="A3687" t="s">
        <v>15985</v>
      </c>
      <c r="B3687" s="1">
        <v>43145</v>
      </c>
      <c r="C3687" s="1">
        <v>43137</v>
      </c>
      <c r="D3687">
        <v>5</v>
      </c>
      <c r="E3687">
        <v>17</v>
      </c>
      <c r="F3687" t="s">
        <v>282</v>
      </c>
      <c r="G3687">
        <v>3272327</v>
      </c>
      <c r="H3687">
        <v>43239</v>
      </c>
      <c r="I3687">
        <v>2575</v>
      </c>
      <c r="J3687">
        <v>3236</v>
      </c>
      <c r="K3687" t="b">
        <v>0</v>
      </c>
      <c r="L3687" t="b">
        <v>0</v>
      </c>
      <c r="M3687">
        <v>8</v>
      </c>
      <c r="N3687" t="b">
        <v>1</v>
      </c>
      <c r="O3687" t="s">
        <v>15986</v>
      </c>
      <c r="P3687" t="s">
        <v>15987</v>
      </c>
      <c r="Q3687" s="2" t="s">
        <v>15988</v>
      </c>
      <c r="R3687">
        <v>8</v>
      </c>
      <c r="S3687">
        <v>8</v>
      </c>
      <c r="T3687">
        <v>33</v>
      </c>
      <c r="U3687">
        <v>463</v>
      </c>
      <c r="V3687">
        <v>34</v>
      </c>
      <c r="W3687">
        <v>23182596</v>
      </c>
    </row>
    <row r="3688" spans="1:23" x14ac:dyDescent="0.25">
      <c r="A3688" t="s">
        <v>15989</v>
      </c>
      <c r="B3688" s="1">
        <v>43145</v>
      </c>
      <c r="C3688" s="1">
        <v>43137</v>
      </c>
      <c r="D3688">
        <v>5</v>
      </c>
      <c r="E3688">
        <v>10</v>
      </c>
      <c r="F3688" t="s">
        <v>15990</v>
      </c>
      <c r="G3688">
        <v>1114465</v>
      </c>
      <c r="H3688">
        <v>25538</v>
      </c>
      <c r="I3688">
        <v>822</v>
      </c>
      <c r="J3688">
        <v>985</v>
      </c>
      <c r="K3688" t="b">
        <v>0</v>
      </c>
      <c r="L3688" t="b">
        <v>0</v>
      </c>
      <c r="M3688">
        <v>5</v>
      </c>
      <c r="N3688" t="b">
        <v>1</v>
      </c>
      <c r="O3688" t="s">
        <v>15991</v>
      </c>
      <c r="P3688" t="s">
        <v>15992</v>
      </c>
      <c r="Q3688" t="s">
        <v>15993</v>
      </c>
      <c r="R3688">
        <v>8</v>
      </c>
      <c r="S3688">
        <v>8</v>
      </c>
      <c r="T3688">
        <v>124</v>
      </c>
      <c r="U3688">
        <v>240</v>
      </c>
      <c r="V3688">
        <v>9</v>
      </c>
      <c r="W3688">
        <v>434823</v>
      </c>
    </row>
    <row r="3689" spans="1:23" x14ac:dyDescent="0.25">
      <c r="A3689" t="s">
        <v>15994</v>
      </c>
      <c r="B3689" s="1">
        <v>43138</v>
      </c>
      <c r="C3689" s="1">
        <v>43137</v>
      </c>
      <c r="D3689">
        <v>9</v>
      </c>
      <c r="E3689">
        <v>24</v>
      </c>
      <c r="F3689" t="s">
        <v>412</v>
      </c>
      <c r="G3689">
        <v>296104</v>
      </c>
      <c r="H3689">
        <v>5743</v>
      </c>
      <c r="I3689">
        <v>82</v>
      </c>
      <c r="J3689">
        <v>282</v>
      </c>
      <c r="K3689" t="b">
        <v>0</v>
      </c>
      <c r="L3689" t="b">
        <v>0</v>
      </c>
      <c r="M3689">
        <v>0</v>
      </c>
      <c r="N3689" t="b">
        <v>0</v>
      </c>
      <c r="O3689" t="s">
        <v>15995</v>
      </c>
      <c r="P3689" t="s">
        <v>414</v>
      </c>
      <c r="Q3689" t="s">
        <v>15996</v>
      </c>
      <c r="R3689">
        <v>1</v>
      </c>
      <c r="S3689">
        <v>1</v>
      </c>
      <c r="T3689">
        <v>488</v>
      </c>
      <c r="U3689">
        <v>3040</v>
      </c>
      <c r="V3689">
        <v>26</v>
      </c>
      <c r="W3689">
        <v>13608050</v>
      </c>
    </row>
    <row r="3690" spans="1:23" x14ac:dyDescent="0.25">
      <c r="A3690" t="s">
        <v>15997</v>
      </c>
      <c r="B3690" s="1">
        <v>43144</v>
      </c>
      <c r="C3690" s="1">
        <v>43136</v>
      </c>
      <c r="D3690">
        <v>17</v>
      </c>
      <c r="E3690">
        <v>23</v>
      </c>
      <c r="F3690" t="s">
        <v>2078</v>
      </c>
      <c r="G3690">
        <v>527651</v>
      </c>
      <c r="H3690">
        <v>21612</v>
      </c>
      <c r="I3690">
        <v>1663</v>
      </c>
      <c r="J3690">
        <v>6757</v>
      </c>
      <c r="K3690" t="b">
        <v>0</v>
      </c>
      <c r="L3690" t="b">
        <v>0</v>
      </c>
      <c r="M3690">
        <v>2</v>
      </c>
      <c r="N3690" t="b">
        <v>1</v>
      </c>
      <c r="O3690" t="s">
        <v>15998</v>
      </c>
      <c r="P3690" t="s">
        <v>15999</v>
      </c>
      <c r="Q3690" t="s">
        <v>16000</v>
      </c>
      <c r="R3690">
        <v>7</v>
      </c>
      <c r="S3690">
        <v>8</v>
      </c>
      <c r="T3690">
        <v>12</v>
      </c>
      <c r="U3690">
        <v>101</v>
      </c>
      <c r="V3690">
        <v>27</v>
      </c>
      <c r="W3690">
        <v>2632553</v>
      </c>
    </row>
    <row r="3691" spans="1:23" x14ac:dyDescent="0.25">
      <c r="A3691" t="s">
        <v>16001</v>
      </c>
      <c r="B3691" s="1">
        <v>43145</v>
      </c>
      <c r="C3691" s="1">
        <v>43137</v>
      </c>
      <c r="D3691">
        <v>10</v>
      </c>
      <c r="E3691">
        <v>23</v>
      </c>
      <c r="F3691" t="s">
        <v>530</v>
      </c>
      <c r="G3691">
        <v>57035</v>
      </c>
      <c r="H3691">
        <v>762</v>
      </c>
      <c r="I3691">
        <v>63</v>
      </c>
      <c r="J3691">
        <v>109</v>
      </c>
      <c r="K3691" t="b">
        <v>0</v>
      </c>
      <c r="L3691" t="b">
        <v>0</v>
      </c>
      <c r="M3691">
        <v>4</v>
      </c>
      <c r="N3691" t="b">
        <v>1</v>
      </c>
      <c r="O3691" t="s">
        <v>16002</v>
      </c>
      <c r="P3691" t="s">
        <v>16003</v>
      </c>
      <c r="Q3691" t="s">
        <v>16004</v>
      </c>
      <c r="R3691">
        <v>8</v>
      </c>
      <c r="S3691">
        <v>8</v>
      </c>
      <c r="T3691">
        <v>488</v>
      </c>
      <c r="U3691">
        <v>2192</v>
      </c>
      <c r="V3691">
        <v>32</v>
      </c>
      <c r="W3691">
        <v>1968678</v>
      </c>
    </row>
    <row r="3692" spans="1:23" x14ac:dyDescent="0.25">
      <c r="A3692" t="s">
        <v>16005</v>
      </c>
      <c r="B3692" s="1">
        <v>43138</v>
      </c>
      <c r="C3692" s="1">
        <v>43137</v>
      </c>
      <c r="D3692">
        <v>18</v>
      </c>
      <c r="E3692">
        <v>25</v>
      </c>
      <c r="F3692" t="s">
        <v>2749</v>
      </c>
      <c r="G3692">
        <v>34953</v>
      </c>
      <c r="H3692">
        <v>297</v>
      </c>
      <c r="I3692">
        <v>48</v>
      </c>
      <c r="J3692">
        <v>169</v>
      </c>
      <c r="K3692" t="b">
        <v>0</v>
      </c>
      <c r="L3692" t="b">
        <v>0</v>
      </c>
      <c r="M3692">
        <v>0</v>
      </c>
      <c r="N3692" t="b">
        <v>0</v>
      </c>
      <c r="O3692" t="s">
        <v>16006</v>
      </c>
      <c r="P3692" t="s">
        <v>16007</v>
      </c>
      <c r="Q3692" t="s">
        <v>16008</v>
      </c>
      <c r="R3692">
        <v>1</v>
      </c>
      <c r="S3692">
        <v>1</v>
      </c>
      <c r="T3692">
        <v>49</v>
      </c>
      <c r="U3692">
        <v>177</v>
      </c>
      <c r="V3692">
        <v>4</v>
      </c>
      <c r="W3692">
        <v>3095131</v>
      </c>
    </row>
    <row r="3693" spans="1:23" x14ac:dyDescent="0.25">
      <c r="A3693" t="s">
        <v>16009</v>
      </c>
      <c r="B3693" s="1">
        <v>43145</v>
      </c>
      <c r="C3693" s="1">
        <v>43137</v>
      </c>
      <c r="D3693">
        <v>13</v>
      </c>
      <c r="E3693">
        <v>24</v>
      </c>
      <c r="F3693" t="s">
        <v>16010</v>
      </c>
      <c r="G3693">
        <v>2594869</v>
      </c>
      <c r="H3693">
        <v>78956</v>
      </c>
      <c r="I3693">
        <v>1568</v>
      </c>
      <c r="J3693">
        <v>3099</v>
      </c>
      <c r="K3693" t="b">
        <v>0</v>
      </c>
      <c r="L3693" t="b">
        <v>0</v>
      </c>
      <c r="M3693">
        <v>3</v>
      </c>
      <c r="N3693" t="b">
        <v>1</v>
      </c>
      <c r="O3693" t="s">
        <v>16011</v>
      </c>
      <c r="P3693" t="s">
        <v>16012</v>
      </c>
      <c r="Q3693" s="2" t="s">
        <v>16013</v>
      </c>
      <c r="R3693">
        <v>8</v>
      </c>
      <c r="S3693">
        <v>8</v>
      </c>
      <c r="T3693">
        <v>10</v>
      </c>
      <c r="U3693">
        <v>31</v>
      </c>
      <c r="V3693">
        <v>20</v>
      </c>
      <c r="W3693">
        <v>868150</v>
      </c>
    </row>
    <row r="3694" spans="1:23" x14ac:dyDescent="0.25">
      <c r="A3694" t="s">
        <v>16014</v>
      </c>
      <c r="B3694" s="1">
        <v>43140</v>
      </c>
      <c r="C3694" s="1">
        <v>43136</v>
      </c>
      <c r="D3694">
        <v>16</v>
      </c>
      <c r="E3694">
        <v>17</v>
      </c>
      <c r="F3694" t="s">
        <v>975</v>
      </c>
      <c r="G3694">
        <v>1135489</v>
      </c>
      <c r="H3694">
        <v>9119</v>
      </c>
      <c r="I3694">
        <v>454</v>
      </c>
      <c r="J3694">
        <v>3234</v>
      </c>
      <c r="K3694" t="b">
        <v>0</v>
      </c>
      <c r="L3694" t="b">
        <v>0</v>
      </c>
      <c r="M3694">
        <v>17</v>
      </c>
      <c r="N3694" t="b">
        <v>1</v>
      </c>
      <c r="O3694" t="s">
        <v>16015</v>
      </c>
      <c r="P3694" t="s">
        <v>16016</v>
      </c>
      <c r="Q3694" t="s">
        <v>16017</v>
      </c>
      <c r="R3694">
        <v>3</v>
      </c>
      <c r="S3694">
        <v>4</v>
      </c>
      <c r="T3694">
        <v>93</v>
      </c>
      <c r="U3694">
        <v>628</v>
      </c>
      <c r="V3694">
        <v>37</v>
      </c>
      <c r="W3694">
        <v>2702088</v>
      </c>
    </row>
    <row r="3695" spans="1:23" x14ac:dyDescent="0.25">
      <c r="A3695" t="s">
        <v>16018</v>
      </c>
      <c r="B3695" s="1">
        <v>43146</v>
      </c>
      <c r="C3695" s="1">
        <v>43137</v>
      </c>
      <c r="D3695">
        <v>17</v>
      </c>
      <c r="E3695">
        <v>10</v>
      </c>
      <c r="F3695" t="s">
        <v>11417</v>
      </c>
      <c r="G3695">
        <v>3749896</v>
      </c>
      <c r="H3695">
        <v>96921</v>
      </c>
      <c r="I3695">
        <v>1518</v>
      </c>
      <c r="J3695">
        <v>2338</v>
      </c>
      <c r="K3695" t="b">
        <v>0</v>
      </c>
      <c r="L3695" t="b">
        <v>0</v>
      </c>
      <c r="M3695">
        <v>3</v>
      </c>
      <c r="N3695" t="b">
        <v>1</v>
      </c>
      <c r="O3695" t="s">
        <v>16019</v>
      </c>
      <c r="P3695" t="s">
        <v>16020</v>
      </c>
      <c r="Q3695" t="s">
        <v>16021</v>
      </c>
      <c r="R3695">
        <v>9</v>
      </c>
      <c r="S3695">
        <v>9</v>
      </c>
      <c r="T3695">
        <v>17</v>
      </c>
      <c r="U3695">
        <v>43</v>
      </c>
      <c r="V3695">
        <v>10</v>
      </c>
      <c r="W3695">
        <v>476614</v>
      </c>
    </row>
    <row r="3696" spans="1:23" x14ac:dyDescent="0.25">
      <c r="A3696" t="s">
        <v>16022</v>
      </c>
      <c r="B3696" s="1">
        <v>43145</v>
      </c>
      <c r="C3696" s="1">
        <v>43137</v>
      </c>
      <c r="D3696">
        <v>21</v>
      </c>
      <c r="E3696">
        <v>25</v>
      </c>
      <c r="F3696" t="s">
        <v>5274</v>
      </c>
      <c r="G3696">
        <v>60574</v>
      </c>
      <c r="H3696">
        <v>234</v>
      </c>
      <c r="I3696">
        <v>10</v>
      </c>
      <c r="J3696">
        <v>73</v>
      </c>
      <c r="K3696" t="b">
        <v>0</v>
      </c>
      <c r="L3696" t="b">
        <v>0</v>
      </c>
      <c r="M3696">
        <v>0</v>
      </c>
      <c r="N3696" t="b">
        <v>0</v>
      </c>
      <c r="O3696" t="s">
        <v>16023</v>
      </c>
      <c r="P3696" t="s">
        <v>14868</v>
      </c>
      <c r="Q3696" t="s">
        <v>16024</v>
      </c>
      <c r="R3696">
        <v>8</v>
      </c>
      <c r="S3696">
        <v>8</v>
      </c>
      <c r="T3696">
        <v>3</v>
      </c>
      <c r="U3696">
        <v>3</v>
      </c>
      <c r="V3696">
        <v>1</v>
      </c>
      <c r="W3696">
        <v>91786</v>
      </c>
    </row>
    <row r="3697" spans="1:23" x14ac:dyDescent="0.25">
      <c r="A3697" t="s">
        <v>16025</v>
      </c>
      <c r="B3697" s="1">
        <v>43138</v>
      </c>
      <c r="C3697" s="1">
        <v>43137</v>
      </c>
      <c r="D3697">
        <v>11</v>
      </c>
      <c r="E3697">
        <v>24</v>
      </c>
      <c r="F3697" t="s">
        <v>629</v>
      </c>
      <c r="G3697">
        <v>58933</v>
      </c>
      <c r="H3697">
        <v>992</v>
      </c>
      <c r="I3697">
        <v>37</v>
      </c>
      <c r="J3697">
        <v>159</v>
      </c>
      <c r="K3697" t="b">
        <v>0</v>
      </c>
      <c r="L3697" t="b">
        <v>0</v>
      </c>
      <c r="M3697">
        <v>7</v>
      </c>
      <c r="N3697" t="b">
        <v>1</v>
      </c>
      <c r="O3697" t="s">
        <v>16026</v>
      </c>
      <c r="P3697" t="s">
        <v>16027</v>
      </c>
      <c r="Q3697" t="s">
        <v>16028</v>
      </c>
      <c r="R3697">
        <v>1</v>
      </c>
      <c r="S3697">
        <v>1</v>
      </c>
      <c r="T3697">
        <v>488</v>
      </c>
      <c r="U3697">
        <v>2406</v>
      </c>
      <c r="V3697">
        <v>35</v>
      </c>
      <c r="W3697">
        <v>11259007</v>
      </c>
    </row>
    <row r="3698" spans="1:23" x14ac:dyDescent="0.25">
      <c r="A3698" t="s">
        <v>16029</v>
      </c>
      <c r="B3698" s="1">
        <v>43139</v>
      </c>
      <c r="C3698" s="1">
        <v>43136</v>
      </c>
      <c r="D3698">
        <v>18</v>
      </c>
      <c r="E3698">
        <v>15</v>
      </c>
      <c r="F3698" t="s">
        <v>16030</v>
      </c>
      <c r="G3698">
        <v>385658</v>
      </c>
      <c r="H3698">
        <v>17304</v>
      </c>
      <c r="I3698">
        <v>214</v>
      </c>
      <c r="J3698">
        <v>7122</v>
      </c>
      <c r="K3698" t="b">
        <v>0</v>
      </c>
      <c r="L3698" t="b">
        <v>0</v>
      </c>
      <c r="M3698">
        <v>1</v>
      </c>
      <c r="N3698" t="b">
        <v>1</v>
      </c>
      <c r="O3698" t="s">
        <v>16031</v>
      </c>
      <c r="P3698" t="s">
        <v>16032</v>
      </c>
      <c r="Q3698" t="s">
        <v>16033</v>
      </c>
      <c r="R3698">
        <v>2</v>
      </c>
      <c r="S3698">
        <v>3</v>
      </c>
      <c r="T3698">
        <v>35</v>
      </c>
      <c r="U3698">
        <v>83</v>
      </c>
      <c r="V3698">
        <v>16</v>
      </c>
      <c r="W3698">
        <v>383112</v>
      </c>
    </row>
    <row r="3699" spans="1:23" x14ac:dyDescent="0.25">
      <c r="A3699" t="s">
        <v>16034</v>
      </c>
      <c r="B3699" s="1">
        <v>43144</v>
      </c>
      <c r="C3699" s="1">
        <v>43137</v>
      </c>
      <c r="D3699">
        <v>2</v>
      </c>
      <c r="E3699">
        <v>10</v>
      </c>
      <c r="F3699" t="s">
        <v>654</v>
      </c>
      <c r="G3699">
        <v>348192</v>
      </c>
      <c r="H3699">
        <v>10175</v>
      </c>
      <c r="I3699">
        <v>344</v>
      </c>
      <c r="J3699">
        <v>2299</v>
      </c>
      <c r="K3699" t="b">
        <v>0</v>
      </c>
      <c r="L3699" t="b">
        <v>0</v>
      </c>
      <c r="M3699">
        <v>4</v>
      </c>
      <c r="N3699" t="b">
        <v>1</v>
      </c>
      <c r="O3699" t="s">
        <v>16035</v>
      </c>
      <c r="P3699" t="s">
        <v>16036</v>
      </c>
      <c r="Q3699" t="s">
        <v>16037</v>
      </c>
      <c r="R3699">
        <v>7</v>
      </c>
      <c r="S3699">
        <v>7</v>
      </c>
      <c r="T3699">
        <v>171</v>
      </c>
      <c r="U3699">
        <v>1055</v>
      </c>
      <c r="V3699">
        <v>38</v>
      </c>
      <c r="W3699">
        <v>1329828</v>
      </c>
    </row>
    <row r="3700" spans="1:23" x14ac:dyDescent="0.25">
      <c r="A3700" t="s">
        <v>16038</v>
      </c>
      <c r="B3700" s="1">
        <v>43145</v>
      </c>
      <c r="C3700" s="1">
        <v>43136</v>
      </c>
      <c r="D3700">
        <v>23</v>
      </c>
      <c r="E3700">
        <v>10</v>
      </c>
      <c r="F3700" t="s">
        <v>16039</v>
      </c>
      <c r="G3700">
        <v>330553</v>
      </c>
      <c r="H3700">
        <v>2261</v>
      </c>
      <c r="I3700">
        <v>124</v>
      </c>
      <c r="J3700">
        <v>119</v>
      </c>
      <c r="K3700" t="b">
        <v>0</v>
      </c>
      <c r="L3700" t="b">
        <v>0</v>
      </c>
      <c r="M3700">
        <v>4</v>
      </c>
      <c r="N3700" t="b">
        <v>1</v>
      </c>
      <c r="O3700" t="s">
        <v>16040</v>
      </c>
      <c r="P3700" t="s">
        <v>16041</v>
      </c>
      <c r="Q3700" t="s">
        <v>16042</v>
      </c>
      <c r="R3700">
        <v>8</v>
      </c>
      <c r="S3700">
        <v>9</v>
      </c>
      <c r="T3700">
        <v>171</v>
      </c>
      <c r="U3700">
        <v>246</v>
      </c>
      <c r="V3700">
        <v>25</v>
      </c>
      <c r="W3700">
        <v>10327</v>
      </c>
    </row>
    <row r="3701" spans="1:23" x14ac:dyDescent="0.25">
      <c r="A3701" t="s">
        <v>16043</v>
      </c>
      <c r="B3701" s="1">
        <v>43144</v>
      </c>
      <c r="C3701" s="1">
        <v>43136</v>
      </c>
      <c r="D3701">
        <v>18</v>
      </c>
      <c r="E3701">
        <v>24</v>
      </c>
      <c r="F3701" t="s">
        <v>1887</v>
      </c>
      <c r="G3701">
        <v>66239</v>
      </c>
      <c r="H3701">
        <v>750</v>
      </c>
      <c r="I3701">
        <v>124</v>
      </c>
      <c r="J3701">
        <v>222</v>
      </c>
      <c r="K3701" t="b">
        <v>0</v>
      </c>
      <c r="L3701" t="b">
        <v>0</v>
      </c>
      <c r="M3701">
        <v>0</v>
      </c>
      <c r="N3701" t="b">
        <v>0</v>
      </c>
      <c r="O3701" t="s">
        <v>16044</v>
      </c>
      <c r="P3701" t="s">
        <v>1889</v>
      </c>
      <c r="R3701">
        <v>7</v>
      </c>
      <c r="S3701">
        <v>8</v>
      </c>
      <c r="T3701">
        <v>146</v>
      </c>
      <c r="U3701">
        <v>205</v>
      </c>
      <c r="V3701">
        <v>8</v>
      </c>
      <c r="W3701">
        <v>1131789</v>
      </c>
    </row>
    <row r="3702" spans="1:23" x14ac:dyDescent="0.25">
      <c r="A3702" t="s">
        <v>16045</v>
      </c>
      <c r="B3702" s="1">
        <v>43144</v>
      </c>
      <c r="C3702" s="1">
        <v>43137</v>
      </c>
      <c r="D3702">
        <v>3</v>
      </c>
      <c r="E3702">
        <v>28</v>
      </c>
      <c r="F3702" t="s">
        <v>15266</v>
      </c>
      <c r="G3702">
        <v>64167</v>
      </c>
      <c r="H3702">
        <v>159</v>
      </c>
      <c r="I3702">
        <v>14</v>
      </c>
      <c r="J3702">
        <v>25</v>
      </c>
      <c r="K3702" t="b">
        <v>0</v>
      </c>
      <c r="L3702" t="b">
        <v>0</v>
      </c>
      <c r="M3702">
        <v>3</v>
      </c>
      <c r="N3702" t="b">
        <v>1</v>
      </c>
      <c r="O3702" t="s">
        <v>16046</v>
      </c>
      <c r="P3702" t="s">
        <v>16047</v>
      </c>
      <c r="Q3702" t="s">
        <v>16048</v>
      </c>
      <c r="R3702">
        <v>7</v>
      </c>
      <c r="S3702">
        <v>7</v>
      </c>
      <c r="T3702">
        <v>12</v>
      </c>
      <c r="U3702">
        <v>29</v>
      </c>
      <c r="V3702">
        <v>4</v>
      </c>
      <c r="W3702">
        <v>338234</v>
      </c>
    </row>
    <row r="3703" spans="1:23" x14ac:dyDescent="0.25">
      <c r="A3703" t="s">
        <v>16049</v>
      </c>
      <c r="B3703" s="1">
        <v>43144</v>
      </c>
      <c r="C3703" s="1">
        <v>43137</v>
      </c>
      <c r="D3703">
        <v>3</v>
      </c>
      <c r="E3703">
        <v>23</v>
      </c>
      <c r="F3703" t="s">
        <v>16050</v>
      </c>
      <c r="G3703">
        <v>25373</v>
      </c>
      <c r="H3703">
        <v>177</v>
      </c>
      <c r="I3703">
        <v>23</v>
      </c>
      <c r="J3703">
        <v>42</v>
      </c>
      <c r="K3703" t="b">
        <v>0</v>
      </c>
      <c r="L3703" t="b">
        <v>0</v>
      </c>
      <c r="M3703">
        <v>1</v>
      </c>
      <c r="N3703" t="b">
        <v>1</v>
      </c>
      <c r="O3703" t="s">
        <v>16051</v>
      </c>
      <c r="P3703" t="s">
        <v>16052</v>
      </c>
      <c r="Q3703" t="s">
        <v>16053</v>
      </c>
      <c r="R3703">
        <v>7</v>
      </c>
      <c r="S3703">
        <v>7</v>
      </c>
      <c r="T3703">
        <v>20</v>
      </c>
      <c r="U3703">
        <v>34</v>
      </c>
      <c r="V3703">
        <v>10</v>
      </c>
      <c r="W3703">
        <v>113746</v>
      </c>
    </row>
    <row r="3704" spans="1:23" x14ac:dyDescent="0.25">
      <c r="A3704" t="s">
        <v>16054</v>
      </c>
      <c r="B3704" s="1">
        <v>43144</v>
      </c>
      <c r="C3704" s="1">
        <v>43136</v>
      </c>
      <c r="D3704">
        <v>18</v>
      </c>
      <c r="E3704">
        <v>24</v>
      </c>
      <c r="F3704" t="s">
        <v>1474</v>
      </c>
      <c r="G3704">
        <v>107574</v>
      </c>
      <c r="H3704">
        <v>2787</v>
      </c>
      <c r="I3704">
        <v>322</v>
      </c>
      <c r="J3704">
        <v>1212</v>
      </c>
      <c r="K3704" t="b">
        <v>0</v>
      </c>
      <c r="L3704" t="b">
        <v>0</v>
      </c>
      <c r="M3704">
        <v>2</v>
      </c>
      <c r="N3704" t="b">
        <v>1</v>
      </c>
      <c r="O3704" t="s">
        <v>16055</v>
      </c>
      <c r="P3704" t="s">
        <v>16056</v>
      </c>
      <c r="Q3704" t="s">
        <v>16057</v>
      </c>
      <c r="R3704">
        <v>7</v>
      </c>
      <c r="S3704">
        <v>8</v>
      </c>
      <c r="T3704">
        <v>73</v>
      </c>
      <c r="U3704">
        <v>326</v>
      </c>
      <c r="V3704">
        <v>28</v>
      </c>
      <c r="W3704">
        <v>435897</v>
      </c>
    </row>
    <row r="3705" spans="1:23" x14ac:dyDescent="0.25">
      <c r="A3705" t="s">
        <v>16058</v>
      </c>
      <c r="B3705" s="1">
        <v>43141</v>
      </c>
      <c r="C3705" s="1">
        <v>43136</v>
      </c>
      <c r="D3705">
        <v>11</v>
      </c>
      <c r="E3705">
        <v>24</v>
      </c>
      <c r="F3705" t="s">
        <v>16059</v>
      </c>
      <c r="G3705">
        <v>118269</v>
      </c>
      <c r="H3705">
        <v>436</v>
      </c>
      <c r="I3705">
        <v>12</v>
      </c>
      <c r="J3705">
        <v>0</v>
      </c>
      <c r="K3705" t="b">
        <v>1</v>
      </c>
      <c r="L3705" t="b">
        <v>0</v>
      </c>
      <c r="M3705">
        <v>4</v>
      </c>
      <c r="N3705" t="b">
        <v>1</v>
      </c>
      <c r="O3705" t="s">
        <v>16060</v>
      </c>
      <c r="P3705" t="s">
        <v>16061</v>
      </c>
      <c r="Q3705" t="s">
        <v>16062</v>
      </c>
      <c r="R3705">
        <v>4</v>
      </c>
      <c r="S3705">
        <v>5</v>
      </c>
      <c r="T3705">
        <v>164</v>
      </c>
      <c r="U3705">
        <v>370</v>
      </c>
      <c r="V3705">
        <v>17</v>
      </c>
      <c r="W3705">
        <v>54881</v>
      </c>
    </row>
    <row r="3706" spans="1:23" x14ac:dyDescent="0.25">
      <c r="A3706" t="s">
        <v>16063</v>
      </c>
      <c r="B3706" s="1">
        <v>43140</v>
      </c>
      <c r="C3706" s="1">
        <v>43136</v>
      </c>
      <c r="D3706">
        <v>20</v>
      </c>
      <c r="E3706">
        <v>17</v>
      </c>
      <c r="F3706" t="s">
        <v>644</v>
      </c>
      <c r="G3706">
        <v>661984</v>
      </c>
      <c r="H3706">
        <v>11071</v>
      </c>
      <c r="I3706">
        <v>462</v>
      </c>
      <c r="J3706">
        <v>1656</v>
      </c>
      <c r="K3706" t="b">
        <v>0</v>
      </c>
      <c r="L3706" t="b">
        <v>0</v>
      </c>
      <c r="M3706">
        <v>2</v>
      </c>
      <c r="N3706" t="b">
        <v>1</v>
      </c>
      <c r="O3706" t="s">
        <v>16064</v>
      </c>
      <c r="P3706" t="s">
        <v>16065</v>
      </c>
      <c r="Q3706" t="s">
        <v>16066</v>
      </c>
      <c r="R3706">
        <v>3</v>
      </c>
      <c r="S3706">
        <v>4</v>
      </c>
      <c r="T3706">
        <v>68</v>
      </c>
      <c r="U3706">
        <v>129</v>
      </c>
      <c r="V3706">
        <v>15</v>
      </c>
      <c r="W3706">
        <v>645196</v>
      </c>
    </row>
    <row r="3707" spans="1:23" x14ac:dyDescent="0.25">
      <c r="A3707" t="s">
        <v>16067</v>
      </c>
      <c r="B3707" s="1">
        <v>43144</v>
      </c>
      <c r="C3707" s="1">
        <v>43136</v>
      </c>
      <c r="D3707">
        <v>8</v>
      </c>
      <c r="E3707">
        <v>28</v>
      </c>
      <c r="F3707" t="s">
        <v>16068</v>
      </c>
      <c r="G3707">
        <v>472575</v>
      </c>
      <c r="H3707">
        <v>1625</v>
      </c>
      <c r="I3707">
        <v>164</v>
      </c>
      <c r="J3707">
        <v>659</v>
      </c>
      <c r="K3707" t="b">
        <v>0</v>
      </c>
      <c r="L3707" t="b">
        <v>0</v>
      </c>
      <c r="M3707">
        <v>2</v>
      </c>
      <c r="N3707" t="b">
        <v>1</v>
      </c>
      <c r="O3707" t="s">
        <v>16069</v>
      </c>
      <c r="P3707" t="s">
        <v>16070</v>
      </c>
      <c r="Q3707" t="s">
        <v>16071</v>
      </c>
      <c r="R3707">
        <v>7</v>
      </c>
      <c r="S3707">
        <v>8</v>
      </c>
      <c r="T3707">
        <v>14</v>
      </c>
      <c r="U3707">
        <v>45</v>
      </c>
      <c r="V3707">
        <v>7</v>
      </c>
      <c r="W3707">
        <v>1852</v>
      </c>
    </row>
    <row r="3708" spans="1:23" x14ac:dyDescent="0.25">
      <c r="A3708" t="s">
        <v>16072</v>
      </c>
      <c r="B3708" s="1">
        <v>43143</v>
      </c>
      <c r="C3708" s="1">
        <v>43136</v>
      </c>
      <c r="D3708">
        <v>14</v>
      </c>
      <c r="E3708">
        <v>23</v>
      </c>
      <c r="F3708" t="s">
        <v>13306</v>
      </c>
      <c r="G3708">
        <v>80935</v>
      </c>
      <c r="H3708">
        <v>4937</v>
      </c>
      <c r="I3708">
        <v>48</v>
      </c>
      <c r="J3708">
        <v>1211</v>
      </c>
      <c r="K3708" t="b">
        <v>0</v>
      </c>
      <c r="L3708" t="b">
        <v>0</v>
      </c>
      <c r="M3708">
        <v>5</v>
      </c>
      <c r="N3708" t="b">
        <v>1</v>
      </c>
      <c r="O3708" t="s">
        <v>16073</v>
      </c>
      <c r="P3708" t="s">
        <v>16074</v>
      </c>
      <c r="Q3708" t="s">
        <v>16075</v>
      </c>
      <c r="R3708">
        <v>6</v>
      </c>
      <c r="S3708">
        <v>7</v>
      </c>
      <c r="T3708">
        <v>488</v>
      </c>
      <c r="U3708">
        <v>1147</v>
      </c>
      <c r="V3708">
        <v>29</v>
      </c>
      <c r="W3708">
        <v>1310243</v>
      </c>
    </row>
    <row r="3709" spans="1:23" x14ac:dyDescent="0.25">
      <c r="A3709" t="s">
        <v>16076</v>
      </c>
      <c r="B3709" s="1">
        <v>43143</v>
      </c>
      <c r="C3709" s="1">
        <v>43136</v>
      </c>
      <c r="D3709">
        <v>17</v>
      </c>
      <c r="E3709">
        <v>25</v>
      </c>
      <c r="F3709" t="s">
        <v>6454</v>
      </c>
      <c r="G3709">
        <v>52637</v>
      </c>
      <c r="H3709">
        <v>1005</v>
      </c>
      <c r="I3709">
        <v>51</v>
      </c>
      <c r="J3709">
        <v>132</v>
      </c>
      <c r="K3709" t="b">
        <v>0</v>
      </c>
      <c r="L3709" t="b">
        <v>0</v>
      </c>
      <c r="M3709">
        <v>7</v>
      </c>
      <c r="N3709" t="b">
        <v>1</v>
      </c>
      <c r="O3709" t="s">
        <v>16077</v>
      </c>
      <c r="P3709" t="s">
        <v>16078</v>
      </c>
      <c r="Q3709" t="s">
        <v>16079</v>
      </c>
      <c r="R3709">
        <v>6</v>
      </c>
      <c r="S3709">
        <v>7</v>
      </c>
      <c r="T3709">
        <v>86</v>
      </c>
      <c r="U3709">
        <v>259</v>
      </c>
      <c r="V3709">
        <v>44</v>
      </c>
      <c r="W3709">
        <v>2727992</v>
      </c>
    </row>
    <row r="3710" spans="1:23" x14ac:dyDescent="0.25">
      <c r="A3710" t="s">
        <v>16080</v>
      </c>
      <c r="B3710" s="1">
        <v>43142</v>
      </c>
      <c r="C3710" s="1">
        <v>43136</v>
      </c>
      <c r="D3710">
        <v>2</v>
      </c>
      <c r="E3710">
        <v>26</v>
      </c>
      <c r="F3710" t="s">
        <v>16081</v>
      </c>
      <c r="G3710">
        <v>735223</v>
      </c>
      <c r="H3710">
        <v>26510</v>
      </c>
      <c r="I3710">
        <v>382</v>
      </c>
      <c r="J3710">
        <v>771</v>
      </c>
      <c r="K3710" t="b">
        <v>0</v>
      </c>
      <c r="L3710" t="b">
        <v>0</v>
      </c>
      <c r="M3710">
        <v>5</v>
      </c>
      <c r="N3710" t="b">
        <v>1</v>
      </c>
      <c r="O3710" t="s">
        <v>16082</v>
      </c>
      <c r="P3710" t="s">
        <v>16083</v>
      </c>
      <c r="Q3710" t="s">
        <v>16084</v>
      </c>
      <c r="R3710">
        <v>5</v>
      </c>
      <c r="S3710">
        <v>6</v>
      </c>
      <c r="T3710">
        <v>44</v>
      </c>
      <c r="U3710">
        <v>269</v>
      </c>
      <c r="V3710">
        <v>34</v>
      </c>
      <c r="W3710">
        <v>929041</v>
      </c>
    </row>
    <row r="3711" spans="1:23" x14ac:dyDescent="0.25">
      <c r="A3711" t="s">
        <v>16085</v>
      </c>
      <c r="B3711" s="1">
        <v>43142</v>
      </c>
      <c r="C3711" s="1">
        <v>43136</v>
      </c>
      <c r="D3711">
        <v>18</v>
      </c>
      <c r="E3711">
        <v>23</v>
      </c>
      <c r="F3711" t="s">
        <v>2699</v>
      </c>
      <c r="G3711">
        <v>94640</v>
      </c>
      <c r="H3711">
        <v>7269</v>
      </c>
      <c r="I3711">
        <v>62</v>
      </c>
      <c r="J3711">
        <v>1053</v>
      </c>
      <c r="K3711" t="b">
        <v>0</v>
      </c>
      <c r="L3711" t="b">
        <v>0</v>
      </c>
      <c r="M3711">
        <v>2</v>
      </c>
      <c r="N3711" t="b">
        <v>1</v>
      </c>
      <c r="O3711" t="s">
        <v>16086</v>
      </c>
      <c r="P3711" t="s">
        <v>16087</v>
      </c>
      <c r="Q3711" t="s">
        <v>16088</v>
      </c>
      <c r="R3711">
        <v>5</v>
      </c>
      <c r="S3711">
        <v>6</v>
      </c>
      <c r="T3711">
        <v>488</v>
      </c>
      <c r="U3711">
        <v>1703</v>
      </c>
      <c r="V3711">
        <v>41</v>
      </c>
      <c r="W3711">
        <v>230279</v>
      </c>
    </row>
    <row r="3712" spans="1:23" x14ac:dyDescent="0.25">
      <c r="A3712" t="s">
        <v>16089</v>
      </c>
      <c r="B3712" s="1">
        <v>43138</v>
      </c>
      <c r="C3712" s="1">
        <v>43136</v>
      </c>
      <c r="D3712">
        <v>17</v>
      </c>
      <c r="E3712">
        <v>19</v>
      </c>
      <c r="F3712" t="s">
        <v>362</v>
      </c>
      <c r="G3712">
        <v>106973</v>
      </c>
      <c r="H3712">
        <v>1902</v>
      </c>
      <c r="I3712">
        <v>41</v>
      </c>
      <c r="J3712">
        <v>681</v>
      </c>
      <c r="K3712" t="b">
        <v>0</v>
      </c>
      <c r="L3712" t="b">
        <v>0</v>
      </c>
      <c r="M3712">
        <v>1</v>
      </c>
      <c r="N3712" t="b">
        <v>1</v>
      </c>
      <c r="O3712" t="s">
        <v>16090</v>
      </c>
      <c r="P3712" t="s">
        <v>16091</v>
      </c>
      <c r="Q3712" t="s">
        <v>16092</v>
      </c>
      <c r="R3712">
        <v>1</v>
      </c>
      <c r="S3712">
        <v>2</v>
      </c>
      <c r="T3712">
        <v>126</v>
      </c>
      <c r="U3712">
        <v>287</v>
      </c>
      <c r="V3712">
        <v>10</v>
      </c>
      <c r="W3712">
        <v>1461545</v>
      </c>
    </row>
    <row r="3713" spans="1:23" x14ac:dyDescent="0.25">
      <c r="A3713" t="s">
        <v>16093</v>
      </c>
      <c r="B3713" s="1">
        <v>43142</v>
      </c>
      <c r="C3713" s="1">
        <v>43135</v>
      </c>
      <c r="D3713">
        <v>17</v>
      </c>
      <c r="E3713">
        <v>1</v>
      </c>
      <c r="F3713" t="s">
        <v>16094</v>
      </c>
      <c r="G3713">
        <v>276125</v>
      </c>
      <c r="H3713">
        <v>5293</v>
      </c>
      <c r="I3713">
        <v>177</v>
      </c>
      <c r="J3713">
        <v>683</v>
      </c>
      <c r="K3713" t="b">
        <v>0</v>
      </c>
      <c r="L3713" t="b">
        <v>0</v>
      </c>
      <c r="M3713">
        <v>3</v>
      </c>
      <c r="N3713" t="b">
        <v>1</v>
      </c>
      <c r="O3713" t="s">
        <v>16095</v>
      </c>
      <c r="P3713" t="s">
        <v>16096</v>
      </c>
      <c r="Q3713" t="s">
        <v>16097</v>
      </c>
      <c r="R3713">
        <v>5</v>
      </c>
      <c r="S3713">
        <v>7</v>
      </c>
      <c r="T3713">
        <v>151</v>
      </c>
      <c r="U3713">
        <v>629</v>
      </c>
      <c r="V3713">
        <v>26</v>
      </c>
      <c r="W3713">
        <v>5207</v>
      </c>
    </row>
    <row r="3714" spans="1:23" x14ac:dyDescent="0.25">
      <c r="A3714" t="s">
        <v>16098</v>
      </c>
      <c r="B3714" s="1">
        <v>43141</v>
      </c>
      <c r="C3714" s="1">
        <v>43136</v>
      </c>
      <c r="D3714">
        <v>1</v>
      </c>
      <c r="E3714">
        <v>1</v>
      </c>
      <c r="F3714" t="s">
        <v>16099</v>
      </c>
      <c r="G3714">
        <v>709764</v>
      </c>
      <c r="H3714">
        <v>124</v>
      </c>
      <c r="I3714">
        <v>55</v>
      </c>
      <c r="J3714">
        <v>0</v>
      </c>
      <c r="K3714" t="b">
        <v>1</v>
      </c>
      <c r="L3714" t="b">
        <v>0</v>
      </c>
      <c r="M3714">
        <v>2</v>
      </c>
      <c r="N3714" t="b">
        <v>1</v>
      </c>
      <c r="O3714" t="s">
        <v>16100</v>
      </c>
      <c r="P3714" t="s">
        <v>16101</v>
      </c>
      <c r="Q3714" t="s">
        <v>16102</v>
      </c>
      <c r="R3714">
        <v>4</v>
      </c>
      <c r="S3714">
        <v>5</v>
      </c>
      <c r="T3714">
        <v>68</v>
      </c>
      <c r="U3714">
        <v>109</v>
      </c>
      <c r="V3714">
        <v>19</v>
      </c>
      <c r="W3714">
        <v>361329</v>
      </c>
    </row>
    <row r="3715" spans="1:23" x14ac:dyDescent="0.25">
      <c r="A3715" t="s">
        <v>16103</v>
      </c>
      <c r="B3715" s="1">
        <v>43140</v>
      </c>
      <c r="C3715" s="1">
        <v>43135</v>
      </c>
      <c r="D3715">
        <v>12</v>
      </c>
      <c r="E3715">
        <v>25</v>
      </c>
      <c r="F3715" t="s">
        <v>16104</v>
      </c>
      <c r="G3715">
        <v>70118</v>
      </c>
      <c r="H3715">
        <v>853</v>
      </c>
      <c r="I3715">
        <v>170</v>
      </c>
      <c r="J3715">
        <v>780</v>
      </c>
      <c r="K3715" t="b">
        <v>0</v>
      </c>
      <c r="L3715" t="b">
        <v>0</v>
      </c>
      <c r="M3715">
        <v>3</v>
      </c>
      <c r="N3715" t="b">
        <v>1</v>
      </c>
      <c r="O3715" t="s">
        <v>16105</v>
      </c>
      <c r="P3715" t="s">
        <v>16106</v>
      </c>
      <c r="Q3715" t="s">
        <v>16107</v>
      </c>
      <c r="R3715">
        <v>3</v>
      </c>
      <c r="S3715">
        <v>5</v>
      </c>
      <c r="T3715">
        <v>183</v>
      </c>
      <c r="U3715">
        <v>483</v>
      </c>
      <c r="V3715">
        <v>31</v>
      </c>
      <c r="W3715">
        <v>20776</v>
      </c>
    </row>
    <row r="3716" spans="1:23" x14ac:dyDescent="0.25">
      <c r="A3716" t="s">
        <v>16108</v>
      </c>
      <c r="B3716" s="1">
        <v>43140</v>
      </c>
      <c r="C3716" s="1">
        <v>43135</v>
      </c>
      <c r="D3716">
        <v>6</v>
      </c>
      <c r="E3716">
        <v>29</v>
      </c>
      <c r="F3716" t="s">
        <v>16109</v>
      </c>
      <c r="G3716">
        <v>11736</v>
      </c>
      <c r="H3716">
        <v>114</v>
      </c>
      <c r="I3716">
        <v>34</v>
      </c>
      <c r="J3716">
        <v>30</v>
      </c>
      <c r="K3716" t="b">
        <v>0</v>
      </c>
      <c r="L3716" t="b">
        <v>0</v>
      </c>
      <c r="M3716">
        <v>4</v>
      </c>
      <c r="N3716" t="b">
        <v>1</v>
      </c>
      <c r="O3716" t="s">
        <v>16110</v>
      </c>
      <c r="P3716" t="s">
        <v>16111</v>
      </c>
      <c r="Q3716" t="s">
        <v>16112</v>
      </c>
      <c r="R3716">
        <v>3</v>
      </c>
      <c r="S3716">
        <v>5</v>
      </c>
      <c r="T3716">
        <v>10</v>
      </c>
      <c r="U3716">
        <v>28</v>
      </c>
      <c r="V3716">
        <v>16</v>
      </c>
      <c r="W3716">
        <v>33661</v>
      </c>
    </row>
    <row r="3717" spans="1:23" x14ac:dyDescent="0.25">
      <c r="A3717" t="s">
        <v>16113</v>
      </c>
      <c r="B3717" s="1">
        <v>43140</v>
      </c>
      <c r="C3717" s="1">
        <v>43133</v>
      </c>
      <c r="D3717">
        <v>21</v>
      </c>
      <c r="E3717">
        <v>28</v>
      </c>
      <c r="F3717" t="s">
        <v>13696</v>
      </c>
      <c r="G3717">
        <v>124483</v>
      </c>
      <c r="H3717">
        <v>3036</v>
      </c>
      <c r="I3717">
        <v>64</v>
      </c>
      <c r="J3717">
        <v>474</v>
      </c>
      <c r="K3717" t="b">
        <v>0</v>
      </c>
      <c r="L3717" t="b">
        <v>0</v>
      </c>
      <c r="M3717">
        <v>1</v>
      </c>
      <c r="N3717" t="b">
        <v>1</v>
      </c>
      <c r="O3717" t="s">
        <v>16114</v>
      </c>
      <c r="P3717" t="s">
        <v>16115</v>
      </c>
      <c r="Q3717" t="s">
        <v>16116</v>
      </c>
      <c r="R3717">
        <v>3</v>
      </c>
      <c r="S3717">
        <v>7</v>
      </c>
      <c r="T3717">
        <v>126</v>
      </c>
      <c r="U3717">
        <v>171</v>
      </c>
      <c r="V3717">
        <v>24</v>
      </c>
      <c r="W3717">
        <v>101616</v>
      </c>
    </row>
    <row r="3718" spans="1:23" x14ac:dyDescent="0.25">
      <c r="A3718" t="s">
        <v>16117</v>
      </c>
      <c r="B3718" s="1">
        <v>43140</v>
      </c>
      <c r="C3718" s="1">
        <v>43133</v>
      </c>
      <c r="D3718">
        <v>3</v>
      </c>
      <c r="E3718">
        <v>19</v>
      </c>
      <c r="F3718" t="s">
        <v>16118</v>
      </c>
      <c r="G3718">
        <v>503840</v>
      </c>
      <c r="H3718">
        <v>17587</v>
      </c>
      <c r="I3718">
        <v>216</v>
      </c>
      <c r="J3718">
        <v>1307</v>
      </c>
      <c r="K3718" t="b">
        <v>0</v>
      </c>
      <c r="L3718" t="b">
        <v>0</v>
      </c>
      <c r="M3718">
        <v>5</v>
      </c>
      <c r="N3718" t="b">
        <v>1</v>
      </c>
      <c r="O3718" t="s">
        <v>16119</v>
      </c>
      <c r="P3718" t="s">
        <v>16120</v>
      </c>
      <c r="Q3718" t="s">
        <v>16121</v>
      </c>
      <c r="R3718">
        <v>3</v>
      </c>
      <c r="S3718">
        <v>7</v>
      </c>
      <c r="T3718">
        <v>7</v>
      </c>
      <c r="U3718">
        <v>31</v>
      </c>
      <c r="V3718">
        <v>12</v>
      </c>
      <c r="W3718">
        <v>25514</v>
      </c>
    </row>
    <row r="3719" spans="1:23" x14ac:dyDescent="0.25">
      <c r="A3719" t="s">
        <v>16122</v>
      </c>
      <c r="B3719" s="1">
        <v>43139</v>
      </c>
      <c r="C3719" s="1">
        <v>43131</v>
      </c>
      <c r="D3719">
        <v>23</v>
      </c>
      <c r="E3719">
        <v>25</v>
      </c>
      <c r="F3719" t="s">
        <v>8563</v>
      </c>
      <c r="G3719">
        <v>548993</v>
      </c>
      <c r="H3719">
        <v>855</v>
      </c>
      <c r="I3719">
        <v>602</v>
      </c>
      <c r="J3719">
        <v>1696</v>
      </c>
      <c r="K3719" t="b">
        <v>0</v>
      </c>
      <c r="L3719" t="b">
        <v>0</v>
      </c>
      <c r="M3719">
        <v>1</v>
      </c>
      <c r="N3719" t="b">
        <v>1</v>
      </c>
      <c r="O3719" t="s">
        <v>16123</v>
      </c>
      <c r="P3719" t="s">
        <v>16124</v>
      </c>
      <c r="Q3719" t="s">
        <v>16125</v>
      </c>
      <c r="R3719">
        <v>2</v>
      </c>
      <c r="S3719">
        <v>8</v>
      </c>
      <c r="T3719">
        <v>13</v>
      </c>
      <c r="U3719">
        <v>24</v>
      </c>
      <c r="V3719">
        <v>3</v>
      </c>
      <c r="W3719">
        <v>0</v>
      </c>
    </row>
    <row r="3720" spans="1:23" x14ac:dyDescent="0.25">
      <c r="A3720" t="s">
        <v>16126</v>
      </c>
      <c r="B3720" s="1">
        <v>43139</v>
      </c>
      <c r="C3720" s="1">
        <v>43132</v>
      </c>
      <c r="D3720">
        <v>11</v>
      </c>
      <c r="E3720">
        <v>26</v>
      </c>
      <c r="F3720" t="s">
        <v>14987</v>
      </c>
      <c r="G3720">
        <v>75770</v>
      </c>
      <c r="H3720">
        <v>1247</v>
      </c>
      <c r="I3720">
        <v>16</v>
      </c>
      <c r="J3720">
        <v>53</v>
      </c>
      <c r="K3720" t="b">
        <v>0</v>
      </c>
      <c r="L3720" t="b">
        <v>0</v>
      </c>
      <c r="M3720">
        <v>1</v>
      </c>
      <c r="N3720" t="b">
        <v>1</v>
      </c>
      <c r="O3720" t="s">
        <v>16127</v>
      </c>
      <c r="P3720" t="s">
        <v>16128</v>
      </c>
      <c r="Q3720" t="s">
        <v>16129</v>
      </c>
      <c r="R3720">
        <v>2</v>
      </c>
      <c r="S3720">
        <v>7</v>
      </c>
      <c r="T3720">
        <v>78</v>
      </c>
      <c r="U3720">
        <v>379</v>
      </c>
      <c r="V3720">
        <v>24</v>
      </c>
      <c r="W3720">
        <v>342820</v>
      </c>
    </row>
    <row r="3721" spans="1:23" x14ac:dyDescent="0.25">
      <c r="A3721" t="s">
        <v>16130</v>
      </c>
      <c r="B3721" s="1">
        <v>43148</v>
      </c>
      <c r="C3721" s="1">
        <v>43138</v>
      </c>
      <c r="D3721">
        <v>14</v>
      </c>
      <c r="E3721">
        <v>1</v>
      </c>
      <c r="F3721" t="s">
        <v>64</v>
      </c>
      <c r="G3721">
        <v>19434177</v>
      </c>
      <c r="H3721">
        <v>363428</v>
      </c>
      <c r="I3721">
        <v>6283</v>
      </c>
      <c r="J3721">
        <v>18950</v>
      </c>
      <c r="K3721" t="b">
        <v>0</v>
      </c>
      <c r="L3721" t="b">
        <v>0</v>
      </c>
      <c r="M3721">
        <v>1</v>
      </c>
      <c r="N3721" t="b">
        <v>1</v>
      </c>
      <c r="O3721" t="s">
        <v>16131</v>
      </c>
      <c r="P3721" t="s">
        <v>16132</v>
      </c>
      <c r="Q3721" t="s">
        <v>16133</v>
      </c>
      <c r="R3721">
        <v>10</v>
      </c>
      <c r="S3721">
        <v>10</v>
      </c>
      <c r="T3721">
        <v>441</v>
      </c>
      <c r="U3721">
        <v>742</v>
      </c>
      <c r="V3721">
        <v>24</v>
      </c>
      <c r="W3721">
        <v>2453494</v>
      </c>
    </row>
    <row r="3722" spans="1:23" x14ac:dyDescent="0.25">
      <c r="A3722" t="s">
        <v>16134</v>
      </c>
      <c r="B3722" s="1">
        <v>43147</v>
      </c>
      <c r="C3722" s="1">
        <v>43138</v>
      </c>
      <c r="D3722">
        <v>2</v>
      </c>
      <c r="E3722">
        <v>22</v>
      </c>
      <c r="F3722" t="s">
        <v>16135</v>
      </c>
      <c r="G3722">
        <v>7935379</v>
      </c>
      <c r="H3722">
        <v>711348</v>
      </c>
      <c r="I3722">
        <v>6636</v>
      </c>
      <c r="J3722">
        <v>193355</v>
      </c>
      <c r="K3722" t="b">
        <v>0</v>
      </c>
      <c r="L3722" t="b">
        <v>0</v>
      </c>
      <c r="M3722">
        <v>2</v>
      </c>
      <c r="N3722" t="b">
        <v>1</v>
      </c>
      <c r="O3722" t="s">
        <v>16136</v>
      </c>
      <c r="P3722" t="s">
        <v>16137</v>
      </c>
      <c r="Q3722" t="s">
        <v>16138</v>
      </c>
      <c r="R3722">
        <v>9</v>
      </c>
      <c r="S3722">
        <v>9</v>
      </c>
      <c r="T3722">
        <v>3</v>
      </c>
      <c r="U3722">
        <v>17</v>
      </c>
      <c r="V3722">
        <v>15</v>
      </c>
      <c r="W3722">
        <v>5975627</v>
      </c>
    </row>
    <row r="3723" spans="1:23" x14ac:dyDescent="0.25">
      <c r="A3723" t="s">
        <v>16139</v>
      </c>
      <c r="B3723" s="1">
        <v>43144</v>
      </c>
      <c r="C3723" s="1">
        <v>43138</v>
      </c>
      <c r="D3723">
        <v>15</v>
      </c>
      <c r="E3723">
        <v>24</v>
      </c>
      <c r="F3723" t="s">
        <v>737</v>
      </c>
      <c r="G3723">
        <v>1396551</v>
      </c>
      <c r="H3723">
        <v>34320</v>
      </c>
      <c r="I3723">
        <v>729</v>
      </c>
      <c r="J3723">
        <v>3500</v>
      </c>
      <c r="K3723" t="b">
        <v>0</v>
      </c>
      <c r="L3723" t="b">
        <v>0</v>
      </c>
      <c r="M3723">
        <v>4</v>
      </c>
      <c r="N3723" t="b">
        <v>1</v>
      </c>
      <c r="O3723" t="s">
        <v>16140</v>
      </c>
      <c r="P3723" t="s">
        <v>16141</v>
      </c>
      <c r="Q3723" t="s">
        <v>16142</v>
      </c>
      <c r="R3723">
        <v>6</v>
      </c>
      <c r="S3723">
        <v>6</v>
      </c>
      <c r="T3723">
        <v>151</v>
      </c>
      <c r="U3723">
        <v>810</v>
      </c>
      <c r="V3723">
        <v>31</v>
      </c>
      <c r="W3723">
        <v>3181914</v>
      </c>
    </row>
    <row r="3724" spans="1:23" x14ac:dyDescent="0.25">
      <c r="A3724" t="s">
        <v>16143</v>
      </c>
      <c r="B3724" s="1">
        <v>43140</v>
      </c>
      <c r="C3724" s="1">
        <v>43139</v>
      </c>
      <c r="D3724">
        <v>3</v>
      </c>
      <c r="E3724">
        <v>23</v>
      </c>
      <c r="F3724" t="s">
        <v>684</v>
      </c>
      <c r="G3724">
        <v>393170</v>
      </c>
      <c r="H3724">
        <v>7061</v>
      </c>
      <c r="I3724">
        <v>344</v>
      </c>
      <c r="J3724">
        <v>514</v>
      </c>
      <c r="K3724" t="b">
        <v>0</v>
      </c>
      <c r="L3724" t="b">
        <v>0</v>
      </c>
      <c r="M3724">
        <v>0</v>
      </c>
      <c r="N3724" t="b">
        <v>0</v>
      </c>
      <c r="O3724" t="s">
        <v>16144</v>
      </c>
      <c r="P3724" t="s">
        <v>236</v>
      </c>
      <c r="Q3724" t="s">
        <v>16145</v>
      </c>
      <c r="R3724">
        <v>2</v>
      </c>
      <c r="S3724">
        <v>1</v>
      </c>
      <c r="T3724">
        <v>0</v>
      </c>
      <c r="U3724">
        <v>0</v>
      </c>
      <c r="V3724">
        <v>0</v>
      </c>
      <c r="W3724">
        <v>5600865</v>
      </c>
    </row>
    <row r="3725" spans="1:23" x14ac:dyDescent="0.25">
      <c r="A3725" t="s">
        <v>16146</v>
      </c>
      <c r="B3725" s="1">
        <v>43147</v>
      </c>
      <c r="C3725" s="1">
        <v>43137</v>
      </c>
      <c r="D3725">
        <v>20</v>
      </c>
      <c r="E3725">
        <v>1</v>
      </c>
      <c r="F3725" t="s">
        <v>5209</v>
      </c>
      <c r="G3725">
        <v>8999134</v>
      </c>
      <c r="H3725">
        <v>147103</v>
      </c>
      <c r="I3725">
        <v>7099</v>
      </c>
      <c r="J3725">
        <v>19063</v>
      </c>
      <c r="K3725" t="b">
        <v>0</v>
      </c>
      <c r="L3725" t="b">
        <v>0</v>
      </c>
      <c r="M3725">
        <v>2</v>
      </c>
      <c r="N3725" t="b">
        <v>1</v>
      </c>
      <c r="O3725" t="s">
        <v>16147</v>
      </c>
      <c r="P3725" t="s">
        <v>16148</v>
      </c>
      <c r="Q3725" t="s">
        <v>16149</v>
      </c>
      <c r="R3725">
        <v>9</v>
      </c>
      <c r="S3725">
        <v>10</v>
      </c>
      <c r="T3725">
        <v>71</v>
      </c>
      <c r="U3725">
        <v>158</v>
      </c>
      <c r="V3725">
        <v>21</v>
      </c>
      <c r="W3725">
        <v>6039808</v>
      </c>
    </row>
    <row r="3726" spans="1:23" x14ac:dyDescent="0.25">
      <c r="A3726" t="s">
        <v>16150</v>
      </c>
      <c r="B3726" s="1">
        <v>43144</v>
      </c>
      <c r="C3726" s="1">
        <v>43138</v>
      </c>
      <c r="D3726">
        <v>14</v>
      </c>
      <c r="E3726">
        <v>28</v>
      </c>
      <c r="F3726" t="s">
        <v>1659</v>
      </c>
      <c r="G3726">
        <v>2168569</v>
      </c>
      <c r="H3726">
        <v>58994</v>
      </c>
      <c r="I3726">
        <v>1714</v>
      </c>
      <c r="J3726">
        <v>5005</v>
      </c>
      <c r="K3726" t="b">
        <v>0</v>
      </c>
      <c r="L3726" t="b">
        <v>0</v>
      </c>
      <c r="M3726">
        <v>2</v>
      </c>
      <c r="N3726" t="b">
        <v>1</v>
      </c>
      <c r="O3726" t="s">
        <v>16151</v>
      </c>
      <c r="P3726" t="s">
        <v>16152</v>
      </c>
      <c r="Q3726" t="s">
        <v>16153</v>
      </c>
      <c r="R3726">
        <v>6</v>
      </c>
      <c r="S3726">
        <v>6</v>
      </c>
      <c r="T3726">
        <v>140</v>
      </c>
      <c r="U3726">
        <v>191</v>
      </c>
      <c r="V3726">
        <v>11</v>
      </c>
      <c r="W3726">
        <v>1819334</v>
      </c>
    </row>
    <row r="3727" spans="1:23" x14ac:dyDescent="0.25">
      <c r="A3727" t="s">
        <v>16154</v>
      </c>
      <c r="B3727" s="1">
        <v>43147</v>
      </c>
      <c r="C3727" s="1">
        <v>43138</v>
      </c>
      <c r="D3727">
        <v>16</v>
      </c>
      <c r="E3727">
        <v>22</v>
      </c>
      <c r="F3727" t="s">
        <v>2068</v>
      </c>
      <c r="G3727">
        <v>2226074</v>
      </c>
      <c r="H3727">
        <v>104563</v>
      </c>
      <c r="I3727">
        <v>2480</v>
      </c>
      <c r="J3727">
        <v>5595</v>
      </c>
      <c r="K3727" t="b">
        <v>0</v>
      </c>
      <c r="L3727" t="b">
        <v>0</v>
      </c>
      <c r="M3727">
        <v>3</v>
      </c>
      <c r="N3727" t="b">
        <v>1</v>
      </c>
      <c r="O3727" t="s">
        <v>16155</v>
      </c>
      <c r="P3727" t="s">
        <v>16156</v>
      </c>
      <c r="Q3727" t="s">
        <v>16157</v>
      </c>
      <c r="R3727">
        <v>9</v>
      </c>
      <c r="S3727">
        <v>9</v>
      </c>
      <c r="T3727">
        <v>171</v>
      </c>
      <c r="U3727">
        <v>581</v>
      </c>
      <c r="V3727">
        <v>14</v>
      </c>
      <c r="W3727">
        <v>6205584</v>
      </c>
    </row>
    <row r="3728" spans="1:23" x14ac:dyDescent="0.25">
      <c r="A3728" t="s">
        <v>16158</v>
      </c>
      <c r="B3728" s="1">
        <v>43146</v>
      </c>
      <c r="C3728" s="1">
        <v>43138</v>
      </c>
      <c r="D3728">
        <v>0</v>
      </c>
      <c r="E3728">
        <v>20</v>
      </c>
      <c r="F3728" t="s">
        <v>9420</v>
      </c>
      <c r="G3728">
        <v>1438726</v>
      </c>
      <c r="H3728">
        <v>43294</v>
      </c>
      <c r="I3728">
        <v>1284</v>
      </c>
      <c r="J3728">
        <v>9671</v>
      </c>
      <c r="K3728" t="b">
        <v>0</v>
      </c>
      <c r="L3728" t="b">
        <v>0</v>
      </c>
      <c r="M3728">
        <v>1</v>
      </c>
      <c r="N3728" t="b">
        <v>1</v>
      </c>
      <c r="O3728" t="s">
        <v>16159</v>
      </c>
      <c r="P3728" t="s">
        <v>16160</v>
      </c>
      <c r="Q3728" t="s">
        <v>16161</v>
      </c>
      <c r="R3728">
        <v>8</v>
      </c>
      <c r="S3728">
        <v>8</v>
      </c>
      <c r="T3728">
        <v>23</v>
      </c>
      <c r="U3728">
        <v>97</v>
      </c>
      <c r="V3728">
        <v>26</v>
      </c>
      <c r="W3728">
        <v>2252103</v>
      </c>
    </row>
    <row r="3729" spans="1:23" x14ac:dyDescent="0.25">
      <c r="A3729" t="s">
        <v>16162</v>
      </c>
      <c r="B3729" s="1">
        <v>43146</v>
      </c>
      <c r="C3729" s="1">
        <v>43137</v>
      </c>
      <c r="D3729">
        <v>17</v>
      </c>
      <c r="E3729">
        <v>1</v>
      </c>
      <c r="F3729" t="s">
        <v>491</v>
      </c>
      <c r="G3729">
        <v>2017280</v>
      </c>
      <c r="H3729">
        <v>38666</v>
      </c>
      <c r="I3729">
        <v>2440</v>
      </c>
      <c r="J3729">
        <v>5887</v>
      </c>
      <c r="K3729" t="b">
        <v>0</v>
      </c>
      <c r="L3729" t="b">
        <v>0</v>
      </c>
      <c r="M3729">
        <v>2</v>
      </c>
      <c r="N3729" t="b">
        <v>1</v>
      </c>
      <c r="O3729" t="s">
        <v>16163</v>
      </c>
      <c r="P3729" t="s">
        <v>16164</v>
      </c>
      <c r="Q3729" t="s">
        <v>16165</v>
      </c>
      <c r="R3729">
        <v>8</v>
      </c>
      <c r="S3729">
        <v>9</v>
      </c>
      <c r="T3729">
        <v>113</v>
      </c>
      <c r="U3729">
        <v>364</v>
      </c>
      <c r="V3729">
        <v>10</v>
      </c>
      <c r="W3729">
        <v>7579253</v>
      </c>
    </row>
    <row r="3730" spans="1:23" x14ac:dyDescent="0.25">
      <c r="A3730" t="s">
        <v>16166</v>
      </c>
      <c r="B3730" s="1">
        <v>43146</v>
      </c>
      <c r="C3730" s="1">
        <v>43138</v>
      </c>
      <c r="D3730">
        <v>0</v>
      </c>
      <c r="E3730">
        <v>1</v>
      </c>
      <c r="F3730" t="s">
        <v>1479</v>
      </c>
      <c r="G3730">
        <v>325082</v>
      </c>
      <c r="H3730">
        <v>15766</v>
      </c>
      <c r="I3730">
        <v>575</v>
      </c>
      <c r="J3730">
        <v>2358</v>
      </c>
      <c r="K3730" t="b">
        <v>0</v>
      </c>
      <c r="L3730" t="b">
        <v>0</v>
      </c>
      <c r="M3730">
        <v>0</v>
      </c>
      <c r="N3730" t="b">
        <v>0</v>
      </c>
      <c r="O3730" t="s">
        <v>16167</v>
      </c>
      <c r="P3730" t="s">
        <v>236</v>
      </c>
      <c r="Q3730" t="s">
        <v>16168</v>
      </c>
      <c r="R3730">
        <v>8</v>
      </c>
      <c r="S3730">
        <v>8</v>
      </c>
      <c r="T3730">
        <v>0</v>
      </c>
      <c r="U3730">
        <v>0</v>
      </c>
      <c r="V3730">
        <v>0</v>
      </c>
      <c r="W3730">
        <v>214706</v>
      </c>
    </row>
    <row r="3731" spans="1:23" x14ac:dyDescent="0.25">
      <c r="A3731" t="s">
        <v>16169</v>
      </c>
      <c r="B3731" s="1">
        <v>43146</v>
      </c>
      <c r="C3731" s="1">
        <v>43138</v>
      </c>
      <c r="D3731">
        <v>20</v>
      </c>
      <c r="E3731">
        <v>22</v>
      </c>
      <c r="F3731" t="s">
        <v>966</v>
      </c>
      <c r="G3731">
        <v>1600770</v>
      </c>
      <c r="H3731">
        <v>107556</v>
      </c>
      <c r="I3731">
        <v>457</v>
      </c>
      <c r="J3731">
        <v>3999</v>
      </c>
      <c r="K3731" t="b">
        <v>0</v>
      </c>
      <c r="L3731" t="b">
        <v>0</v>
      </c>
      <c r="M3731">
        <v>7</v>
      </c>
      <c r="N3731" t="b">
        <v>1</v>
      </c>
      <c r="O3731" t="s">
        <v>16170</v>
      </c>
      <c r="P3731" t="s">
        <v>16171</v>
      </c>
      <c r="Q3731" t="s">
        <v>16172</v>
      </c>
      <c r="R3731">
        <v>8</v>
      </c>
      <c r="S3731">
        <v>8</v>
      </c>
      <c r="T3731">
        <v>19</v>
      </c>
      <c r="U3731">
        <v>94</v>
      </c>
      <c r="V3731">
        <v>15</v>
      </c>
      <c r="W3731">
        <v>1197970</v>
      </c>
    </row>
    <row r="3732" spans="1:23" x14ac:dyDescent="0.25">
      <c r="A3732" t="s">
        <v>16173</v>
      </c>
      <c r="B3732" s="1">
        <v>43147</v>
      </c>
      <c r="C3732" s="1">
        <v>43138</v>
      </c>
      <c r="D3732">
        <v>16</v>
      </c>
      <c r="E3732">
        <v>15</v>
      </c>
      <c r="F3732" t="s">
        <v>506</v>
      </c>
      <c r="G3732">
        <v>458649</v>
      </c>
      <c r="H3732">
        <v>23260</v>
      </c>
      <c r="I3732">
        <v>421</v>
      </c>
      <c r="J3732">
        <v>1459</v>
      </c>
      <c r="K3732" t="b">
        <v>0</v>
      </c>
      <c r="L3732" t="b">
        <v>0</v>
      </c>
      <c r="M3732">
        <v>0</v>
      </c>
      <c r="N3732" t="b">
        <v>0</v>
      </c>
      <c r="O3732" t="s">
        <v>16174</v>
      </c>
      <c r="P3732" t="s">
        <v>16175</v>
      </c>
      <c r="Q3732" t="s">
        <v>16176</v>
      </c>
      <c r="R3732">
        <v>9</v>
      </c>
      <c r="S3732">
        <v>9</v>
      </c>
      <c r="T3732">
        <v>9</v>
      </c>
      <c r="U3732">
        <v>24</v>
      </c>
      <c r="V3732">
        <v>5</v>
      </c>
      <c r="W3732">
        <v>2205605</v>
      </c>
    </row>
    <row r="3733" spans="1:23" x14ac:dyDescent="0.25">
      <c r="A3733" t="s">
        <v>16177</v>
      </c>
      <c r="B3733" s="1">
        <v>43146</v>
      </c>
      <c r="C3733" s="1">
        <v>43137</v>
      </c>
      <c r="D3733">
        <v>11</v>
      </c>
      <c r="E3733">
        <v>24</v>
      </c>
      <c r="F3733" t="s">
        <v>39</v>
      </c>
      <c r="G3733">
        <v>661818</v>
      </c>
      <c r="H3733">
        <v>14979</v>
      </c>
      <c r="I3733">
        <v>3752</v>
      </c>
      <c r="J3733">
        <v>2695</v>
      </c>
      <c r="K3733" t="b">
        <v>0</v>
      </c>
      <c r="L3733" t="b">
        <v>0</v>
      </c>
      <c r="M3733">
        <v>3</v>
      </c>
      <c r="N3733" t="b">
        <v>1</v>
      </c>
      <c r="O3733" t="s">
        <v>16178</v>
      </c>
      <c r="P3733" t="s">
        <v>16179</v>
      </c>
      <c r="Q3733" t="s">
        <v>16180</v>
      </c>
      <c r="R3733">
        <v>8</v>
      </c>
      <c r="S3733">
        <v>9</v>
      </c>
      <c r="T3733">
        <v>11</v>
      </c>
      <c r="U3733">
        <v>104</v>
      </c>
      <c r="V3733">
        <v>28</v>
      </c>
      <c r="W3733">
        <v>13186408</v>
      </c>
    </row>
    <row r="3734" spans="1:23" x14ac:dyDescent="0.25">
      <c r="A3734" t="s">
        <v>16181</v>
      </c>
      <c r="B3734" s="1">
        <v>43146</v>
      </c>
      <c r="C3734" s="1">
        <v>43138</v>
      </c>
      <c r="D3734">
        <v>2</v>
      </c>
      <c r="E3734">
        <v>22</v>
      </c>
      <c r="F3734" t="s">
        <v>16182</v>
      </c>
      <c r="G3734">
        <v>2197295</v>
      </c>
      <c r="H3734">
        <v>35502</v>
      </c>
      <c r="I3734">
        <v>601</v>
      </c>
      <c r="J3734">
        <v>3627</v>
      </c>
      <c r="K3734" t="b">
        <v>0</v>
      </c>
      <c r="L3734" t="b">
        <v>0</v>
      </c>
      <c r="M3734">
        <v>0</v>
      </c>
      <c r="N3734" t="b">
        <v>0</v>
      </c>
      <c r="O3734" t="s">
        <v>16183</v>
      </c>
      <c r="P3734" t="s">
        <v>16184</v>
      </c>
      <c r="Q3734" t="s">
        <v>16185</v>
      </c>
      <c r="R3734">
        <v>8</v>
      </c>
      <c r="S3734">
        <v>8</v>
      </c>
      <c r="T3734">
        <v>1</v>
      </c>
      <c r="U3734">
        <v>1</v>
      </c>
      <c r="V3734">
        <v>1</v>
      </c>
      <c r="W3734">
        <v>1333</v>
      </c>
    </row>
    <row r="3735" spans="1:23" x14ac:dyDescent="0.25">
      <c r="A3735" t="s">
        <v>16186</v>
      </c>
      <c r="B3735" s="1">
        <v>43139</v>
      </c>
      <c r="C3735" s="1">
        <v>43138</v>
      </c>
      <c r="D3735">
        <v>6</v>
      </c>
      <c r="E3735">
        <v>24</v>
      </c>
      <c r="F3735" t="s">
        <v>412</v>
      </c>
      <c r="G3735">
        <v>1142163</v>
      </c>
      <c r="H3735">
        <v>51717</v>
      </c>
      <c r="I3735">
        <v>351</v>
      </c>
      <c r="J3735">
        <v>1942</v>
      </c>
      <c r="K3735" t="b">
        <v>0</v>
      </c>
      <c r="L3735" t="b">
        <v>0</v>
      </c>
      <c r="M3735">
        <v>1</v>
      </c>
      <c r="N3735" t="b">
        <v>1</v>
      </c>
      <c r="O3735" t="s">
        <v>16187</v>
      </c>
      <c r="P3735" t="s">
        <v>414</v>
      </c>
      <c r="Q3735" t="s">
        <v>16188</v>
      </c>
      <c r="R3735">
        <v>1</v>
      </c>
      <c r="S3735">
        <v>1</v>
      </c>
      <c r="T3735">
        <v>488</v>
      </c>
      <c r="U3735">
        <v>3040</v>
      </c>
      <c r="V3735">
        <v>26</v>
      </c>
      <c r="W3735">
        <v>13608050</v>
      </c>
    </row>
    <row r="3736" spans="1:23" x14ac:dyDescent="0.25">
      <c r="A3736" t="s">
        <v>16189</v>
      </c>
      <c r="B3736" s="1">
        <v>43139</v>
      </c>
      <c r="C3736" s="1">
        <v>43138</v>
      </c>
      <c r="D3736">
        <v>12</v>
      </c>
      <c r="E3736">
        <v>24</v>
      </c>
      <c r="F3736" t="s">
        <v>629</v>
      </c>
      <c r="G3736">
        <v>177269</v>
      </c>
      <c r="H3736">
        <v>2220</v>
      </c>
      <c r="I3736">
        <v>206</v>
      </c>
      <c r="J3736">
        <v>372</v>
      </c>
      <c r="K3736" t="b">
        <v>0</v>
      </c>
      <c r="L3736" t="b">
        <v>0</v>
      </c>
      <c r="M3736">
        <v>8</v>
      </c>
      <c r="N3736" t="b">
        <v>1</v>
      </c>
      <c r="O3736" t="s">
        <v>16190</v>
      </c>
      <c r="P3736" t="s">
        <v>16191</v>
      </c>
      <c r="Q3736" t="s">
        <v>16192</v>
      </c>
      <c r="R3736">
        <v>1</v>
      </c>
      <c r="S3736">
        <v>1</v>
      </c>
      <c r="T3736">
        <v>488</v>
      </c>
      <c r="U3736">
        <v>1907</v>
      </c>
      <c r="V3736">
        <v>27</v>
      </c>
      <c r="W3736">
        <v>11259007</v>
      </c>
    </row>
    <row r="3737" spans="1:23" x14ac:dyDescent="0.25">
      <c r="A3737" t="s">
        <v>16193</v>
      </c>
      <c r="B3737" s="1">
        <v>43146</v>
      </c>
      <c r="C3737" s="1">
        <v>43138</v>
      </c>
      <c r="D3737">
        <v>8</v>
      </c>
      <c r="E3737">
        <v>26</v>
      </c>
      <c r="F3737" t="s">
        <v>4702</v>
      </c>
      <c r="G3737">
        <v>1504263</v>
      </c>
      <c r="H3737">
        <v>12959</v>
      </c>
      <c r="I3737">
        <v>1441</v>
      </c>
      <c r="J3737">
        <v>627</v>
      </c>
      <c r="K3737" t="b">
        <v>0</v>
      </c>
      <c r="L3737" t="b">
        <v>0</v>
      </c>
      <c r="M3737">
        <v>2</v>
      </c>
      <c r="N3737" t="b">
        <v>1</v>
      </c>
      <c r="O3737" t="s">
        <v>16194</v>
      </c>
      <c r="P3737" t="s">
        <v>16195</v>
      </c>
      <c r="Q3737" t="s">
        <v>16196</v>
      </c>
      <c r="R3737">
        <v>8</v>
      </c>
      <c r="S3737">
        <v>8</v>
      </c>
      <c r="T3737">
        <v>119</v>
      </c>
      <c r="U3737">
        <v>488</v>
      </c>
      <c r="V3737">
        <v>42</v>
      </c>
      <c r="W3737">
        <v>14960134</v>
      </c>
    </row>
    <row r="3738" spans="1:23" x14ac:dyDescent="0.25">
      <c r="A3738" t="s">
        <v>16197</v>
      </c>
      <c r="B3738" s="1">
        <v>43140</v>
      </c>
      <c r="C3738" s="1">
        <v>43138</v>
      </c>
      <c r="D3738">
        <v>12</v>
      </c>
      <c r="E3738">
        <v>23</v>
      </c>
      <c r="F3738" t="s">
        <v>1039</v>
      </c>
      <c r="G3738">
        <v>361646</v>
      </c>
      <c r="H3738">
        <v>6514</v>
      </c>
      <c r="I3738">
        <v>162</v>
      </c>
      <c r="J3738">
        <v>251</v>
      </c>
      <c r="K3738" t="b">
        <v>0</v>
      </c>
      <c r="L3738" t="b">
        <v>0</v>
      </c>
      <c r="M3738">
        <v>2</v>
      </c>
      <c r="N3738" t="b">
        <v>1</v>
      </c>
      <c r="O3738" t="s">
        <v>16198</v>
      </c>
      <c r="P3738" t="s">
        <v>16199</v>
      </c>
      <c r="Q3738" t="s">
        <v>16200</v>
      </c>
      <c r="R3738">
        <v>2</v>
      </c>
      <c r="S3738">
        <v>2</v>
      </c>
      <c r="T3738">
        <v>488</v>
      </c>
      <c r="U3738">
        <v>2802</v>
      </c>
      <c r="V3738">
        <v>34</v>
      </c>
      <c r="W3738">
        <v>15769455</v>
      </c>
    </row>
    <row r="3739" spans="1:23" x14ac:dyDescent="0.25">
      <c r="A3739" t="s">
        <v>16201</v>
      </c>
      <c r="B3739" s="1">
        <v>43145</v>
      </c>
      <c r="C3739" s="1">
        <v>43138</v>
      </c>
      <c r="D3739">
        <v>22</v>
      </c>
      <c r="E3739">
        <v>25</v>
      </c>
      <c r="F3739" t="s">
        <v>11545</v>
      </c>
      <c r="G3739">
        <v>19422</v>
      </c>
      <c r="H3739">
        <v>230</v>
      </c>
      <c r="I3739">
        <v>503</v>
      </c>
      <c r="J3739">
        <v>367</v>
      </c>
      <c r="K3739" t="b">
        <v>0</v>
      </c>
      <c r="L3739" t="b">
        <v>0</v>
      </c>
      <c r="M3739">
        <v>1</v>
      </c>
      <c r="N3739" t="b">
        <v>1</v>
      </c>
      <c r="O3739" t="s">
        <v>16202</v>
      </c>
      <c r="P3739" t="s">
        <v>16203</v>
      </c>
      <c r="Q3739" t="s">
        <v>16204</v>
      </c>
      <c r="R3739">
        <v>7</v>
      </c>
      <c r="S3739">
        <v>7</v>
      </c>
      <c r="T3739">
        <v>18</v>
      </c>
      <c r="U3739">
        <v>36</v>
      </c>
      <c r="V3739">
        <v>6</v>
      </c>
      <c r="W3739">
        <v>188161</v>
      </c>
    </row>
    <row r="3740" spans="1:23" x14ac:dyDescent="0.25">
      <c r="A3740" t="s">
        <v>16205</v>
      </c>
      <c r="B3740" s="1">
        <v>43140</v>
      </c>
      <c r="C3740" s="1">
        <v>43138</v>
      </c>
      <c r="D3740">
        <v>15</v>
      </c>
      <c r="E3740">
        <v>24</v>
      </c>
      <c r="F3740" t="s">
        <v>12650</v>
      </c>
      <c r="G3740">
        <v>39310</v>
      </c>
      <c r="H3740">
        <v>502</v>
      </c>
      <c r="I3740">
        <v>40</v>
      </c>
      <c r="J3740">
        <v>30</v>
      </c>
      <c r="K3740" t="b">
        <v>0</v>
      </c>
      <c r="L3740" t="b">
        <v>0</v>
      </c>
      <c r="M3740">
        <v>7</v>
      </c>
      <c r="N3740" t="b">
        <v>1</v>
      </c>
      <c r="O3740" t="s">
        <v>16206</v>
      </c>
      <c r="P3740" t="s">
        <v>16207</v>
      </c>
      <c r="Q3740" t="s">
        <v>16208</v>
      </c>
      <c r="R3740">
        <v>2</v>
      </c>
      <c r="S3740">
        <v>2</v>
      </c>
      <c r="T3740">
        <v>441</v>
      </c>
      <c r="U3740">
        <v>1081</v>
      </c>
      <c r="V3740">
        <v>26</v>
      </c>
      <c r="W3740">
        <v>2459221</v>
      </c>
    </row>
    <row r="3741" spans="1:23" x14ac:dyDescent="0.25">
      <c r="A3741" t="s">
        <v>16209</v>
      </c>
      <c r="B3741" s="1">
        <v>43139</v>
      </c>
      <c r="C3741" s="1">
        <v>43138</v>
      </c>
      <c r="D3741">
        <v>14</v>
      </c>
      <c r="E3741">
        <v>24</v>
      </c>
      <c r="F3741" t="s">
        <v>550</v>
      </c>
      <c r="G3741">
        <v>204732</v>
      </c>
      <c r="H3741">
        <v>3201</v>
      </c>
      <c r="I3741">
        <v>23</v>
      </c>
      <c r="J3741">
        <v>201</v>
      </c>
      <c r="K3741" t="b">
        <v>0</v>
      </c>
      <c r="L3741" t="b">
        <v>0</v>
      </c>
      <c r="M3741">
        <v>5</v>
      </c>
      <c r="N3741" t="b">
        <v>1</v>
      </c>
      <c r="O3741" t="s">
        <v>16210</v>
      </c>
      <c r="P3741" t="s">
        <v>16211</v>
      </c>
      <c r="Q3741" t="s">
        <v>16212</v>
      </c>
      <c r="R3741">
        <v>1</v>
      </c>
      <c r="S3741">
        <v>1</v>
      </c>
      <c r="T3741">
        <v>488</v>
      </c>
      <c r="U3741">
        <v>979</v>
      </c>
      <c r="V3741">
        <v>31</v>
      </c>
      <c r="W3741">
        <v>23760020</v>
      </c>
    </row>
    <row r="3742" spans="1:23" x14ac:dyDescent="0.25">
      <c r="A3742" t="s">
        <v>16213</v>
      </c>
      <c r="B3742" s="1">
        <v>43145</v>
      </c>
      <c r="C3742" s="1">
        <v>43137</v>
      </c>
      <c r="D3742">
        <v>16</v>
      </c>
      <c r="E3742">
        <v>2</v>
      </c>
      <c r="F3742" t="s">
        <v>3472</v>
      </c>
      <c r="G3742">
        <v>1291227</v>
      </c>
      <c r="H3742">
        <v>24475</v>
      </c>
      <c r="I3742">
        <v>1700</v>
      </c>
      <c r="J3742">
        <v>6769</v>
      </c>
      <c r="K3742" t="b">
        <v>0</v>
      </c>
      <c r="L3742" t="b">
        <v>0</v>
      </c>
      <c r="M3742">
        <v>3</v>
      </c>
      <c r="N3742" t="b">
        <v>1</v>
      </c>
      <c r="O3742" t="s">
        <v>16214</v>
      </c>
      <c r="P3742" t="s">
        <v>16215</v>
      </c>
      <c r="Q3742" t="s">
        <v>16216</v>
      </c>
      <c r="R3742">
        <v>7</v>
      </c>
      <c r="S3742">
        <v>8</v>
      </c>
      <c r="T3742">
        <v>7</v>
      </c>
      <c r="U3742">
        <v>24</v>
      </c>
      <c r="V3742">
        <v>12</v>
      </c>
      <c r="W3742">
        <v>1414188</v>
      </c>
    </row>
    <row r="3743" spans="1:23" x14ac:dyDescent="0.25">
      <c r="A3743" t="s">
        <v>16217</v>
      </c>
      <c r="B3743" s="1">
        <v>43145</v>
      </c>
      <c r="C3743" s="1">
        <v>43138</v>
      </c>
      <c r="D3743">
        <v>11</v>
      </c>
      <c r="E3743">
        <v>28</v>
      </c>
      <c r="F3743" t="s">
        <v>229</v>
      </c>
      <c r="G3743">
        <v>286574</v>
      </c>
      <c r="H3743">
        <v>2120</v>
      </c>
      <c r="I3743">
        <v>1926</v>
      </c>
      <c r="J3743">
        <v>5998</v>
      </c>
      <c r="K3743" t="b">
        <v>0</v>
      </c>
      <c r="L3743" t="b">
        <v>0</v>
      </c>
      <c r="M3743">
        <v>6</v>
      </c>
      <c r="N3743" t="b">
        <v>1</v>
      </c>
      <c r="O3743" t="s">
        <v>16218</v>
      </c>
      <c r="P3743" t="s">
        <v>16219</v>
      </c>
      <c r="Q3743" t="s">
        <v>16220</v>
      </c>
      <c r="R3743">
        <v>7</v>
      </c>
      <c r="S3743">
        <v>7</v>
      </c>
      <c r="T3743">
        <v>183</v>
      </c>
      <c r="U3743">
        <v>718</v>
      </c>
      <c r="V3743">
        <v>15</v>
      </c>
      <c r="W3743">
        <v>2119249</v>
      </c>
    </row>
    <row r="3744" spans="1:23" x14ac:dyDescent="0.25">
      <c r="A3744" t="s">
        <v>16221</v>
      </c>
      <c r="B3744" s="1">
        <v>43144</v>
      </c>
      <c r="C3744" s="1">
        <v>43138</v>
      </c>
      <c r="D3744">
        <v>3</v>
      </c>
      <c r="E3744">
        <v>17</v>
      </c>
      <c r="F3744" t="s">
        <v>1466</v>
      </c>
      <c r="G3744">
        <v>533815</v>
      </c>
      <c r="H3744">
        <v>6191</v>
      </c>
      <c r="I3744">
        <v>119</v>
      </c>
      <c r="J3744">
        <v>667</v>
      </c>
      <c r="K3744" t="b">
        <v>0</v>
      </c>
      <c r="L3744" t="b">
        <v>0</v>
      </c>
      <c r="M3744">
        <v>9</v>
      </c>
      <c r="N3744" t="b">
        <v>1</v>
      </c>
      <c r="O3744" t="s">
        <v>16222</v>
      </c>
      <c r="P3744" t="s">
        <v>16223</v>
      </c>
      <c r="Q3744" t="s">
        <v>16224</v>
      </c>
      <c r="R3744">
        <v>6</v>
      </c>
      <c r="S3744">
        <v>6</v>
      </c>
      <c r="T3744">
        <v>111</v>
      </c>
      <c r="U3744">
        <v>898</v>
      </c>
      <c r="V3744">
        <v>36</v>
      </c>
      <c r="W3744">
        <v>8707071</v>
      </c>
    </row>
    <row r="3745" spans="1:23" x14ac:dyDescent="0.25">
      <c r="A3745" t="s">
        <v>16225</v>
      </c>
      <c r="B3745" s="1">
        <v>43145</v>
      </c>
      <c r="C3745" s="1">
        <v>43137</v>
      </c>
      <c r="D3745">
        <v>19</v>
      </c>
      <c r="E3745">
        <v>28</v>
      </c>
      <c r="F3745" t="s">
        <v>1853</v>
      </c>
      <c r="G3745">
        <v>736075</v>
      </c>
      <c r="H3745">
        <v>53649</v>
      </c>
      <c r="I3745">
        <v>575</v>
      </c>
      <c r="J3745">
        <v>3238</v>
      </c>
      <c r="K3745" t="b">
        <v>0</v>
      </c>
      <c r="L3745" t="b">
        <v>0</v>
      </c>
      <c r="M3745">
        <v>3</v>
      </c>
      <c r="N3745" t="b">
        <v>1</v>
      </c>
      <c r="O3745" t="s">
        <v>16226</v>
      </c>
      <c r="P3745" t="s">
        <v>16227</v>
      </c>
      <c r="Q3745" t="s">
        <v>16228</v>
      </c>
      <c r="R3745">
        <v>7</v>
      </c>
      <c r="S3745">
        <v>8</v>
      </c>
      <c r="T3745">
        <v>171</v>
      </c>
      <c r="U3745">
        <v>789</v>
      </c>
      <c r="V3745">
        <v>44</v>
      </c>
      <c r="W3745">
        <v>7518838</v>
      </c>
    </row>
    <row r="3746" spans="1:23" x14ac:dyDescent="0.25">
      <c r="A3746" t="s">
        <v>16229</v>
      </c>
      <c r="B3746" s="1">
        <v>43145</v>
      </c>
      <c r="C3746" s="1">
        <v>43138</v>
      </c>
      <c r="D3746">
        <v>16</v>
      </c>
      <c r="E3746">
        <v>26</v>
      </c>
      <c r="F3746" t="s">
        <v>139</v>
      </c>
      <c r="G3746">
        <v>87620</v>
      </c>
      <c r="H3746">
        <v>2113</v>
      </c>
      <c r="I3746">
        <v>48</v>
      </c>
      <c r="J3746">
        <v>92</v>
      </c>
      <c r="K3746" t="b">
        <v>0</v>
      </c>
      <c r="L3746" t="b">
        <v>0</v>
      </c>
      <c r="M3746">
        <v>3</v>
      </c>
      <c r="N3746" t="b">
        <v>1</v>
      </c>
      <c r="O3746" t="s">
        <v>16230</v>
      </c>
      <c r="P3746" t="s">
        <v>16231</v>
      </c>
      <c r="Q3746" t="s">
        <v>16232</v>
      </c>
      <c r="R3746">
        <v>7</v>
      </c>
      <c r="S3746">
        <v>7</v>
      </c>
      <c r="T3746">
        <v>126</v>
      </c>
      <c r="U3746">
        <v>618</v>
      </c>
      <c r="V3746">
        <v>41</v>
      </c>
      <c r="W3746">
        <v>890739</v>
      </c>
    </row>
    <row r="3747" spans="1:23" x14ac:dyDescent="0.25">
      <c r="A3747" t="s">
        <v>16233</v>
      </c>
      <c r="B3747" s="1">
        <v>43144</v>
      </c>
      <c r="C3747" s="1">
        <v>43137</v>
      </c>
      <c r="D3747">
        <v>23</v>
      </c>
      <c r="E3747">
        <v>22</v>
      </c>
      <c r="F3747" t="s">
        <v>362</v>
      </c>
      <c r="G3747">
        <v>791659</v>
      </c>
      <c r="H3747">
        <v>16529</v>
      </c>
      <c r="I3747">
        <v>556</v>
      </c>
      <c r="J3747">
        <v>2514</v>
      </c>
      <c r="K3747" t="b">
        <v>0</v>
      </c>
      <c r="L3747" t="b">
        <v>0</v>
      </c>
      <c r="M3747">
        <v>1</v>
      </c>
      <c r="N3747" t="b">
        <v>1</v>
      </c>
      <c r="O3747" t="s">
        <v>16234</v>
      </c>
      <c r="P3747" t="s">
        <v>16235</v>
      </c>
      <c r="Q3747" t="s">
        <v>16236</v>
      </c>
      <c r="R3747">
        <v>6</v>
      </c>
      <c r="S3747">
        <v>7</v>
      </c>
      <c r="T3747">
        <v>144</v>
      </c>
      <c r="U3747">
        <v>280</v>
      </c>
      <c r="V3747">
        <v>12</v>
      </c>
      <c r="W3747">
        <v>1461545</v>
      </c>
    </row>
    <row r="3748" spans="1:23" x14ac:dyDescent="0.25">
      <c r="A3748" t="s">
        <v>16237</v>
      </c>
      <c r="B3748" s="1">
        <v>43141</v>
      </c>
      <c r="C3748" s="1">
        <v>43138</v>
      </c>
      <c r="D3748">
        <v>18</v>
      </c>
      <c r="E3748">
        <v>25</v>
      </c>
      <c r="F3748" t="s">
        <v>2749</v>
      </c>
      <c r="G3748">
        <v>35112</v>
      </c>
      <c r="H3748">
        <v>230</v>
      </c>
      <c r="I3748">
        <v>97</v>
      </c>
      <c r="J3748">
        <v>404</v>
      </c>
      <c r="K3748" t="b">
        <v>0</v>
      </c>
      <c r="L3748" t="b">
        <v>0</v>
      </c>
      <c r="M3748">
        <v>0</v>
      </c>
      <c r="N3748" t="b">
        <v>0</v>
      </c>
      <c r="O3748" t="s">
        <v>16238</v>
      </c>
      <c r="P3748" t="s">
        <v>16239</v>
      </c>
      <c r="Q3748" t="s">
        <v>16240</v>
      </c>
      <c r="R3748">
        <v>3</v>
      </c>
      <c r="S3748">
        <v>3</v>
      </c>
      <c r="T3748">
        <v>86</v>
      </c>
      <c r="U3748">
        <v>267</v>
      </c>
      <c r="V3748">
        <v>5</v>
      </c>
      <c r="W3748">
        <v>3095131</v>
      </c>
    </row>
    <row r="3749" spans="1:23" x14ac:dyDescent="0.25">
      <c r="A3749" t="s">
        <v>16241</v>
      </c>
      <c r="B3749" s="1">
        <v>43140</v>
      </c>
      <c r="C3749" s="1">
        <v>43135</v>
      </c>
      <c r="D3749">
        <v>22</v>
      </c>
      <c r="E3749">
        <v>24</v>
      </c>
      <c r="F3749" t="s">
        <v>6111</v>
      </c>
      <c r="G3749">
        <v>14161833</v>
      </c>
      <c r="H3749">
        <v>1216340</v>
      </c>
      <c r="I3749">
        <v>291900</v>
      </c>
      <c r="J3749">
        <v>436698</v>
      </c>
      <c r="K3749" t="b">
        <v>0</v>
      </c>
      <c r="L3749" t="b">
        <v>0</v>
      </c>
      <c r="M3749">
        <v>3</v>
      </c>
      <c r="N3749" t="b">
        <v>1</v>
      </c>
      <c r="O3749" t="s">
        <v>16242</v>
      </c>
      <c r="P3749" t="s">
        <v>16243</v>
      </c>
      <c r="Q3749" t="s">
        <v>16244</v>
      </c>
      <c r="R3749">
        <v>2</v>
      </c>
      <c r="S3749">
        <v>5</v>
      </c>
      <c r="T3749">
        <v>441</v>
      </c>
      <c r="U3749">
        <v>898</v>
      </c>
      <c r="V3749">
        <v>29</v>
      </c>
      <c r="W3749">
        <v>16927506</v>
      </c>
    </row>
    <row r="3750" spans="1:23" x14ac:dyDescent="0.25">
      <c r="A3750" t="s">
        <v>16245</v>
      </c>
      <c r="B3750" s="1">
        <v>43145</v>
      </c>
      <c r="C3750" s="1">
        <v>43137</v>
      </c>
      <c r="D3750">
        <v>0</v>
      </c>
      <c r="E3750">
        <v>24</v>
      </c>
      <c r="F3750" t="s">
        <v>54</v>
      </c>
      <c r="G3750">
        <v>1089707</v>
      </c>
      <c r="H3750">
        <v>24051</v>
      </c>
      <c r="I3750">
        <v>641</v>
      </c>
      <c r="J3750">
        <v>995</v>
      </c>
      <c r="K3750" t="b">
        <v>0</v>
      </c>
      <c r="L3750" t="b">
        <v>0</v>
      </c>
      <c r="M3750">
        <v>2</v>
      </c>
      <c r="N3750" t="b">
        <v>1</v>
      </c>
      <c r="O3750" t="s">
        <v>16246</v>
      </c>
      <c r="P3750" t="s">
        <v>16247</v>
      </c>
      <c r="Q3750" t="s">
        <v>16248</v>
      </c>
      <c r="R3750">
        <v>7</v>
      </c>
      <c r="S3750">
        <v>8</v>
      </c>
      <c r="T3750">
        <v>488</v>
      </c>
      <c r="U3750">
        <v>1983</v>
      </c>
      <c r="V3750">
        <v>35</v>
      </c>
      <c r="W3750">
        <v>5292034</v>
      </c>
    </row>
    <row r="3751" spans="1:23" x14ac:dyDescent="0.25">
      <c r="A3751" t="s">
        <v>16249</v>
      </c>
      <c r="B3751" s="1">
        <v>43144</v>
      </c>
      <c r="C3751" s="1">
        <v>43137</v>
      </c>
      <c r="D3751">
        <v>17</v>
      </c>
      <c r="E3751">
        <v>24</v>
      </c>
      <c r="F3751" t="s">
        <v>1184</v>
      </c>
      <c r="G3751">
        <v>22893</v>
      </c>
      <c r="H3751">
        <v>834</v>
      </c>
      <c r="I3751">
        <v>15</v>
      </c>
      <c r="J3751">
        <v>42</v>
      </c>
      <c r="K3751" t="b">
        <v>0</v>
      </c>
      <c r="L3751" t="b">
        <v>0</v>
      </c>
      <c r="M3751">
        <v>6</v>
      </c>
      <c r="N3751" t="b">
        <v>1</v>
      </c>
      <c r="O3751" t="s">
        <v>16250</v>
      </c>
      <c r="P3751" t="s">
        <v>16251</v>
      </c>
      <c r="Q3751" s="2" t="s">
        <v>16252</v>
      </c>
      <c r="R3751">
        <v>6</v>
      </c>
      <c r="S3751">
        <v>7</v>
      </c>
      <c r="T3751">
        <v>15</v>
      </c>
      <c r="U3751">
        <v>77</v>
      </c>
      <c r="V3751">
        <v>18</v>
      </c>
      <c r="W3751">
        <v>640271</v>
      </c>
    </row>
    <row r="3752" spans="1:23" x14ac:dyDescent="0.25">
      <c r="A3752" t="e">
        <f>-sXnoM6rDB4</f>
        <v>#NAME?</v>
      </c>
      <c r="B3752" s="1">
        <v>43141</v>
      </c>
      <c r="C3752" s="1">
        <v>43136</v>
      </c>
      <c r="D3752">
        <v>22</v>
      </c>
      <c r="E3752">
        <v>22</v>
      </c>
      <c r="F3752" t="s">
        <v>16253</v>
      </c>
      <c r="G3752">
        <v>738118</v>
      </c>
      <c r="H3752">
        <v>30875</v>
      </c>
      <c r="I3752">
        <v>881</v>
      </c>
      <c r="J3752">
        <v>2327</v>
      </c>
      <c r="K3752" t="b">
        <v>0</v>
      </c>
      <c r="L3752" t="b">
        <v>0</v>
      </c>
      <c r="M3752">
        <v>0</v>
      </c>
      <c r="N3752" t="b">
        <v>0</v>
      </c>
      <c r="O3752" t="s">
        <v>16254</v>
      </c>
      <c r="P3752" t="s">
        <v>16255</v>
      </c>
      <c r="Q3752" t="s">
        <v>16256</v>
      </c>
      <c r="R3752">
        <v>3</v>
      </c>
      <c r="S3752">
        <v>5</v>
      </c>
      <c r="T3752">
        <v>45</v>
      </c>
      <c r="U3752">
        <v>88</v>
      </c>
      <c r="V3752">
        <v>13</v>
      </c>
      <c r="W3752">
        <v>183954</v>
      </c>
    </row>
    <row r="3753" spans="1:23" x14ac:dyDescent="0.25">
      <c r="A3753" t="s">
        <v>16257</v>
      </c>
      <c r="B3753" s="1">
        <v>43144</v>
      </c>
      <c r="C3753" s="1">
        <v>43136</v>
      </c>
      <c r="D3753">
        <v>16</v>
      </c>
      <c r="E3753">
        <v>27</v>
      </c>
      <c r="F3753" t="s">
        <v>109</v>
      </c>
      <c r="G3753">
        <v>240955</v>
      </c>
      <c r="H3753">
        <v>8326</v>
      </c>
      <c r="I3753">
        <v>128</v>
      </c>
      <c r="J3753">
        <v>498</v>
      </c>
      <c r="K3753" t="b">
        <v>0</v>
      </c>
      <c r="L3753" t="b">
        <v>0</v>
      </c>
      <c r="M3753">
        <v>0</v>
      </c>
      <c r="N3753" t="b">
        <v>0</v>
      </c>
      <c r="O3753" t="s">
        <v>16258</v>
      </c>
      <c r="P3753" t="s">
        <v>16259</v>
      </c>
      <c r="Q3753" t="s">
        <v>16260</v>
      </c>
      <c r="R3753">
        <v>6</v>
      </c>
      <c r="S3753">
        <v>8</v>
      </c>
      <c r="T3753">
        <v>22</v>
      </c>
      <c r="U3753">
        <v>87</v>
      </c>
      <c r="V3753">
        <v>10</v>
      </c>
      <c r="W3753">
        <v>6091542</v>
      </c>
    </row>
    <row r="3754" spans="1:23" x14ac:dyDescent="0.25">
      <c r="A3754" t="s">
        <v>16261</v>
      </c>
      <c r="B3754" s="1">
        <v>43142</v>
      </c>
      <c r="C3754" s="1">
        <v>43136</v>
      </c>
      <c r="D3754">
        <v>20</v>
      </c>
      <c r="E3754">
        <v>19</v>
      </c>
      <c r="F3754" t="s">
        <v>10209</v>
      </c>
      <c r="G3754">
        <v>41165</v>
      </c>
      <c r="H3754">
        <v>393</v>
      </c>
      <c r="I3754">
        <v>25</v>
      </c>
      <c r="J3754">
        <v>34</v>
      </c>
      <c r="K3754" t="b">
        <v>0</v>
      </c>
      <c r="L3754" t="b">
        <v>0</v>
      </c>
      <c r="M3754">
        <v>0</v>
      </c>
      <c r="N3754" t="b">
        <v>0</v>
      </c>
      <c r="O3754" t="s">
        <v>16262</v>
      </c>
      <c r="P3754" t="s">
        <v>236</v>
      </c>
      <c r="Q3754" t="s">
        <v>16263</v>
      </c>
      <c r="R3754">
        <v>4</v>
      </c>
      <c r="S3754">
        <v>6</v>
      </c>
      <c r="T3754">
        <v>0</v>
      </c>
      <c r="U3754">
        <v>0</v>
      </c>
      <c r="V3754">
        <v>0</v>
      </c>
      <c r="W3754">
        <v>820915</v>
      </c>
    </row>
    <row r="3755" spans="1:23" x14ac:dyDescent="0.25">
      <c r="A3755" t="s">
        <v>16264</v>
      </c>
      <c r="B3755" s="1">
        <v>43149</v>
      </c>
      <c r="C3755" s="1">
        <v>43139</v>
      </c>
      <c r="D3755">
        <v>14</v>
      </c>
      <c r="E3755">
        <v>24</v>
      </c>
      <c r="F3755" t="s">
        <v>3957</v>
      </c>
      <c r="G3755">
        <v>14738111</v>
      </c>
      <c r="H3755">
        <v>208846</v>
      </c>
      <c r="I3755">
        <v>24730</v>
      </c>
      <c r="J3755">
        <v>33026</v>
      </c>
      <c r="K3755" t="b">
        <v>0</v>
      </c>
      <c r="L3755" t="b">
        <v>0</v>
      </c>
      <c r="M3755">
        <v>2</v>
      </c>
      <c r="N3755" t="b">
        <v>1</v>
      </c>
      <c r="O3755" t="s">
        <v>16265</v>
      </c>
      <c r="P3755" t="s">
        <v>16266</v>
      </c>
      <c r="Q3755" t="s">
        <v>16267</v>
      </c>
      <c r="R3755">
        <v>10</v>
      </c>
      <c r="S3755">
        <v>10</v>
      </c>
      <c r="T3755">
        <v>98</v>
      </c>
      <c r="U3755">
        <v>333</v>
      </c>
      <c r="V3755">
        <v>21</v>
      </c>
      <c r="W3755">
        <v>1869690</v>
      </c>
    </row>
    <row r="3756" spans="1:23" x14ac:dyDescent="0.25">
      <c r="A3756" t="s">
        <v>16268</v>
      </c>
      <c r="B3756" s="1">
        <v>43149</v>
      </c>
      <c r="C3756" s="1">
        <v>43139</v>
      </c>
      <c r="D3756">
        <v>14</v>
      </c>
      <c r="E3756">
        <v>24</v>
      </c>
      <c r="F3756" t="s">
        <v>2594</v>
      </c>
      <c r="G3756">
        <v>1755038</v>
      </c>
      <c r="H3756">
        <v>55982</v>
      </c>
      <c r="I3756">
        <v>962</v>
      </c>
      <c r="J3756">
        <v>3714</v>
      </c>
      <c r="K3756" t="b">
        <v>0</v>
      </c>
      <c r="L3756" t="b">
        <v>0</v>
      </c>
      <c r="M3756">
        <v>2</v>
      </c>
      <c r="N3756" t="b">
        <v>1</v>
      </c>
      <c r="O3756" t="s">
        <v>16269</v>
      </c>
      <c r="P3756" t="s">
        <v>16270</v>
      </c>
      <c r="Q3756" t="s">
        <v>16271</v>
      </c>
      <c r="R3756">
        <v>10</v>
      </c>
      <c r="S3756">
        <v>10</v>
      </c>
      <c r="T3756">
        <v>11</v>
      </c>
      <c r="U3756">
        <v>43</v>
      </c>
      <c r="V3756">
        <v>24</v>
      </c>
      <c r="W3756">
        <v>2322199</v>
      </c>
    </row>
    <row r="3757" spans="1:23" x14ac:dyDescent="0.25">
      <c r="A3757" t="s">
        <v>16272</v>
      </c>
      <c r="B3757" s="1">
        <v>43149</v>
      </c>
      <c r="C3757" s="1">
        <v>43139</v>
      </c>
      <c r="D3757">
        <v>14</v>
      </c>
      <c r="E3757">
        <v>23</v>
      </c>
      <c r="F3757" t="s">
        <v>16273</v>
      </c>
      <c r="G3757">
        <v>7049534</v>
      </c>
      <c r="H3757">
        <v>143779</v>
      </c>
      <c r="I3757">
        <v>3230</v>
      </c>
      <c r="J3757">
        <v>6294</v>
      </c>
      <c r="K3757" t="b">
        <v>0</v>
      </c>
      <c r="L3757" t="b">
        <v>0</v>
      </c>
      <c r="M3757">
        <v>4</v>
      </c>
      <c r="N3757" t="b">
        <v>1</v>
      </c>
      <c r="O3757" t="s">
        <v>16274</v>
      </c>
      <c r="P3757" t="s">
        <v>16275</v>
      </c>
      <c r="Q3757" t="s">
        <v>16276</v>
      </c>
      <c r="R3757">
        <v>10</v>
      </c>
      <c r="S3757">
        <v>10</v>
      </c>
      <c r="T3757">
        <v>488</v>
      </c>
      <c r="U3757">
        <v>1219</v>
      </c>
      <c r="V3757">
        <v>27</v>
      </c>
      <c r="W3757">
        <v>1367081</v>
      </c>
    </row>
    <row r="3758" spans="1:23" x14ac:dyDescent="0.25">
      <c r="A3758" t="s">
        <v>16277</v>
      </c>
      <c r="B3758" s="1">
        <v>43149</v>
      </c>
      <c r="C3758" s="1">
        <v>43139</v>
      </c>
      <c r="D3758">
        <v>20</v>
      </c>
      <c r="E3758">
        <v>1</v>
      </c>
      <c r="F3758" t="s">
        <v>10792</v>
      </c>
      <c r="G3758">
        <v>1071466</v>
      </c>
      <c r="H3758">
        <v>10749</v>
      </c>
      <c r="I3758">
        <v>38082</v>
      </c>
      <c r="J3758">
        <v>7557</v>
      </c>
      <c r="K3758" t="b">
        <v>0</v>
      </c>
      <c r="L3758" t="b">
        <v>0</v>
      </c>
      <c r="M3758">
        <v>6</v>
      </c>
      <c r="N3758" t="b">
        <v>1</v>
      </c>
      <c r="O3758" t="s">
        <v>16278</v>
      </c>
      <c r="P3758" t="s">
        <v>16279</v>
      </c>
      <c r="Q3758" t="s">
        <v>16280</v>
      </c>
      <c r="R3758">
        <v>10</v>
      </c>
      <c r="S3758">
        <v>10</v>
      </c>
      <c r="T3758">
        <v>441</v>
      </c>
      <c r="U3758">
        <v>633</v>
      </c>
      <c r="V3758">
        <v>17</v>
      </c>
      <c r="W3758">
        <v>11843142</v>
      </c>
    </row>
    <row r="3759" spans="1:23" x14ac:dyDescent="0.25">
      <c r="A3759" t="s">
        <v>16281</v>
      </c>
      <c r="B3759" s="1">
        <v>43149</v>
      </c>
      <c r="C3759" s="1">
        <v>43139</v>
      </c>
      <c r="D3759">
        <v>17</v>
      </c>
      <c r="E3759">
        <v>28</v>
      </c>
      <c r="F3759" t="s">
        <v>16282</v>
      </c>
      <c r="G3759">
        <v>3181164</v>
      </c>
      <c r="H3759">
        <v>52842</v>
      </c>
      <c r="I3759">
        <v>2256</v>
      </c>
      <c r="J3759">
        <v>4675</v>
      </c>
      <c r="K3759" t="b">
        <v>0</v>
      </c>
      <c r="L3759" t="b">
        <v>0</v>
      </c>
      <c r="M3759">
        <v>4</v>
      </c>
      <c r="N3759" t="b">
        <v>1</v>
      </c>
      <c r="O3759" t="s">
        <v>16283</v>
      </c>
      <c r="P3759" t="s">
        <v>16284</v>
      </c>
      <c r="Q3759" t="s">
        <v>16285</v>
      </c>
      <c r="R3759">
        <v>10</v>
      </c>
      <c r="S3759">
        <v>10</v>
      </c>
      <c r="T3759">
        <v>2</v>
      </c>
      <c r="U3759">
        <v>28</v>
      </c>
      <c r="V3759">
        <v>26</v>
      </c>
      <c r="W3759">
        <v>2463229</v>
      </c>
    </row>
    <row r="3760" spans="1:23" x14ac:dyDescent="0.25">
      <c r="A3760" t="s">
        <v>16286</v>
      </c>
      <c r="B3760" s="1">
        <v>43149</v>
      </c>
      <c r="C3760" s="1">
        <v>43139</v>
      </c>
      <c r="D3760">
        <v>14</v>
      </c>
      <c r="E3760">
        <v>10</v>
      </c>
      <c r="F3760" t="s">
        <v>777</v>
      </c>
      <c r="G3760">
        <v>18312570</v>
      </c>
      <c r="H3760">
        <v>450885</v>
      </c>
      <c r="I3760">
        <v>10280</v>
      </c>
      <c r="J3760">
        <v>19437</v>
      </c>
      <c r="K3760" t="b">
        <v>0</v>
      </c>
      <c r="L3760" t="b">
        <v>0</v>
      </c>
      <c r="M3760">
        <v>2</v>
      </c>
      <c r="N3760" t="b">
        <v>1</v>
      </c>
      <c r="O3760" t="s">
        <v>12115</v>
      </c>
      <c r="P3760" t="s">
        <v>12116</v>
      </c>
      <c r="Q3760" t="s">
        <v>16287</v>
      </c>
      <c r="R3760">
        <v>10</v>
      </c>
      <c r="S3760">
        <v>10</v>
      </c>
      <c r="T3760">
        <v>124</v>
      </c>
      <c r="U3760">
        <v>195</v>
      </c>
      <c r="V3760">
        <v>6</v>
      </c>
      <c r="W3760">
        <v>15600360</v>
      </c>
    </row>
    <row r="3761" spans="1:23" x14ac:dyDescent="0.25">
      <c r="A3761" t="s">
        <v>16288</v>
      </c>
      <c r="B3761" s="1">
        <v>43140</v>
      </c>
      <c r="C3761" s="1">
        <v>43139</v>
      </c>
      <c r="D3761">
        <v>8</v>
      </c>
      <c r="E3761">
        <v>24</v>
      </c>
      <c r="F3761" t="s">
        <v>624</v>
      </c>
      <c r="G3761">
        <v>1781966</v>
      </c>
      <c r="H3761">
        <v>24138</v>
      </c>
      <c r="I3761">
        <v>1083</v>
      </c>
      <c r="J3761">
        <v>1683</v>
      </c>
      <c r="K3761" t="b">
        <v>0</v>
      </c>
      <c r="L3761" t="b">
        <v>0</v>
      </c>
      <c r="M3761">
        <v>1</v>
      </c>
      <c r="N3761" t="b">
        <v>1</v>
      </c>
      <c r="O3761" t="s">
        <v>16289</v>
      </c>
      <c r="P3761" t="s">
        <v>16290</v>
      </c>
      <c r="Q3761" t="s">
        <v>16291</v>
      </c>
      <c r="R3761">
        <v>1</v>
      </c>
      <c r="S3761">
        <v>1</v>
      </c>
      <c r="T3761">
        <v>488</v>
      </c>
      <c r="U3761">
        <v>3644</v>
      </c>
      <c r="V3761">
        <v>35</v>
      </c>
      <c r="W3761">
        <v>3965373</v>
      </c>
    </row>
    <row r="3762" spans="1:23" x14ac:dyDescent="0.25">
      <c r="A3762" t="s">
        <v>16292</v>
      </c>
      <c r="B3762" s="1">
        <v>43148</v>
      </c>
      <c r="C3762" s="1">
        <v>43138</v>
      </c>
      <c r="D3762">
        <v>23</v>
      </c>
      <c r="E3762">
        <v>24</v>
      </c>
      <c r="F3762" t="s">
        <v>8967</v>
      </c>
      <c r="G3762">
        <v>850594</v>
      </c>
      <c r="H3762">
        <v>27109</v>
      </c>
      <c r="I3762">
        <v>1225</v>
      </c>
      <c r="J3762">
        <v>5306</v>
      </c>
      <c r="K3762" t="b">
        <v>0</v>
      </c>
      <c r="L3762" t="b">
        <v>0</v>
      </c>
      <c r="M3762">
        <v>2</v>
      </c>
      <c r="N3762" t="b">
        <v>1</v>
      </c>
      <c r="O3762" t="s">
        <v>16293</v>
      </c>
      <c r="P3762" t="s">
        <v>16294</v>
      </c>
      <c r="Q3762" t="s">
        <v>16295</v>
      </c>
      <c r="R3762">
        <v>9</v>
      </c>
      <c r="S3762">
        <v>10</v>
      </c>
      <c r="T3762">
        <v>98</v>
      </c>
      <c r="U3762">
        <v>299</v>
      </c>
      <c r="V3762">
        <v>20</v>
      </c>
      <c r="W3762">
        <v>1074789</v>
      </c>
    </row>
    <row r="3763" spans="1:23" x14ac:dyDescent="0.25">
      <c r="A3763" t="s">
        <v>16296</v>
      </c>
      <c r="B3763" s="1">
        <v>43142</v>
      </c>
      <c r="C3763" s="1">
        <v>43138</v>
      </c>
      <c r="D3763">
        <v>22</v>
      </c>
      <c r="E3763">
        <v>22</v>
      </c>
      <c r="F3763" t="s">
        <v>3260</v>
      </c>
      <c r="G3763">
        <v>1071341</v>
      </c>
      <c r="H3763">
        <v>19942</v>
      </c>
      <c r="I3763">
        <v>876</v>
      </c>
      <c r="J3763">
        <v>991</v>
      </c>
      <c r="K3763" t="b">
        <v>0</v>
      </c>
      <c r="L3763" t="b">
        <v>0</v>
      </c>
      <c r="M3763">
        <v>5</v>
      </c>
      <c r="N3763" t="b">
        <v>1</v>
      </c>
      <c r="O3763" t="s">
        <v>16297</v>
      </c>
      <c r="P3763" t="s">
        <v>16298</v>
      </c>
      <c r="Q3763" t="s">
        <v>16299</v>
      </c>
      <c r="R3763">
        <v>3</v>
      </c>
      <c r="S3763">
        <v>4</v>
      </c>
      <c r="T3763">
        <v>158</v>
      </c>
      <c r="U3763">
        <v>565</v>
      </c>
      <c r="V3763">
        <v>31</v>
      </c>
      <c r="W3763">
        <v>14889874</v>
      </c>
    </row>
    <row r="3764" spans="1:23" x14ac:dyDescent="0.25">
      <c r="A3764" t="s">
        <v>16300</v>
      </c>
      <c r="B3764" s="1">
        <v>43144</v>
      </c>
      <c r="C3764" s="1">
        <v>43139</v>
      </c>
      <c r="D3764">
        <v>3</v>
      </c>
      <c r="E3764">
        <v>23</v>
      </c>
      <c r="F3764" t="s">
        <v>629</v>
      </c>
      <c r="G3764">
        <v>3153075</v>
      </c>
      <c r="H3764">
        <v>36305</v>
      </c>
      <c r="I3764">
        <v>7245</v>
      </c>
      <c r="J3764">
        <v>6845</v>
      </c>
      <c r="K3764" t="b">
        <v>0</v>
      </c>
      <c r="L3764" t="b">
        <v>0</v>
      </c>
      <c r="M3764">
        <v>2</v>
      </c>
      <c r="N3764" t="b">
        <v>1</v>
      </c>
      <c r="O3764" t="s">
        <v>16301</v>
      </c>
      <c r="P3764" t="s">
        <v>16302</v>
      </c>
      <c r="Q3764" t="s">
        <v>16303</v>
      </c>
      <c r="R3764">
        <v>5</v>
      </c>
      <c r="S3764">
        <v>5</v>
      </c>
      <c r="T3764">
        <v>488</v>
      </c>
      <c r="U3764">
        <v>1863</v>
      </c>
      <c r="V3764">
        <v>20</v>
      </c>
      <c r="W3764">
        <v>11259007</v>
      </c>
    </row>
    <row r="3765" spans="1:23" x14ac:dyDescent="0.25">
      <c r="A3765" t="s">
        <v>16304</v>
      </c>
      <c r="B3765" s="1">
        <v>43148</v>
      </c>
      <c r="C3765" s="1">
        <v>43139</v>
      </c>
      <c r="D3765">
        <v>17</v>
      </c>
      <c r="E3765">
        <v>24</v>
      </c>
      <c r="F3765" t="s">
        <v>3383</v>
      </c>
      <c r="G3765">
        <v>1752139</v>
      </c>
      <c r="H3765">
        <v>73546</v>
      </c>
      <c r="I3765">
        <v>573</v>
      </c>
      <c r="J3765">
        <v>5965</v>
      </c>
      <c r="K3765" t="b">
        <v>0</v>
      </c>
      <c r="L3765" t="b">
        <v>0</v>
      </c>
      <c r="M3765">
        <v>2</v>
      </c>
      <c r="N3765" t="b">
        <v>1</v>
      </c>
      <c r="O3765" t="s">
        <v>16305</v>
      </c>
      <c r="P3765" t="s">
        <v>16306</v>
      </c>
      <c r="Q3765" t="s">
        <v>16307</v>
      </c>
      <c r="R3765">
        <v>9</v>
      </c>
      <c r="S3765">
        <v>9</v>
      </c>
      <c r="T3765">
        <v>41</v>
      </c>
      <c r="U3765">
        <v>298</v>
      </c>
      <c r="V3765">
        <v>32</v>
      </c>
      <c r="W3765">
        <v>6287032</v>
      </c>
    </row>
    <row r="3766" spans="1:23" x14ac:dyDescent="0.25">
      <c r="A3766" t="s">
        <v>16308</v>
      </c>
      <c r="B3766" s="1">
        <v>43147</v>
      </c>
      <c r="C3766" s="1">
        <v>43139</v>
      </c>
      <c r="D3766">
        <v>7</v>
      </c>
      <c r="E3766">
        <v>22</v>
      </c>
      <c r="F3766" t="s">
        <v>614</v>
      </c>
      <c r="G3766">
        <v>486826</v>
      </c>
      <c r="H3766">
        <v>6003</v>
      </c>
      <c r="I3766">
        <v>1121</v>
      </c>
      <c r="J3766">
        <v>728</v>
      </c>
      <c r="K3766" t="b">
        <v>0</v>
      </c>
      <c r="L3766" t="b">
        <v>0</v>
      </c>
      <c r="M3766">
        <v>2</v>
      </c>
      <c r="N3766" t="b">
        <v>1</v>
      </c>
      <c r="O3766" t="s">
        <v>16309</v>
      </c>
      <c r="P3766" t="s">
        <v>8253</v>
      </c>
      <c r="Q3766" t="s">
        <v>16310</v>
      </c>
      <c r="R3766">
        <v>8</v>
      </c>
      <c r="S3766">
        <v>8</v>
      </c>
      <c r="T3766">
        <v>15</v>
      </c>
      <c r="U3766">
        <v>51</v>
      </c>
      <c r="V3766">
        <v>5</v>
      </c>
      <c r="W3766">
        <v>827892</v>
      </c>
    </row>
    <row r="3767" spans="1:23" x14ac:dyDescent="0.25">
      <c r="A3767" t="s">
        <v>16311</v>
      </c>
      <c r="B3767" s="1">
        <v>43149</v>
      </c>
      <c r="C3767" s="1">
        <v>43139</v>
      </c>
      <c r="D3767">
        <v>19</v>
      </c>
      <c r="E3767">
        <v>10</v>
      </c>
      <c r="F3767" t="s">
        <v>16312</v>
      </c>
      <c r="G3767">
        <v>1929441</v>
      </c>
      <c r="H3767">
        <v>39940</v>
      </c>
      <c r="I3767">
        <v>6346</v>
      </c>
      <c r="J3767">
        <v>3069</v>
      </c>
      <c r="K3767" t="b">
        <v>0</v>
      </c>
      <c r="L3767" t="b">
        <v>0</v>
      </c>
      <c r="M3767">
        <v>6</v>
      </c>
      <c r="N3767" t="b">
        <v>1</v>
      </c>
      <c r="O3767" t="s">
        <v>16313</v>
      </c>
      <c r="P3767" t="s">
        <v>16314</v>
      </c>
      <c r="Q3767" t="s">
        <v>16315</v>
      </c>
      <c r="R3767">
        <v>10</v>
      </c>
      <c r="S3767">
        <v>10</v>
      </c>
      <c r="T3767">
        <v>5</v>
      </c>
      <c r="U3767">
        <v>27</v>
      </c>
      <c r="V3767">
        <v>20</v>
      </c>
      <c r="W3767">
        <v>12799873</v>
      </c>
    </row>
    <row r="3768" spans="1:23" x14ac:dyDescent="0.25">
      <c r="A3768" t="s">
        <v>16316</v>
      </c>
      <c r="B3768" s="1">
        <v>43147</v>
      </c>
      <c r="C3768" s="1">
        <v>43138</v>
      </c>
      <c r="D3768">
        <v>22</v>
      </c>
      <c r="E3768">
        <v>1</v>
      </c>
      <c r="F3768" t="s">
        <v>7292</v>
      </c>
      <c r="G3768">
        <v>726665</v>
      </c>
      <c r="H3768">
        <v>20573</v>
      </c>
      <c r="I3768">
        <v>485</v>
      </c>
      <c r="J3768">
        <v>3763</v>
      </c>
      <c r="K3768" t="b">
        <v>0</v>
      </c>
      <c r="L3768" t="b">
        <v>0</v>
      </c>
      <c r="M3768">
        <v>2</v>
      </c>
      <c r="N3768" t="b">
        <v>1</v>
      </c>
      <c r="O3768" t="s">
        <v>16317</v>
      </c>
      <c r="P3768" t="s">
        <v>16318</v>
      </c>
      <c r="Q3768" t="s">
        <v>16319</v>
      </c>
      <c r="R3768">
        <v>8</v>
      </c>
      <c r="S3768">
        <v>9</v>
      </c>
      <c r="T3768">
        <v>71</v>
      </c>
      <c r="U3768">
        <v>317</v>
      </c>
      <c r="V3768">
        <v>31</v>
      </c>
      <c r="W3768">
        <v>2282796</v>
      </c>
    </row>
    <row r="3769" spans="1:23" x14ac:dyDescent="0.25">
      <c r="A3769" t="s">
        <v>16320</v>
      </c>
      <c r="B3769" s="1">
        <v>43148</v>
      </c>
      <c r="C3769" s="1">
        <v>43139</v>
      </c>
      <c r="D3769">
        <v>19</v>
      </c>
      <c r="E3769">
        <v>10</v>
      </c>
      <c r="F3769" t="s">
        <v>16321</v>
      </c>
      <c r="G3769">
        <v>649180</v>
      </c>
      <c r="H3769">
        <v>19786</v>
      </c>
      <c r="I3769">
        <v>997</v>
      </c>
      <c r="J3769">
        <v>1436</v>
      </c>
      <c r="K3769" t="b">
        <v>0</v>
      </c>
      <c r="L3769" t="b">
        <v>0</v>
      </c>
      <c r="M3769">
        <v>4</v>
      </c>
      <c r="N3769" t="b">
        <v>1</v>
      </c>
      <c r="O3769" t="s">
        <v>16322</v>
      </c>
      <c r="P3769" t="s">
        <v>16323</v>
      </c>
      <c r="Q3769" t="s">
        <v>16324</v>
      </c>
      <c r="R3769">
        <v>9</v>
      </c>
      <c r="S3769">
        <v>9</v>
      </c>
      <c r="T3769">
        <v>68</v>
      </c>
      <c r="U3769">
        <v>234</v>
      </c>
      <c r="V3769">
        <v>7</v>
      </c>
      <c r="W3769">
        <v>1214545</v>
      </c>
    </row>
    <row r="3770" spans="1:23" x14ac:dyDescent="0.25">
      <c r="A3770" t="s">
        <v>16325</v>
      </c>
      <c r="B3770" s="1">
        <v>43142</v>
      </c>
      <c r="C3770" s="1">
        <v>43139</v>
      </c>
      <c r="D3770">
        <v>3</v>
      </c>
      <c r="E3770">
        <v>17</v>
      </c>
      <c r="F3770" t="s">
        <v>74</v>
      </c>
      <c r="G3770">
        <v>1426393</v>
      </c>
      <c r="H3770">
        <v>26029</v>
      </c>
      <c r="I3770">
        <v>588</v>
      </c>
      <c r="J3770">
        <v>3798</v>
      </c>
      <c r="K3770" t="b">
        <v>0</v>
      </c>
      <c r="L3770" t="b">
        <v>0</v>
      </c>
      <c r="M3770">
        <v>11</v>
      </c>
      <c r="N3770" t="b">
        <v>1</v>
      </c>
      <c r="O3770" t="s">
        <v>16326</v>
      </c>
      <c r="P3770" t="s">
        <v>16327</v>
      </c>
      <c r="Q3770" t="s">
        <v>16328</v>
      </c>
      <c r="R3770">
        <v>3</v>
      </c>
      <c r="S3770">
        <v>3</v>
      </c>
      <c r="T3770">
        <v>139</v>
      </c>
      <c r="U3770">
        <v>1336</v>
      </c>
      <c r="V3770">
        <v>55</v>
      </c>
      <c r="W3770">
        <v>3212413</v>
      </c>
    </row>
    <row r="3771" spans="1:23" x14ac:dyDescent="0.25">
      <c r="A3771" t="s">
        <v>16329</v>
      </c>
      <c r="B3771" s="1">
        <v>43146</v>
      </c>
      <c r="C3771" s="1">
        <v>43139</v>
      </c>
      <c r="D3771">
        <v>14</v>
      </c>
      <c r="E3771">
        <v>27</v>
      </c>
      <c r="F3771" t="s">
        <v>124</v>
      </c>
      <c r="G3771">
        <v>448585</v>
      </c>
      <c r="H3771">
        <v>14990</v>
      </c>
      <c r="I3771">
        <v>683</v>
      </c>
      <c r="J3771">
        <v>1713</v>
      </c>
      <c r="K3771" t="b">
        <v>0</v>
      </c>
      <c r="L3771" t="b">
        <v>0</v>
      </c>
      <c r="M3771">
        <v>1</v>
      </c>
      <c r="N3771" t="b">
        <v>1</v>
      </c>
      <c r="O3771" t="s">
        <v>16330</v>
      </c>
      <c r="P3771" t="s">
        <v>16331</v>
      </c>
      <c r="Q3771" t="s">
        <v>16332</v>
      </c>
      <c r="R3771">
        <v>7</v>
      </c>
      <c r="S3771">
        <v>7</v>
      </c>
      <c r="T3771">
        <v>140</v>
      </c>
      <c r="U3771">
        <v>617</v>
      </c>
      <c r="V3771">
        <v>28</v>
      </c>
      <c r="W3771">
        <v>2098070</v>
      </c>
    </row>
    <row r="3772" spans="1:23" x14ac:dyDescent="0.25">
      <c r="A3772" t="s">
        <v>16333</v>
      </c>
      <c r="B3772" s="1">
        <v>43146</v>
      </c>
      <c r="C3772" s="1">
        <v>43139</v>
      </c>
      <c r="D3772">
        <v>13</v>
      </c>
      <c r="E3772">
        <v>15</v>
      </c>
      <c r="F3772" t="s">
        <v>659</v>
      </c>
      <c r="G3772">
        <v>555861</v>
      </c>
      <c r="H3772">
        <v>24288</v>
      </c>
      <c r="I3772">
        <v>228</v>
      </c>
      <c r="J3772">
        <v>695</v>
      </c>
      <c r="K3772" t="b">
        <v>0</v>
      </c>
      <c r="L3772" t="b">
        <v>0</v>
      </c>
      <c r="M3772">
        <v>4</v>
      </c>
      <c r="N3772" t="b">
        <v>1</v>
      </c>
      <c r="O3772" t="s">
        <v>16334</v>
      </c>
      <c r="P3772" t="s">
        <v>16335</v>
      </c>
      <c r="Q3772" t="s">
        <v>16336</v>
      </c>
      <c r="R3772">
        <v>7</v>
      </c>
      <c r="S3772">
        <v>7</v>
      </c>
      <c r="T3772">
        <v>488</v>
      </c>
      <c r="U3772">
        <v>1506</v>
      </c>
      <c r="V3772">
        <v>46</v>
      </c>
      <c r="W3772">
        <v>4673210</v>
      </c>
    </row>
    <row r="3773" spans="1:23" x14ac:dyDescent="0.25">
      <c r="A3773" t="s">
        <v>16337</v>
      </c>
      <c r="B3773" s="1">
        <v>43146</v>
      </c>
      <c r="C3773" s="1">
        <v>43138</v>
      </c>
      <c r="D3773">
        <v>17</v>
      </c>
      <c r="E3773">
        <v>26</v>
      </c>
      <c r="F3773" t="s">
        <v>432</v>
      </c>
      <c r="G3773">
        <v>512726</v>
      </c>
      <c r="H3773">
        <v>19064</v>
      </c>
      <c r="I3773">
        <v>210</v>
      </c>
      <c r="J3773">
        <v>855</v>
      </c>
      <c r="K3773" t="b">
        <v>0</v>
      </c>
      <c r="L3773" t="b">
        <v>0</v>
      </c>
      <c r="M3773">
        <v>4</v>
      </c>
      <c r="N3773" t="b">
        <v>1</v>
      </c>
      <c r="O3773" t="s">
        <v>16338</v>
      </c>
      <c r="P3773" t="s">
        <v>16339</v>
      </c>
      <c r="Q3773" s="2" t="s">
        <v>16340</v>
      </c>
      <c r="R3773">
        <v>7</v>
      </c>
      <c r="S3773">
        <v>8</v>
      </c>
      <c r="T3773">
        <v>126</v>
      </c>
      <c r="U3773">
        <v>195</v>
      </c>
      <c r="V3773">
        <v>30</v>
      </c>
      <c r="W3773">
        <v>1066078</v>
      </c>
    </row>
    <row r="3774" spans="1:23" x14ac:dyDescent="0.25">
      <c r="A3774" t="s">
        <v>16341</v>
      </c>
      <c r="B3774" s="1">
        <v>43140</v>
      </c>
      <c r="C3774" s="1">
        <v>43139</v>
      </c>
      <c r="D3774">
        <v>14</v>
      </c>
      <c r="E3774">
        <v>24</v>
      </c>
      <c r="F3774" t="s">
        <v>550</v>
      </c>
      <c r="G3774">
        <v>270177</v>
      </c>
      <c r="H3774">
        <v>3621</v>
      </c>
      <c r="I3774">
        <v>1200</v>
      </c>
      <c r="J3774">
        <v>372</v>
      </c>
      <c r="K3774" t="b">
        <v>0</v>
      </c>
      <c r="L3774" t="b">
        <v>0</v>
      </c>
      <c r="M3774">
        <v>5</v>
      </c>
      <c r="N3774" t="b">
        <v>1</v>
      </c>
      <c r="O3774" t="s">
        <v>16342</v>
      </c>
      <c r="P3774" t="s">
        <v>16343</v>
      </c>
      <c r="Q3774" t="s">
        <v>16344</v>
      </c>
      <c r="R3774">
        <v>1</v>
      </c>
      <c r="S3774">
        <v>1</v>
      </c>
      <c r="T3774">
        <v>488</v>
      </c>
      <c r="U3774">
        <v>1502</v>
      </c>
      <c r="V3774">
        <v>29</v>
      </c>
      <c r="W3774">
        <v>23760020</v>
      </c>
    </row>
    <row r="3775" spans="1:23" x14ac:dyDescent="0.25">
      <c r="A3775" t="s">
        <v>16345</v>
      </c>
      <c r="B3775" s="1">
        <v>43147</v>
      </c>
      <c r="C3775" s="1">
        <v>43139</v>
      </c>
      <c r="D3775">
        <v>18</v>
      </c>
      <c r="E3775">
        <v>26</v>
      </c>
      <c r="F3775" t="s">
        <v>908</v>
      </c>
      <c r="G3775">
        <v>186750</v>
      </c>
      <c r="H3775">
        <v>5770</v>
      </c>
      <c r="I3775">
        <v>85</v>
      </c>
      <c r="J3775">
        <v>249</v>
      </c>
      <c r="K3775" t="b">
        <v>0</v>
      </c>
      <c r="L3775" t="b">
        <v>0</v>
      </c>
      <c r="M3775">
        <v>6</v>
      </c>
      <c r="N3775" t="b">
        <v>1</v>
      </c>
      <c r="O3775" t="s">
        <v>16346</v>
      </c>
      <c r="P3775" t="s">
        <v>16347</v>
      </c>
      <c r="Q3775" t="s">
        <v>16348</v>
      </c>
      <c r="R3775">
        <v>8</v>
      </c>
      <c r="S3775">
        <v>8</v>
      </c>
      <c r="T3775">
        <v>68</v>
      </c>
      <c r="U3775">
        <v>255</v>
      </c>
      <c r="V3775">
        <v>33</v>
      </c>
      <c r="W3775">
        <v>1206997</v>
      </c>
    </row>
    <row r="3776" spans="1:23" x14ac:dyDescent="0.25">
      <c r="A3776" t="s">
        <v>16349</v>
      </c>
      <c r="B3776" s="1">
        <v>43147</v>
      </c>
      <c r="C3776" s="1">
        <v>43138</v>
      </c>
      <c r="D3776">
        <v>17</v>
      </c>
      <c r="E3776">
        <v>24</v>
      </c>
      <c r="F3776" t="s">
        <v>9874</v>
      </c>
      <c r="G3776">
        <v>973396</v>
      </c>
      <c r="H3776">
        <v>55123</v>
      </c>
      <c r="I3776">
        <v>609</v>
      </c>
      <c r="J3776">
        <v>4916</v>
      </c>
      <c r="K3776" t="b">
        <v>0</v>
      </c>
      <c r="L3776" t="b">
        <v>0</v>
      </c>
      <c r="M3776">
        <v>4</v>
      </c>
      <c r="N3776" t="b">
        <v>1</v>
      </c>
      <c r="O3776" t="s">
        <v>16350</v>
      </c>
      <c r="P3776" t="s">
        <v>16351</v>
      </c>
      <c r="Q3776" t="s">
        <v>16352</v>
      </c>
      <c r="R3776">
        <v>8</v>
      </c>
      <c r="S3776">
        <v>9</v>
      </c>
      <c r="T3776">
        <v>441</v>
      </c>
      <c r="U3776">
        <v>752</v>
      </c>
      <c r="V3776">
        <v>31</v>
      </c>
      <c r="W3776">
        <v>1107952</v>
      </c>
    </row>
    <row r="3777" spans="1:23" x14ac:dyDescent="0.25">
      <c r="A3777" t="s">
        <v>16353</v>
      </c>
      <c r="B3777" s="1">
        <v>43147</v>
      </c>
      <c r="C3777" s="1">
        <v>43138</v>
      </c>
      <c r="D3777">
        <v>21</v>
      </c>
      <c r="E3777">
        <v>26</v>
      </c>
      <c r="F3777" t="s">
        <v>7448</v>
      </c>
      <c r="G3777">
        <v>1285332</v>
      </c>
      <c r="H3777">
        <v>78447</v>
      </c>
      <c r="I3777">
        <v>1293</v>
      </c>
      <c r="J3777">
        <v>3345</v>
      </c>
      <c r="K3777" t="b">
        <v>0</v>
      </c>
      <c r="L3777" t="b">
        <v>0</v>
      </c>
      <c r="M3777">
        <v>4</v>
      </c>
      <c r="N3777" t="b">
        <v>1</v>
      </c>
      <c r="O3777" t="s">
        <v>16354</v>
      </c>
      <c r="P3777" t="s">
        <v>16355</v>
      </c>
      <c r="Q3777" t="s">
        <v>16356</v>
      </c>
      <c r="R3777">
        <v>8</v>
      </c>
      <c r="S3777">
        <v>9</v>
      </c>
      <c r="T3777">
        <v>143</v>
      </c>
      <c r="U3777">
        <v>723</v>
      </c>
      <c r="V3777">
        <v>34</v>
      </c>
      <c r="W3777">
        <v>9281359</v>
      </c>
    </row>
    <row r="3778" spans="1:23" x14ac:dyDescent="0.25">
      <c r="A3778" t="s">
        <v>16357</v>
      </c>
      <c r="B3778" s="1">
        <v>43142</v>
      </c>
      <c r="C3778" s="1">
        <v>43139</v>
      </c>
      <c r="D3778">
        <v>13</v>
      </c>
      <c r="E3778">
        <v>22</v>
      </c>
      <c r="F3778" t="s">
        <v>16358</v>
      </c>
      <c r="G3778">
        <v>34324</v>
      </c>
      <c r="H3778">
        <v>240</v>
      </c>
      <c r="I3778">
        <v>194</v>
      </c>
      <c r="J3778">
        <v>737</v>
      </c>
      <c r="K3778" t="b">
        <v>0</v>
      </c>
      <c r="L3778" t="b">
        <v>0</v>
      </c>
      <c r="M3778">
        <v>0</v>
      </c>
      <c r="N3778" t="b">
        <v>0</v>
      </c>
      <c r="O3778" t="s">
        <v>16359</v>
      </c>
      <c r="P3778" t="s">
        <v>236</v>
      </c>
      <c r="Q3778" t="s">
        <v>16360</v>
      </c>
      <c r="R3778">
        <v>3</v>
      </c>
      <c r="S3778">
        <v>3</v>
      </c>
      <c r="T3778">
        <v>0</v>
      </c>
      <c r="U3778">
        <v>0</v>
      </c>
      <c r="V3778">
        <v>0</v>
      </c>
      <c r="W3778" t="s">
        <v>236</v>
      </c>
    </row>
    <row r="3779" spans="1:23" x14ac:dyDescent="0.25">
      <c r="A3779" t="s">
        <v>16361</v>
      </c>
      <c r="B3779" s="1">
        <v>43147</v>
      </c>
      <c r="C3779" s="1">
        <v>43139</v>
      </c>
      <c r="D3779">
        <v>16</v>
      </c>
      <c r="E3779">
        <v>1</v>
      </c>
      <c r="F3779" t="s">
        <v>16362</v>
      </c>
      <c r="G3779">
        <v>105240</v>
      </c>
      <c r="H3779">
        <v>2445</v>
      </c>
      <c r="I3779">
        <v>79</v>
      </c>
      <c r="J3779">
        <v>280</v>
      </c>
      <c r="K3779" t="b">
        <v>0</v>
      </c>
      <c r="L3779" t="b">
        <v>0</v>
      </c>
      <c r="M3779">
        <v>3</v>
      </c>
      <c r="N3779" t="b">
        <v>1</v>
      </c>
      <c r="O3779" t="s">
        <v>16363</v>
      </c>
      <c r="P3779" t="s">
        <v>16364</v>
      </c>
      <c r="Q3779" t="s">
        <v>16365</v>
      </c>
      <c r="R3779">
        <v>8</v>
      </c>
      <c r="S3779">
        <v>8</v>
      </c>
      <c r="T3779">
        <v>93</v>
      </c>
      <c r="U3779">
        <v>150</v>
      </c>
      <c r="V3779">
        <v>19</v>
      </c>
      <c r="W3779">
        <v>3833</v>
      </c>
    </row>
    <row r="3780" spans="1:23" x14ac:dyDescent="0.25">
      <c r="A3780" t="s">
        <v>16366</v>
      </c>
      <c r="B3780" s="1">
        <v>43146</v>
      </c>
      <c r="C3780" s="1">
        <v>43139</v>
      </c>
      <c r="D3780">
        <v>15</v>
      </c>
      <c r="E3780">
        <v>27</v>
      </c>
      <c r="F3780" t="s">
        <v>1867</v>
      </c>
      <c r="G3780">
        <v>257992</v>
      </c>
      <c r="H3780">
        <v>9808</v>
      </c>
      <c r="I3780">
        <v>120</v>
      </c>
      <c r="J3780">
        <v>507</v>
      </c>
      <c r="K3780" t="b">
        <v>0</v>
      </c>
      <c r="L3780" t="b">
        <v>0</v>
      </c>
      <c r="M3780">
        <v>1</v>
      </c>
      <c r="N3780" t="b">
        <v>1</v>
      </c>
      <c r="O3780" t="s">
        <v>16367</v>
      </c>
      <c r="P3780" t="s">
        <v>16368</v>
      </c>
      <c r="Q3780" t="s">
        <v>16369</v>
      </c>
      <c r="R3780">
        <v>7</v>
      </c>
      <c r="S3780">
        <v>7</v>
      </c>
      <c r="T3780">
        <v>488</v>
      </c>
      <c r="U3780">
        <v>896</v>
      </c>
      <c r="V3780">
        <v>35</v>
      </c>
      <c r="W3780">
        <v>453620</v>
      </c>
    </row>
    <row r="3781" spans="1:23" x14ac:dyDescent="0.25">
      <c r="A3781" t="s">
        <v>16370</v>
      </c>
      <c r="B3781" s="1">
        <v>43147</v>
      </c>
      <c r="C3781" s="1">
        <v>43139</v>
      </c>
      <c r="D3781">
        <v>10</v>
      </c>
      <c r="E3781">
        <v>2</v>
      </c>
      <c r="F3781" t="s">
        <v>16371</v>
      </c>
      <c r="G3781">
        <v>302660</v>
      </c>
      <c r="H3781">
        <v>19060</v>
      </c>
      <c r="I3781">
        <v>227</v>
      </c>
      <c r="J3781">
        <v>1868</v>
      </c>
      <c r="K3781" t="b">
        <v>0</v>
      </c>
      <c r="L3781" t="b">
        <v>0</v>
      </c>
      <c r="M3781">
        <v>0</v>
      </c>
      <c r="N3781" t="b">
        <v>0</v>
      </c>
      <c r="O3781" t="s">
        <v>16372</v>
      </c>
      <c r="P3781" t="s">
        <v>16373</v>
      </c>
      <c r="Q3781" t="s">
        <v>16374</v>
      </c>
      <c r="R3781">
        <v>8</v>
      </c>
      <c r="S3781">
        <v>8</v>
      </c>
      <c r="T3781">
        <v>85</v>
      </c>
      <c r="U3781">
        <v>255</v>
      </c>
      <c r="V3781">
        <v>10</v>
      </c>
      <c r="W3781">
        <v>1482714</v>
      </c>
    </row>
    <row r="3782" spans="1:23" x14ac:dyDescent="0.25">
      <c r="A3782" t="s">
        <v>16375</v>
      </c>
      <c r="B3782" s="1">
        <v>43140</v>
      </c>
      <c r="C3782" s="1">
        <v>43139</v>
      </c>
      <c r="D3782">
        <v>9</v>
      </c>
      <c r="E3782">
        <v>24</v>
      </c>
      <c r="F3782" t="s">
        <v>412</v>
      </c>
      <c r="G3782">
        <v>41602</v>
      </c>
      <c r="H3782">
        <v>907</v>
      </c>
      <c r="I3782">
        <v>21</v>
      </c>
      <c r="J3782">
        <v>65</v>
      </c>
      <c r="K3782" t="b">
        <v>0</v>
      </c>
      <c r="L3782" t="b">
        <v>0</v>
      </c>
      <c r="M3782">
        <v>0</v>
      </c>
      <c r="N3782" t="b">
        <v>0</v>
      </c>
      <c r="O3782" t="s">
        <v>16376</v>
      </c>
      <c r="P3782" t="s">
        <v>414</v>
      </c>
      <c r="Q3782" t="s">
        <v>16377</v>
      </c>
      <c r="R3782">
        <v>1</v>
      </c>
      <c r="S3782">
        <v>1</v>
      </c>
      <c r="T3782">
        <v>488</v>
      </c>
      <c r="U3782">
        <v>3040</v>
      </c>
      <c r="V3782">
        <v>26</v>
      </c>
      <c r="W3782">
        <v>13608050</v>
      </c>
    </row>
    <row r="3783" spans="1:23" x14ac:dyDescent="0.25">
      <c r="A3783" t="s">
        <v>16378</v>
      </c>
      <c r="B3783" s="1">
        <v>43140</v>
      </c>
      <c r="C3783" s="1">
        <v>43139</v>
      </c>
      <c r="D3783">
        <v>6</v>
      </c>
      <c r="E3783">
        <v>24</v>
      </c>
      <c r="F3783" t="s">
        <v>397</v>
      </c>
      <c r="G3783">
        <v>18108</v>
      </c>
      <c r="H3783">
        <v>155</v>
      </c>
      <c r="I3783">
        <v>20</v>
      </c>
      <c r="J3783">
        <v>10</v>
      </c>
      <c r="K3783" t="b">
        <v>0</v>
      </c>
      <c r="L3783" t="b">
        <v>0</v>
      </c>
      <c r="M3783">
        <v>6</v>
      </c>
      <c r="N3783" t="b">
        <v>1</v>
      </c>
      <c r="O3783" t="s">
        <v>16379</v>
      </c>
      <c r="P3783" t="s">
        <v>16380</v>
      </c>
      <c r="Q3783" t="s">
        <v>16381</v>
      </c>
      <c r="R3783">
        <v>1</v>
      </c>
      <c r="S3783">
        <v>1</v>
      </c>
      <c r="T3783">
        <v>165</v>
      </c>
      <c r="U3783">
        <v>1120</v>
      </c>
      <c r="V3783">
        <v>42</v>
      </c>
      <c r="W3783">
        <v>348382</v>
      </c>
    </row>
    <row r="3784" spans="1:23" x14ac:dyDescent="0.25">
      <c r="A3784" t="s">
        <v>16382</v>
      </c>
      <c r="B3784" s="1">
        <v>43146</v>
      </c>
      <c r="C3784" s="1">
        <v>43139</v>
      </c>
      <c r="D3784">
        <v>21</v>
      </c>
      <c r="E3784">
        <v>25</v>
      </c>
      <c r="F3784" t="s">
        <v>437</v>
      </c>
      <c r="G3784">
        <v>118930</v>
      </c>
      <c r="H3784">
        <v>1078</v>
      </c>
      <c r="I3784">
        <v>67</v>
      </c>
      <c r="J3784">
        <v>89</v>
      </c>
      <c r="K3784" t="b">
        <v>0</v>
      </c>
      <c r="L3784" t="b">
        <v>0</v>
      </c>
      <c r="M3784">
        <v>3</v>
      </c>
      <c r="N3784" t="b">
        <v>1</v>
      </c>
      <c r="O3784" t="s">
        <v>16383</v>
      </c>
      <c r="P3784" t="s">
        <v>16384</v>
      </c>
      <c r="Q3784" t="s">
        <v>16385</v>
      </c>
      <c r="R3784">
        <v>7</v>
      </c>
      <c r="S3784">
        <v>7</v>
      </c>
      <c r="T3784">
        <v>8</v>
      </c>
      <c r="U3784">
        <v>28</v>
      </c>
      <c r="V3784">
        <v>19</v>
      </c>
      <c r="W3784">
        <v>3346641</v>
      </c>
    </row>
    <row r="3785" spans="1:23" x14ac:dyDescent="0.25">
      <c r="A3785" t="s">
        <v>16386</v>
      </c>
      <c r="B3785" s="1">
        <v>43146</v>
      </c>
      <c r="C3785" s="1">
        <v>43139</v>
      </c>
      <c r="D3785">
        <v>13</v>
      </c>
      <c r="E3785">
        <v>24</v>
      </c>
      <c r="F3785" t="s">
        <v>16387</v>
      </c>
      <c r="G3785">
        <v>60568</v>
      </c>
      <c r="H3785">
        <v>2013</v>
      </c>
      <c r="I3785">
        <v>19</v>
      </c>
      <c r="J3785">
        <v>309</v>
      </c>
      <c r="K3785" t="b">
        <v>0</v>
      </c>
      <c r="L3785" t="b">
        <v>0</v>
      </c>
      <c r="M3785">
        <v>6</v>
      </c>
      <c r="N3785" t="b">
        <v>1</v>
      </c>
      <c r="O3785" t="s">
        <v>16388</v>
      </c>
      <c r="P3785" t="s">
        <v>16389</v>
      </c>
      <c r="Q3785" t="s">
        <v>16390</v>
      </c>
      <c r="R3785">
        <v>7</v>
      </c>
      <c r="S3785">
        <v>7</v>
      </c>
      <c r="T3785">
        <v>164</v>
      </c>
      <c r="U3785">
        <v>505</v>
      </c>
      <c r="V3785">
        <v>23</v>
      </c>
      <c r="W3785">
        <v>129814</v>
      </c>
    </row>
    <row r="3786" spans="1:23" x14ac:dyDescent="0.25">
      <c r="A3786" t="s">
        <v>16391</v>
      </c>
      <c r="B3786" s="1">
        <v>43146</v>
      </c>
      <c r="C3786" s="1">
        <v>43138</v>
      </c>
      <c r="D3786">
        <v>15</v>
      </c>
      <c r="E3786">
        <v>24</v>
      </c>
      <c r="F3786" t="s">
        <v>3762</v>
      </c>
      <c r="G3786">
        <v>492953</v>
      </c>
      <c r="H3786">
        <v>20083</v>
      </c>
      <c r="I3786">
        <v>198</v>
      </c>
      <c r="J3786">
        <v>2646</v>
      </c>
      <c r="K3786" t="b">
        <v>0</v>
      </c>
      <c r="L3786" t="b">
        <v>0</v>
      </c>
      <c r="M3786">
        <v>2</v>
      </c>
      <c r="N3786" t="b">
        <v>1</v>
      </c>
      <c r="O3786" t="s">
        <v>16392</v>
      </c>
      <c r="P3786" t="s">
        <v>16393</v>
      </c>
      <c r="Q3786" t="s">
        <v>16394</v>
      </c>
      <c r="R3786">
        <v>7</v>
      </c>
      <c r="S3786">
        <v>8</v>
      </c>
      <c r="T3786">
        <v>5</v>
      </c>
      <c r="U3786">
        <v>20</v>
      </c>
      <c r="V3786">
        <v>9</v>
      </c>
      <c r="W3786">
        <v>790164</v>
      </c>
    </row>
    <row r="3787" spans="1:23" x14ac:dyDescent="0.25">
      <c r="A3787" t="s">
        <v>16395</v>
      </c>
      <c r="B3787" s="1">
        <v>43146</v>
      </c>
      <c r="C3787" s="1">
        <v>43138</v>
      </c>
      <c r="D3787">
        <v>11</v>
      </c>
      <c r="E3787">
        <v>28</v>
      </c>
      <c r="F3787" t="s">
        <v>3279</v>
      </c>
      <c r="G3787">
        <v>287081</v>
      </c>
      <c r="H3787">
        <v>11190</v>
      </c>
      <c r="I3787">
        <v>623</v>
      </c>
      <c r="J3787">
        <v>1084</v>
      </c>
      <c r="K3787" t="b">
        <v>0</v>
      </c>
      <c r="L3787" t="b">
        <v>0</v>
      </c>
      <c r="M3787">
        <v>0</v>
      </c>
      <c r="N3787" t="b">
        <v>0</v>
      </c>
      <c r="O3787" t="s">
        <v>16396</v>
      </c>
      <c r="P3787" t="s">
        <v>16397</v>
      </c>
      <c r="Q3787" t="s">
        <v>16398</v>
      </c>
      <c r="R3787">
        <v>7</v>
      </c>
      <c r="S3787">
        <v>8</v>
      </c>
      <c r="T3787">
        <v>34</v>
      </c>
      <c r="U3787">
        <v>65</v>
      </c>
      <c r="V3787">
        <v>7</v>
      </c>
      <c r="W3787">
        <v>946822</v>
      </c>
    </row>
    <row r="3788" spans="1:23" x14ac:dyDescent="0.25">
      <c r="A3788" t="s">
        <v>16399</v>
      </c>
      <c r="B3788" s="1">
        <v>43141</v>
      </c>
      <c r="C3788" s="1">
        <v>43139</v>
      </c>
      <c r="D3788">
        <v>16</v>
      </c>
      <c r="E3788">
        <v>25</v>
      </c>
      <c r="F3788" t="s">
        <v>4155</v>
      </c>
      <c r="G3788">
        <v>13127</v>
      </c>
      <c r="H3788">
        <v>133</v>
      </c>
      <c r="I3788">
        <v>13</v>
      </c>
      <c r="J3788">
        <v>44</v>
      </c>
      <c r="K3788" t="b">
        <v>0</v>
      </c>
      <c r="L3788" t="b">
        <v>0</v>
      </c>
      <c r="M3788">
        <v>1</v>
      </c>
      <c r="N3788" t="b">
        <v>1</v>
      </c>
      <c r="O3788" t="s">
        <v>16400</v>
      </c>
      <c r="P3788" t="s">
        <v>16401</v>
      </c>
      <c r="Q3788" t="s">
        <v>16402</v>
      </c>
      <c r="R3788">
        <v>2</v>
      </c>
      <c r="S3788">
        <v>2</v>
      </c>
      <c r="T3788">
        <v>16</v>
      </c>
      <c r="U3788">
        <v>57</v>
      </c>
      <c r="V3788">
        <v>9</v>
      </c>
      <c r="W3788">
        <v>1186609</v>
      </c>
    </row>
    <row r="3789" spans="1:23" x14ac:dyDescent="0.25">
      <c r="A3789" t="s">
        <v>16403</v>
      </c>
      <c r="B3789" s="1">
        <v>43146</v>
      </c>
      <c r="C3789" s="1">
        <v>43139</v>
      </c>
      <c r="D3789">
        <v>1</v>
      </c>
      <c r="E3789">
        <v>15</v>
      </c>
      <c r="F3789" t="s">
        <v>16030</v>
      </c>
      <c r="G3789">
        <v>83393</v>
      </c>
      <c r="H3789">
        <v>5817</v>
      </c>
      <c r="I3789">
        <v>31</v>
      </c>
      <c r="J3789">
        <v>1663</v>
      </c>
      <c r="K3789" t="b">
        <v>0</v>
      </c>
      <c r="L3789" t="b">
        <v>0</v>
      </c>
      <c r="M3789">
        <v>1</v>
      </c>
      <c r="N3789" t="b">
        <v>1</v>
      </c>
      <c r="O3789" t="s">
        <v>16404</v>
      </c>
      <c r="P3789" t="s">
        <v>16405</v>
      </c>
      <c r="Q3789" s="2" t="s">
        <v>16406</v>
      </c>
      <c r="R3789">
        <v>7</v>
      </c>
      <c r="S3789">
        <v>7</v>
      </c>
      <c r="T3789">
        <v>30</v>
      </c>
      <c r="U3789">
        <v>65</v>
      </c>
      <c r="V3789">
        <v>7</v>
      </c>
      <c r="W3789">
        <v>383112</v>
      </c>
    </row>
    <row r="3790" spans="1:23" x14ac:dyDescent="0.25">
      <c r="A3790" t="s">
        <v>16407</v>
      </c>
      <c r="B3790" s="1">
        <v>43146</v>
      </c>
      <c r="C3790" s="1">
        <v>43138</v>
      </c>
      <c r="D3790">
        <v>18</v>
      </c>
      <c r="E3790">
        <v>22</v>
      </c>
      <c r="F3790" t="s">
        <v>16408</v>
      </c>
      <c r="G3790">
        <v>76054</v>
      </c>
      <c r="H3790">
        <v>800</v>
      </c>
      <c r="I3790">
        <v>52</v>
      </c>
      <c r="J3790">
        <v>107</v>
      </c>
      <c r="K3790" t="b">
        <v>0</v>
      </c>
      <c r="L3790" t="b">
        <v>0</v>
      </c>
      <c r="M3790">
        <v>4</v>
      </c>
      <c r="N3790" t="b">
        <v>1</v>
      </c>
      <c r="O3790" t="s">
        <v>16409</v>
      </c>
      <c r="P3790" t="s">
        <v>16410</v>
      </c>
      <c r="Q3790" t="s">
        <v>16411</v>
      </c>
      <c r="R3790">
        <v>7</v>
      </c>
      <c r="S3790">
        <v>8</v>
      </c>
      <c r="T3790">
        <v>111</v>
      </c>
      <c r="U3790">
        <v>228</v>
      </c>
      <c r="V3790">
        <v>19</v>
      </c>
      <c r="W3790">
        <v>17</v>
      </c>
    </row>
    <row r="3791" spans="1:23" x14ac:dyDescent="0.25">
      <c r="A3791" t="s">
        <v>16412</v>
      </c>
      <c r="B3791" s="1">
        <v>43145</v>
      </c>
      <c r="C3791" s="1">
        <v>43138</v>
      </c>
      <c r="D3791">
        <v>16</v>
      </c>
      <c r="E3791">
        <v>26</v>
      </c>
      <c r="F3791" t="s">
        <v>16413</v>
      </c>
      <c r="G3791">
        <v>136047</v>
      </c>
      <c r="H3791">
        <v>4604</v>
      </c>
      <c r="I3791">
        <v>158</v>
      </c>
      <c r="J3791">
        <v>531</v>
      </c>
      <c r="K3791" t="b">
        <v>0</v>
      </c>
      <c r="L3791" t="b">
        <v>0</v>
      </c>
      <c r="M3791">
        <v>5</v>
      </c>
      <c r="N3791" t="b">
        <v>1</v>
      </c>
      <c r="O3791" t="s">
        <v>16414</v>
      </c>
      <c r="P3791" t="s">
        <v>16415</v>
      </c>
      <c r="Q3791" t="s">
        <v>16416</v>
      </c>
      <c r="R3791">
        <v>6</v>
      </c>
      <c r="S3791">
        <v>7</v>
      </c>
      <c r="T3791">
        <v>126</v>
      </c>
      <c r="U3791">
        <v>484</v>
      </c>
      <c r="V3791">
        <v>33</v>
      </c>
      <c r="W3791">
        <v>685994</v>
      </c>
    </row>
    <row r="3792" spans="1:23" x14ac:dyDescent="0.25">
      <c r="A3792" t="s">
        <v>16417</v>
      </c>
      <c r="B3792" s="1">
        <v>43140</v>
      </c>
      <c r="C3792" s="1">
        <v>43137</v>
      </c>
      <c r="D3792">
        <v>16</v>
      </c>
      <c r="E3792">
        <v>26</v>
      </c>
      <c r="F3792" t="s">
        <v>1104</v>
      </c>
      <c r="G3792">
        <v>451464</v>
      </c>
      <c r="H3792">
        <v>14193</v>
      </c>
      <c r="I3792">
        <v>376</v>
      </c>
      <c r="J3792">
        <v>1468</v>
      </c>
      <c r="K3792" t="b">
        <v>0</v>
      </c>
      <c r="L3792" t="b">
        <v>0</v>
      </c>
      <c r="M3792">
        <v>2</v>
      </c>
      <c r="N3792" t="b">
        <v>1</v>
      </c>
      <c r="O3792" t="s">
        <v>16418</v>
      </c>
      <c r="P3792" t="s">
        <v>16419</v>
      </c>
      <c r="Q3792" t="s">
        <v>16420</v>
      </c>
      <c r="R3792">
        <v>1</v>
      </c>
      <c r="S3792">
        <v>3</v>
      </c>
      <c r="T3792">
        <v>126</v>
      </c>
      <c r="U3792">
        <v>712</v>
      </c>
      <c r="V3792">
        <v>34</v>
      </c>
      <c r="W3792">
        <v>2871344</v>
      </c>
    </row>
    <row r="3793" spans="1:23" x14ac:dyDescent="0.25">
      <c r="A3793" t="s">
        <v>16421</v>
      </c>
      <c r="B3793" s="1">
        <v>43144</v>
      </c>
      <c r="C3793" s="1">
        <v>43139</v>
      </c>
      <c r="D3793">
        <v>7</v>
      </c>
      <c r="E3793">
        <v>22</v>
      </c>
      <c r="F3793" t="s">
        <v>3833</v>
      </c>
      <c r="G3793">
        <v>196811</v>
      </c>
      <c r="H3793">
        <v>2888</v>
      </c>
      <c r="I3793">
        <v>58</v>
      </c>
      <c r="J3793">
        <v>170</v>
      </c>
      <c r="K3793" t="b">
        <v>0</v>
      </c>
      <c r="L3793" t="b">
        <v>0</v>
      </c>
      <c r="M3793">
        <v>1</v>
      </c>
      <c r="N3793" t="b">
        <v>1</v>
      </c>
      <c r="O3793" t="s">
        <v>16422</v>
      </c>
      <c r="P3793" t="s">
        <v>16423</v>
      </c>
      <c r="Q3793" t="s">
        <v>16424</v>
      </c>
      <c r="R3793">
        <v>5</v>
      </c>
      <c r="S3793">
        <v>5</v>
      </c>
      <c r="T3793">
        <v>111</v>
      </c>
      <c r="U3793">
        <v>555</v>
      </c>
      <c r="V3793">
        <v>25</v>
      </c>
      <c r="W3793">
        <v>2060009</v>
      </c>
    </row>
    <row r="3794" spans="1:23" x14ac:dyDescent="0.25">
      <c r="A3794" t="s">
        <v>16425</v>
      </c>
      <c r="B3794" s="1">
        <v>43145</v>
      </c>
      <c r="C3794" s="1">
        <v>43138</v>
      </c>
      <c r="D3794">
        <v>4</v>
      </c>
      <c r="E3794">
        <v>24</v>
      </c>
      <c r="F3794" t="s">
        <v>16426</v>
      </c>
      <c r="G3794">
        <v>59200</v>
      </c>
      <c r="H3794">
        <v>179</v>
      </c>
      <c r="I3794">
        <v>115</v>
      </c>
      <c r="J3794">
        <v>0</v>
      </c>
      <c r="K3794" t="b">
        <v>1</v>
      </c>
      <c r="L3794" t="b">
        <v>0</v>
      </c>
      <c r="M3794">
        <v>2</v>
      </c>
      <c r="N3794" t="b">
        <v>1</v>
      </c>
      <c r="O3794" t="s">
        <v>16427</v>
      </c>
      <c r="P3794" t="s">
        <v>16428</v>
      </c>
      <c r="Q3794" t="s">
        <v>16429</v>
      </c>
      <c r="R3794">
        <v>5</v>
      </c>
      <c r="S3794">
        <v>7</v>
      </c>
      <c r="T3794">
        <v>47</v>
      </c>
      <c r="U3794">
        <v>146</v>
      </c>
      <c r="V3794">
        <v>19</v>
      </c>
      <c r="W3794">
        <v>0</v>
      </c>
    </row>
    <row r="3795" spans="1:23" x14ac:dyDescent="0.25">
      <c r="A3795" t="s">
        <v>16430</v>
      </c>
      <c r="B3795" s="1">
        <v>43142</v>
      </c>
      <c r="C3795" s="1">
        <v>43137</v>
      </c>
      <c r="D3795">
        <v>22</v>
      </c>
      <c r="E3795">
        <v>27</v>
      </c>
      <c r="F3795" t="s">
        <v>119</v>
      </c>
      <c r="G3795">
        <v>219471</v>
      </c>
      <c r="H3795">
        <v>8067</v>
      </c>
      <c r="I3795">
        <v>97</v>
      </c>
      <c r="J3795">
        <v>827</v>
      </c>
      <c r="K3795" t="b">
        <v>0</v>
      </c>
      <c r="L3795" t="b">
        <v>0</v>
      </c>
      <c r="M3795">
        <v>0</v>
      </c>
      <c r="N3795" t="b">
        <v>0</v>
      </c>
      <c r="O3795" t="s">
        <v>16431</v>
      </c>
      <c r="P3795" t="s">
        <v>16432</v>
      </c>
      <c r="Q3795" t="s">
        <v>16433</v>
      </c>
      <c r="R3795">
        <v>3</v>
      </c>
      <c r="S3795">
        <v>5</v>
      </c>
      <c r="T3795">
        <v>140</v>
      </c>
      <c r="U3795">
        <v>355</v>
      </c>
      <c r="V3795">
        <v>27</v>
      </c>
      <c r="W3795">
        <v>4853444</v>
      </c>
    </row>
    <row r="3796" spans="1:23" x14ac:dyDescent="0.25">
      <c r="A3796" t="s">
        <v>16434</v>
      </c>
      <c r="B3796" s="1">
        <v>43145</v>
      </c>
      <c r="C3796" s="1">
        <v>43138</v>
      </c>
      <c r="D3796">
        <v>14</v>
      </c>
      <c r="E3796">
        <v>24</v>
      </c>
      <c r="F3796" t="s">
        <v>2410</v>
      </c>
      <c r="G3796">
        <v>211258</v>
      </c>
      <c r="H3796">
        <v>4947</v>
      </c>
      <c r="I3796">
        <v>56</v>
      </c>
      <c r="J3796">
        <v>450</v>
      </c>
      <c r="K3796" t="b">
        <v>0</v>
      </c>
      <c r="L3796" t="b">
        <v>0</v>
      </c>
      <c r="M3796">
        <v>5</v>
      </c>
      <c r="N3796" t="b">
        <v>1</v>
      </c>
      <c r="O3796" t="s">
        <v>16435</v>
      </c>
      <c r="P3796" t="s">
        <v>16436</v>
      </c>
      <c r="Q3796" t="s">
        <v>16437</v>
      </c>
      <c r="R3796">
        <v>6</v>
      </c>
      <c r="S3796">
        <v>7</v>
      </c>
      <c r="T3796">
        <v>158</v>
      </c>
      <c r="U3796">
        <v>836</v>
      </c>
      <c r="V3796">
        <v>42</v>
      </c>
      <c r="W3796">
        <v>739264</v>
      </c>
    </row>
    <row r="3797" spans="1:23" x14ac:dyDescent="0.25">
      <c r="A3797" t="s">
        <v>16438</v>
      </c>
      <c r="B3797" s="1">
        <v>43144</v>
      </c>
      <c r="C3797" s="1">
        <v>43137</v>
      </c>
      <c r="D3797">
        <v>18</v>
      </c>
      <c r="E3797">
        <v>27</v>
      </c>
      <c r="F3797" t="s">
        <v>13766</v>
      </c>
      <c r="G3797">
        <v>53469</v>
      </c>
      <c r="H3797">
        <v>1487</v>
      </c>
      <c r="I3797">
        <v>63</v>
      </c>
      <c r="J3797">
        <v>205</v>
      </c>
      <c r="K3797" t="b">
        <v>0</v>
      </c>
      <c r="L3797" t="b">
        <v>0</v>
      </c>
      <c r="M3797">
        <v>0</v>
      </c>
      <c r="N3797" t="b">
        <v>0</v>
      </c>
      <c r="O3797" t="s">
        <v>13767</v>
      </c>
      <c r="P3797" t="s">
        <v>236</v>
      </c>
      <c r="Q3797" t="s">
        <v>16439</v>
      </c>
      <c r="R3797">
        <v>5</v>
      </c>
      <c r="S3797">
        <v>7</v>
      </c>
      <c r="T3797">
        <v>0</v>
      </c>
      <c r="U3797">
        <v>0</v>
      </c>
      <c r="V3797">
        <v>0</v>
      </c>
      <c r="W3797">
        <v>459037</v>
      </c>
    </row>
    <row r="3798" spans="1:23" x14ac:dyDescent="0.25">
      <c r="A3798" t="s">
        <v>16440</v>
      </c>
      <c r="B3798" s="1">
        <v>43145</v>
      </c>
      <c r="C3798" s="1">
        <v>43137</v>
      </c>
      <c r="D3798">
        <v>16</v>
      </c>
      <c r="E3798">
        <v>23</v>
      </c>
      <c r="F3798" t="s">
        <v>3771</v>
      </c>
      <c r="G3798">
        <v>68487</v>
      </c>
      <c r="H3798">
        <v>4984</v>
      </c>
      <c r="I3798">
        <v>32</v>
      </c>
      <c r="J3798">
        <v>269</v>
      </c>
      <c r="K3798" t="b">
        <v>0</v>
      </c>
      <c r="L3798" t="b">
        <v>0</v>
      </c>
      <c r="M3798">
        <v>2</v>
      </c>
      <c r="N3798" t="b">
        <v>1</v>
      </c>
      <c r="O3798" t="s">
        <v>16441</v>
      </c>
      <c r="P3798" t="s">
        <v>16442</v>
      </c>
      <c r="Q3798" t="s">
        <v>16443</v>
      </c>
      <c r="R3798">
        <v>6</v>
      </c>
      <c r="S3798">
        <v>8</v>
      </c>
      <c r="T3798">
        <v>139</v>
      </c>
      <c r="U3798">
        <v>644</v>
      </c>
      <c r="V3798">
        <v>38</v>
      </c>
      <c r="W3798">
        <v>882394</v>
      </c>
    </row>
    <row r="3799" spans="1:23" x14ac:dyDescent="0.25">
      <c r="A3799" t="s">
        <v>16444</v>
      </c>
      <c r="B3799" s="1">
        <v>43145</v>
      </c>
      <c r="C3799" s="1">
        <v>43137</v>
      </c>
      <c r="D3799">
        <v>18</v>
      </c>
      <c r="E3799">
        <v>1</v>
      </c>
      <c r="F3799" t="s">
        <v>16445</v>
      </c>
      <c r="G3799">
        <v>165175</v>
      </c>
      <c r="H3799">
        <v>546</v>
      </c>
      <c r="I3799">
        <v>68</v>
      </c>
      <c r="J3799">
        <v>119</v>
      </c>
      <c r="K3799" t="b">
        <v>0</v>
      </c>
      <c r="L3799" t="b">
        <v>0</v>
      </c>
      <c r="M3799">
        <v>7</v>
      </c>
      <c r="N3799" t="b">
        <v>1</v>
      </c>
      <c r="O3799" t="s">
        <v>16446</v>
      </c>
      <c r="P3799" t="s">
        <v>16447</v>
      </c>
      <c r="Q3799" t="s">
        <v>16448</v>
      </c>
      <c r="R3799">
        <v>6</v>
      </c>
      <c r="S3799">
        <v>8</v>
      </c>
      <c r="T3799">
        <v>151</v>
      </c>
      <c r="U3799">
        <v>734</v>
      </c>
      <c r="V3799">
        <v>18</v>
      </c>
      <c r="W3799">
        <v>174845</v>
      </c>
    </row>
    <row r="3800" spans="1:23" x14ac:dyDescent="0.25">
      <c r="A3800" t="s">
        <v>16449</v>
      </c>
      <c r="B3800" s="1">
        <v>43145</v>
      </c>
      <c r="C3800" s="1">
        <v>43137</v>
      </c>
      <c r="D3800">
        <v>15</v>
      </c>
      <c r="E3800">
        <v>10</v>
      </c>
      <c r="F3800" t="s">
        <v>2991</v>
      </c>
      <c r="G3800">
        <v>307027</v>
      </c>
      <c r="H3800">
        <v>8136</v>
      </c>
      <c r="I3800">
        <v>562</v>
      </c>
      <c r="J3800">
        <v>706</v>
      </c>
      <c r="K3800" t="b">
        <v>0</v>
      </c>
      <c r="L3800" t="b">
        <v>0</v>
      </c>
      <c r="M3800">
        <v>1</v>
      </c>
      <c r="N3800" t="b">
        <v>1</v>
      </c>
      <c r="O3800" t="s">
        <v>16450</v>
      </c>
      <c r="P3800" t="s">
        <v>16451</v>
      </c>
      <c r="Q3800" t="s">
        <v>16452</v>
      </c>
      <c r="R3800">
        <v>6</v>
      </c>
      <c r="S3800">
        <v>8</v>
      </c>
      <c r="T3800">
        <v>9</v>
      </c>
      <c r="U3800">
        <v>41</v>
      </c>
      <c r="V3800">
        <v>22</v>
      </c>
      <c r="W3800">
        <v>402523</v>
      </c>
    </row>
    <row r="3801" spans="1:23" x14ac:dyDescent="0.25">
      <c r="A3801" t="s">
        <v>16453</v>
      </c>
      <c r="B3801" s="1">
        <v>43140</v>
      </c>
      <c r="C3801" s="1">
        <v>43137</v>
      </c>
      <c r="D3801">
        <v>23</v>
      </c>
      <c r="E3801">
        <v>25</v>
      </c>
      <c r="F3801" t="s">
        <v>1061</v>
      </c>
      <c r="G3801">
        <v>32336</v>
      </c>
      <c r="H3801">
        <v>182</v>
      </c>
      <c r="I3801">
        <v>212</v>
      </c>
      <c r="J3801">
        <v>1036</v>
      </c>
      <c r="K3801" t="b">
        <v>0</v>
      </c>
      <c r="L3801" t="b">
        <v>0</v>
      </c>
      <c r="M3801">
        <v>2</v>
      </c>
      <c r="N3801" t="b">
        <v>1</v>
      </c>
      <c r="O3801" t="s">
        <v>16454</v>
      </c>
      <c r="P3801" t="s">
        <v>16455</v>
      </c>
      <c r="Q3801" t="s">
        <v>16456</v>
      </c>
      <c r="R3801">
        <v>1</v>
      </c>
      <c r="S3801">
        <v>3</v>
      </c>
      <c r="T3801">
        <v>55</v>
      </c>
      <c r="U3801">
        <v>145</v>
      </c>
      <c r="V3801">
        <v>16</v>
      </c>
      <c r="W3801">
        <v>242880</v>
      </c>
    </row>
    <row r="3802" spans="1:23" x14ac:dyDescent="0.25">
      <c r="A3802" t="s">
        <v>16457</v>
      </c>
      <c r="B3802" s="1">
        <v>43140</v>
      </c>
      <c r="C3802" s="1">
        <v>43138</v>
      </c>
      <c r="D3802">
        <v>3</v>
      </c>
      <c r="E3802">
        <v>25</v>
      </c>
      <c r="F3802" t="s">
        <v>6208</v>
      </c>
      <c r="G3802">
        <v>3132</v>
      </c>
      <c r="H3802">
        <v>16</v>
      </c>
      <c r="I3802">
        <v>5</v>
      </c>
      <c r="J3802">
        <v>21</v>
      </c>
      <c r="K3802" t="b">
        <v>0</v>
      </c>
      <c r="L3802" t="b">
        <v>0</v>
      </c>
      <c r="M3802">
        <v>2</v>
      </c>
      <c r="N3802" t="b">
        <v>1</v>
      </c>
      <c r="O3802" t="s">
        <v>16458</v>
      </c>
      <c r="P3802" t="s">
        <v>16459</v>
      </c>
      <c r="Q3802" t="s">
        <v>16460</v>
      </c>
      <c r="R3802">
        <v>1</v>
      </c>
      <c r="S3802">
        <v>2</v>
      </c>
      <c r="T3802">
        <v>32</v>
      </c>
      <c r="U3802">
        <v>53</v>
      </c>
      <c r="V3802">
        <v>6</v>
      </c>
      <c r="W3802">
        <v>599310</v>
      </c>
    </row>
    <row r="3803" spans="1:23" x14ac:dyDescent="0.25">
      <c r="A3803" t="s">
        <v>16461</v>
      </c>
      <c r="B3803" s="1">
        <v>43141</v>
      </c>
      <c r="C3803" s="1">
        <v>43134</v>
      </c>
      <c r="D3803">
        <v>15</v>
      </c>
      <c r="E3803">
        <v>19</v>
      </c>
      <c r="F3803" t="s">
        <v>4747</v>
      </c>
      <c r="G3803">
        <v>584565</v>
      </c>
      <c r="H3803">
        <v>13758</v>
      </c>
      <c r="I3803">
        <v>519</v>
      </c>
      <c r="J3803">
        <v>2427</v>
      </c>
      <c r="K3803" t="b">
        <v>0</v>
      </c>
      <c r="L3803" t="b">
        <v>0</v>
      </c>
      <c r="M3803">
        <v>13</v>
      </c>
      <c r="N3803" t="b">
        <v>1</v>
      </c>
      <c r="O3803" t="s">
        <v>16462</v>
      </c>
      <c r="P3803" t="s">
        <v>16463</v>
      </c>
      <c r="Q3803" t="s">
        <v>16464</v>
      </c>
      <c r="R3803">
        <v>2</v>
      </c>
      <c r="S3803">
        <v>7</v>
      </c>
      <c r="T3803">
        <v>126</v>
      </c>
      <c r="U3803">
        <v>498</v>
      </c>
      <c r="V3803">
        <v>40</v>
      </c>
      <c r="W3803">
        <v>1443945</v>
      </c>
    </row>
    <row r="3804" spans="1:23" x14ac:dyDescent="0.25">
      <c r="A3804" t="s">
        <v>16465</v>
      </c>
      <c r="B3804" s="1">
        <v>43144</v>
      </c>
      <c r="C3804" s="1">
        <v>43140</v>
      </c>
      <c r="D3804">
        <v>13</v>
      </c>
      <c r="E3804">
        <v>22</v>
      </c>
      <c r="F3804" t="s">
        <v>24</v>
      </c>
      <c r="G3804">
        <v>5069042</v>
      </c>
      <c r="H3804">
        <v>228488</v>
      </c>
      <c r="I3804">
        <v>17598</v>
      </c>
      <c r="J3804">
        <v>16259</v>
      </c>
      <c r="K3804" t="b">
        <v>0</v>
      </c>
      <c r="L3804" t="b">
        <v>0</v>
      </c>
      <c r="M3804">
        <v>0</v>
      </c>
      <c r="N3804" t="b">
        <v>0</v>
      </c>
      <c r="O3804" t="s">
        <v>16466</v>
      </c>
      <c r="P3804" t="s">
        <v>16467</v>
      </c>
      <c r="Q3804" t="s">
        <v>16468</v>
      </c>
      <c r="R3804">
        <v>4</v>
      </c>
      <c r="S3804">
        <v>4</v>
      </c>
      <c r="T3804">
        <v>165</v>
      </c>
      <c r="U3804">
        <v>169</v>
      </c>
      <c r="V3804">
        <v>4</v>
      </c>
      <c r="W3804">
        <v>9086142</v>
      </c>
    </row>
    <row r="3805" spans="1:23" x14ac:dyDescent="0.25">
      <c r="A3805" t="s">
        <v>16469</v>
      </c>
      <c r="B3805" s="1">
        <v>43150</v>
      </c>
      <c r="C3805" s="1">
        <v>43139</v>
      </c>
      <c r="D3805">
        <v>23</v>
      </c>
      <c r="E3805">
        <v>1</v>
      </c>
      <c r="F3805" t="s">
        <v>1717</v>
      </c>
      <c r="G3805">
        <v>5107601</v>
      </c>
      <c r="H3805">
        <v>184320</v>
      </c>
      <c r="I3805">
        <v>4966</v>
      </c>
      <c r="J3805">
        <v>33717</v>
      </c>
      <c r="K3805" t="b">
        <v>0</v>
      </c>
      <c r="L3805" t="b">
        <v>0</v>
      </c>
      <c r="M3805">
        <v>2</v>
      </c>
      <c r="N3805" t="b">
        <v>1</v>
      </c>
      <c r="O3805" t="s">
        <v>16470</v>
      </c>
      <c r="P3805" t="s">
        <v>16471</v>
      </c>
      <c r="Q3805" t="s">
        <v>16472</v>
      </c>
      <c r="R3805">
        <v>10</v>
      </c>
      <c r="S3805">
        <v>11</v>
      </c>
      <c r="T3805">
        <v>59</v>
      </c>
      <c r="U3805">
        <v>104</v>
      </c>
      <c r="V3805">
        <v>12</v>
      </c>
      <c r="W3805">
        <v>675157</v>
      </c>
    </row>
    <row r="3806" spans="1:23" x14ac:dyDescent="0.25">
      <c r="A3806" t="s">
        <v>16473</v>
      </c>
      <c r="B3806" s="1">
        <v>43150</v>
      </c>
      <c r="C3806" s="1">
        <v>43140</v>
      </c>
      <c r="D3806">
        <v>13</v>
      </c>
      <c r="E3806">
        <v>17</v>
      </c>
      <c r="F3806" t="s">
        <v>16474</v>
      </c>
      <c r="G3806">
        <v>4307697</v>
      </c>
      <c r="H3806">
        <v>80332</v>
      </c>
      <c r="I3806">
        <v>5364</v>
      </c>
      <c r="J3806">
        <v>16573</v>
      </c>
      <c r="K3806" t="b">
        <v>0</v>
      </c>
      <c r="L3806" t="b">
        <v>0</v>
      </c>
      <c r="M3806">
        <v>2</v>
      </c>
      <c r="N3806" t="b">
        <v>1</v>
      </c>
      <c r="O3806" t="s">
        <v>16475</v>
      </c>
      <c r="P3806" t="s">
        <v>16476</v>
      </c>
      <c r="Q3806" t="s">
        <v>16477</v>
      </c>
      <c r="R3806">
        <v>10</v>
      </c>
      <c r="S3806">
        <v>10</v>
      </c>
      <c r="T3806">
        <v>93</v>
      </c>
      <c r="U3806">
        <v>346</v>
      </c>
      <c r="V3806">
        <v>24</v>
      </c>
      <c r="W3806">
        <v>760784</v>
      </c>
    </row>
    <row r="3807" spans="1:23" x14ac:dyDescent="0.25">
      <c r="A3807" t="s">
        <v>16478</v>
      </c>
      <c r="B3807" s="1">
        <v>43149</v>
      </c>
      <c r="C3807" s="1">
        <v>43140</v>
      </c>
      <c r="D3807">
        <v>16</v>
      </c>
      <c r="E3807">
        <v>10</v>
      </c>
      <c r="F3807" t="s">
        <v>1081</v>
      </c>
      <c r="G3807">
        <v>1065716</v>
      </c>
      <c r="H3807">
        <v>50829</v>
      </c>
      <c r="I3807">
        <v>1057</v>
      </c>
      <c r="J3807">
        <v>3347</v>
      </c>
      <c r="K3807" t="b">
        <v>0</v>
      </c>
      <c r="L3807" t="b">
        <v>0</v>
      </c>
      <c r="M3807">
        <v>3</v>
      </c>
      <c r="N3807" t="b">
        <v>1</v>
      </c>
      <c r="O3807" t="s">
        <v>16479</v>
      </c>
      <c r="P3807" t="s">
        <v>16480</v>
      </c>
      <c r="Q3807" t="s">
        <v>16481</v>
      </c>
      <c r="R3807">
        <v>9</v>
      </c>
      <c r="S3807">
        <v>9</v>
      </c>
      <c r="T3807">
        <v>93</v>
      </c>
      <c r="U3807">
        <v>175</v>
      </c>
      <c r="V3807">
        <v>10</v>
      </c>
      <c r="W3807">
        <v>2114165</v>
      </c>
    </row>
    <row r="3808" spans="1:23" x14ac:dyDescent="0.25">
      <c r="A3808" t="s">
        <v>16482</v>
      </c>
      <c r="B3808" s="1">
        <v>43149</v>
      </c>
      <c r="C3808" s="1">
        <v>43139</v>
      </c>
      <c r="D3808">
        <v>1</v>
      </c>
      <c r="E3808">
        <v>22</v>
      </c>
      <c r="F3808" t="s">
        <v>16483</v>
      </c>
      <c r="G3808">
        <v>4719807</v>
      </c>
      <c r="H3808">
        <v>164227</v>
      </c>
      <c r="I3808">
        <v>1764</v>
      </c>
      <c r="J3808">
        <v>9044</v>
      </c>
      <c r="K3808" t="b">
        <v>0</v>
      </c>
      <c r="L3808" t="b">
        <v>0</v>
      </c>
      <c r="M3808">
        <v>0</v>
      </c>
      <c r="N3808" t="b">
        <v>0</v>
      </c>
      <c r="O3808" t="s">
        <v>16484</v>
      </c>
      <c r="P3808" t="s">
        <v>236</v>
      </c>
      <c r="Q3808" t="s">
        <v>16485</v>
      </c>
      <c r="R3808">
        <v>9</v>
      </c>
      <c r="S3808">
        <v>10</v>
      </c>
      <c r="T3808">
        <v>0</v>
      </c>
      <c r="U3808">
        <v>0</v>
      </c>
      <c r="V3808">
        <v>0</v>
      </c>
      <c r="W3808">
        <v>3882</v>
      </c>
    </row>
    <row r="3809" spans="1:23" x14ac:dyDescent="0.25">
      <c r="A3809" t="s">
        <v>16486</v>
      </c>
      <c r="B3809" s="1">
        <v>43142</v>
      </c>
      <c r="C3809" s="1">
        <v>43139</v>
      </c>
      <c r="D3809">
        <v>15</v>
      </c>
      <c r="E3809">
        <v>27</v>
      </c>
      <c r="F3809" t="s">
        <v>2800</v>
      </c>
      <c r="G3809">
        <v>1838876</v>
      </c>
      <c r="H3809">
        <v>23487</v>
      </c>
      <c r="I3809">
        <v>2321</v>
      </c>
      <c r="J3809">
        <v>3341</v>
      </c>
      <c r="K3809" t="b">
        <v>0</v>
      </c>
      <c r="L3809" t="b">
        <v>0</v>
      </c>
      <c r="M3809">
        <v>5</v>
      </c>
      <c r="N3809" t="b">
        <v>1</v>
      </c>
      <c r="O3809" t="s">
        <v>16487</v>
      </c>
      <c r="P3809" t="s">
        <v>16488</v>
      </c>
      <c r="Q3809" t="s">
        <v>16489</v>
      </c>
      <c r="R3809">
        <v>2</v>
      </c>
      <c r="S3809">
        <v>3</v>
      </c>
      <c r="T3809">
        <v>143</v>
      </c>
      <c r="U3809">
        <v>703</v>
      </c>
      <c r="V3809">
        <v>38</v>
      </c>
      <c r="W3809">
        <v>9133669</v>
      </c>
    </row>
    <row r="3810" spans="1:23" x14ac:dyDescent="0.25">
      <c r="A3810" t="s">
        <v>16490</v>
      </c>
      <c r="B3810" s="1">
        <v>43147</v>
      </c>
      <c r="C3810" s="1">
        <v>43140</v>
      </c>
      <c r="D3810">
        <v>13</v>
      </c>
      <c r="E3810">
        <v>24</v>
      </c>
      <c r="F3810" t="s">
        <v>14772</v>
      </c>
      <c r="G3810">
        <v>291980</v>
      </c>
      <c r="H3810">
        <v>6303</v>
      </c>
      <c r="I3810">
        <v>547</v>
      </c>
      <c r="J3810">
        <v>1845</v>
      </c>
      <c r="K3810" t="b">
        <v>0</v>
      </c>
      <c r="L3810" t="b">
        <v>0</v>
      </c>
      <c r="M3810">
        <v>4</v>
      </c>
      <c r="N3810" t="b">
        <v>1</v>
      </c>
      <c r="O3810" t="s">
        <v>16491</v>
      </c>
      <c r="P3810" t="s">
        <v>16492</v>
      </c>
      <c r="Q3810" t="s">
        <v>16493</v>
      </c>
      <c r="R3810">
        <v>7</v>
      </c>
      <c r="S3810">
        <v>7</v>
      </c>
      <c r="T3810">
        <v>25</v>
      </c>
      <c r="U3810">
        <v>69</v>
      </c>
      <c r="V3810">
        <v>10</v>
      </c>
      <c r="W3810">
        <v>928880</v>
      </c>
    </row>
    <row r="3811" spans="1:23" x14ac:dyDescent="0.25">
      <c r="A3811" t="s">
        <v>16494</v>
      </c>
      <c r="B3811" s="1">
        <v>43149</v>
      </c>
      <c r="C3811" s="1">
        <v>43139</v>
      </c>
      <c r="D3811">
        <v>23</v>
      </c>
      <c r="E3811">
        <v>23</v>
      </c>
      <c r="F3811" t="s">
        <v>684</v>
      </c>
      <c r="G3811">
        <v>1584221</v>
      </c>
      <c r="H3811">
        <v>15815</v>
      </c>
      <c r="I3811">
        <v>704</v>
      </c>
      <c r="J3811">
        <v>861</v>
      </c>
      <c r="K3811" t="b">
        <v>0</v>
      </c>
      <c r="L3811" t="b">
        <v>0</v>
      </c>
      <c r="M3811">
        <v>0</v>
      </c>
      <c r="N3811" t="b">
        <v>0</v>
      </c>
      <c r="O3811" t="s">
        <v>16495</v>
      </c>
      <c r="P3811" t="s">
        <v>16496</v>
      </c>
      <c r="Q3811" t="s">
        <v>16497</v>
      </c>
      <c r="R3811">
        <v>9</v>
      </c>
      <c r="S3811">
        <v>10</v>
      </c>
      <c r="T3811">
        <v>1</v>
      </c>
      <c r="U3811">
        <v>1</v>
      </c>
      <c r="V3811">
        <v>1</v>
      </c>
      <c r="W3811">
        <v>5600865</v>
      </c>
    </row>
    <row r="3812" spans="1:23" x14ac:dyDescent="0.25">
      <c r="A3812" t="s">
        <v>16498</v>
      </c>
      <c r="B3812" s="1">
        <v>43149</v>
      </c>
      <c r="C3812" s="1">
        <v>43140</v>
      </c>
      <c r="D3812">
        <v>3</v>
      </c>
      <c r="E3812">
        <v>26</v>
      </c>
      <c r="F3812" t="s">
        <v>11882</v>
      </c>
      <c r="G3812">
        <v>308720</v>
      </c>
      <c r="H3812">
        <v>16570</v>
      </c>
      <c r="I3812">
        <v>394</v>
      </c>
      <c r="J3812">
        <v>1098</v>
      </c>
      <c r="K3812" t="b">
        <v>0</v>
      </c>
      <c r="L3812" t="b">
        <v>0</v>
      </c>
      <c r="M3812">
        <v>3</v>
      </c>
      <c r="N3812" t="b">
        <v>1</v>
      </c>
      <c r="O3812" t="s">
        <v>16499</v>
      </c>
      <c r="P3812" t="s">
        <v>16500</v>
      </c>
      <c r="Q3812" t="s">
        <v>16501</v>
      </c>
      <c r="R3812">
        <v>9</v>
      </c>
      <c r="S3812">
        <v>9</v>
      </c>
      <c r="T3812">
        <v>113</v>
      </c>
      <c r="U3812">
        <v>448</v>
      </c>
      <c r="V3812">
        <v>22</v>
      </c>
      <c r="W3812">
        <v>1615706</v>
      </c>
    </row>
    <row r="3813" spans="1:23" x14ac:dyDescent="0.25">
      <c r="A3813" t="s">
        <v>16502</v>
      </c>
      <c r="B3813" s="1">
        <v>43149</v>
      </c>
      <c r="C3813" s="1">
        <v>43140</v>
      </c>
      <c r="D3813">
        <v>8</v>
      </c>
      <c r="E3813">
        <v>10</v>
      </c>
      <c r="F3813" t="s">
        <v>16503</v>
      </c>
      <c r="G3813">
        <v>407199</v>
      </c>
      <c r="H3813">
        <v>5910</v>
      </c>
      <c r="I3813">
        <v>549</v>
      </c>
      <c r="J3813">
        <v>322</v>
      </c>
      <c r="K3813" t="b">
        <v>0</v>
      </c>
      <c r="L3813" t="b">
        <v>0</v>
      </c>
      <c r="M3813">
        <v>3</v>
      </c>
      <c r="N3813" t="b">
        <v>1</v>
      </c>
      <c r="O3813" t="s">
        <v>16504</v>
      </c>
      <c r="P3813" t="s">
        <v>16505</v>
      </c>
      <c r="Q3813" t="s">
        <v>16506</v>
      </c>
      <c r="R3813">
        <v>9</v>
      </c>
      <c r="S3813">
        <v>9</v>
      </c>
      <c r="T3813">
        <v>32</v>
      </c>
      <c r="U3813">
        <v>168</v>
      </c>
      <c r="V3813">
        <v>23</v>
      </c>
      <c r="W3813">
        <v>128243</v>
      </c>
    </row>
    <row r="3814" spans="1:23" x14ac:dyDescent="0.25">
      <c r="A3814" t="s">
        <v>16507</v>
      </c>
      <c r="B3814" s="1">
        <v>43149</v>
      </c>
      <c r="C3814" s="1">
        <v>43139</v>
      </c>
      <c r="D3814">
        <v>23</v>
      </c>
      <c r="E3814">
        <v>28</v>
      </c>
      <c r="F3814" t="s">
        <v>585</v>
      </c>
      <c r="G3814">
        <v>1710398</v>
      </c>
      <c r="H3814">
        <v>91315</v>
      </c>
      <c r="I3814">
        <v>2137</v>
      </c>
      <c r="J3814">
        <v>8035</v>
      </c>
      <c r="K3814" t="b">
        <v>0</v>
      </c>
      <c r="L3814" t="b">
        <v>0</v>
      </c>
      <c r="M3814">
        <v>1</v>
      </c>
      <c r="N3814" t="b">
        <v>1</v>
      </c>
      <c r="O3814" t="s">
        <v>16508</v>
      </c>
      <c r="P3814" t="s">
        <v>16509</v>
      </c>
      <c r="Q3814" t="s">
        <v>16510</v>
      </c>
      <c r="R3814">
        <v>9</v>
      </c>
      <c r="S3814">
        <v>10</v>
      </c>
      <c r="T3814">
        <v>18</v>
      </c>
      <c r="U3814">
        <v>30</v>
      </c>
      <c r="V3814">
        <v>12</v>
      </c>
      <c r="W3814">
        <v>5887416</v>
      </c>
    </row>
    <row r="3815" spans="1:23" x14ac:dyDescent="0.25">
      <c r="A3815" t="s">
        <v>16511</v>
      </c>
      <c r="B3815" s="1">
        <v>43141</v>
      </c>
      <c r="C3815" s="1">
        <v>43140</v>
      </c>
      <c r="D3815">
        <v>8</v>
      </c>
      <c r="E3815">
        <v>24</v>
      </c>
      <c r="F3815" t="s">
        <v>624</v>
      </c>
      <c r="G3815">
        <v>178512</v>
      </c>
      <c r="H3815">
        <v>2967</v>
      </c>
      <c r="I3815">
        <v>343</v>
      </c>
      <c r="J3815">
        <v>494</v>
      </c>
      <c r="K3815" t="b">
        <v>0</v>
      </c>
      <c r="L3815" t="b">
        <v>0</v>
      </c>
      <c r="M3815">
        <v>1</v>
      </c>
      <c r="N3815" t="b">
        <v>1</v>
      </c>
      <c r="O3815" t="s">
        <v>16512</v>
      </c>
      <c r="P3815" t="s">
        <v>16513</v>
      </c>
      <c r="Q3815" t="s">
        <v>16514</v>
      </c>
      <c r="R3815">
        <v>1</v>
      </c>
      <c r="S3815">
        <v>1</v>
      </c>
      <c r="T3815">
        <v>488</v>
      </c>
      <c r="U3815">
        <v>3644</v>
      </c>
      <c r="V3815">
        <v>35</v>
      </c>
      <c r="W3815">
        <v>3965373</v>
      </c>
    </row>
    <row r="3816" spans="1:23" x14ac:dyDescent="0.25">
      <c r="A3816" t="s">
        <v>16515</v>
      </c>
      <c r="B3816" s="1">
        <v>43149</v>
      </c>
      <c r="C3816" s="1">
        <v>43140</v>
      </c>
      <c r="D3816">
        <v>16</v>
      </c>
      <c r="E3816">
        <v>10</v>
      </c>
      <c r="F3816" t="s">
        <v>9162</v>
      </c>
      <c r="G3816">
        <v>449565</v>
      </c>
      <c r="H3816">
        <v>25441</v>
      </c>
      <c r="I3816">
        <v>643</v>
      </c>
      <c r="J3816">
        <v>1108</v>
      </c>
      <c r="K3816" t="b">
        <v>0</v>
      </c>
      <c r="L3816" t="b">
        <v>0</v>
      </c>
      <c r="M3816">
        <v>2</v>
      </c>
      <c r="N3816" t="b">
        <v>1</v>
      </c>
      <c r="O3816" t="s">
        <v>16516</v>
      </c>
      <c r="P3816" t="s">
        <v>16517</v>
      </c>
      <c r="Q3816" t="s">
        <v>16518</v>
      </c>
      <c r="R3816">
        <v>9</v>
      </c>
      <c r="S3816">
        <v>9</v>
      </c>
      <c r="T3816">
        <v>22</v>
      </c>
      <c r="U3816">
        <v>73</v>
      </c>
      <c r="V3816">
        <v>20</v>
      </c>
      <c r="W3816">
        <v>862157</v>
      </c>
    </row>
    <row r="3817" spans="1:23" x14ac:dyDescent="0.25">
      <c r="A3817" t="s">
        <v>16519</v>
      </c>
      <c r="B3817" s="1">
        <v>43148</v>
      </c>
      <c r="C3817" s="1">
        <v>43140</v>
      </c>
      <c r="D3817">
        <v>12</v>
      </c>
      <c r="E3817">
        <v>25</v>
      </c>
      <c r="F3817" t="s">
        <v>2598</v>
      </c>
      <c r="G3817">
        <v>215345</v>
      </c>
      <c r="H3817">
        <v>746</v>
      </c>
      <c r="I3817">
        <v>334</v>
      </c>
      <c r="J3817">
        <v>604</v>
      </c>
      <c r="K3817" t="b">
        <v>0</v>
      </c>
      <c r="L3817" t="b">
        <v>0</v>
      </c>
      <c r="M3817">
        <v>3</v>
      </c>
      <c r="N3817" t="b">
        <v>1</v>
      </c>
      <c r="O3817" t="s">
        <v>16520</v>
      </c>
      <c r="P3817" t="s">
        <v>16521</v>
      </c>
      <c r="Q3817" t="s">
        <v>16522</v>
      </c>
      <c r="R3817">
        <v>8</v>
      </c>
      <c r="S3817">
        <v>8</v>
      </c>
      <c r="T3817">
        <v>65</v>
      </c>
      <c r="U3817">
        <v>143</v>
      </c>
      <c r="V3817">
        <v>9</v>
      </c>
      <c r="W3817">
        <v>298962</v>
      </c>
    </row>
    <row r="3818" spans="1:23" x14ac:dyDescent="0.25">
      <c r="A3818" t="s">
        <v>16523</v>
      </c>
      <c r="B3818" s="1">
        <v>43141</v>
      </c>
      <c r="C3818" s="1">
        <v>43140</v>
      </c>
      <c r="D3818">
        <v>12</v>
      </c>
      <c r="E3818">
        <v>23</v>
      </c>
      <c r="F3818" t="s">
        <v>1039</v>
      </c>
      <c r="G3818">
        <v>114967</v>
      </c>
      <c r="H3818">
        <v>2783</v>
      </c>
      <c r="I3818">
        <v>54</v>
      </c>
      <c r="J3818">
        <v>201</v>
      </c>
      <c r="K3818" t="b">
        <v>0</v>
      </c>
      <c r="L3818" t="b">
        <v>0</v>
      </c>
      <c r="M3818">
        <v>3</v>
      </c>
      <c r="N3818" t="b">
        <v>1</v>
      </c>
      <c r="O3818" t="s">
        <v>16524</v>
      </c>
      <c r="P3818" t="s">
        <v>16525</v>
      </c>
      <c r="Q3818" t="s">
        <v>16526</v>
      </c>
      <c r="R3818">
        <v>1</v>
      </c>
      <c r="S3818">
        <v>1</v>
      </c>
      <c r="T3818">
        <v>488</v>
      </c>
      <c r="U3818">
        <v>2844</v>
      </c>
      <c r="V3818">
        <v>39</v>
      </c>
      <c r="W3818">
        <v>15769455</v>
      </c>
    </row>
    <row r="3819" spans="1:23" x14ac:dyDescent="0.25">
      <c r="A3819" t="s">
        <v>16527</v>
      </c>
      <c r="B3819" s="1">
        <v>43146</v>
      </c>
      <c r="C3819" s="1">
        <v>43139</v>
      </c>
      <c r="D3819">
        <v>16</v>
      </c>
      <c r="E3819">
        <v>26</v>
      </c>
      <c r="F3819" t="s">
        <v>1104</v>
      </c>
      <c r="G3819">
        <v>1757685</v>
      </c>
      <c r="H3819">
        <v>79092</v>
      </c>
      <c r="I3819">
        <v>1398</v>
      </c>
      <c r="J3819">
        <v>8092</v>
      </c>
      <c r="K3819" t="b">
        <v>0</v>
      </c>
      <c r="L3819" t="b">
        <v>0</v>
      </c>
      <c r="M3819">
        <v>3</v>
      </c>
      <c r="N3819" t="b">
        <v>1</v>
      </c>
      <c r="O3819" t="s">
        <v>16528</v>
      </c>
      <c r="P3819" t="s">
        <v>16529</v>
      </c>
      <c r="Q3819" t="s">
        <v>16530</v>
      </c>
      <c r="R3819">
        <v>6</v>
      </c>
      <c r="S3819">
        <v>7</v>
      </c>
      <c r="T3819">
        <v>126</v>
      </c>
      <c r="U3819">
        <v>802</v>
      </c>
      <c r="V3819">
        <v>38</v>
      </c>
      <c r="W3819">
        <v>2871344</v>
      </c>
    </row>
    <row r="3820" spans="1:23" x14ac:dyDescent="0.25">
      <c r="A3820" t="s">
        <v>16531</v>
      </c>
      <c r="B3820" s="1">
        <v>43143</v>
      </c>
      <c r="C3820" s="1">
        <v>43139</v>
      </c>
      <c r="D3820">
        <v>19</v>
      </c>
      <c r="E3820">
        <v>17</v>
      </c>
      <c r="F3820" t="s">
        <v>975</v>
      </c>
      <c r="G3820">
        <v>1249677</v>
      </c>
      <c r="H3820">
        <v>6703</v>
      </c>
      <c r="I3820">
        <v>290</v>
      </c>
      <c r="J3820">
        <v>1760</v>
      </c>
      <c r="K3820" t="b">
        <v>0</v>
      </c>
      <c r="L3820" t="b">
        <v>0</v>
      </c>
      <c r="M3820">
        <v>14</v>
      </c>
      <c r="N3820" t="b">
        <v>1</v>
      </c>
      <c r="O3820" t="s">
        <v>16532</v>
      </c>
      <c r="P3820" t="s">
        <v>16533</v>
      </c>
      <c r="Q3820" t="s">
        <v>16534</v>
      </c>
      <c r="R3820">
        <v>3</v>
      </c>
      <c r="S3820">
        <v>4</v>
      </c>
      <c r="T3820">
        <v>98</v>
      </c>
      <c r="U3820">
        <v>447</v>
      </c>
      <c r="V3820">
        <v>24</v>
      </c>
      <c r="W3820">
        <v>2702088</v>
      </c>
    </row>
    <row r="3821" spans="1:23" x14ac:dyDescent="0.25">
      <c r="A3821" t="s">
        <v>16535</v>
      </c>
      <c r="B3821" s="1">
        <v>43149</v>
      </c>
      <c r="C3821" s="1">
        <v>43140</v>
      </c>
      <c r="D3821">
        <v>4</v>
      </c>
      <c r="E3821">
        <v>10</v>
      </c>
      <c r="F3821" t="s">
        <v>16536</v>
      </c>
      <c r="G3821">
        <v>15208321</v>
      </c>
      <c r="H3821">
        <v>592538</v>
      </c>
      <c r="I3821">
        <v>7293</v>
      </c>
      <c r="J3821">
        <v>29404</v>
      </c>
      <c r="K3821" t="b">
        <v>0</v>
      </c>
      <c r="L3821" t="b">
        <v>0</v>
      </c>
      <c r="M3821">
        <v>6</v>
      </c>
      <c r="N3821" t="b">
        <v>1</v>
      </c>
      <c r="O3821" t="s">
        <v>16537</v>
      </c>
      <c r="P3821" t="s">
        <v>16538</v>
      </c>
      <c r="Q3821" t="s">
        <v>16539</v>
      </c>
      <c r="R3821">
        <v>9</v>
      </c>
      <c r="S3821">
        <v>9</v>
      </c>
      <c r="T3821">
        <v>124</v>
      </c>
      <c r="U3821">
        <v>319</v>
      </c>
      <c r="V3821">
        <v>36</v>
      </c>
      <c r="W3821">
        <v>11146743</v>
      </c>
    </row>
    <row r="3822" spans="1:23" x14ac:dyDescent="0.25">
      <c r="A3822" t="e">
        <f>-YRlVB6Qgug</f>
        <v>#NAME?</v>
      </c>
      <c r="B3822" s="1">
        <v>43147</v>
      </c>
      <c r="C3822" s="1">
        <v>43140</v>
      </c>
      <c r="D3822">
        <v>14</v>
      </c>
      <c r="E3822">
        <v>24</v>
      </c>
      <c r="F3822" t="s">
        <v>550</v>
      </c>
      <c r="G3822">
        <v>723523</v>
      </c>
      <c r="H3822">
        <v>16290</v>
      </c>
      <c r="I3822">
        <v>505</v>
      </c>
      <c r="J3822">
        <v>412</v>
      </c>
      <c r="K3822" t="b">
        <v>0</v>
      </c>
      <c r="L3822" t="b">
        <v>0</v>
      </c>
      <c r="M3822">
        <v>9</v>
      </c>
      <c r="N3822" t="b">
        <v>1</v>
      </c>
      <c r="O3822" t="s">
        <v>16540</v>
      </c>
      <c r="P3822" t="s">
        <v>16541</v>
      </c>
      <c r="Q3822" t="s">
        <v>16542</v>
      </c>
      <c r="R3822">
        <v>7</v>
      </c>
      <c r="S3822">
        <v>7</v>
      </c>
      <c r="T3822">
        <v>488</v>
      </c>
      <c r="U3822">
        <v>1008</v>
      </c>
      <c r="V3822">
        <v>28</v>
      </c>
      <c r="W3822">
        <v>23760020</v>
      </c>
    </row>
    <row r="3823" spans="1:23" x14ac:dyDescent="0.25">
      <c r="A3823" t="s">
        <v>16543</v>
      </c>
      <c r="B3823" s="1">
        <v>43148</v>
      </c>
      <c r="C3823" s="1">
        <v>43140</v>
      </c>
      <c r="D3823">
        <v>8</v>
      </c>
      <c r="E3823">
        <v>1</v>
      </c>
      <c r="F3823" t="s">
        <v>4463</v>
      </c>
      <c r="G3823">
        <v>519214</v>
      </c>
      <c r="H3823">
        <v>10933</v>
      </c>
      <c r="I3823">
        <v>339</v>
      </c>
      <c r="J3823">
        <v>2139</v>
      </c>
      <c r="K3823" t="b">
        <v>0</v>
      </c>
      <c r="L3823" t="b">
        <v>0</v>
      </c>
      <c r="M3823">
        <v>3</v>
      </c>
      <c r="N3823" t="b">
        <v>1</v>
      </c>
      <c r="O3823" t="s">
        <v>16544</v>
      </c>
      <c r="P3823" t="s">
        <v>16545</v>
      </c>
      <c r="Q3823" t="s">
        <v>16546</v>
      </c>
      <c r="R3823">
        <v>8</v>
      </c>
      <c r="S3823">
        <v>8</v>
      </c>
      <c r="T3823">
        <v>143</v>
      </c>
      <c r="U3823">
        <v>308</v>
      </c>
      <c r="V3823">
        <v>23</v>
      </c>
      <c r="W3823">
        <v>3409429</v>
      </c>
    </row>
    <row r="3824" spans="1:23" x14ac:dyDescent="0.25">
      <c r="A3824" t="s">
        <v>16547</v>
      </c>
      <c r="B3824" s="1">
        <v>43148</v>
      </c>
      <c r="C3824" s="1">
        <v>43140</v>
      </c>
      <c r="D3824">
        <v>9</v>
      </c>
      <c r="E3824">
        <v>24</v>
      </c>
      <c r="F3824" t="s">
        <v>412</v>
      </c>
      <c r="G3824">
        <v>104073</v>
      </c>
      <c r="H3824">
        <v>1770</v>
      </c>
      <c r="I3824">
        <v>56</v>
      </c>
      <c r="J3824">
        <v>88</v>
      </c>
      <c r="K3824" t="b">
        <v>0</v>
      </c>
      <c r="L3824" t="b">
        <v>0</v>
      </c>
      <c r="M3824">
        <v>0</v>
      </c>
      <c r="N3824" t="b">
        <v>0</v>
      </c>
      <c r="O3824" t="s">
        <v>16548</v>
      </c>
      <c r="P3824" t="s">
        <v>414</v>
      </c>
      <c r="Q3824" t="s">
        <v>16549</v>
      </c>
      <c r="R3824">
        <v>8</v>
      </c>
      <c r="S3824">
        <v>8</v>
      </c>
      <c r="T3824">
        <v>488</v>
      </c>
      <c r="U3824">
        <v>3040</v>
      </c>
      <c r="V3824">
        <v>26</v>
      </c>
      <c r="W3824">
        <v>13608050</v>
      </c>
    </row>
    <row r="3825" spans="1:23" x14ac:dyDescent="0.25">
      <c r="A3825" t="s">
        <v>16550</v>
      </c>
      <c r="B3825" s="1">
        <v>43149</v>
      </c>
      <c r="C3825" s="1">
        <v>43140</v>
      </c>
      <c r="D3825">
        <v>4</v>
      </c>
      <c r="E3825">
        <v>10</v>
      </c>
      <c r="F3825" t="s">
        <v>16551</v>
      </c>
      <c r="G3825">
        <v>911208</v>
      </c>
      <c r="H3825">
        <v>35273</v>
      </c>
      <c r="I3825">
        <v>484</v>
      </c>
      <c r="J3825">
        <v>1368</v>
      </c>
      <c r="K3825" t="b">
        <v>0</v>
      </c>
      <c r="L3825" t="b">
        <v>0</v>
      </c>
      <c r="M3825">
        <v>2</v>
      </c>
      <c r="N3825" t="b">
        <v>1</v>
      </c>
      <c r="O3825" t="s">
        <v>16552</v>
      </c>
      <c r="P3825" t="s">
        <v>16553</v>
      </c>
      <c r="Q3825" t="s">
        <v>16554</v>
      </c>
      <c r="R3825">
        <v>9</v>
      </c>
      <c r="S3825">
        <v>9</v>
      </c>
      <c r="T3825">
        <v>44</v>
      </c>
      <c r="U3825">
        <v>74</v>
      </c>
      <c r="V3825">
        <v>10</v>
      </c>
      <c r="W3825">
        <v>0</v>
      </c>
    </row>
    <row r="3826" spans="1:23" x14ac:dyDescent="0.25">
      <c r="A3826" t="s">
        <v>16555</v>
      </c>
      <c r="B3826" s="1">
        <v>43147</v>
      </c>
      <c r="C3826" s="1">
        <v>43140</v>
      </c>
      <c r="D3826">
        <v>10</v>
      </c>
      <c r="E3826">
        <v>26</v>
      </c>
      <c r="F3826" t="s">
        <v>11761</v>
      </c>
      <c r="G3826">
        <v>193794</v>
      </c>
      <c r="H3826">
        <v>7547</v>
      </c>
      <c r="I3826">
        <v>78</v>
      </c>
      <c r="J3826">
        <v>824</v>
      </c>
      <c r="K3826" t="b">
        <v>0</v>
      </c>
      <c r="L3826" t="b">
        <v>0</v>
      </c>
      <c r="M3826">
        <v>0</v>
      </c>
      <c r="N3826" t="b">
        <v>0</v>
      </c>
      <c r="O3826" t="s">
        <v>16556</v>
      </c>
      <c r="P3826" t="s">
        <v>11763</v>
      </c>
      <c r="Q3826" t="s">
        <v>16557</v>
      </c>
      <c r="R3826">
        <v>7</v>
      </c>
      <c r="S3826">
        <v>7</v>
      </c>
      <c r="T3826">
        <v>18</v>
      </c>
      <c r="U3826">
        <v>34</v>
      </c>
      <c r="V3826">
        <v>9</v>
      </c>
      <c r="W3826">
        <v>609718</v>
      </c>
    </row>
    <row r="3827" spans="1:23" x14ac:dyDescent="0.25">
      <c r="A3827" t="s">
        <v>16558</v>
      </c>
      <c r="B3827" s="1">
        <v>43146</v>
      </c>
      <c r="C3827" s="1">
        <v>43138</v>
      </c>
      <c r="D3827">
        <v>21</v>
      </c>
      <c r="E3827">
        <v>24</v>
      </c>
      <c r="F3827" t="s">
        <v>1637</v>
      </c>
      <c r="G3827">
        <v>96463</v>
      </c>
      <c r="H3827">
        <v>307</v>
      </c>
      <c r="I3827">
        <v>261</v>
      </c>
      <c r="J3827">
        <v>832</v>
      </c>
      <c r="K3827" t="b">
        <v>0</v>
      </c>
      <c r="L3827" t="b">
        <v>0</v>
      </c>
      <c r="M3827">
        <v>1</v>
      </c>
      <c r="N3827" t="b">
        <v>1</v>
      </c>
      <c r="O3827" t="s">
        <v>16559</v>
      </c>
      <c r="P3827" t="s">
        <v>1639</v>
      </c>
      <c r="Q3827" t="s">
        <v>16560</v>
      </c>
      <c r="R3827">
        <v>6</v>
      </c>
      <c r="S3827">
        <v>8</v>
      </c>
      <c r="T3827">
        <v>146</v>
      </c>
      <c r="U3827">
        <v>688</v>
      </c>
      <c r="V3827">
        <v>20</v>
      </c>
      <c r="W3827">
        <v>73487</v>
      </c>
    </row>
    <row r="3828" spans="1:23" x14ac:dyDescent="0.25">
      <c r="A3828" t="s">
        <v>16561</v>
      </c>
      <c r="B3828" s="1">
        <v>43146</v>
      </c>
      <c r="C3828" s="1">
        <v>43139</v>
      </c>
      <c r="D3828">
        <v>18</v>
      </c>
      <c r="E3828">
        <v>24</v>
      </c>
      <c r="F3828" t="s">
        <v>12650</v>
      </c>
      <c r="G3828">
        <v>154432</v>
      </c>
      <c r="H3828">
        <v>1377</v>
      </c>
      <c r="I3828">
        <v>124</v>
      </c>
      <c r="J3828">
        <v>131</v>
      </c>
      <c r="K3828" t="b">
        <v>0</v>
      </c>
      <c r="L3828" t="b">
        <v>0</v>
      </c>
      <c r="M3828">
        <v>5</v>
      </c>
      <c r="N3828" t="b">
        <v>1</v>
      </c>
      <c r="O3828" t="s">
        <v>16562</v>
      </c>
      <c r="P3828" t="s">
        <v>16563</v>
      </c>
      <c r="Q3828" t="s">
        <v>16564</v>
      </c>
      <c r="R3828">
        <v>6</v>
      </c>
      <c r="S3828">
        <v>7</v>
      </c>
      <c r="T3828">
        <v>441</v>
      </c>
      <c r="U3828">
        <v>1210</v>
      </c>
      <c r="V3828">
        <v>36</v>
      </c>
      <c r="W3828">
        <v>2459221</v>
      </c>
    </row>
    <row r="3829" spans="1:23" x14ac:dyDescent="0.25">
      <c r="A3829" t="s">
        <v>16565</v>
      </c>
      <c r="B3829" s="1">
        <v>43147</v>
      </c>
      <c r="C3829" s="1">
        <v>43138</v>
      </c>
      <c r="D3829">
        <v>20</v>
      </c>
      <c r="E3829">
        <v>28</v>
      </c>
      <c r="F3829" t="s">
        <v>8945</v>
      </c>
      <c r="G3829">
        <v>1424952</v>
      </c>
      <c r="H3829">
        <v>39847</v>
      </c>
      <c r="I3829">
        <v>1530</v>
      </c>
      <c r="J3829">
        <v>4261</v>
      </c>
      <c r="K3829" t="b">
        <v>0</v>
      </c>
      <c r="L3829" t="b">
        <v>0</v>
      </c>
      <c r="M3829">
        <v>4</v>
      </c>
      <c r="N3829" t="b">
        <v>1</v>
      </c>
      <c r="O3829" t="s">
        <v>16566</v>
      </c>
      <c r="P3829" t="s">
        <v>16567</v>
      </c>
      <c r="Q3829" t="s">
        <v>16568</v>
      </c>
      <c r="R3829">
        <v>7</v>
      </c>
      <c r="S3829">
        <v>9</v>
      </c>
      <c r="T3829">
        <v>119</v>
      </c>
      <c r="U3829">
        <v>295</v>
      </c>
      <c r="V3829">
        <v>12</v>
      </c>
      <c r="W3829">
        <v>5451294</v>
      </c>
    </row>
    <row r="3830" spans="1:23" x14ac:dyDescent="0.25">
      <c r="A3830" t="s">
        <v>16569</v>
      </c>
      <c r="B3830" s="1">
        <v>43147</v>
      </c>
      <c r="C3830" s="1">
        <v>43138</v>
      </c>
      <c r="D3830">
        <v>17</v>
      </c>
      <c r="E3830">
        <v>10</v>
      </c>
      <c r="F3830" t="s">
        <v>16570</v>
      </c>
      <c r="G3830">
        <v>827093</v>
      </c>
      <c r="H3830">
        <v>25503</v>
      </c>
      <c r="I3830">
        <v>707</v>
      </c>
      <c r="J3830">
        <v>2466</v>
      </c>
      <c r="K3830" t="b">
        <v>0</v>
      </c>
      <c r="L3830" t="b">
        <v>0</v>
      </c>
      <c r="M3830">
        <v>2</v>
      </c>
      <c r="N3830" t="b">
        <v>1</v>
      </c>
      <c r="O3830" t="s">
        <v>16571</v>
      </c>
      <c r="P3830" t="s">
        <v>16572</v>
      </c>
      <c r="Q3830" t="s">
        <v>16573</v>
      </c>
      <c r="R3830">
        <v>7</v>
      </c>
      <c r="S3830">
        <v>9</v>
      </c>
      <c r="T3830">
        <v>43</v>
      </c>
      <c r="U3830">
        <v>60</v>
      </c>
      <c r="V3830">
        <v>4</v>
      </c>
      <c r="W3830">
        <v>431920</v>
      </c>
    </row>
    <row r="3831" spans="1:23" x14ac:dyDescent="0.25">
      <c r="A3831" t="s">
        <v>16574</v>
      </c>
      <c r="B3831" s="1">
        <v>43146</v>
      </c>
      <c r="C3831" s="1">
        <v>43139</v>
      </c>
      <c r="D3831">
        <v>21</v>
      </c>
      <c r="E3831">
        <v>23</v>
      </c>
      <c r="F3831" t="s">
        <v>16575</v>
      </c>
      <c r="G3831">
        <v>132189</v>
      </c>
      <c r="H3831">
        <v>8215</v>
      </c>
      <c r="I3831">
        <v>103</v>
      </c>
      <c r="J3831">
        <v>508</v>
      </c>
      <c r="K3831" t="b">
        <v>0</v>
      </c>
      <c r="L3831" t="b">
        <v>0</v>
      </c>
      <c r="M3831">
        <v>4</v>
      </c>
      <c r="N3831" t="b">
        <v>1</v>
      </c>
      <c r="O3831" t="s">
        <v>16576</v>
      </c>
      <c r="P3831" t="s">
        <v>16577</v>
      </c>
      <c r="Q3831" t="s">
        <v>16578</v>
      </c>
      <c r="R3831">
        <v>6</v>
      </c>
      <c r="S3831">
        <v>7</v>
      </c>
      <c r="T3831">
        <v>488</v>
      </c>
      <c r="U3831">
        <v>1264</v>
      </c>
      <c r="V3831">
        <v>12</v>
      </c>
      <c r="W3831">
        <v>178590</v>
      </c>
    </row>
    <row r="3832" spans="1:23" x14ac:dyDescent="0.25">
      <c r="A3832" t="s">
        <v>16579</v>
      </c>
      <c r="B3832" s="1">
        <v>43147</v>
      </c>
      <c r="C3832" s="1">
        <v>43138</v>
      </c>
      <c r="D3832">
        <v>18</v>
      </c>
      <c r="E3832">
        <v>24</v>
      </c>
      <c r="F3832" t="s">
        <v>3010</v>
      </c>
      <c r="G3832">
        <v>274030</v>
      </c>
      <c r="H3832">
        <v>4905</v>
      </c>
      <c r="I3832">
        <v>287</v>
      </c>
      <c r="J3832">
        <v>1285</v>
      </c>
      <c r="K3832" t="b">
        <v>0</v>
      </c>
      <c r="L3832" t="b">
        <v>0</v>
      </c>
      <c r="M3832">
        <v>9</v>
      </c>
      <c r="N3832" t="b">
        <v>1</v>
      </c>
      <c r="O3832" t="s">
        <v>16580</v>
      </c>
      <c r="P3832" t="s">
        <v>16581</v>
      </c>
      <c r="Q3832" t="s">
        <v>16582</v>
      </c>
      <c r="R3832">
        <v>7</v>
      </c>
      <c r="S3832">
        <v>9</v>
      </c>
      <c r="T3832">
        <v>165</v>
      </c>
      <c r="U3832">
        <v>1195</v>
      </c>
      <c r="V3832">
        <v>36</v>
      </c>
      <c r="W3832">
        <v>333336</v>
      </c>
    </row>
    <row r="3833" spans="1:23" x14ac:dyDescent="0.25">
      <c r="A3833" t="s">
        <v>16583</v>
      </c>
      <c r="B3833" s="1">
        <v>43147</v>
      </c>
      <c r="C3833" s="1">
        <v>43139</v>
      </c>
      <c r="D3833">
        <v>5</v>
      </c>
      <c r="E3833">
        <v>10</v>
      </c>
      <c r="F3833" t="s">
        <v>3607</v>
      </c>
      <c r="G3833">
        <v>784820</v>
      </c>
      <c r="H3833">
        <v>30011</v>
      </c>
      <c r="I3833">
        <v>283</v>
      </c>
      <c r="J3833">
        <v>1076</v>
      </c>
      <c r="K3833" t="b">
        <v>0</v>
      </c>
      <c r="L3833" t="b">
        <v>0</v>
      </c>
      <c r="M3833">
        <v>5</v>
      </c>
      <c r="N3833" t="b">
        <v>1</v>
      </c>
      <c r="O3833" t="s">
        <v>16584</v>
      </c>
      <c r="P3833" t="s">
        <v>16585</v>
      </c>
      <c r="Q3833" t="s">
        <v>16586</v>
      </c>
      <c r="R3833">
        <v>7</v>
      </c>
      <c r="S3833">
        <v>8</v>
      </c>
      <c r="T3833">
        <v>72</v>
      </c>
      <c r="U3833">
        <v>97</v>
      </c>
      <c r="V3833">
        <v>8</v>
      </c>
      <c r="W3833">
        <v>1081379</v>
      </c>
    </row>
    <row r="3834" spans="1:23" x14ac:dyDescent="0.25">
      <c r="A3834" t="s">
        <v>16587</v>
      </c>
      <c r="B3834" s="1">
        <v>43146</v>
      </c>
      <c r="C3834" s="1">
        <v>43138</v>
      </c>
      <c r="D3834">
        <v>16</v>
      </c>
      <c r="E3834">
        <v>23</v>
      </c>
      <c r="F3834" t="s">
        <v>16588</v>
      </c>
      <c r="G3834">
        <v>233904</v>
      </c>
      <c r="H3834">
        <v>840</v>
      </c>
      <c r="I3834">
        <v>82</v>
      </c>
      <c r="J3834">
        <v>154</v>
      </c>
      <c r="K3834" t="b">
        <v>0</v>
      </c>
      <c r="L3834" t="b">
        <v>0</v>
      </c>
      <c r="M3834">
        <v>11</v>
      </c>
      <c r="N3834" t="b">
        <v>1</v>
      </c>
      <c r="O3834" t="s">
        <v>16589</v>
      </c>
      <c r="P3834" t="s">
        <v>16590</v>
      </c>
      <c r="Q3834" t="s">
        <v>16591</v>
      </c>
      <c r="R3834">
        <v>6</v>
      </c>
      <c r="S3834">
        <v>8</v>
      </c>
      <c r="T3834">
        <v>488</v>
      </c>
      <c r="U3834">
        <v>1085</v>
      </c>
      <c r="V3834">
        <v>30</v>
      </c>
      <c r="W3834">
        <v>6564</v>
      </c>
    </row>
    <row r="3835" spans="1:23" x14ac:dyDescent="0.25">
      <c r="A3835" t="s">
        <v>16592</v>
      </c>
      <c r="B3835" s="1">
        <v>43146</v>
      </c>
      <c r="C3835" s="1">
        <v>43138</v>
      </c>
      <c r="D3835">
        <v>20</v>
      </c>
      <c r="E3835">
        <v>24</v>
      </c>
      <c r="F3835" t="s">
        <v>4620</v>
      </c>
      <c r="G3835">
        <v>250260</v>
      </c>
      <c r="H3835">
        <v>6550</v>
      </c>
      <c r="I3835">
        <v>393</v>
      </c>
      <c r="J3835">
        <v>878</v>
      </c>
      <c r="K3835" t="b">
        <v>0</v>
      </c>
      <c r="L3835" t="b">
        <v>0</v>
      </c>
      <c r="M3835">
        <v>3</v>
      </c>
      <c r="N3835" t="b">
        <v>1</v>
      </c>
      <c r="O3835" t="s">
        <v>16593</v>
      </c>
      <c r="P3835" t="s">
        <v>16594</v>
      </c>
      <c r="Q3835" t="s">
        <v>16595</v>
      </c>
      <c r="R3835">
        <v>6</v>
      </c>
      <c r="S3835">
        <v>8</v>
      </c>
      <c r="T3835">
        <v>73</v>
      </c>
      <c r="U3835">
        <v>108</v>
      </c>
      <c r="V3835">
        <v>14</v>
      </c>
      <c r="W3835">
        <v>2516341</v>
      </c>
    </row>
    <row r="3836" spans="1:23" x14ac:dyDescent="0.25">
      <c r="A3836" t="s">
        <v>16596</v>
      </c>
      <c r="B3836" s="1">
        <v>43145</v>
      </c>
      <c r="C3836" s="1">
        <v>43139</v>
      </c>
      <c r="D3836">
        <v>5</v>
      </c>
      <c r="E3836">
        <v>24</v>
      </c>
      <c r="F3836" t="s">
        <v>397</v>
      </c>
      <c r="G3836">
        <v>96835</v>
      </c>
      <c r="H3836">
        <v>264</v>
      </c>
      <c r="I3836">
        <v>318</v>
      </c>
      <c r="J3836">
        <v>78</v>
      </c>
      <c r="K3836" t="b">
        <v>0</v>
      </c>
      <c r="L3836" t="b">
        <v>0</v>
      </c>
      <c r="M3836">
        <v>7</v>
      </c>
      <c r="N3836" t="b">
        <v>1</v>
      </c>
      <c r="O3836" t="s">
        <v>16597</v>
      </c>
      <c r="P3836" t="s">
        <v>16598</v>
      </c>
      <c r="Q3836" t="s">
        <v>16599</v>
      </c>
      <c r="R3836">
        <v>5</v>
      </c>
      <c r="S3836">
        <v>6</v>
      </c>
      <c r="T3836">
        <v>165</v>
      </c>
      <c r="U3836">
        <v>996</v>
      </c>
      <c r="V3836">
        <v>35</v>
      </c>
      <c r="W3836">
        <v>348382</v>
      </c>
    </row>
    <row r="3837" spans="1:23" x14ac:dyDescent="0.25">
      <c r="A3837" t="s">
        <v>16600</v>
      </c>
      <c r="B3837" s="1">
        <v>43146</v>
      </c>
      <c r="C3837" s="1">
        <v>43138</v>
      </c>
      <c r="D3837">
        <v>23</v>
      </c>
      <c r="E3837">
        <v>25</v>
      </c>
      <c r="F3837" t="s">
        <v>644</v>
      </c>
      <c r="G3837">
        <v>88954</v>
      </c>
      <c r="H3837">
        <v>641</v>
      </c>
      <c r="I3837">
        <v>64</v>
      </c>
      <c r="J3837">
        <v>248</v>
      </c>
      <c r="K3837" t="b">
        <v>0</v>
      </c>
      <c r="L3837" t="b">
        <v>0</v>
      </c>
      <c r="M3837">
        <v>2</v>
      </c>
      <c r="N3837" t="b">
        <v>1</v>
      </c>
      <c r="O3837" t="s">
        <v>16601</v>
      </c>
      <c r="P3837" t="s">
        <v>16602</v>
      </c>
      <c r="Q3837" t="s">
        <v>16603</v>
      </c>
      <c r="R3837">
        <v>6</v>
      </c>
      <c r="S3837">
        <v>8</v>
      </c>
      <c r="T3837">
        <v>68</v>
      </c>
      <c r="U3837">
        <v>198</v>
      </c>
      <c r="V3837">
        <v>8</v>
      </c>
      <c r="W3837">
        <v>645196</v>
      </c>
    </row>
    <row r="3838" spans="1:23" x14ac:dyDescent="0.25">
      <c r="A3838" t="s">
        <v>16604</v>
      </c>
      <c r="B3838" s="1">
        <v>43145</v>
      </c>
      <c r="C3838" s="1">
        <v>43138</v>
      </c>
      <c r="D3838">
        <v>14</v>
      </c>
      <c r="E3838">
        <v>10</v>
      </c>
      <c r="F3838" t="s">
        <v>2318</v>
      </c>
      <c r="G3838">
        <v>164062</v>
      </c>
      <c r="H3838">
        <v>4496</v>
      </c>
      <c r="I3838">
        <v>94</v>
      </c>
      <c r="J3838">
        <v>91</v>
      </c>
      <c r="K3838" t="b">
        <v>0</v>
      </c>
      <c r="L3838" t="b">
        <v>0</v>
      </c>
      <c r="M3838">
        <v>2</v>
      </c>
      <c r="N3838" t="b">
        <v>1</v>
      </c>
      <c r="O3838" t="s">
        <v>16605</v>
      </c>
      <c r="P3838" t="s">
        <v>2320</v>
      </c>
      <c r="Q3838" t="s">
        <v>16606</v>
      </c>
      <c r="R3838">
        <v>5</v>
      </c>
      <c r="S3838">
        <v>7</v>
      </c>
      <c r="T3838">
        <v>124</v>
      </c>
      <c r="U3838">
        <v>149</v>
      </c>
      <c r="V3838">
        <v>4</v>
      </c>
      <c r="W3838">
        <v>57374</v>
      </c>
    </row>
    <row r="3839" spans="1:23" x14ac:dyDescent="0.25">
      <c r="A3839" t="s">
        <v>16607</v>
      </c>
      <c r="B3839" s="1">
        <v>43145</v>
      </c>
      <c r="C3839" s="1">
        <v>43138</v>
      </c>
      <c r="D3839">
        <v>16</v>
      </c>
      <c r="E3839">
        <v>28</v>
      </c>
      <c r="F3839" t="s">
        <v>10483</v>
      </c>
      <c r="G3839">
        <v>54813</v>
      </c>
      <c r="H3839">
        <v>2462</v>
      </c>
      <c r="I3839">
        <v>139</v>
      </c>
      <c r="J3839">
        <v>305</v>
      </c>
      <c r="K3839" t="b">
        <v>0</v>
      </c>
      <c r="L3839" t="b">
        <v>0</v>
      </c>
      <c r="M3839">
        <v>1</v>
      </c>
      <c r="N3839" t="b">
        <v>1</v>
      </c>
      <c r="O3839" t="s">
        <v>16608</v>
      </c>
      <c r="P3839" t="s">
        <v>16609</v>
      </c>
      <c r="Q3839" t="s">
        <v>16610</v>
      </c>
      <c r="R3839">
        <v>5</v>
      </c>
      <c r="S3839">
        <v>7</v>
      </c>
      <c r="T3839">
        <v>171</v>
      </c>
      <c r="U3839">
        <v>260</v>
      </c>
      <c r="V3839">
        <v>10</v>
      </c>
      <c r="W3839">
        <v>9314118</v>
      </c>
    </row>
    <row r="3840" spans="1:23" x14ac:dyDescent="0.25">
      <c r="A3840" t="s">
        <v>16611</v>
      </c>
      <c r="B3840" s="1">
        <v>43142</v>
      </c>
      <c r="C3840" s="1">
        <v>43139</v>
      </c>
      <c r="D3840">
        <v>2</v>
      </c>
      <c r="E3840">
        <v>25</v>
      </c>
      <c r="F3840" t="s">
        <v>1061</v>
      </c>
      <c r="G3840">
        <v>32001</v>
      </c>
      <c r="H3840">
        <v>255</v>
      </c>
      <c r="I3840">
        <v>239</v>
      </c>
      <c r="J3840">
        <v>475</v>
      </c>
      <c r="K3840" t="b">
        <v>0</v>
      </c>
      <c r="L3840" t="b">
        <v>0</v>
      </c>
      <c r="M3840">
        <v>2</v>
      </c>
      <c r="N3840" t="b">
        <v>1</v>
      </c>
      <c r="O3840" t="s">
        <v>16612</v>
      </c>
      <c r="P3840" t="s">
        <v>16613</v>
      </c>
      <c r="Q3840" t="s">
        <v>16614</v>
      </c>
      <c r="R3840">
        <v>2</v>
      </c>
      <c r="S3840">
        <v>3</v>
      </c>
      <c r="T3840">
        <v>9</v>
      </c>
      <c r="U3840">
        <v>68</v>
      </c>
      <c r="V3840">
        <v>20</v>
      </c>
      <c r="W3840">
        <v>242880</v>
      </c>
    </row>
    <row r="3841" spans="1:23" x14ac:dyDescent="0.25">
      <c r="A3841" t="s">
        <v>16615</v>
      </c>
      <c r="B3841" s="1">
        <v>43145</v>
      </c>
      <c r="C3841" s="1">
        <v>43137</v>
      </c>
      <c r="D3841">
        <v>16</v>
      </c>
      <c r="E3841">
        <v>26</v>
      </c>
      <c r="F3841" t="s">
        <v>16616</v>
      </c>
      <c r="G3841">
        <v>1025010</v>
      </c>
      <c r="H3841">
        <v>43684</v>
      </c>
      <c r="I3841">
        <v>1005</v>
      </c>
      <c r="J3841">
        <v>4407</v>
      </c>
      <c r="K3841" t="b">
        <v>0</v>
      </c>
      <c r="L3841" t="b">
        <v>0</v>
      </c>
      <c r="M3841">
        <v>0</v>
      </c>
      <c r="N3841" t="b">
        <v>0</v>
      </c>
      <c r="O3841" t="s">
        <v>16617</v>
      </c>
      <c r="P3841" t="s">
        <v>16618</v>
      </c>
      <c r="Q3841" t="s">
        <v>16619</v>
      </c>
      <c r="R3841">
        <v>5</v>
      </c>
      <c r="S3841">
        <v>8</v>
      </c>
      <c r="T3841">
        <v>3</v>
      </c>
      <c r="U3841">
        <v>15</v>
      </c>
      <c r="V3841">
        <v>13</v>
      </c>
      <c r="W3841">
        <v>1149117</v>
      </c>
    </row>
    <row r="3842" spans="1:23" x14ac:dyDescent="0.25">
      <c r="A3842" t="s">
        <v>16620</v>
      </c>
      <c r="B3842" s="1">
        <v>43145</v>
      </c>
      <c r="C3842" s="1">
        <v>43138</v>
      </c>
      <c r="D3842">
        <v>22</v>
      </c>
      <c r="E3842">
        <v>27</v>
      </c>
      <c r="F3842" t="s">
        <v>15120</v>
      </c>
      <c r="G3842">
        <v>18330</v>
      </c>
      <c r="H3842">
        <v>1178</v>
      </c>
      <c r="I3842">
        <v>6</v>
      </c>
      <c r="J3842">
        <v>54</v>
      </c>
      <c r="K3842" t="b">
        <v>0</v>
      </c>
      <c r="L3842" t="b">
        <v>0</v>
      </c>
      <c r="M3842">
        <v>2</v>
      </c>
      <c r="N3842" t="b">
        <v>1</v>
      </c>
      <c r="O3842" t="s">
        <v>16621</v>
      </c>
      <c r="P3842" t="s">
        <v>16622</v>
      </c>
      <c r="Q3842" t="s">
        <v>16623</v>
      </c>
      <c r="R3842">
        <v>5</v>
      </c>
      <c r="S3842">
        <v>7</v>
      </c>
      <c r="T3842">
        <v>183</v>
      </c>
      <c r="U3842">
        <v>335</v>
      </c>
      <c r="V3842">
        <v>23</v>
      </c>
      <c r="W3842">
        <v>272904</v>
      </c>
    </row>
    <row r="3843" spans="1:23" x14ac:dyDescent="0.25">
      <c r="A3843" t="s">
        <v>16624</v>
      </c>
      <c r="B3843" s="1">
        <v>43145</v>
      </c>
      <c r="C3843" s="1">
        <v>43136</v>
      </c>
      <c r="D3843">
        <v>6</v>
      </c>
      <c r="E3843">
        <v>10</v>
      </c>
      <c r="F3843" t="s">
        <v>9415</v>
      </c>
      <c r="G3843">
        <v>6657752</v>
      </c>
      <c r="H3843">
        <v>127028</v>
      </c>
      <c r="I3843">
        <v>13411</v>
      </c>
      <c r="J3843">
        <v>10506</v>
      </c>
      <c r="K3843" t="b">
        <v>0</v>
      </c>
      <c r="L3843" t="b">
        <v>0</v>
      </c>
      <c r="M3843">
        <v>2</v>
      </c>
      <c r="N3843" t="b">
        <v>1</v>
      </c>
      <c r="O3843" t="s">
        <v>16625</v>
      </c>
      <c r="P3843" t="s">
        <v>16626</v>
      </c>
      <c r="Q3843" t="s">
        <v>16627</v>
      </c>
      <c r="R3843">
        <v>5</v>
      </c>
      <c r="S3843">
        <v>9</v>
      </c>
      <c r="T3843">
        <v>124</v>
      </c>
      <c r="U3843">
        <v>162</v>
      </c>
      <c r="V3843">
        <v>4</v>
      </c>
      <c r="W3843">
        <v>7065880</v>
      </c>
    </row>
    <row r="3844" spans="1:23" x14ac:dyDescent="0.25">
      <c r="A3844" t="s">
        <v>16628</v>
      </c>
      <c r="B3844" s="1">
        <v>43144</v>
      </c>
      <c r="C3844" s="1">
        <v>43138</v>
      </c>
      <c r="D3844">
        <v>22</v>
      </c>
      <c r="E3844">
        <v>25</v>
      </c>
      <c r="F3844" t="s">
        <v>6208</v>
      </c>
      <c r="G3844">
        <v>3902</v>
      </c>
      <c r="H3844">
        <v>21</v>
      </c>
      <c r="I3844">
        <v>6</v>
      </c>
      <c r="J3844">
        <v>20</v>
      </c>
      <c r="K3844" t="b">
        <v>0</v>
      </c>
      <c r="L3844" t="b">
        <v>0</v>
      </c>
      <c r="M3844">
        <v>1</v>
      </c>
      <c r="N3844" t="b">
        <v>1</v>
      </c>
      <c r="O3844" t="s">
        <v>16629</v>
      </c>
      <c r="P3844" t="s">
        <v>16630</v>
      </c>
      <c r="Q3844" t="s">
        <v>16631</v>
      </c>
      <c r="R3844">
        <v>4</v>
      </c>
      <c r="S3844">
        <v>6</v>
      </c>
      <c r="T3844">
        <v>25</v>
      </c>
      <c r="U3844">
        <v>48</v>
      </c>
      <c r="V3844">
        <v>8</v>
      </c>
      <c r="W3844">
        <v>599310</v>
      </c>
    </row>
    <row r="3845" spans="1:23" x14ac:dyDescent="0.25">
      <c r="A3845" t="s">
        <v>16632</v>
      </c>
      <c r="B3845" s="1">
        <v>43144</v>
      </c>
      <c r="C3845" s="1">
        <v>43137</v>
      </c>
      <c r="D3845">
        <v>13</v>
      </c>
      <c r="E3845">
        <v>26</v>
      </c>
      <c r="F3845" t="s">
        <v>1892</v>
      </c>
      <c r="G3845">
        <v>95509</v>
      </c>
      <c r="H3845">
        <v>3514</v>
      </c>
      <c r="I3845">
        <v>146</v>
      </c>
      <c r="J3845">
        <v>341</v>
      </c>
      <c r="K3845" t="b">
        <v>0</v>
      </c>
      <c r="L3845" t="b">
        <v>0</v>
      </c>
      <c r="M3845">
        <v>2</v>
      </c>
      <c r="N3845" t="b">
        <v>1</v>
      </c>
      <c r="O3845" t="s">
        <v>16633</v>
      </c>
      <c r="P3845" t="s">
        <v>16634</v>
      </c>
      <c r="Q3845" t="s">
        <v>16635</v>
      </c>
      <c r="R3845">
        <v>4</v>
      </c>
      <c r="S3845">
        <v>7</v>
      </c>
      <c r="T3845">
        <v>14</v>
      </c>
      <c r="U3845">
        <v>22</v>
      </c>
      <c r="V3845">
        <v>7</v>
      </c>
      <c r="W3845">
        <v>1281338</v>
      </c>
    </row>
    <row r="3846" spans="1:23" x14ac:dyDescent="0.25">
      <c r="A3846" t="s">
        <v>16636</v>
      </c>
      <c r="B3846" s="1">
        <v>43144</v>
      </c>
      <c r="C3846" s="1">
        <v>43136</v>
      </c>
      <c r="D3846">
        <v>2</v>
      </c>
      <c r="E3846">
        <v>22</v>
      </c>
      <c r="F3846" t="s">
        <v>16637</v>
      </c>
      <c r="G3846">
        <v>268393</v>
      </c>
      <c r="H3846">
        <v>5267</v>
      </c>
      <c r="I3846">
        <v>49</v>
      </c>
      <c r="J3846">
        <v>294</v>
      </c>
      <c r="K3846" t="b">
        <v>0</v>
      </c>
      <c r="L3846" t="b">
        <v>0</v>
      </c>
      <c r="M3846">
        <v>0</v>
      </c>
      <c r="N3846" t="b">
        <v>0</v>
      </c>
      <c r="O3846" t="s">
        <v>16638</v>
      </c>
      <c r="P3846" t="s">
        <v>236</v>
      </c>
      <c r="Q3846" t="s">
        <v>16639</v>
      </c>
      <c r="R3846">
        <v>4</v>
      </c>
      <c r="S3846">
        <v>8</v>
      </c>
      <c r="T3846">
        <v>0</v>
      </c>
      <c r="U3846">
        <v>0</v>
      </c>
      <c r="V3846">
        <v>0</v>
      </c>
      <c r="W3846">
        <v>370</v>
      </c>
    </row>
    <row r="3847" spans="1:23" x14ac:dyDescent="0.25">
      <c r="A3847" t="s">
        <v>16640</v>
      </c>
      <c r="B3847" s="1">
        <v>43145</v>
      </c>
      <c r="C3847" s="1">
        <v>43137</v>
      </c>
      <c r="D3847">
        <v>0</v>
      </c>
      <c r="E3847">
        <v>22</v>
      </c>
      <c r="F3847" t="s">
        <v>16641</v>
      </c>
      <c r="G3847">
        <v>403844</v>
      </c>
      <c r="H3847">
        <v>2484</v>
      </c>
      <c r="I3847">
        <v>1018</v>
      </c>
      <c r="J3847">
        <v>1209</v>
      </c>
      <c r="K3847" t="b">
        <v>0</v>
      </c>
      <c r="L3847" t="b">
        <v>0</v>
      </c>
      <c r="M3847">
        <v>4</v>
      </c>
      <c r="N3847" t="b">
        <v>1</v>
      </c>
      <c r="O3847" t="s">
        <v>16642</v>
      </c>
      <c r="P3847" t="s">
        <v>16643</v>
      </c>
      <c r="Q3847" t="s">
        <v>16644</v>
      </c>
      <c r="R3847">
        <v>5</v>
      </c>
      <c r="S3847">
        <v>8</v>
      </c>
      <c r="T3847">
        <v>488</v>
      </c>
      <c r="U3847">
        <v>611</v>
      </c>
      <c r="V3847">
        <v>14</v>
      </c>
      <c r="W3847">
        <v>4355</v>
      </c>
    </row>
    <row r="3848" spans="1:23" x14ac:dyDescent="0.25">
      <c r="A3848" t="s">
        <v>16645</v>
      </c>
      <c r="B3848" s="1">
        <v>43144</v>
      </c>
      <c r="C3848" s="1">
        <v>43140</v>
      </c>
      <c r="D3848">
        <v>23</v>
      </c>
      <c r="E3848">
        <v>25</v>
      </c>
      <c r="F3848" t="s">
        <v>4418</v>
      </c>
      <c r="G3848">
        <v>858438</v>
      </c>
      <c r="H3848">
        <v>6719</v>
      </c>
      <c r="I3848">
        <v>5314</v>
      </c>
      <c r="J3848">
        <v>3221</v>
      </c>
      <c r="K3848" t="b">
        <v>0</v>
      </c>
      <c r="L3848" t="b">
        <v>0</v>
      </c>
      <c r="M3848">
        <v>1</v>
      </c>
      <c r="N3848" t="b">
        <v>1</v>
      </c>
      <c r="O3848" t="s">
        <v>16646</v>
      </c>
      <c r="P3848" t="s">
        <v>16647</v>
      </c>
      <c r="Q3848" t="s">
        <v>16648</v>
      </c>
      <c r="R3848">
        <v>3</v>
      </c>
      <c r="S3848">
        <v>4</v>
      </c>
      <c r="T3848">
        <v>68</v>
      </c>
      <c r="U3848">
        <v>195</v>
      </c>
      <c r="V3848">
        <v>13</v>
      </c>
      <c r="W3848">
        <v>2081261</v>
      </c>
    </row>
    <row r="3849" spans="1:23" x14ac:dyDescent="0.25">
      <c r="A3849" t="s">
        <v>16649</v>
      </c>
      <c r="B3849" s="1">
        <v>43151</v>
      </c>
      <c r="C3849" s="1">
        <v>43141</v>
      </c>
      <c r="D3849">
        <v>5</v>
      </c>
      <c r="E3849">
        <v>23</v>
      </c>
      <c r="F3849" t="s">
        <v>1039</v>
      </c>
      <c r="G3849">
        <v>1520884</v>
      </c>
      <c r="H3849">
        <v>17200</v>
      </c>
      <c r="I3849">
        <v>939</v>
      </c>
      <c r="J3849">
        <v>1359</v>
      </c>
      <c r="K3849" t="b">
        <v>0</v>
      </c>
      <c r="L3849" t="b">
        <v>0</v>
      </c>
      <c r="M3849">
        <v>6</v>
      </c>
      <c r="N3849" t="b">
        <v>1</v>
      </c>
      <c r="O3849" t="s">
        <v>16650</v>
      </c>
      <c r="P3849" t="s">
        <v>16651</v>
      </c>
      <c r="Q3849" t="s">
        <v>16652</v>
      </c>
      <c r="R3849">
        <v>10</v>
      </c>
      <c r="S3849">
        <v>10</v>
      </c>
      <c r="T3849">
        <v>488</v>
      </c>
      <c r="U3849">
        <v>2874</v>
      </c>
      <c r="V3849">
        <v>36</v>
      </c>
      <c r="W3849">
        <v>15769455</v>
      </c>
    </row>
    <row r="3850" spans="1:23" x14ac:dyDescent="0.25">
      <c r="A3850" t="s">
        <v>16653</v>
      </c>
      <c r="B3850" s="1">
        <v>43150</v>
      </c>
      <c r="C3850" s="1">
        <v>43140</v>
      </c>
      <c r="D3850">
        <v>21</v>
      </c>
      <c r="E3850">
        <v>26</v>
      </c>
      <c r="F3850" t="s">
        <v>4971</v>
      </c>
      <c r="G3850">
        <v>3372271</v>
      </c>
      <c r="H3850">
        <v>74302</v>
      </c>
      <c r="I3850">
        <v>13520</v>
      </c>
      <c r="J3850">
        <v>9547</v>
      </c>
      <c r="K3850" t="b">
        <v>0</v>
      </c>
      <c r="L3850" t="b">
        <v>0</v>
      </c>
      <c r="M3850">
        <v>4</v>
      </c>
      <c r="N3850" t="b">
        <v>1</v>
      </c>
      <c r="O3850" t="s">
        <v>16654</v>
      </c>
      <c r="P3850" t="s">
        <v>16655</v>
      </c>
      <c r="Q3850" t="s">
        <v>16656</v>
      </c>
      <c r="R3850">
        <v>9</v>
      </c>
      <c r="S3850">
        <v>10</v>
      </c>
      <c r="T3850">
        <v>79</v>
      </c>
      <c r="U3850">
        <v>212</v>
      </c>
      <c r="V3850">
        <v>22</v>
      </c>
      <c r="W3850">
        <v>3112713</v>
      </c>
    </row>
    <row r="3851" spans="1:23" x14ac:dyDescent="0.25">
      <c r="A3851" t="s">
        <v>16657</v>
      </c>
      <c r="B3851" s="1">
        <v>43144</v>
      </c>
      <c r="C3851" s="1">
        <v>43141</v>
      </c>
      <c r="D3851">
        <v>0</v>
      </c>
      <c r="E3851">
        <v>25</v>
      </c>
      <c r="F3851" t="s">
        <v>4155</v>
      </c>
      <c r="G3851">
        <v>467230</v>
      </c>
      <c r="H3851">
        <v>2547</v>
      </c>
      <c r="I3851">
        <v>2443</v>
      </c>
      <c r="J3851">
        <v>1326</v>
      </c>
      <c r="K3851" t="b">
        <v>0</v>
      </c>
      <c r="L3851" t="b">
        <v>0</v>
      </c>
      <c r="M3851">
        <v>1</v>
      </c>
      <c r="N3851" t="b">
        <v>1</v>
      </c>
      <c r="O3851" t="s">
        <v>16658</v>
      </c>
      <c r="P3851" t="s">
        <v>16659</v>
      </c>
      <c r="Q3851" t="s">
        <v>16660</v>
      </c>
      <c r="R3851">
        <v>3</v>
      </c>
      <c r="S3851">
        <v>3</v>
      </c>
      <c r="T3851">
        <v>183</v>
      </c>
      <c r="U3851">
        <v>295</v>
      </c>
      <c r="V3851">
        <v>10</v>
      </c>
      <c r="W3851">
        <v>1186609</v>
      </c>
    </row>
    <row r="3852" spans="1:23" x14ac:dyDescent="0.25">
      <c r="A3852" t="s">
        <v>16661</v>
      </c>
      <c r="B3852" s="1">
        <v>43147</v>
      </c>
      <c r="C3852" s="1">
        <v>43140</v>
      </c>
      <c r="D3852">
        <v>17</v>
      </c>
      <c r="E3852">
        <v>17</v>
      </c>
      <c r="F3852" t="s">
        <v>995</v>
      </c>
      <c r="G3852">
        <v>1233075</v>
      </c>
      <c r="H3852">
        <v>16390</v>
      </c>
      <c r="I3852">
        <v>576</v>
      </c>
      <c r="J3852">
        <v>939</v>
      </c>
      <c r="K3852" t="b">
        <v>0</v>
      </c>
      <c r="L3852" t="b">
        <v>0</v>
      </c>
      <c r="M3852">
        <v>3</v>
      </c>
      <c r="N3852" t="b">
        <v>1</v>
      </c>
      <c r="O3852" t="s">
        <v>16662</v>
      </c>
      <c r="P3852" t="s">
        <v>16663</v>
      </c>
      <c r="Q3852" s="2" t="s">
        <v>16664</v>
      </c>
      <c r="R3852">
        <v>6</v>
      </c>
      <c r="S3852">
        <v>7</v>
      </c>
      <c r="T3852">
        <v>111</v>
      </c>
      <c r="U3852">
        <v>337</v>
      </c>
      <c r="V3852">
        <v>35</v>
      </c>
      <c r="W3852">
        <v>1866109</v>
      </c>
    </row>
    <row r="3853" spans="1:23" x14ac:dyDescent="0.25">
      <c r="A3853" t="s">
        <v>16665</v>
      </c>
      <c r="B3853" s="1">
        <v>43150</v>
      </c>
      <c r="C3853" s="1">
        <v>43141</v>
      </c>
      <c r="D3853">
        <v>15</v>
      </c>
      <c r="E3853">
        <v>26</v>
      </c>
      <c r="F3853" t="s">
        <v>16666</v>
      </c>
      <c r="G3853">
        <v>168909</v>
      </c>
      <c r="H3853">
        <v>4771</v>
      </c>
      <c r="I3853">
        <v>238</v>
      </c>
      <c r="J3853">
        <v>512</v>
      </c>
      <c r="K3853" t="b">
        <v>0</v>
      </c>
      <c r="L3853" t="b">
        <v>0</v>
      </c>
      <c r="M3853">
        <v>9</v>
      </c>
      <c r="N3853" t="b">
        <v>1</v>
      </c>
      <c r="O3853" t="s">
        <v>16667</v>
      </c>
      <c r="P3853" t="s">
        <v>16668</v>
      </c>
      <c r="Q3853" t="s">
        <v>16669</v>
      </c>
      <c r="R3853">
        <v>9</v>
      </c>
      <c r="S3853">
        <v>9</v>
      </c>
      <c r="T3853">
        <v>113</v>
      </c>
      <c r="U3853">
        <v>336</v>
      </c>
      <c r="V3853">
        <v>23</v>
      </c>
      <c r="W3853">
        <v>161411</v>
      </c>
    </row>
    <row r="3854" spans="1:23" x14ac:dyDescent="0.25">
      <c r="A3854" t="s">
        <v>16670</v>
      </c>
      <c r="B3854" s="1">
        <v>43147</v>
      </c>
      <c r="C3854" s="1">
        <v>43140</v>
      </c>
      <c r="D3854">
        <v>17</v>
      </c>
      <c r="E3854">
        <v>24</v>
      </c>
      <c r="F3854" t="s">
        <v>297</v>
      </c>
      <c r="G3854">
        <v>808445</v>
      </c>
      <c r="H3854">
        <v>7280</v>
      </c>
      <c r="I3854">
        <v>200</v>
      </c>
      <c r="J3854">
        <v>388</v>
      </c>
      <c r="K3854" t="b">
        <v>0</v>
      </c>
      <c r="L3854" t="b">
        <v>0</v>
      </c>
      <c r="M3854">
        <v>3</v>
      </c>
      <c r="N3854" t="b">
        <v>1</v>
      </c>
      <c r="O3854" t="s">
        <v>16671</v>
      </c>
      <c r="P3854" t="s">
        <v>16672</v>
      </c>
      <c r="Q3854" t="s">
        <v>16673</v>
      </c>
      <c r="R3854">
        <v>6</v>
      </c>
      <c r="S3854">
        <v>7</v>
      </c>
      <c r="T3854">
        <v>105</v>
      </c>
      <c r="U3854">
        <v>197</v>
      </c>
      <c r="V3854">
        <v>16</v>
      </c>
      <c r="W3854">
        <v>1676098</v>
      </c>
    </row>
    <row r="3855" spans="1:23" x14ac:dyDescent="0.25">
      <c r="A3855" t="s">
        <v>16674</v>
      </c>
      <c r="B3855" s="1">
        <v>43145</v>
      </c>
      <c r="C3855" s="1">
        <v>43140</v>
      </c>
      <c r="D3855">
        <v>20</v>
      </c>
      <c r="E3855">
        <v>24</v>
      </c>
      <c r="F3855" t="s">
        <v>624</v>
      </c>
      <c r="G3855">
        <v>482291</v>
      </c>
      <c r="H3855">
        <v>10548</v>
      </c>
      <c r="I3855">
        <v>266</v>
      </c>
      <c r="J3855">
        <v>423</v>
      </c>
      <c r="K3855" t="b">
        <v>0</v>
      </c>
      <c r="L3855" t="b">
        <v>0</v>
      </c>
      <c r="M3855">
        <v>1</v>
      </c>
      <c r="N3855" t="b">
        <v>1</v>
      </c>
      <c r="O3855" t="s">
        <v>16675</v>
      </c>
      <c r="P3855" t="s">
        <v>16676</v>
      </c>
      <c r="Q3855" t="s">
        <v>16677</v>
      </c>
      <c r="R3855">
        <v>4</v>
      </c>
      <c r="S3855">
        <v>5</v>
      </c>
      <c r="T3855">
        <v>488</v>
      </c>
      <c r="U3855">
        <v>3379</v>
      </c>
      <c r="V3855">
        <v>37</v>
      </c>
      <c r="W3855">
        <v>3965373</v>
      </c>
    </row>
    <row r="3856" spans="1:23" x14ac:dyDescent="0.25">
      <c r="A3856" t="s">
        <v>16678</v>
      </c>
      <c r="B3856" s="1">
        <v>43145</v>
      </c>
      <c r="C3856" s="1">
        <v>43141</v>
      </c>
      <c r="D3856">
        <v>0</v>
      </c>
      <c r="E3856">
        <v>17</v>
      </c>
      <c r="F3856" t="s">
        <v>16679</v>
      </c>
      <c r="G3856">
        <v>128413</v>
      </c>
      <c r="H3856">
        <v>1725</v>
      </c>
      <c r="I3856">
        <v>257</v>
      </c>
      <c r="J3856">
        <v>156</v>
      </c>
      <c r="K3856" t="b">
        <v>0</v>
      </c>
      <c r="L3856" t="b">
        <v>0</v>
      </c>
      <c r="M3856">
        <v>4</v>
      </c>
      <c r="N3856" t="b">
        <v>1</v>
      </c>
      <c r="O3856" t="s">
        <v>16680</v>
      </c>
      <c r="P3856" t="s">
        <v>16681</v>
      </c>
      <c r="Q3856" t="s">
        <v>16682</v>
      </c>
      <c r="R3856">
        <v>4</v>
      </c>
      <c r="S3856">
        <v>4</v>
      </c>
      <c r="T3856">
        <v>68</v>
      </c>
      <c r="U3856">
        <v>271</v>
      </c>
      <c r="V3856">
        <v>22</v>
      </c>
      <c r="W3856">
        <v>2406117</v>
      </c>
    </row>
    <row r="3857" spans="1:23" x14ac:dyDescent="0.25">
      <c r="A3857" t="s">
        <v>16683</v>
      </c>
      <c r="B3857" s="1">
        <v>43142</v>
      </c>
      <c r="C3857" s="1">
        <v>43140</v>
      </c>
      <c r="D3857">
        <v>11</v>
      </c>
      <c r="E3857">
        <v>25</v>
      </c>
      <c r="F3857" t="s">
        <v>2749</v>
      </c>
      <c r="G3857">
        <v>141473</v>
      </c>
      <c r="H3857">
        <v>811</v>
      </c>
      <c r="I3857">
        <v>172</v>
      </c>
      <c r="J3857">
        <v>521</v>
      </c>
      <c r="K3857" t="b">
        <v>0</v>
      </c>
      <c r="L3857" t="b">
        <v>0</v>
      </c>
      <c r="M3857">
        <v>2</v>
      </c>
      <c r="N3857" t="b">
        <v>1</v>
      </c>
      <c r="O3857" t="s">
        <v>16684</v>
      </c>
      <c r="P3857" t="s">
        <v>16685</v>
      </c>
      <c r="Q3857" t="s">
        <v>16686</v>
      </c>
      <c r="R3857">
        <v>1</v>
      </c>
      <c r="S3857">
        <v>2</v>
      </c>
      <c r="T3857">
        <v>68</v>
      </c>
      <c r="U3857">
        <v>261</v>
      </c>
      <c r="V3857">
        <v>6</v>
      </c>
      <c r="W3857">
        <v>3095131</v>
      </c>
    </row>
    <row r="3858" spans="1:23" x14ac:dyDescent="0.25">
      <c r="A3858" t="s">
        <v>16687</v>
      </c>
      <c r="B3858" s="1">
        <v>43149</v>
      </c>
      <c r="C3858" s="1">
        <v>43140</v>
      </c>
      <c r="D3858">
        <v>22</v>
      </c>
      <c r="E3858">
        <v>25</v>
      </c>
      <c r="F3858" t="s">
        <v>16688</v>
      </c>
      <c r="G3858">
        <v>299644</v>
      </c>
      <c r="H3858">
        <v>2864</v>
      </c>
      <c r="I3858">
        <v>337</v>
      </c>
      <c r="J3858">
        <v>916</v>
      </c>
      <c r="K3858" t="b">
        <v>0</v>
      </c>
      <c r="L3858" t="b">
        <v>0</v>
      </c>
      <c r="M3858">
        <v>1</v>
      </c>
      <c r="N3858" t="b">
        <v>1</v>
      </c>
      <c r="O3858" t="s">
        <v>16689</v>
      </c>
      <c r="P3858" t="s">
        <v>16690</v>
      </c>
      <c r="Q3858" t="s">
        <v>16691</v>
      </c>
      <c r="R3858">
        <v>8</v>
      </c>
      <c r="S3858">
        <v>9</v>
      </c>
      <c r="T3858">
        <v>86</v>
      </c>
      <c r="U3858">
        <v>358</v>
      </c>
      <c r="V3858">
        <v>30</v>
      </c>
      <c r="W3858">
        <v>779018</v>
      </c>
    </row>
    <row r="3859" spans="1:23" x14ac:dyDescent="0.25">
      <c r="A3859" t="s">
        <v>16692</v>
      </c>
      <c r="B3859" s="1">
        <v>43149</v>
      </c>
      <c r="C3859" s="1">
        <v>43140</v>
      </c>
      <c r="D3859">
        <v>22</v>
      </c>
      <c r="E3859">
        <v>22</v>
      </c>
      <c r="F3859" t="s">
        <v>16253</v>
      </c>
      <c r="G3859">
        <v>245308</v>
      </c>
      <c r="H3859">
        <v>11378</v>
      </c>
      <c r="I3859">
        <v>354</v>
      </c>
      <c r="J3859">
        <v>938</v>
      </c>
      <c r="K3859" t="b">
        <v>0</v>
      </c>
      <c r="L3859" t="b">
        <v>0</v>
      </c>
      <c r="M3859">
        <v>2</v>
      </c>
      <c r="N3859" t="b">
        <v>1</v>
      </c>
      <c r="O3859" t="s">
        <v>16693</v>
      </c>
      <c r="P3859" t="s">
        <v>16694</v>
      </c>
      <c r="Q3859" t="s">
        <v>16695</v>
      </c>
      <c r="R3859">
        <v>8</v>
      </c>
      <c r="S3859">
        <v>9</v>
      </c>
      <c r="T3859">
        <v>15</v>
      </c>
      <c r="U3859">
        <v>46</v>
      </c>
      <c r="V3859">
        <v>15</v>
      </c>
      <c r="W3859">
        <v>183954</v>
      </c>
    </row>
    <row r="3860" spans="1:23" x14ac:dyDescent="0.25">
      <c r="A3860" t="s">
        <v>16696</v>
      </c>
      <c r="B3860" s="1">
        <v>43147</v>
      </c>
      <c r="C3860" s="1">
        <v>43139</v>
      </c>
      <c r="D3860">
        <v>14</v>
      </c>
      <c r="E3860">
        <v>24</v>
      </c>
      <c r="F3860" t="s">
        <v>16059</v>
      </c>
      <c r="G3860">
        <v>208228</v>
      </c>
      <c r="H3860">
        <v>1524</v>
      </c>
      <c r="I3860">
        <v>73</v>
      </c>
      <c r="J3860">
        <v>0</v>
      </c>
      <c r="K3860" t="b">
        <v>1</v>
      </c>
      <c r="L3860" t="b">
        <v>0</v>
      </c>
      <c r="M3860">
        <v>2</v>
      </c>
      <c r="N3860" t="b">
        <v>1</v>
      </c>
      <c r="O3860" t="s">
        <v>16697</v>
      </c>
      <c r="P3860" t="s">
        <v>16698</v>
      </c>
      <c r="Q3860" t="s">
        <v>16699</v>
      </c>
      <c r="R3860">
        <v>6</v>
      </c>
      <c r="S3860">
        <v>8</v>
      </c>
      <c r="T3860">
        <v>146</v>
      </c>
      <c r="U3860">
        <v>279</v>
      </c>
      <c r="V3860">
        <v>23</v>
      </c>
      <c r="W3860">
        <v>54881</v>
      </c>
    </row>
    <row r="3861" spans="1:23" x14ac:dyDescent="0.25">
      <c r="A3861" t="s">
        <v>16700</v>
      </c>
      <c r="B3861" s="1">
        <v>43145</v>
      </c>
      <c r="C3861" s="1">
        <v>43139</v>
      </c>
      <c r="D3861">
        <v>0</v>
      </c>
      <c r="E3861">
        <v>15</v>
      </c>
      <c r="F3861" t="s">
        <v>13518</v>
      </c>
      <c r="G3861">
        <v>14079</v>
      </c>
      <c r="H3861">
        <v>528</v>
      </c>
      <c r="I3861">
        <v>6</v>
      </c>
      <c r="J3861">
        <v>57</v>
      </c>
      <c r="K3861" t="b">
        <v>0</v>
      </c>
      <c r="L3861" t="b">
        <v>0</v>
      </c>
      <c r="M3861">
        <v>0</v>
      </c>
      <c r="N3861" t="b">
        <v>0</v>
      </c>
      <c r="O3861" t="s">
        <v>16701</v>
      </c>
      <c r="P3861" t="s">
        <v>16702</v>
      </c>
      <c r="Q3861" t="s">
        <v>16703</v>
      </c>
      <c r="R3861">
        <v>4</v>
      </c>
      <c r="S3861">
        <v>6</v>
      </c>
      <c r="T3861">
        <v>158</v>
      </c>
      <c r="U3861">
        <v>447</v>
      </c>
      <c r="V3861">
        <v>23</v>
      </c>
      <c r="W3861">
        <v>414563</v>
      </c>
    </row>
    <row r="3862" spans="1:23" x14ac:dyDescent="0.25">
      <c r="A3862" t="s">
        <v>16704</v>
      </c>
      <c r="B3862" s="1">
        <v>43142</v>
      </c>
      <c r="C3862" s="1">
        <v>43137</v>
      </c>
      <c r="D3862">
        <v>6</v>
      </c>
      <c r="E3862">
        <v>24</v>
      </c>
      <c r="F3862" t="s">
        <v>16705</v>
      </c>
      <c r="G3862">
        <v>586498</v>
      </c>
      <c r="H3862">
        <v>1367</v>
      </c>
      <c r="I3862">
        <v>117</v>
      </c>
      <c r="J3862">
        <v>169</v>
      </c>
      <c r="K3862" t="b">
        <v>0</v>
      </c>
      <c r="L3862" t="b">
        <v>0</v>
      </c>
      <c r="M3862">
        <v>9</v>
      </c>
      <c r="N3862" t="b">
        <v>1</v>
      </c>
      <c r="O3862" t="s">
        <v>16706</v>
      </c>
      <c r="P3862" t="s">
        <v>16707</v>
      </c>
      <c r="Q3862" t="s">
        <v>16708</v>
      </c>
      <c r="R3862">
        <v>1</v>
      </c>
      <c r="S3862">
        <v>5</v>
      </c>
      <c r="T3862">
        <v>67</v>
      </c>
      <c r="U3862">
        <v>138</v>
      </c>
      <c r="V3862">
        <v>10</v>
      </c>
      <c r="W3862">
        <v>0</v>
      </c>
    </row>
    <row r="3863" spans="1:23" x14ac:dyDescent="0.25">
      <c r="A3863" t="s">
        <v>16709</v>
      </c>
      <c r="B3863" s="1">
        <v>43146</v>
      </c>
      <c r="C3863" s="1">
        <v>43142</v>
      </c>
      <c r="D3863">
        <v>15</v>
      </c>
      <c r="E3863">
        <v>27</v>
      </c>
      <c r="F3863" t="s">
        <v>2800</v>
      </c>
      <c r="G3863">
        <v>1285558</v>
      </c>
      <c r="H3863">
        <v>18981</v>
      </c>
      <c r="I3863">
        <v>3097</v>
      </c>
      <c r="J3863">
        <v>2750</v>
      </c>
      <c r="K3863" t="b">
        <v>0</v>
      </c>
      <c r="L3863" t="b">
        <v>0</v>
      </c>
      <c r="M3863">
        <v>4</v>
      </c>
      <c r="N3863" t="b">
        <v>1</v>
      </c>
      <c r="O3863" t="s">
        <v>16710</v>
      </c>
      <c r="P3863" t="s">
        <v>16711</v>
      </c>
      <c r="Q3863" t="s">
        <v>16712</v>
      </c>
      <c r="R3863">
        <v>4</v>
      </c>
      <c r="S3863">
        <v>4</v>
      </c>
      <c r="T3863">
        <v>140</v>
      </c>
      <c r="U3863">
        <v>655</v>
      </c>
      <c r="V3863">
        <v>41</v>
      </c>
      <c r="W3863">
        <v>9133669</v>
      </c>
    </row>
    <row r="3864" spans="1:23" x14ac:dyDescent="0.25">
      <c r="A3864" t="s">
        <v>16713</v>
      </c>
      <c r="B3864" s="1">
        <v>43151</v>
      </c>
      <c r="C3864" s="1">
        <v>43141</v>
      </c>
      <c r="D3864">
        <v>21</v>
      </c>
      <c r="E3864">
        <v>1</v>
      </c>
      <c r="F3864" t="s">
        <v>12802</v>
      </c>
      <c r="G3864">
        <v>7999926</v>
      </c>
      <c r="H3864">
        <v>372667</v>
      </c>
      <c r="I3864">
        <v>8101</v>
      </c>
      <c r="J3864">
        <v>27913</v>
      </c>
      <c r="K3864" t="b">
        <v>0</v>
      </c>
      <c r="L3864" t="b">
        <v>0</v>
      </c>
      <c r="M3864">
        <v>1</v>
      </c>
      <c r="N3864" t="b">
        <v>1</v>
      </c>
      <c r="O3864" t="s">
        <v>16714</v>
      </c>
      <c r="P3864" t="s">
        <v>16715</v>
      </c>
      <c r="Q3864" t="s">
        <v>16716</v>
      </c>
      <c r="R3864">
        <v>9</v>
      </c>
      <c r="S3864">
        <v>10</v>
      </c>
      <c r="T3864">
        <v>71</v>
      </c>
      <c r="U3864">
        <v>155</v>
      </c>
      <c r="V3864">
        <v>5</v>
      </c>
      <c r="W3864">
        <v>1410546</v>
      </c>
    </row>
    <row r="3865" spans="1:23" x14ac:dyDescent="0.25">
      <c r="A3865" t="s">
        <v>16717</v>
      </c>
      <c r="B3865" s="1">
        <v>43151</v>
      </c>
      <c r="C3865" s="1">
        <v>43142</v>
      </c>
      <c r="D3865">
        <v>14</v>
      </c>
      <c r="E3865">
        <v>23</v>
      </c>
      <c r="F3865" t="s">
        <v>144</v>
      </c>
      <c r="G3865">
        <v>561569</v>
      </c>
      <c r="H3865">
        <v>24243</v>
      </c>
      <c r="I3865">
        <v>835</v>
      </c>
      <c r="J3865">
        <v>1001</v>
      </c>
      <c r="K3865" t="b">
        <v>0</v>
      </c>
      <c r="L3865" t="b">
        <v>0</v>
      </c>
      <c r="M3865">
        <v>0</v>
      </c>
      <c r="N3865" t="b">
        <v>0</v>
      </c>
      <c r="O3865" t="s">
        <v>16718</v>
      </c>
      <c r="P3865" t="s">
        <v>16719</v>
      </c>
      <c r="Q3865" t="s">
        <v>16720</v>
      </c>
      <c r="R3865">
        <v>9</v>
      </c>
      <c r="S3865">
        <v>9</v>
      </c>
      <c r="T3865">
        <v>35</v>
      </c>
      <c r="U3865">
        <v>140</v>
      </c>
      <c r="V3865">
        <v>24</v>
      </c>
      <c r="W3865">
        <v>335046</v>
      </c>
    </row>
    <row r="3866" spans="1:23" x14ac:dyDescent="0.25">
      <c r="A3866" t="s">
        <v>16721</v>
      </c>
      <c r="B3866" s="1">
        <v>43152</v>
      </c>
      <c r="C3866" s="1">
        <v>43142</v>
      </c>
      <c r="D3866">
        <v>12</v>
      </c>
      <c r="E3866">
        <v>10</v>
      </c>
      <c r="F3866" t="s">
        <v>16722</v>
      </c>
      <c r="G3866">
        <v>2250165</v>
      </c>
      <c r="H3866">
        <v>60794</v>
      </c>
      <c r="I3866">
        <v>2335</v>
      </c>
      <c r="J3866">
        <v>6002</v>
      </c>
      <c r="K3866" t="b">
        <v>0</v>
      </c>
      <c r="L3866" t="b">
        <v>0</v>
      </c>
      <c r="M3866">
        <v>3</v>
      </c>
      <c r="N3866" t="b">
        <v>1</v>
      </c>
      <c r="O3866" t="s">
        <v>16723</v>
      </c>
      <c r="P3866" t="s">
        <v>16724</v>
      </c>
      <c r="Q3866" t="s">
        <v>16725</v>
      </c>
      <c r="R3866">
        <v>10</v>
      </c>
      <c r="S3866">
        <v>10</v>
      </c>
      <c r="T3866">
        <v>171</v>
      </c>
      <c r="U3866">
        <v>486</v>
      </c>
      <c r="V3866">
        <v>19</v>
      </c>
      <c r="W3866">
        <v>72736</v>
      </c>
    </row>
    <row r="3867" spans="1:23" x14ac:dyDescent="0.25">
      <c r="A3867" t="s">
        <v>16726</v>
      </c>
      <c r="B3867" s="1">
        <v>43151</v>
      </c>
      <c r="C3867" s="1">
        <v>43142</v>
      </c>
      <c r="D3867">
        <v>1</v>
      </c>
      <c r="E3867">
        <v>22</v>
      </c>
      <c r="F3867" t="s">
        <v>3260</v>
      </c>
      <c r="G3867">
        <v>2317727</v>
      </c>
      <c r="H3867">
        <v>44807</v>
      </c>
      <c r="I3867">
        <v>2932</v>
      </c>
      <c r="J3867">
        <v>4892</v>
      </c>
      <c r="K3867" t="b">
        <v>0</v>
      </c>
      <c r="L3867" t="b">
        <v>0</v>
      </c>
      <c r="M3867">
        <v>0</v>
      </c>
      <c r="N3867" t="b">
        <v>0</v>
      </c>
      <c r="O3867" t="s">
        <v>16727</v>
      </c>
      <c r="P3867" t="s">
        <v>16728</v>
      </c>
      <c r="Q3867" t="s">
        <v>16729</v>
      </c>
      <c r="R3867">
        <v>9</v>
      </c>
      <c r="S3867">
        <v>9</v>
      </c>
      <c r="T3867">
        <v>158</v>
      </c>
      <c r="U3867">
        <v>588</v>
      </c>
      <c r="V3867">
        <v>34</v>
      </c>
      <c r="W3867">
        <v>14889874</v>
      </c>
    </row>
    <row r="3868" spans="1:23" x14ac:dyDescent="0.25">
      <c r="A3868" t="s">
        <v>16730</v>
      </c>
      <c r="B3868" s="1">
        <v>43152</v>
      </c>
      <c r="C3868" s="1">
        <v>43142</v>
      </c>
      <c r="D3868">
        <v>16</v>
      </c>
      <c r="E3868">
        <v>27</v>
      </c>
      <c r="F3868" t="s">
        <v>886</v>
      </c>
      <c r="G3868">
        <v>843024</v>
      </c>
      <c r="H3868">
        <v>15668</v>
      </c>
      <c r="I3868">
        <v>1014</v>
      </c>
      <c r="J3868">
        <v>1531</v>
      </c>
      <c r="K3868" t="b">
        <v>0</v>
      </c>
      <c r="L3868" t="b">
        <v>0</v>
      </c>
      <c r="M3868">
        <v>3</v>
      </c>
      <c r="N3868" t="b">
        <v>1</v>
      </c>
      <c r="O3868" t="s">
        <v>16731</v>
      </c>
      <c r="P3868" t="s">
        <v>16732</v>
      </c>
      <c r="Q3868" t="s">
        <v>16733</v>
      </c>
      <c r="R3868">
        <v>10</v>
      </c>
      <c r="S3868">
        <v>10</v>
      </c>
      <c r="T3868">
        <v>22</v>
      </c>
      <c r="U3868">
        <v>71</v>
      </c>
      <c r="V3868">
        <v>27</v>
      </c>
      <c r="W3868">
        <v>1607518</v>
      </c>
    </row>
    <row r="3869" spans="1:23" x14ac:dyDescent="0.25">
      <c r="A3869" t="s">
        <v>16734</v>
      </c>
      <c r="B3869" s="1">
        <v>43149</v>
      </c>
      <c r="C3869" s="1">
        <v>43142</v>
      </c>
      <c r="D3869">
        <v>14</v>
      </c>
      <c r="E3869">
        <v>24</v>
      </c>
      <c r="F3869" t="s">
        <v>149</v>
      </c>
      <c r="G3869">
        <v>601643</v>
      </c>
      <c r="H3869">
        <v>16376</v>
      </c>
      <c r="I3869">
        <v>927</v>
      </c>
      <c r="J3869">
        <v>2753</v>
      </c>
      <c r="K3869" t="b">
        <v>0</v>
      </c>
      <c r="L3869" t="b">
        <v>0</v>
      </c>
      <c r="M3869">
        <v>1</v>
      </c>
      <c r="N3869" t="b">
        <v>1</v>
      </c>
      <c r="O3869" t="s">
        <v>16735</v>
      </c>
      <c r="P3869" t="s">
        <v>16736</v>
      </c>
      <c r="Q3869" t="s">
        <v>16737</v>
      </c>
      <c r="R3869">
        <v>7</v>
      </c>
      <c r="S3869">
        <v>7</v>
      </c>
      <c r="T3869">
        <v>1</v>
      </c>
      <c r="U3869">
        <v>10</v>
      </c>
      <c r="V3869">
        <v>10</v>
      </c>
      <c r="W3869">
        <v>1568812</v>
      </c>
    </row>
    <row r="3870" spans="1:23" x14ac:dyDescent="0.25">
      <c r="A3870" t="s">
        <v>16738</v>
      </c>
      <c r="B3870" s="1">
        <v>43143</v>
      </c>
      <c r="C3870" s="1">
        <v>43141</v>
      </c>
      <c r="D3870">
        <v>11</v>
      </c>
      <c r="E3870">
        <v>17</v>
      </c>
      <c r="F3870" t="s">
        <v>8863</v>
      </c>
      <c r="G3870">
        <v>465283</v>
      </c>
      <c r="H3870">
        <v>1623</v>
      </c>
      <c r="I3870">
        <v>289</v>
      </c>
      <c r="J3870">
        <v>343</v>
      </c>
      <c r="K3870" t="b">
        <v>0</v>
      </c>
      <c r="L3870" t="b">
        <v>0</v>
      </c>
      <c r="M3870">
        <v>3</v>
      </c>
      <c r="N3870" t="b">
        <v>1</v>
      </c>
      <c r="O3870" t="s">
        <v>16739</v>
      </c>
      <c r="P3870" t="s">
        <v>16740</v>
      </c>
      <c r="Q3870" t="s">
        <v>16741</v>
      </c>
      <c r="R3870">
        <v>1</v>
      </c>
      <c r="S3870">
        <v>2</v>
      </c>
      <c r="T3870">
        <v>68</v>
      </c>
      <c r="U3870">
        <v>286</v>
      </c>
      <c r="V3870">
        <v>16</v>
      </c>
      <c r="W3870">
        <v>452841</v>
      </c>
    </row>
    <row r="3871" spans="1:23" x14ac:dyDescent="0.25">
      <c r="A3871" t="s">
        <v>16742</v>
      </c>
      <c r="B3871" s="1">
        <v>43151</v>
      </c>
      <c r="C3871" s="1">
        <v>43142</v>
      </c>
      <c r="D3871">
        <v>16</v>
      </c>
      <c r="E3871">
        <v>24</v>
      </c>
      <c r="F3871" t="s">
        <v>609</v>
      </c>
      <c r="G3871">
        <v>276563</v>
      </c>
      <c r="H3871">
        <v>6578</v>
      </c>
      <c r="I3871">
        <v>1509</v>
      </c>
      <c r="J3871">
        <v>896</v>
      </c>
      <c r="K3871" t="b">
        <v>0</v>
      </c>
      <c r="L3871" t="b">
        <v>0</v>
      </c>
      <c r="M3871">
        <v>2</v>
      </c>
      <c r="N3871" t="b">
        <v>1</v>
      </c>
      <c r="O3871" t="s">
        <v>16743</v>
      </c>
      <c r="P3871" t="s">
        <v>16744</v>
      </c>
      <c r="Q3871" t="s">
        <v>16745</v>
      </c>
      <c r="R3871">
        <v>9</v>
      </c>
      <c r="S3871">
        <v>9</v>
      </c>
      <c r="T3871">
        <v>164</v>
      </c>
      <c r="U3871">
        <v>955</v>
      </c>
      <c r="V3871">
        <v>34</v>
      </c>
      <c r="W3871">
        <v>694662</v>
      </c>
    </row>
    <row r="3872" spans="1:23" x14ac:dyDescent="0.25">
      <c r="A3872" t="s">
        <v>16746</v>
      </c>
      <c r="B3872" s="1">
        <v>43151</v>
      </c>
      <c r="C3872" s="1">
        <v>43141</v>
      </c>
      <c r="D3872">
        <v>15</v>
      </c>
      <c r="E3872">
        <v>19</v>
      </c>
      <c r="F3872" t="s">
        <v>4747</v>
      </c>
      <c r="G3872">
        <v>1794493</v>
      </c>
      <c r="H3872">
        <v>28780</v>
      </c>
      <c r="I3872">
        <v>1484</v>
      </c>
      <c r="J3872">
        <v>5557</v>
      </c>
      <c r="K3872" t="b">
        <v>0</v>
      </c>
      <c r="L3872" t="b">
        <v>0</v>
      </c>
      <c r="M3872">
        <v>11</v>
      </c>
      <c r="N3872" t="b">
        <v>1</v>
      </c>
      <c r="O3872" t="s">
        <v>16747</v>
      </c>
      <c r="P3872" t="s">
        <v>16748</v>
      </c>
      <c r="Q3872" t="s">
        <v>16749</v>
      </c>
      <c r="R3872">
        <v>9</v>
      </c>
      <c r="S3872">
        <v>10</v>
      </c>
      <c r="T3872">
        <v>126</v>
      </c>
      <c r="U3872">
        <v>441</v>
      </c>
      <c r="V3872">
        <v>37</v>
      </c>
      <c r="W3872">
        <v>1443945</v>
      </c>
    </row>
    <row r="3873" spans="1:23" x14ac:dyDescent="0.25">
      <c r="A3873" t="s">
        <v>16750</v>
      </c>
      <c r="B3873" s="1">
        <v>43151</v>
      </c>
      <c r="C3873" s="1">
        <v>43141</v>
      </c>
      <c r="D3873">
        <v>13</v>
      </c>
      <c r="E3873">
        <v>24</v>
      </c>
      <c r="F3873" t="s">
        <v>1166</v>
      </c>
      <c r="G3873">
        <v>566512</v>
      </c>
      <c r="H3873">
        <v>11953</v>
      </c>
      <c r="I3873">
        <v>539</v>
      </c>
      <c r="J3873">
        <v>1127</v>
      </c>
      <c r="K3873" t="b">
        <v>0</v>
      </c>
      <c r="L3873" t="b">
        <v>0</v>
      </c>
      <c r="M3873">
        <v>2</v>
      </c>
      <c r="N3873" t="b">
        <v>1</v>
      </c>
      <c r="O3873" t="s">
        <v>16751</v>
      </c>
      <c r="P3873" t="s">
        <v>16752</v>
      </c>
      <c r="Q3873" t="s">
        <v>16753</v>
      </c>
      <c r="R3873">
        <v>9</v>
      </c>
      <c r="S3873">
        <v>10</v>
      </c>
      <c r="T3873">
        <v>81</v>
      </c>
      <c r="U3873">
        <v>396</v>
      </c>
      <c r="V3873">
        <v>33</v>
      </c>
      <c r="W3873">
        <v>4296125</v>
      </c>
    </row>
    <row r="3874" spans="1:23" x14ac:dyDescent="0.25">
      <c r="A3874" t="s">
        <v>16754</v>
      </c>
      <c r="B3874" s="1">
        <v>43151</v>
      </c>
      <c r="C3874" s="1">
        <v>43141</v>
      </c>
      <c r="D3874">
        <v>16</v>
      </c>
      <c r="E3874">
        <v>26</v>
      </c>
      <c r="F3874" t="s">
        <v>2041</v>
      </c>
      <c r="G3874">
        <v>632115</v>
      </c>
      <c r="H3874">
        <v>24097</v>
      </c>
      <c r="I3874">
        <v>417</v>
      </c>
      <c r="J3874">
        <v>4005</v>
      </c>
      <c r="K3874" t="b">
        <v>0</v>
      </c>
      <c r="L3874" t="b">
        <v>0</v>
      </c>
      <c r="M3874">
        <v>3</v>
      </c>
      <c r="N3874" t="b">
        <v>1</v>
      </c>
      <c r="O3874" t="s">
        <v>16755</v>
      </c>
      <c r="P3874" t="s">
        <v>16756</v>
      </c>
      <c r="Q3874" t="s">
        <v>16757</v>
      </c>
      <c r="R3874">
        <v>9</v>
      </c>
      <c r="S3874">
        <v>10</v>
      </c>
      <c r="T3874">
        <v>488</v>
      </c>
      <c r="U3874">
        <v>1894</v>
      </c>
      <c r="V3874">
        <v>54</v>
      </c>
      <c r="W3874">
        <v>9680325</v>
      </c>
    </row>
    <row r="3875" spans="1:23" x14ac:dyDescent="0.25">
      <c r="A3875" t="s">
        <v>16758</v>
      </c>
      <c r="B3875" s="1">
        <v>43144</v>
      </c>
      <c r="C3875" s="1">
        <v>43142</v>
      </c>
      <c r="D3875">
        <v>15</v>
      </c>
      <c r="E3875">
        <v>25</v>
      </c>
      <c r="F3875" t="s">
        <v>2749</v>
      </c>
      <c r="G3875">
        <v>142590</v>
      </c>
      <c r="H3875">
        <v>682</v>
      </c>
      <c r="I3875">
        <v>389</v>
      </c>
      <c r="J3875">
        <v>1450</v>
      </c>
      <c r="K3875" t="b">
        <v>0</v>
      </c>
      <c r="L3875" t="b">
        <v>0</v>
      </c>
      <c r="M3875">
        <v>0</v>
      </c>
      <c r="N3875" t="b">
        <v>0</v>
      </c>
      <c r="O3875" t="s">
        <v>16759</v>
      </c>
      <c r="P3875" t="s">
        <v>8503</v>
      </c>
      <c r="Q3875" t="s">
        <v>16760</v>
      </c>
      <c r="R3875">
        <v>2</v>
      </c>
      <c r="S3875">
        <v>2</v>
      </c>
      <c r="T3875">
        <v>49</v>
      </c>
      <c r="U3875">
        <v>177</v>
      </c>
      <c r="V3875">
        <v>4</v>
      </c>
      <c r="W3875">
        <v>3095131</v>
      </c>
    </row>
    <row r="3876" spans="1:23" x14ac:dyDescent="0.25">
      <c r="A3876" t="s">
        <v>16761</v>
      </c>
      <c r="B3876" s="1">
        <v>43150</v>
      </c>
      <c r="C3876" s="1">
        <v>43142</v>
      </c>
      <c r="D3876">
        <v>1</v>
      </c>
      <c r="E3876">
        <v>17</v>
      </c>
      <c r="F3876" t="s">
        <v>7048</v>
      </c>
      <c r="G3876">
        <v>222862</v>
      </c>
      <c r="H3876">
        <v>2056</v>
      </c>
      <c r="I3876">
        <v>43</v>
      </c>
      <c r="J3876">
        <v>242</v>
      </c>
      <c r="K3876" t="b">
        <v>0</v>
      </c>
      <c r="L3876" t="b">
        <v>0</v>
      </c>
      <c r="M3876">
        <v>0</v>
      </c>
      <c r="N3876" t="b">
        <v>0</v>
      </c>
      <c r="O3876" t="s">
        <v>16762</v>
      </c>
      <c r="P3876" t="s">
        <v>16763</v>
      </c>
      <c r="Q3876" t="s">
        <v>16764</v>
      </c>
      <c r="R3876">
        <v>8</v>
      </c>
      <c r="S3876">
        <v>8</v>
      </c>
      <c r="T3876">
        <v>53</v>
      </c>
      <c r="U3876">
        <v>66</v>
      </c>
      <c r="V3876">
        <v>5</v>
      </c>
      <c r="W3876">
        <v>141085</v>
      </c>
    </row>
    <row r="3877" spans="1:23" x14ac:dyDescent="0.25">
      <c r="A3877" t="s">
        <v>16765</v>
      </c>
      <c r="B3877" s="1">
        <v>43150</v>
      </c>
      <c r="C3877" s="1">
        <v>43140</v>
      </c>
      <c r="D3877">
        <v>23</v>
      </c>
      <c r="E3877">
        <v>23</v>
      </c>
      <c r="F3877" t="s">
        <v>16766</v>
      </c>
      <c r="G3877">
        <v>626684</v>
      </c>
      <c r="H3877">
        <v>21085</v>
      </c>
      <c r="I3877">
        <v>747</v>
      </c>
      <c r="J3877">
        <v>2919</v>
      </c>
      <c r="K3877" t="b">
        <v>0</v>
      </c>
      <c r="L3877" t="b">
        <v>0</v>
      </c>
      <c r="M3877">
        <v>1</v>
      </c>
      <c r="N3877" t="b">
        <v>1</v>
      </c>
      <c r="O3877" t="s">
        <v>16767</v>
      </c>
      <c r="P3877" t="s">
        <v>16768</v>
      </c>
      <c r="Q3877" t="s">
        <v>16769</v>
      </c>
      <c r="R3877">
        <v>8</v>
      </c>
      <c r="S3877">
        <v>10</v>
      </c>
      <c r="T3877">
        <v>488</v>
      </c>
      <c r="U3877">
        <v>1461</v>
      </c>
      <c r="V3877">
        <v>45</v>
      </c>
      <c r="W3877">
        <v>1760515</v>
      </c>
    </row>
    <row r="3878" spans="1:23" x14ac:dyDescent="0.25">
      <c r="A3878" t="s">
        <v>16770</v>
      </c>
      <c r="B3878" s="1">
        <v>43150</v>
      </c>
      <c r="C3878" s="1">
        <v>43141</v>
      </c>
      <c r="D3878">
        <v>3</v>
      </c>
      <c r="E3878">
        <v>26</v>
      </c>
      <c r="F3878" t="s">
        <v>8685</v>
      </c>
      <c r="G3878">
        <v>173997</v>
      </c>
      <c r="H3878">
        <v>5853</v>
      </c>
      <c r="I3878">
        <v>116</v>
      </c>
      <c r="J3878">
        <v>440</v>
      </c>
      <c r="K3878" t="b">
        <v>0</v>
      </c>
      <c r="L3878" t="b">
        <v>0</v>
      </c>
      <c r="M3878">
        <v>6</v>
      </c>
      <c r="N3878" t="b">
        <v>1</v>
      </c>
      <c r="O3878" t="s">
        <v>16771</v>
      </c>
      <c r="P3878" t="s">
        <v>16772</v>
      </c>
      <c r="Q3878" t="s">
        <v>16773</v>
      </c>
      <c r="R3878">
        <v>8</v>
      </c>
      <c r="S3878">
        <v>9</v>
      </c>
      <c r="T3878">
        <v>126</v>
      </c>
      <c r="U3878">
        <v>408</v>
      </c>
      <c r="V3878">
        <v>15</v>
      </c>
      <c r="W3878">
        <v>2278592</v>
      </c>
    </row>
    <row r="3879" spans="1:23" x14ac:dyDescent="0.25">
      <c r="A3879" t="s">
        <v>16774</v>
      </c>
      <c r="B3879" s="1">
        <v>43150</v>
      </c>
      <c r="C3879" s="1">
        <v>43141</v>
      </c>
      <c r="D3879">
        <v>22</v>
      </c>
      <c r="E3879">
        <v>27</v>
      </c>
      <c r="F3879" t="s">
        <v>119</v>
      </c>
      <c r="G3879">
        <v>175566</v>
      </c>
      <c r="H3879">
        <v>4900</v>
      </c>
      <c r="I3879">
        <v>617</v>
      </c>
      <c r="J3879">
        <v>398</v>
      </c>
      <c r="K3879" t="b">
        <v>0</v>
      </c>
      <c r="L3879" t="b">
        <v>0</v>
      </c>
      <c r="M3879">
        <v>0</v>
      </c>
      <c r="N3879" t="b">
        <v>0</v>
      </c>
      <c r="O3879" t="s">
        <v>16775</v>
      </c>
      <c r="P3879" t="s">
        <v>16776</v>
      </c>
      <c r="Q3879" t="s">
        <v>16777</v>
      </c>
      <c r="R3879">
        <v>8</v>
      </c>
      <c r="S3879">
        <v>9</v>
      </c>
      <c r="T3879">
        <v>140</v>
      </c>
      <c r="U3879">
        <v>389</v>
      </c>
      <c r="V3879">
        <v>21</v>
      </c>
      <c r="W3879">
        <v>4853444</v>
      </c>
    </row>
    <row r="3880" spans="1:23" x14ac:dyDescent="0.25">
      <c r="A3880" t="s">
        <v>16778</v>
      </c>
      <c r="B3880" s="1">
        <v>43150</v>
      </c>
      <c r="C3880" s="1">
        <v>43140</v>
      </c>
      <c r="D3880">
        <v>18</v>
      </c>
      <c r="E3880">
        <v>23</v>
      </c>
      <c r="F3880" t="s">
        <v>357</v>
      </c>
      <c r="G3880">
        <v>5122352</v>
      </c>
      <c r="H3880">
        <v>204630</v>
      </c>
      <c r="I3880">
        <v>6097</v>
      </c>
      <c r="J3880">
        <v>8952</v>
      </c>
      <c r="K3880" t="b">
        <v>0</v>
      </c>
      <c r="L3880" t="b">
        <v>0</v>
      </c>
      <c r="M3880">
        <v>6</v>
      </c>
      <c r="N3880" t="b">
        <v>1</v>
      </c>
      <c r="O3880" t="s">
        <v>16779</v>
      </c>
      <c r="P3880" t="s">
        <v>16780</v>
      </c>
      <c r="Q3880" t="s">
        <v>16781</v>
      </c>
      <c r="R3880">
        <v>8</v>
      </c>
      <c r="S3880">
        <v>10</v>
      </c>
      <c r="T3880">
        <v>30</v>
      </c>
      <c r="U3880">
        <v>352</v>
      </c>
      <c r="V3880">
        <v>21</v>
      </c>
      <c r="W3880">
        <v>8499294</v>
      </c>
    </row>
    <row r="3881" spans="1:23" x14ac:dyDescent="0.25">
      <c r="A3881" t="s">
        <v>16782</v>
      </c>
      <c r="B3881" s="1">
        <v>43150</v>
      </c>
      <c r="C3881" s="1">
        <v>43141</v>
      </c>
      <c r="D3881">
        <v>16</v>
      </c>
      <c r="E3881">
        <v>2</v>
      </c>
      <c r="F3881" t="s">
        <v>11998</v>
      </c>
      <c r="G3881">
        <v>154363</v>
      </c>
      <c r="H3881">
        <v>2603</v>
      </c>
      <c r="I3881">
        <v>324</v>
      </c>
      <c r="J3881">
        <v>485</v>
      </c>
      <c r="K3881" t="b">
        <v>0</v>
      </c>
      <c r="L3881" t="b">
        <v>0</v>
      </c>
      <c r="M3881">
        <v>1</v>
      </c>
      <c r="N3881" t="b">
        <v>1</v>
      </c>
      <c r="O3881" t="s">
        <v>16783</v>
      </c>
      <c r="P3881" t="s">
        <v>16784</v>
      </c>
      <c r="Q3881" t="s">
        <v>16785</v>
      </c>
      <c r="R3881">
        <v>8</v>
      </c>
      <c r="S3881">
        <v>9</v>
      </c>
      <c r="T3881">
        <v>113</v>
      </c>
      <c r="U3881">
        <v>348</v>
      </c>
      <c r="V3881">
        <v>22</v>
      </c>
      <c r="W3881">
        <v>745912</v>
      </c>
    </row>
    <row r="3882" spans="1:23" x14ac:dyDescent="0.25">
      <c r="A3882" t="s">
        <v>16786</v>
      </c>
      <c r="B3882" s="1">
        <v>43144</v>
      </c>
      <c r="C3882" s="1">
        <v>43140</v>
      </c>
      <c r="D3882">
        <v>18</v>
      </c>
      <c r="E3882">
        <v>24</v>
      </c>
      <c r="F3882" t="s">
        <v>5149</v>
      </c>
      <c r="G3882">
        <v>563802</v>
      </c>
      <c r="H3882">
        <v>19536</v>
      </c>
      <c r="I3882">
        <v>240</v>
      </c>
      <c r="J3882">
        <v>895</v>
      </c>
      <c r="K3882" t="b">
        <v>0</v>
      </c>
      <c r="L3882" t="b">
        <v>0</v>
      </c>
      <c r="M3882">
        <v>7</v>
      </c>
      <c r="N3882" t="b">
        <v>1</v>
      </c>
      <c r="O3882" t="s">
        <v>16787</v>
      </c>
      <c r="P3882" t="s">
        <v>16788</v>
      </c>
      <c r="Q3882" t="s">
        <v>16789</v>
      </c>
      <c r="R3882">
        <v>2</v>
      </c>
      <c r="S3882">
        <v>4</v>
      </c>
      <c r="T3882">
        <v>140</v>
      </c>
      <c r="U3882">
        <v>631</v>
      </c>
      <c r="V3882">
        <v>33</v>
      </c>
      <c r="W3882">
        <v>7552015</v>
      </c>
    </row>
    <row r="3883" spans="1:23" x14ac:dyDescent="0.25">
      <c r="A3883" t="s">
        <v>16790</v>
      </c>
      <c r="B3883" s="1">
        <v>43148</v>
      </c>
      <c r="C3883" s="1">
        <v>43141</v>
      </c>
      <c r="D3883">
        <v>3</v>
      </c>
      <c r="E3883">
        <v>17</v>
      </c>
      <c r="F3883" t="s">
        <v>74</v>
      </c>
      <c r="G3883">
        <v>470082</v>
      </c>
      <c r="H3883">
        <v>7344</v>
      </c>
      <c r="I3883">
        <v>489</v>
      </c>
      <c r="J3883">
        <v>2197</v>
      </c>
      <c r="K3883" t="b">
        <v>0</v>
      </c>
      <c r="L3883" t="b">
        <v>0</v>
      </c>
      <c r="M3883">
        <v>11</v>
      </c>
      <c r="N3883" t="b">
        <v>1</v>
      </c>
      <c r="O3883" t="s">
        <v>16791</v>
      </c>
      <c r="P3883" t="s">
        <v>16792</v>
      </c>
      <c r="Q3883" t="s">
        <v>16793</v>
      </c>
      <c r="R3883">
        <v>6</v>
      </c>
      <c r="S3883">
        <v>7</v>
      </c>
      <c r="T3883">
        <v>139</v>
      </c>
      <c r="U3883">
        <v>1665</v>
      </c>
      <c r="V3883">
        <v>57</v>
      </c>
      <c r="W3883">
        <v>3212413</v>
      </c>
    </row>
    <row r="3884" spans="1:23" x14ac:dyDescent="0.25">
      <c r="A3884" t="s">
        <v>16794</v>
      </c>
      <c r="B3884" s="1">
        <v>43149</v>
      </c>
      <c r="C3884" s="1">
        <v>43140</v>
      </c>
      <c r="D3884">
        <v>13</v>
      </c>
      <c r="E3884">
        <v>24</v>
      </c>
      <c r="F3884" t="s">
        <v>807</v>
      </c>
      <c r="G3884">
        <v>996065</v>
      </c>
      <c r="H3884">
        <v>5015</v>
      </c>
      <c r="I3884">
        <v>327</v>
      </c>
      <c r="J3884">
        <v>557</v>
      </c>
      <c r="K3884" t="b">
        <v>0</v>
      </c>
      <c r="L3884" t="b">
        <v>0</v>
      </c>
      <c r="M3884">
        <v>3</v>
      </c>
      <c r="N3884" t="b">
        <v>1</v>
      </c>
      <c r="O3884" t="s">
        <v>16795</v>
      </c>
      <c r="P3884" t="s">
        <v>16796</v>
      </c>
      <c r="Q3884" t="s">
        <v>16797</v>
      </c>
      <c r="R3884">
        <v>7</v>
      </c>
      <c r="S3884">
        <v>9</v>
      </c>
      <c r="T3884">
        <v>441</v>
      </c>
      <c r="U3884">
        <v>1174</v>
      </c>
      <c r="V3884">
        <v>30</v>
      </c>
      <c r="W3884">
        <v>899996</v>
      </c>
    </row>
    <row r="3885" spans="1:23" x14ac:dyDescent="0.25">
      <c r="A3885" t="s">
        <v>16798</v>
      </c>
      <c r="B3885" s="1">
        <v>43149</v>
      </c>
      <c r="C3885" s="1">
        <v>43140</v>
      </c>
      <c r="D3885">
        <v>14</v>
      </c>
      <c r="E3885">
        <v>20</v>
      </c>
      <c r="F3885" t="s">
        <v>16799</v>
      </c>
      <c r="G3885">
        <v>205209</v>
      </c>
      <c r="H3885">
        <v>5147</v>
      </c>
      <c r="I3885">
        <v>57</v>
      </c>
      <c r="J3885">
        <v>187</v>
      </c>
      <c r="K3885" t="b">
        <v>0</v>
      </c>
      <c r="L3885" t="b">
        <v>0</v>
      </c>
      <c r="M3885">
        <v>4</v>
      </c>
      <c r="N3885" t="b">
        <v>1</v>
      </c>
      <c r="O3885" t="s">
        <v>16800</v>
      </c>
      <c r="P3885" t="s">
        <v>16801</v>
      </c>
      <c r="R3885">
        <v>7</v>
      </c>
      <c r="S3885">
        <v>9</v>
      </c>
      <c r="T3885">
        <v>78</v>
      </c>
      <c r="U3885">
        <v>109</v>
      </c>
      <c r="V3885">
        <v>11</v>
      </c>
      <c r="W3885">
        <v>228</v>
      </c>
    </row>
    <row r="3886" spans="1:23" x14ac:dyDescent="0.25">
      <c r="A3886" t="s">
        <v>16802</v>
      </c>
      <c r="B3886" s="1">
        <v>43147</v>
      </c>
      <c r="C3886" s="1">
        <v>43140</v>
      </c>
      <c r="D3886">
        <v>17</v>
      </c>
      <c r="E3886">
        <v>25</v>
      </c>
      <c r="F3886" t="s">
        <v>1061</v>
      </c>
      <c r="G3886">
        <v>202107</v>
      </c>
      <c r="H3886">
        <v>774</v>
      </c>
      <c r="I3886">
        <v>413</v>
      </c>
      <c r="J3886">
        <v>1979</v>
      </c>
      <c r="K3886" t="b">
        <v>0</v>
      </c>
      <c r="L3886" t="b">
        <v>0</v>
      </c>
      <c r="M3886">
        <v>0</v>
      </c>
      <c r="N3886" t="b">
        <v>0</v>
      </c>
      <c r="O3886" t="s">
        <v>16803</v>
      </c>
      <c r="P3886" t="s">
        <v>16804</v>
      </c>
      <c r="Q3886" t="s">
        <v>16805</v>
      </c>
      <c r="R3886">
        <v>5</v>
      </c>
      <c r="S3886">
        <v>7</v>
      </c>
      <c r="T3886">
        <v>33</v>
      </c>
      <c r="U3886">
        <v>174</v>
      </c>
      <c r="V3886">
        <v>16</v>
      </c>
      <c r="W3886">
        <v>242880</v>
      </c>
    </row>
    <row r="3887" spans="1:23" x14ac:dyDescent="0.25">
      <c r="A3887" t="e">
        <f>-L4RYm9Tq7I</f>
        <v>#NAME?</v>
      </c>
      <c r="B3887" s="1">
        <v>43147</v>
      </c>
      <c r="C3887" s="1">
        <v>43139</v>
      </c>
      <c r="D3887">
        <v>14</v>
      </c>
      <c r="E3887">
        <v>25</v>
      </c>
      <c r="F3887" t="s">
        <v>16806</v>
      </c>
      <c r="G3887">
        <v>182121</v>
      </c>
      <c r="H3887">
        <v>4982</v>
      </c>
      <c r="I3887">
        <v>160</v>
      </c>
      <c r="J3887">
        <v>1968</v>
      </c>
      <c r="K3887" t="b">
        <v>0</v>
      </c>
      <c r="L3887" t="b">
        <v>0</v>
      </c>
      <c r="M3887">
        <v>2</v>
      </c>
      <c r="N3887" t="b">
        <v>1</v>
      </c>
      <c r="O3887" t="s">
        <v>16807</v>
      </c>
      <c r="P3887" t="s">
        <v>16808</v>
      </c>
      <c r="Q3887" t="s">
        <v>16809</v>
      </c>
      <c r="R3887">
        <v>5</v>
      </c>
      <c r="S3887">
        <v>8</v>
      </c>
      <c r="T3887">
        <v>8</v>
      </c>
      <c r="U3887">
        <v>21</v>
      </c>
      <c r="V3887">
        <v>8</v>
      </c>
      <c r="W3887">
        <v>649778</v>
      </c>
    </row>
    <row r="3888" spans="1:23" x14ac:dyDescent="0.25">
      <c r="A3888" t="s">
        <v>16810</v>
      </c>
      <c r="B3888" s="1">
        <v>43147</v>
      </c>
      <c r="C3888" s="1">
        <v>43139</v>
      </c>
      <c r="D3888">
        <v>18</v>
      </c>
      <c r="E3888">
        <v>28</v>
      </c>
      <c r="F3888" t="s">
        <v>2293</v>
      </c>
      <c r="G3888">
        <v>869422</v>
      </c>
      <c r="H3888">
        <v>11650</v>
      </c>
      <c r="I3888">
        <v>368</v>
      </c>
      <c r="J3888">
        <v>1255</v>
      </c>
      <c r="K3888" t="b">
        <v>0</v>
      </c>
      <c r="L3888" t="b">
        <v>0</v>
      </c>
      <c r="M3888">
        <v>1</v>
      </c>
      <c r="N3888" t="b">
        <v>1</v>
      </c>
      <c r="O3888" t="s">
        <v>16811</v>
      </c>
      <c r="P3888" t="s">
        <v>16812</v>
      </c>
      <c r="Q3888" t="s">
        <v>16813</v>
      </c>
      <c r="R3888">
        <v>5</v>
      </c>
      <c r="S3888">
        <v>8</v>
      </c>
      <c r="T3888">
        <v>140</v>
      </c>
      <c r="U3888">
        <v>401</v>
      </c>
      <c r="V3888">
        <v>34</v>
      </c>
      <c r="W3888">
        <v>1420833</v>
      </c>
    </row>
    <row r="3889" spans="1:23" x14ac:dyDescent="0.25">
      <c r="A3889" t="s">
        <v>16814</v>
      </c>
      <c r="B3889" s="1">
        <v>43147</v>
      </c>
      <c r="C3889" s="1">
        <v>43139</v>
      </c>
      <c r="D3889">
        <v>16</v>
      </c>
      <c r="E3889">
        <v>2</v>
      </c>
      <c r="F3889" t="s">
        <v>4228</v>
      </c>
      <c r="G3889">
        <v>571347</v>
      </c>
      <c r="H3889">
        <v>30468</v>
      </c>
      <c r="I3889">
        <v>229</v>
      </c>
      <c r="J3889">
        <v>1417</v>
      </c>
      <c r="K3889" t="b">
        <v>0</v>
      </c>
      <c r="L3889" t="b">
        <v>0</v>
      </c>
      <c r="M3889">
        <v>5</v>
      </c>
      <c r="N3889" t="b">
        <v>1</v>
      </c>
      <c r="O3889" t="s">
        <v>16815</v>
      </c>
      <c r="P3889" t="s">
        <v>16816</v>
      </c>
      <c r="Q3889" t="s">
        <v>16817</v>
      </c>
      <c r="R3889">
        <v>5</v>
      </c>
      <c r="S3889">
        <v>8</v>
      </c>
      <c r="T3889">
        <v>143</v>
      </c>
      <c r="U3889">
        <v>284</v>
      </c>
      <c r="V3889">
        <v>19</v>
      </c>
      <c r="W3889">
        <v>5735802</v>
      </c>
    </row>
    <row r="3890" spans="1:23" x14ac:dyDescent="0.25">
      <c r="A3890" t="s">
        <v>16818</v>
      </c>
      <c r="B3890" s="1">
        <v>43144</v>
      </c>
      <c r="C3890" s="1">
        <v>43143</v>
      </c>
      <c r="D3890">
        <v>11</v>
      </c>
      <c r="E3890">
        <v>17</v>
      </c>
      <c r="F3890" t="s">
        <v>8863</v>
      </c>
      <c r="G3890">
        <v>266874</v>
      </c>
      <c r="H3890">
        <v>3489</v>
      </c>
      <c r="I3890">
        <v>976</v>
      </c>
      <c r="J3890">
        <v>1386</v>
      </c>
      <c r="K3890" t="b">
        <v>0</v>
      </c>
      <c r="L3890" t="b">
        <v>0</v>
      </c>
      <c r="M3890">
        <v>5</v>
      </c>
      <c r="N3890" t="b">
        <v>1</v>
      </c>
      <c r="O3890" t="s">
        <v>16819</v>
      </c>
      <c r="P3890" t="s">
        <v>16820</v>
      </c>
      <c r="Q3890" t="s">
        <v>16821</v>
      </c>
      <c r="R3890">
        <v>1</v>
      </c>
      <c r="S3890">
        <v>1</v>
      </c>
      <c r="T3890">
        <v>127</v>
      </c>
      <c r="U3890">
        <v>358</v>
      </c>
      <c r="V3890">
        <v>16</v>
      </c>
      <c r="W3890">
        <v>452841</v>
      </c>
    </row>
    <row r="3891" spans="1:23" x14ac:dyDescent="0.25">
      <c r="A3891" t="s">
        <v>16822</v>
      </c>
      <c r="B3891" s="1">
        <v>43146</v>
      </c>
      <c r="C3891" s="1">
        <v>43143</v>
      </c>
      <c r="D3891">
        <v>13</v>
      </c>
      <c r="E3891">
        <v>25</v>
      </c>
      <c r="F3891" t="s">
        <v>69</v>
      </c>
      <c r="G3891">
        <v>2494584</v>
      </c>
      <c r="H3891">
        <v>35785</v>
      </c>
      <c r="I3891">
        <v>7591</v>
      </c>
      <c r="J3891">
        <v>2486</v>
      </c>
      <c r="K3891" t="b">
        <v>0</v>
      </c>
      <c r="L3891" t="b">
        <v>0</v>
      </c>
      <c r="M3891">
        <v>1</v>
      </c>
      <c r="N3891" t="b">
        <v>1</v>
      </c>
      <c r="O3891" t="s">
        <v>16823</v>
      </c>
      <c r="P3891" t="s">
        <v>16824</v>
      </c>
      <c r="Q3891" t="s">
        <v>16825</v>
      </c>
      <c r="R3891">
        <v>3</v>
      </c>
      <c r="S3891">
        <v>3</v>
      </c>
      <c r="T3891">
        <v>111</v>
      </c>
      <c r="U3891">
        <v>410</v>
      </c>
      <c r="V3891">
        <v>20</v>
      </c>
      <c r="W3891">
        <v>3808198</v>
      </c>
    </row>
    <row r="3892" spans="1:23" x14ac:dyDescent="0.25">
      <c r="A3892" t="s">
        <v>16826</v>
      </c>
      <c r="B3892" s="1">
        <v>43152</v>
      </c>
      <c r="C3892" s="1">
        <v>43143</v>
      </c>
      <c r="D3892">
        <v>6</v>
      </c>
      <c r="E3892">
        <v>17</v>
      </c>
      <c r="F3892" t="s">
        <v>2265</v>
      </c>
      <c r="G3892">
        <v>239107</v>
      </c>
      <c r="H3892">
        <v>1674</v>
      </c>
      <c r="I3892">
        <v>156</v>
      </c>
      <c r="J3892">
        <v>574</v>
      </c>
      <c r="K3892" t="b">
        <v>0</v>
      </c>
      <c r="L3892" t="b">
        <v>0</v>
      </c>
      <c r="M3892">
        <v>1</v>
      </c>
      <c r="N3892" t="b">
        <v>1</v>
      </c>
      <c r="O3892" t="s">
        <v>16827</v>
      </c>
      <c r="P3892" t="s">
        <v>16828</v>
      </c>
      <c r="Q3892" t="s">
        <v>16829</v>
      </c>
      <c r="R3892">
        <v>3</v>
      </c>
      <c r="S3892">
        <v>9</v>
      </c>
      <c r="T3892">
        <v>111</v>
      </c>
      <c r="U3892">
        <v>312</v>
      </c>
      <c r="V3892">
        <v>15</v>
      </c>
      <c r="W3892">
        <v>521239</v>
      </c>
    </row>
    <row r="3893" spans="1:23" x14ac:dyDescent="0.25">
      <c r="A3893" t="s">
        <v>16830</v>
      </c>
      <c r="B3893" s="1">
        <v>43145</v>
      </c>
      <c r="C3893" s="1">
        <v>43143</v>
      </c>
      <c r="D3893">
        <v>14</v>
      </c>
      <c r="E3893">
        <v>17</v>
      </c>
      <c r="F3893" t="s">
        <v>975</v>
      </c>
      <c r="G3893">
        <v>254142</v>
      </c>
      <c r="H3893">
        <v>733</v>
      </c>
      <c r="I3893">
        <v>1198</v>
      </c>
      <c r="J3893">
        <v>198</v>
      </c>
      <c r="K3893" t="b">
        <v>0</v>
      </c>
      <c r="L3893" t="b">
        <v>0</v>
      </c>
      <c r="M3893">
        <v>15</v>
      </c>
      <c r="N3893" t="b">
        <v>1</v>
      </c>
      <c r="O3893" t="s">
        <v>16831</v>
      </c>
      <c r="P3893" t="s">
        <v>16832</v>
      </c>
      <c r="Q3893" t="s">
        <v>16833</v>
      </c>
      <c r="R3893">
        <v>2</v>
      </c>
      <c r="S3893">
        <v>2</v>
      </c>
      <c r="T3893">
        <v>68</v>
      </c>
      <c r="U3893">
        <v>402</v>
      </c>
      <c r="V3893">
        <v>25</v>
      </c>
      <c r="W3893">
        <v>2702088</v>
      </c>
    </row>
    <row r="3894" spans="1:23" x14ac:dyDescent="0.25">
      <c r="A3894" t="s">
        <v>16834</v>
      </c>
      <c r="B3894" s="1">
        <v>43151</v>
      </c>
      <c r="C3894" s="1">
        <v>43142</v>
      </c>
      <c r="D3894">
        <v>5</v>
      </c>
      <c r="E3894">
        <v>23</v>
      </c>
      <c r="F3894" t="s">
        <v>16835</v>
      </c>
      <c r="G3894">
        <v>179803</v>
      </c>
      <c r="H3894">
        <v>2994</v>
      </c>
      <c r="I3894">
        <v>152</v>
      </c>
      <c r="J3894">
        <v>430</v>
      </c>
      <c r="K3894" t="b">
        <v>0</v>
      </c>
      <c r="L3894" t="b">
        <v>0</v>
      </c>
      <c r="M3894">
        <v>0</v>
      </c>
      <c r="N3894" t="b">
        <v>0</v>
      </c>
      <c r="O3894" t="s">
        <v>16836</v>
      </c>
      <c r="P3894" t="s">
        <v>16837</v>
      </c>
      <c r="Q3894" t="s">
        <v>16838</v>
      </c>
      <c r="R3894">
        <v>8</v>
      </c>
      <c r="S3894">
        <v>9</v>
      </c>
      <c r="T3894">
        <v>7</v>
      </c>
      <c r="U3894">
        <v>16</v>
      </c>
      <c r="V3894">
        <v>9</v>
      </c>
      <c r="W3894">
        <v>23510</v>
      </c>
    </row>
    <row r="3895" spans="1:23" x14ac:dyDescent="0.25">
      <c r="A3895" t="s">
        <v>16839</v>
      </c>
      <c r="B3895" s="1">
        <v>43145</v>
      </c>
      <c r="C3895" s="1">
        <v>43137</v>
      </c>
      <c r="D3895">
        <v>14</v>
      </c>
      <c r="E3895">
        <v>24</v>
      </c>
      <c r="F3895" t="s">
        <v>6085</v>
      </c>
      <c r="G3895">
        <v>65481</v>
      </c>
      <c r="H3895">
        <v>4093</v>
      </c>
      <c r="I3895">
        <v>57</v>
      </c>
      <c r="J3895">
        <v>1244</v>
      </c>
      <c r="K3895" t="b">
        <v>0</v>
      </c>
      <c r="L3895" t="b">
        <v>0</v>
      </c>
      <c r="M3895">
        <v>2</v>
      </c>
      <c r="N3895" t="b">
        <v>1</v>
      </c>
      <c r="O3895" t="s">
        <v>16840</v>
      </c>
      <c r="P3895" t="s">
        <v>16841</v>
      </c>
      <c r="Q3895" t="s">
        <v>16842</v>
      </c>
      <c r="R3895">
        <v>2</v>
      </c>
      <c r="S3895">
        <v>8</v>
      </c>
      <c r="T3895">
        <v>42</v>
      </c>
      <c r="U3895">
        <v>79</v>
      </c>
      <c r="V3895">
        <v>12</v>
      </c>
      <c r="W3895">
        <v>813417</v>
      </c>
    </row>
    <row r="3896" spans="1:23" x14ac:dyDescent="0.25">
      <c r="A3896" t="s">
        <v>16843</v>
      </c>
      <c r="B3896" s="1">
        <v>43153</v>
      </c>
      <c r="C3896" s="1">
        <v>43144</v>
      </c>
      <c r="D3896">
        <v>20</v>
      </c>
      <c r="E3896">
        <v>22</v>
      </c>
      <c r="F3896" t="s">
        <v>11865</v>
      </c>
      <c r="G3896">
        <v>2005054</v>
      </c>
      <c r="H3896">
        <v>149113</v>
      </c>
      <c r="I3896">
        <v>6417</v>
      </c>
      <c r="J3896">
        <v>9028</v>
      </c>
      <c r="K3896" t="b">
        <v>0</v>
      </c>
      <c r="L3896" t="b">
        <v>0</v>
      </c>
      <c r="M3896">
        <v>0</v>
      </c>
      <c r="N3896" t="b">
        <v>0</v>
      </c>
      <c r="O3896" t="s">
        <v>16844</v>
      </c>
      <c r="P3896" t="s">
        <v>11865</v>
      </c>
      <c r="Q3896" t="s">
        <v>14683</v>
      </c>
      <c r="R3896">
        <v>9</v>
      </c>
      <c r="S3896">
        <v>9</v>
      </c>
      <c r="T3896">
        <v>3</v>
      </c>
      <c r="U3896">
        <v>3</v>
      </c>
      <c r="V3896">
        <v>1</v>
      </c>
      <c r="W3896">
        <v>2344302</v>
      </c>
    </row>
    <row r="3897" spans="1:23" x14ac:dyDescent="0.25">
      <c r="A3897" t="s">
        <v>16845</v>
      </c>
      <c r="B3897" s="1">
        <v>43145</v>
      </c>
      <c r="C3897" s="1">
        <v>43144</v>
      </c>
      <c r="D3897">
        <v>11</v>
      </c>
      <c r="E3897">
        <v>17</v>
      </c>
      <c r="F3897" t="s">
        <v>8863</v>
      </c>
      <c r="G3897">
        <v>600228</v>
      </c>
      <c r="H3897">
        <v>3976</v>
      </c>
      <c r="I3897">
        <v>420</v>
      </c>
      <c r="J3897">
        <v>601</v>
      </c>
      <c r="K3897" t="b">
        <v>0</v>
      </c>
      <c r="L3897" t="b">
        <v>0</v>
      </c>
      <c r="M3897">
        <v>7</v>
      </c>
      <c r="N3897" t="b">
        <v>1</v>
      </c>
      <c r="O3897" t="s">
        <v>16846</v>
      </c>
      <c r="P3897" t="s">
        <v>16847</v>
      </c>
      <c r="Q3897" t="s">
        <v>16848</v>
      </c>
      <c r="R3897">
        <v>1</v>
      </c>
      <c r="S3897">
        <v>1</v>
      </c>
      <c r="T3897">
        <v>68</v>
      </c>
      <c r="U3897">
        <v>282</v>
      </c>
      <c r="V3897">
        <v>17</v>
      </c>
      <c r="W3897">
        <v>452841</v>
      </c>
    </row>
    <row r="3898" spans="1:23" x14ac:dyDescent="0.25">
      <c r="A3898" t="s">
        <v>16849</v>
      </c>
      <c r="B3898" s="1">
        <v>43151</v>
      </c>
      <c r="C3898" s="1">
        <v>43143</v>
      </c>
      <c r="D3898">
        <v>20</v>
      </c>
      <c r="E3898">
        <v>28</v>
      </c>
      <c r="F3898" t="s">
        <v>99</v>
      </c>
      <c r="G3898">
        <v>8258089</v>
      </c>
      <c r="H3898">
        <v>188886</v>
      </c>
      <c r="I3898">
        <v>6296</v>
      </c>
      <c r="J3898">
        <v>33950</v>
      </c>
      <c r="K3898" t="b">
        <v>0</v>
      </c>
      <c r="L3898" t="b">
        <v>0</v>
      </c>
      <c r="M3898">
        <v>0</v>
      </c>
      <c r="N3898" t="b">
        <v>0</v>
      </c>
      <c r="O3898" t="s">
        <v>16850</v>
      </c>
      <c r="P3898" t="s">
        <v>16851</v>
      </c>
      <c r="R3898">
        <v>7</v>
      </c>
      <c r="S3898">
        <v>8</v>
      </c>
      <c r="T3898">
        <v>13</v>
      </c>
      <c r="U3898">
        <v>27</v>
      </c>
      <c r="V3898">
        <v>7</v>
      </c>
      <c r="W3898">
        <v>824219</v>
      </c>
    </row>
    <row r="3899" spans="1:23" x14ac:dyDescent="0.25">
      <c r="A3899" t="s">
        <v>16852</v>
      </c>
      <c r="B3899" s="1">
        <v>43153</v>
      </c>
      <c r="C3899" s="1">
        <v>43144</v>
      </c>
      <c r="D3899">
        <v>14</v>
      </c>
      <c r="E3899">
        <v>25</v>
      </c>
      <c r="F3899" t="s">
        <v>1793</v>
      </c>
      <c r="G3899">
        <v>1041847</v>
      </c>
      <c r="H3899">
        <v>10932</v>
      </c>
      <c r="I3899">
        <v>1021</v>
      </c>
      <c r="J3899">
        <v>1846</v>
      </c>
      <c r="K3899" t="b">
        <v>0</v>
      </c>
      <c r="L3899" t="b">
        <v>0</v>
      </c>
      <c r="M3899">
        <v>3</v>
      </c>
      <c r="N3899" t="b">
        <v>1</v>
      </c>
      <c r="O3899" t="s">
        <v>16853</v>
      </c>
      <c r="P3899" t="s">
        <v>16854</v>
      </c>
      <c r="Q3899" t="s">
        <v>16855</v>
      </c>
      <c r="R3899">
        <v>9</v>
      </c>
      <c r="S3899">
        <v>9</v>
      </c>
      <c r="T3899">
        <v>126</v>
      </c>
      <c r="U3899">
        <v>508</v>
      </c>
      <c r="V3899">
        <v>28</v>
      </c>
      <c r="W3899">
        <v>630508</v>
      </c>
    </row>
    <row r="3900" spans="1:23" x14ac:dyDescent="0.25">
      <c r="A3900" t="s">
        <v>16856</v>
      </c>
      <c r="B3900" s="1">
        <v>43153</v>
      </c>
      <c r="C3900" s="1">
        <v>43144</v>
      </c>
      <c r="D3900">
        <v>15</v>
      </c>
      <c r="E3900">
        <v>24</v>
      </c>
      <c r="F3900" t="s">
        <v>2650</v>
      </c>
      <c r="G3900">
        <v>1841658</v>
      </c>
      <c r="H3900">
        <v>48975</v>
      </c>
      <c r="I3900">
        <v>787</v>
      </c>
      <c r="J3900">
        <v>3195</v>
      </c>
      <c r="K3900" t="b">
        <v>0</v>
      </c>
      <c r="L3900" t="b">
        <v>0</v>
      </c>
      <c r="M3900">
        <v>6</v>
      </c>
      <c r="N3900" t="b">
        <v>1</v>
      </c>
      <c r="O3900" t="s">
        <v>16857</v>
      </c>
      <c r="P3900" t="s">
        <v>16858</v>
      </c>
      <c r="Q3900" t="s">
        <v>16859</v>
      </c>
      <c r="R3900">
        <v>9</v>
      </c>
      <c r="S3900">
        <v>9</v>
      </c>
      <c r="T3900">
        <v>69</v>
      </c>
      <c r="U3900">
        <v>372</v>
      </c>
      <c r="V3900">
        <v>31</v>
      </c>
      <c r="W3900">
        <v>1120982</v>
      </c>
    </row>
    <row r="3901" spans="1:23" x14ac:dyDescent="0.25">
      <c r="A3901" t="s">
        <v>16860</v>
      </c>
      <c r="B3901" s="1">
        <v>43151</v>
      </c>
      <c r="C3901" s="1">
        <v>43144</v>
      </c>
      <c r="D3901">
        <v>19</v>
      </c>
      <c r="E3901">
        <v>24</v>
      </c>
      <c r="F3901" t="s">
        <v>13649</v>
      </c>
      <c r="G3901">
        <v>922301</v>
      </c>
      <c r="H3901">
        <v>73725</v>
      </c>
      <c r="I3901">
        <v>1549</v>
      </c>
      <c r="J3901">
        <v>7013</v>
      </c>
      <c r="K3901" t="b">
        <v>0</v>
      </c>
      <c r="L3901" t="b">
        <v>0</v>
      </c>
      <c r="M3901">
        <v>3</v>
      </c>
      <c r="N3901" t="b">
        <v>1</v>
      </c>
      <c r="O3901" t="s">
        <v>16861</v>
      </c>
      <c r="P3901" t="s">
        <v>16862</v>
      </c>
      <c r="Q3901" t="s">
        <v>16863</v>
      </c>
      <c r="R3901">
        <v>7</v>
      </c>
      <c r="S3901">
        <v>7</v>
      </c>
      <c r="T3901">
        <v>6</v>
      </c>
      <c r="U3901">
        <v>30</v>
      </c>
      <c r="V3901">
        <v>15</v>
      </c>
      <c r="W3901">
        <v>707439</v>
      </c>
    </row>
    <row r="3902" spans="1:23" x14ac:dyDescent="0.25">
      <c r="A3902" t="s">
        <v>16864</v>
      </c>
      <c r="B3902" s="1">
        <v>43152</v>
      </c>
      <c r="C3902" s="1">
        <v>43143</v>
      </c>
      <c r="D3902">
        <v>15</v>
      </c>
      <c r="E3902">
        <v>22</v>
      </c>
      <c r="F3902" t="s">
        <v>24</v>
      </c>
      <c r="G3902">
        <v>3536070</v>
      </c>
      <c r="H3902">
        <v>169227</v>
      </c>
      <c r="I3902">
        <v>10605</v>
      </c>
      <c r="J3902">
        <v>16846</v>
      </c>
      <c r="K3902" t="b">
        <v>0</v>
      </c>
      <c r="L3902" t="b">
        <v>0</v>
      </c>
      <c r="M3902">
        <v>0</v>
      </c>
      <c r="N3902" t="b">
        <v>0</v>
      </c>
      <c r="O3902" t="s">
        <v>16865</v>
      </c>
      <c r="P3902" t="s">
        <v>16866</v>
      </c>
      <c r="Q3902" t="s">
        <v>16867</v>
      </c>
      <c r="R3902">
        <v>8</v>
      </c>
      <c r="S3902">
        <v>9</v>
      </c>
      <c r="T3902">
        <v>14</v>
      </c>
      <c r="U3902">
        <v>23</v>
      </c>
      <c r="V3902">
        <v>10</v>
      </c>
      <c r="W3902">
        <v>9086142</v>
      </c>
    </row>
    <row r="3903" spans="1:23" x14ac:dyDescent="0.25">
      <c r="A3903" t="s">
        <v>16868</v>
      </c>
      <c r="B3903" s="1">
        <v>43152</v>
      </c>
      <c r="C3903" s="1">
        <v>43144</v>
      </c>
      <c r="D3903">
        <v>17</v>
      </c>
      <c r="E3903">
        <v>24</v>
      </c>
      <c r="F3903" t="s">
        <v>8954</v>
      </c>
      <c r="G3903">
        <v>390379</v>
      </c>
      <c r="H3903">
        <v>9839</v>
      </c>
      <c r="I3903">
        <v>263</v>
      </c>
      <c r="J3903">
        <v>736</v>
      </c>
      <c r="K3903" t="b">
        <v>0</v>
      </c>
      <c r="L3903" t="b">
        <v>0</v>
      </c>
      <c r="M3903">
        <v>4</v>
      </c>
      <c r="N3903" t="b">
        <v>1</v>
      </c>
      <c r="O3903" t="s">
        <v>16869</v>
      </c>
      <c r="P3903" t="s">
        <v>16870</v>
      </c>
      <c r="Q3903" t="s">
        <v>16871</v>
      </c>
      <c r="R3903">
        <v>8</v>
      </c>
      <c r="S3903">
        <v>8</v>
      </c>
      <c r="T3903">
        <v>39</v>
      </c>
      <c r="U3903">
        <v>101</v>
      </c>
      <c r="V3903">
        <v>15</v>
      </c>
      <c r="W3903">
        <v>125215</v>
      </c>
    </row>
    <row r="3904" spans="1:23" x14ac:dyDescent="0.25">
      <c r="A3904" t="s">
        <v>16872</v>
      </c>
      <c r="B3904" s="1">
        <v>43153</v>
      </c>
      <c r="C3904" s="1">
        <v>43144</v>
      </c>
      <c r="D3904">
        <v>12</v>
      </c>
      <c r="E3904">
        <v>24</v>
      </c>
      <c r="F3904" t="s">
        <v>16873</v>
      </c>
      <c r="G3904">
        <v>5389292</v>
      </c>
      <c r="H3904">
        <v>28418</v>
      </c>
      <c r="I3904">
        <v>1138</v>
      </c>
      <c r="J3904">
        <v>4565</v>
      </c>
      <c r="K3904" t="b">
        <v>0</v>
      </c>
      <c r="L3904" t="b">
        <v>0</v>
      </c>
      <c r="M3904">
        <v>1</v>
      </c>
      <c r="N3904" t="b">
        <v>1</v>
      </c>
      <c r="O3904" t="s">
        <v>16874</v>
      </c>
      <c r="P3904" t="s">
        <v>16875</v>
      </c>
      <c r="Q3904" t="s">
        <v>16876</v>
      </c>
      <c r="R3904">
        <v>9</v>
      </c>
      <c r="S3904">
        <v>9</v>
      </c>
      <c r="T3904">
        <v>9</v>
      </c>
      <c r="U3904">
        <v>36</v>
      </c>
      <c r="V3904">
        <v>25</v>
      </c>
      <c r="W3904">
        <v>6376</v>
      </c>
    </row>
    <row r="3905" spans="1:23" x14ac:dyDescent="0.25">
      <c r="A3905" t="s">
        <v>16877</v>
      </c>
      <c r="B3905" s="1">
        <v>43147</v>
      </c>
      <c r="C3905" s="1">
        <v>43144</v>
      </c>
      <c r="D3905">
        <v>0</v>
      </c>
      <c r="E3905">
        <v>25</v>
      </c>
      <c r="F3905" t="s">
        <v>4155</v>
      </c>
      <c r="G3905">
        <v>584074</v>
      </c>
      <c r="H3905">
        <v>6187</v>
      </c>
      <c r="I3905">
        <v>239</v>
      </c>
      <c r="J3905">
        <v>702</v>
      </c>
      <c r="K3905" t="b">
        <v>0</v>
      </c>
      <c r="L3905" t="b">
        <v>0</v>
      </c>
      <c r="M3905">
        <v>2</v>
      </c>
      <c r="N3905" t="b">
        <v>1</v>
      </c>
      <c r="O3905" t="s">
        <v>16878</v>
      </c>
      <c r="P3905" t="s">
        <v>16879</v>
      </c>
      <c r="Q3905" t="s">
        <v>16880</v>
      </c>
      <c r="R3905">
        <v>3</v>
      </c>
      <c r="S3905">
        <v>3</v>
      </c>
      <c r="T3905">
        <v>183</v>
      </c>
      <c r="U3905">
        <v>256</v>
      </c>
      <c r="V3905">
        <v>18</v>
      </c>
      <c r="W3905">
        <v>1186609</v>
      </c>
    </row>
    <row r="3906" spans="1:23" x14ac:dyDescent="0.25">
      <c r="A3906" t="s">
        <v>16881</v>
      </c>
      <c r="B3906" s="1">
        <v>43152</v>
      </c>
      <c r="C3906" s="1">
        <v>43144</v>
      </c>
      <c r="D3906">
        <v>12</v>
      </c>
      <c r="E3906">
        <v>24</v>
      </c>
      <c r="F3906" t="s">
        <v>16882</v>
      </c>
      <c r="G3906">
        <v>269804</v>
      </c>
      <c r="H3906">
        <v>17030</v>
      </c>
      <c r="I3906">
        <v>283</v>
      </c>
      <c r="J3906">
        <v>1091</v>
      </c>
      <c r="K3906" t="b">
        <v>0</v>
      </c>
      <c r="L3906" t="b">
        <v>0</v>
      </c>
      <c r="M3906">
        <v>0</v>
      </c>
      <c r="N3906" t="b">
        <v>0</v>
      </c>
      <c r="O3906" t="s">
        <v>16883</v>
      </c>
      <c r="P3906" t="s">
        <v>16884</v>
      </c>
      <c r="Q3906" t="s">
        <v>16885</v>
      </c>
      <c r="R3906">
        <v>8</v>
      </c>
      <c r="S3906">
        <v>8</v>
      </c>
      <c r="T3906">
        <v>5</v>
      </c>
      <c r="U3906">
        <v>34</v>
      </c>
      <c r="V3906">
        <v>23</v>
      </c>
      <c r="W3906">
        <v>270924</v>
      </c>
    </row>
    <row r="3907" spans="1:23" x14ac:dyDescent="0.25">
      <c r="A3907" t="s">
        <v>16886</v>
      </c>
      <c r="B3907" s="1">
        <v>43147</v>
      </c>
      <c r="C3907" s="1">
        <v>43143</v>
      </c>
      <c r="D3907">
        <v>16</v>
      </c>
      <c r="E3907">
        <v>25</v>
      </c>
      <c r="F3907" t="s">
        <v>327</v>
      </c>
      <c r="G3907">
        <v>1150274</v>
      </c>
      <c r="H3907">
        <v>6548</v>
      </c>
      <c r="I3907">
        <v>5795</v>
      </c>
      <c r="J3907">
        <v>1960</v>
      </c>
      <c r="K3907" t="b">
        <v>0</v>
      </c>
      <c r="L3907" t="b">
        <v>0</v>
      </c>
      <c r="M3907">
        <v>4</v>
      </c>
      <c r="N3907" t="b">
        <v>1</v>
      </c>
      <c r="O3907" t="s">
        <v>16887</v>
      </c>
      <c r="P3907" t="s">
        <v>16888</v>
      </c>
      <c r="Q3907" t="s">
        <v>16889</v>
      </c>
      <c r="R3907">
        <v>3</v>
      </c>
      <c r="S3907">
        <v>4</v>
      </c>
      <c r="T3907">
        <v>183</v>
      </c>
      <c r="U3907">
        <v>1223</v>
      </c>
      <c r="V3907">
        <v>32</v>
      </c>
      <c r="W3907">
        <v>328272</v>
      </c>
    </row>
    <row r="3908" spans="1:23" x14ac:dyDescent="0.25">
      <c r="A3908" t="s">
        <v>16890</v>
      </c>
      <c r="B3908" s="1">
        <v>43151</v>
      </c>
      <c r="C3908" s="1">
        <v>43143</v>
      </c>
      <c r="D3908">
        <v>17</v>
      </c>
      <c r="E3908">
        <v>24</v>
      </c>
      <c r="F3908" t="s">
        <v>1184</v>
      </c>
      <c r="G3908">
        <v>1392693</v>
      </c>
      <c r="H3908">
        <v>43578</v>
      </c>
      <c r="I3908">
        <v>3085</v>
      </c>
      <c r="J3908">
        <v>2491</v>
      </c>
      <c r="K3908" t="b">
        <v>0</v>
      </c>
      <c r="L3908" t="b">
        <v>0</v>
      </c>
      <c r="M3908">
        <v>5</v>
      </c>
      <c r="N3908" t="b">
        <v>1</v>
      </c>
      <c r="O3908" t="s">
        <v>16891</v>
      </c>
      <c r="P3908" t="s">
        <v>16892</v>
      </c>
      <c r="Q3908" s="2" t="s">
        <v>16893</v>
      </c>
      <c r="R3908">
        <v>7</v>
      </c>
      <c r="S3908">
        <v>8</v>
      </c>
      <c r="T3908">
        <v>32</v>
      </c>
      <c r="U3908">
        <v>122</v>
      </c>
      <c r="V3908">
        <v>21</v>
      </c>
      <c r="W3908">
        <v>640271</v>
      </c>
    </row>
    <row r="3909" spans="1:23" x14ac:dyDescent="0.25">
      <c r="A3909" t="s">
        <v>16894</v>
      </c>
      <c r="B3909" s="1">
        <v>43149</v>
      </c>
      <c r="C3909" s="1">
        <v>43143</v>
      </c>
      <c r="D3909">
        <v>14</v>
      </c>
      <c r="E3909">
        <v>28</v>
      </c>
      <c r="F3909" t="s">
        <v>9553</v>
      </c>
      <c r="G3909">
        <v>1651674</v>
      </c>
      <c r="H3909">
        <v>29541</v>
      </c>
      <c r="I3909">
        <v>6286</v>
      </c>
      <c r="J3909">
        <v>6886</v>
      </c>
      <c r="K3909" t="b">
        <v>0</v>
      </c>
      <c r="L3909" t="b">
        <v>0</v>
      </c>
      <c r="M3909">
        <v>3</v>
      </c>
      <c r="N3909" t="b">
        <v>1</v>
      </c>
      <c r="O3909" t="s">
        <v>16895</v>
      </c>
      <c r="P3909" t="s">
        <v>16896</v>
      </c>
      <c r="Q3909" t="s">
        <v>16897</v>
      </c>
      <c r="R3909">
        <v>5</v>
      </c>
      <c r="S3909">
        <v>6</v>
      </c>
      <c r="T3909">
        <v>113</v>
      </c>
      <c r="U3909">
        <v>295</v>
      </c>
      <c r="V3909">
        <v>27</v>
      </c>
      <c r="W3909">
        <v>5376647</v>
      </c>
    </row>
    <row r="3910" spans="1:23" x14ac:dyDescent="0.25">
      <c r="A3910" t="s">
        <v>16898</v>
      </c>
      <c r="B3910" s="1">
        <v>43145</v>
      </c>
      <c r="C3910" s="1">
        <v>43144</v>
      </c>
      <c r="D3910">
        <v>5</v>
      </c>
      <c r="E3910">
        <v>24</v>
      </c>
      <c r="F3910" t="s">
        <v>629</v>
      </c>
      <c r="G3910">
        <v>291192</v>
      </c>
      <c r="H3910">
        <v>2873</v>
      </c>
      <c r="I3910">
        <v>230</v>
      </c>
      <c r="J3910">
        <v>444</v>
      </c>
      <c r="K3910" t="b">
        <v>0</v>
      </c>
      <c r="L3910" t="b">
        <v>0</v>
      </c>
      <c r="M3910">
        <v>8</v>
      </c>
      <c r="N3910" t="b">
        <v>1</v>
      </c>
      <c r="O3910" t="s">
        <v>16899</v>
      </c>
      <c r="P3910" t="s">
        <v>16900</v>
      </c>
      <c r="Q3910" t="s">
        <v>16901</v>
      </c>
      <c r="R3910">
        <v>1</v>
      </c>
      <c r="S3910">
        <v>1</v>
      </c>
      <c r="T3910">
        <v>488</v>
      </c>
      <c r="U3910">
        <v>1822</v>
      </c>
      <c r="V3910">
        <v>31</v>
      </c>
      <c r="W3910">
        <v>11259007</v>
      </c>
    </row>
    <row r="3911" spans="1:23" x14ac:dyDescent="0.25">
      <c r="A3911" t="s">
        <v>16902</v>
      </c>
      <c r="B3911" s="1">
        <v>43152</v>
      </c>
      <c r="C3911" s="1">
        <v>43143</v>
      </c>
      <c r="D3911">
        <v>17</v>
      </c>
      <c r="E3911">
        <v>10</v>
      </c>
      <c r="F3911" t="s">
        <v>12393</v>
      </c>
      <c r="G3911">
        <v>1666465</v>
      </c>
      <c r="H3911">
        <v>62357</v>
      </c>
      <c r="I3911">
        <v>1043</v>
      </c>
      <c r="J3911">
        <v>2631</v>
      </c>
      <c r="K3911" t="b">
        <v>0</v>
      </c>
      <c r="L3911" t="b">
        <v>0</v>
      </c>
      <c r="M3911">
        <v>1</v>
      </c>
      <c r="N3911" t="b">
        <v>1</v>
      </c>
      <c r="O3911" t="s">
        <v>16903</v>
      </c>
      <c r="P3911" t="s">
        <v>16904</v>
      </c>
      <c r="Q3911" t="s">
        <v>16905</v>
      </c>
      <c r="R3911">
        <v>8</v>
      </c>
      <c r="S3911">
        <v>9</v>
      </c>
      <c r="T3911">
        <v>21</v>
      </c>
      <c r="U3911">
        <v>42</v>
      </c>
      <c r="V3911">
        <v>4</v>
      </c>
      <c r="W3911">
        <v>1095121</v>
      </c>
    </row>
    <row r="3912" spans="1:23" x14ac:dyDescent="0.25">
      <c r="A3912" t="s">
        <v>16906</v>
      </c>
      <c r="B3912" s="1">
        <v>43146</v>
      </c>
      <c r="C3912" s="1">
        <v>43143</v>
      </c>
      <c r="D3912">
        <v>20</v>
      </c>
      <c r="E3912">
        <v>15</v>
      </c>
      <c r="F3912" t="s">
        <v>4219</v>
      </c>
      <c r="G3912">
        <v>1322782</v>
      </c>
      <c r="H3912">
        <v>47212</v>
      </c>
      <c r="I3912">
        <v>744</v>
      </c>
      <c r="J3912">
        <v>3738</v>
      </c>
      <c r="K3912" t="b">
        <v>0</v>
      </c>
      <c r="L3912" t="b">
        <v>0</v>
      </c>
      <c r="M3912">
        <v>3</v>
      </c>
      <c r="N3912" t="b">
        <v>1</v>
      </c>
      <c r="O3912" t="s">
        <v>16907</v>
      </c>
      <c r="P3912" t="s">
        <v>16908</v>
      </c>
      <c r="Q3912" t="s">
        <v>16909</v>
      </c>
      <c r="R3912">
        <v>2</v>
      </c>
      <c r="S3912">
        <v>3</v>
      </c>
      <c r="T3912">
        <v>69</v>
      </c>
      <c r="U3912">
        <v>139</v>
      </c>
      <c r="V3912">
        <v>21</v>
      </c>
      <c r="W3912">
        <v>1062478</v>
      </c>
    </row>
    <row r="3913" spans="1:23" x14ac:dyDescent="0.25">
      <c r="A3913" t="s">
        <v>16910</v>
      </c>
      <c r="B3913" s="1">
        <v>43145</v>
      </c>
      <c r="C3913" s="1">
        <v>43143</v>
      </c>
      <c r="D3913">
        <v>16</v>
      </c>
      <c r="E3913">
        <v>25</v>
      </c>
      <c r="F3913" t="s">
        <v>2749</v>
      </c>
      <c r="G3913">
        <v>193612</v>
      </c>
      <c r="H3913">
        <v>3538</v>
      </c>
      <c r="I3913">
        <v>2637</v>
      </c>
      <c r="J3913">
        <v>4051</v>
      </c>
      <c r="K3913" t="b">
        <v>0</v>
      </c>
      <c r="L3913" t="b">
        <v>0</v>
      </c>
      <c r="M3913">
        <v>1</v>
      </c>
      <c r="N3913" t="b">
        <v>1</v>
      </c>
      <c r="O3913" t="s">
        <v>16911</v>
      </c>
      <c r="P3913" t="s">
        <v>16912</v>
      </c>
      <c r="Q3913" t="s">
        <v>16913</v>
      </c>
      <c r="R3913">
        <v>1</v>
      </c>
      <c r="S3913">
        <v>2</v>
      </c>
      <c r="T3913">
        <v>183</v>
      </c>
      <c r="U3913">
        <v>328</v>
      </c>
      <c r="V3913">
        <v>11</v>
      </c>
      <c r="W3913">
        <v>3095131</v>
      </c>
    </row>
    <row r="3914" spans="1:23" x14ac:dyDescent="0.25">
      <c r="A3914" t="s">
        <v>16914</v>
      </c>
      <c r="B3914" s="1">
        <v>43151</v>
      </c>
      <c r="C3914" s="1">
        <v>43143</v>
      </c>
      <c r="D3914">
        <v>15</v>
      </c>
      <c r="E3914">
        <v>24</v>
      </c>
      <c r="F3914" t="s">
        <v>737</v>
      </c>
      <c r="G3914">
        <v>633241</v>
      </c>
      <c r="H3914">
        <v>18196</v>
      </c>
      <c r="I3914">
        <v>349</v>
      </c>
      <c r="J3914">
        <v>1599</v>
      </c>
      <c r="K3914" t="b">
        <v>0</v>
      </c>
      <c r="L3914" t="b">
        <v>0</v>
      </c>
      <c r="M3914">
        <v>4</v>
      </c>
      <c r="N3914" t="b">
        <v>1</v>
      </c>
      <c r="O3914" t="s">
        <v>16915</v>
      </c>
      <c r="P3914" t="s">
        <v>16916</v>
      </c>
      <c r="Q3914" t="s">
        <v>16917</v>
      </c>
      <c r="R3914">
        <v>7</v>
      </c>
      <c r="S3914">
        <v>8</v>
      </c>
      <c r="T3914">
        <v>441</v>
      </c>
      <c r="U3914">
        <v>1358</v>
      </c>
      <c r="V3914">
        <v>39</v>
      </c>
      <c r="W3914">
        <v>3181914</v>
      </c>
    </row>
    <row r="3915" spans="1:23" x14ac:dyDescent="0.25">
      <c r="A3915" t="s">
        <v>16918</v>
      </c>
      <c r="B3915" s="1">
        <v>43148</v>
      </c>
      <c r="C3915" s="1">
        <v>43144</v>
      </c>
      <c r="D3915">
        <v>1</v>
      </c>
      <c r="E3915">
        <v>17</v>
      </c>
      <c r="F3915" t="s">
        <v>1466</v>
      </c>
      <c r="G3915">
        <v>1036300</v>
      </c>
      <c r="H3915">
        <v>12984</v>
      </c>
      <c r="I3915">
        <v>383</v>
      </c>
      <c r="J3915">
        <v>714</v>
      </c>
      <c r="K3915" t="b">
        <v>0</v>
      </c>
      <c r="L3915" t="b">
        <v>0</v>
      </c>
      <c r="M3915">
        <v>3</v>
      </c>
      <c r="N3915" t="b">
        <v>1</v>
      </c>
      <c r="O3915" t="s">
        <v>16919</v>
      </c>
      <c r="P3915" t="s">
        <v>16920</v>
      </c>
      <c r="Q3915" t="s">
        <v>16921</v>
      </c>
      <c r="R3915">
        <v>4</v>
      </c>
      <c r="S3915">
        <v>4</v>
      </c>
      <c r="T3915">
        <v>164</v>
      </c>
      <c r="U3915">
        <v>1098</v>
      </c>
      <c r="V3915">
        <v>21</v>
      </c>
      <c r="W3915">
        <v>8707071</v>
      </c>
    </row>
    <row r="3916" spans="1:23" x14ac:dyDescent="0.25">
      <c r="A3916" t="s">
        <v>16922</v>
      </c>
      <c r="B3916" s="1">
        <v>43152</v>
      </c>
      <c r="C3916" s="1">
        <v>43143</v>
      </c>
      <c r="D3916">
        <v>14</v>
      </c>
      <c r="E3916">
        <v>24</v>
      </c>
      <c r="F3916" t="s">
        <v>16923</v>
      </c>
      <c r="G3916">
        <v>198051</v>
      </c>
      <c r="H3916">
        <v>4657</v>
      </c>
      <c r="I3916">
        <v>831</v>
      </c>
      <c r="J3916">
        <v>644</v>
      </c>
      <c r="K3916" t="b">
        <v>0</v>
      </c>
      <c r="L3916" t="b">
        <v>0</v>
      </c>
      <c r="M3916">
        <v>2</v>
      </c>
      <c r="N3916" t="b">
        <v>1</v>
      </c>
      <c r="O3916" t="s">
        <v>16924</v>
      </c>
      <c r="P3916" t="s">
        <v>16925</v>
      </c>
      <c r="Q3916" t="s">
        <v>16926</v>
      </c>
      <c r="R3916">
        <v>7</v>
      </c>
      <c r="S3916">
        <v>9</v>
      </c>
      <c r="T3916">
        <v>3</v>
      </c>
      <c r="U3916">
        <v>19</v>
      </c>
      <c r="V3916">
        <v>14</v>
      </c>
      <c r="W3916">
        <v>387132</v>
      </c>
    </row>
    <row r="3917" spans="1:23" x14ac:dyDescent="0.25">
      <c r="A3917" t="s">
        <v>16927</v>
      </c>
      <c r="B3917" s="1">
        <v>43153</v>
      </c>
      <c r="C3917" s="1">
        <v>43144</v>
      </c>
      <c r="D3917">
        <v>21</v>
      </c>
      <c r="E3917">
        <v>24</v>
      </c>
      <c r="F3917" t="s">
        <v>3860</v>
      </c>
      <c r="G3917">
        <v>286804</v>
      </c>
      <c r="H3917">
        <v>10325</v>
      </c>
      <c r="I3917">
        <v>322</v>
      </c>
      <c r="J3917">
        <v>1209</v>
      </c>
      <c r="K3917" t="b">
        <v>0</v>
      </c>
      <c r="L3917" t="b">
        <v>0</v>
      </c>
      <c r="M3917">
        <v>2</v>
      </c>
      <c r="N3917" t="b">
        <v>1</v>
      </c>
      <c r="O3917" t="s">
        <v>16928</v>
      </c>
      <c r="P3917" t="s">
        <v>16929</v>
      </c>
      <c r="Q3917" t="s">
        <v>16930</v>
      </c>
      <c r="R3917">
        <v>9</v>
      </c>
      <c r="S3917">
        <v>9</v>
      </c>
      <c r="T3917">
        <v>42</v>
      </c>
      <c r="U3917">
        <v>166</v>
      </c>
      <c r="V3917">
        <v>9</v>
      </c>
      <c r="W3917">
        <v>471492</v>
      </c>
    </row>
    <row r="3918" spans="1:23" x14ac:dyDescent="0.25">
      <c r="A3918" t="s">
        <v>16931</v>
      </c>
      <c r="B3918" s="1">
        <v>43145</v>
      </c>
      <c r="C3918" s="1">
        <v>43144</v>
      </c>
      <c r="D3918">
        <v>22</v>
      </c>
      <c r="E3918">
        <v>28</v>
      </c>
      <c r="F3918" t="s">
        <v>1659</v>
      </c>
      <c r="G3918">
        <v>27871</v>
      </c>
      <c r="H3918">
        <v>581</v>
      </c>
      <c r="I3918">
        <v>118</v>
      </c>
      <c r="J3918">
        <v>62</v>
      </c>
      <c r="K3918" t="b">
        <v>0</v>
      </c>
      <c r="L3918" t="b">
        <v>0</v>
      </c>
      <c r="M3918">
        <v>0</v>
      </c>
      <c r="N3918" t="b">
        <v>0</v>
      </c>
      <c r="O3918" t="s">
        <v>16932</v>
      </c>
      <c r="P3918" t="s">
        <v>16933</v>
      </c>
      <c r="Q3918" t="s">
        <v>16934</v>
      </c>
      <c r="R3918">
        <v>1</v>
      </c>
      <c r="S3918">
        <v>1</v>
      </c>
      <c r="T3918">
        <v>38</v>
      </c>
      <c r="U3918">
        <v>106</v>
      </c>
      <c r="V3918">
        <v>15</v>
      </c>
      <c r="W3918">
        <v>1819334</v>
      </c>
    </row>
    <row r="3919" spans="1:23" x14ac:dyDescent="0.25">
      <c r="A3919" t="s">
        <v>16935</v>
      </c>
      <c r="B3919" s="1">
        <v>43151</v>
      </c>
      <c r="C3919" s="1">
        <v>43143</v>
      </c>
      <c r="D3919">
        <v>19</v>
      </c>
      <c r="E3919">
        <v>23</v>
      </c>
      <c r="F3919" t="s">
        <v>942</v>
      </c>
      <c r="G3919">
        <v>361852</v>
      </c>
      <c r="H3919">
        <v>12384</v>
      </c>
      <c r="I3919">
        <v>2617</v>
      </c>
      <c r="J3919">
        <v>1551</v>
      </c>
      <c r="K3919" t="b">
        <v>0</v>
      </c>
      <c r="L3919" t="b">
        <v>0</v>
      </c>
      <c r="M3919">
        <v>4</v>
      </c>
      <c r="N3919" t="b">
        <v>1</v>
      </c>
      <c r="O3919" t="s">
        <v>16936</v>
      </c>
      <c r="P3919" t="s">
        <v>16937</v>
      </c>
      <c r="Q3919" t="s">
        <v>16938</v>
      </c>
      <c r="R3919">
        <v>7</v>
      </c>
      <c r="S3919">
        <v>8</v>
      </c>
      <c r="T3919">
        <v>488</v>
      </c>
      <c r="U3919">
        <v>1069</v>
      </c>
      <c r="V3919">
        <v>18</v>
      </c>
      <c r="W3919">
        <v>2533984</v>
      </c>
    </row>
    <row r="3920" spans="1:23" x14ac:dyDescent="0.25">
      <c r="A3920" t="s">
        <v>16939</v>
      </c>
      <c r="B3920" s="1">
        <v>43145</v>
      </c>
      <c r="C3920" s="1">
        <v>43144</v>
      </c>
      <c r="D3920">
        <v>20</v>
      </c>
      <c r="E3920">
        <v>25</v>
      </c>
      <c r="F3920" t="s">
        <v>6208</v>
      </c>
      <c r="G3920">
        <v>10228</v>
      </c>
      <c r="H3920">
        <v>235</v>
      </c>
      <c r="I3920">
        <v>87</v>
      </c>
      <c r="J3920">
        <v>271</v>
      </c>
      <c r="K3920" t="b">
        <v>0</v>
      </c>
      <c r="L3920" t="b">
        <v>0</v>
      </c>
      <c r="M3920">
        <v>2</v>
      </c>
      <c r="N3920" t="b">
        <v>1</v>
      </c>
      <c r="O3920" t="s">
        <v>16940</v>
      </c>
      <c r="P3920" t="s">
        <v>16941</v>
      </c>
      <c r="Q3920" t="s">
        <v>16942</v>
      </c>
      <c r="R3920">
        <v>1</v>
      </c>
      <c r="S3920">
        <v>1</v>
      </c>
      <c r="T3920">
        <v>33</v>
      </c>
      <c r="U3920">
        <v>85</v>
      </c>
      <c r="V3920">
        <v>7</v>
      </c>
      <c r="W3920">
        <v>599310</v>
      </c>
    </row>
    <row r="3921" spans="1:23" x14ac:dyDescent="0.25">
      <c r="A3921" t="s">
        <v>16943</v>
      </c>
      <c r="B3921" s="1">
        <v>43152</v>
      </c>
      <c r="C3921" s="1">
        <v>43144</v>
      </c>
      <c r="D3921">
        <v>14</v>
      </c>
      <c r="E3921">
        <v>15</v>
      </c>
      <c r="F3921" t="s">
        <v>13002</v>
      </c>
      <c r="G3921">
        <v>199662</v>
      </c>
      <c r="H3921">
        <v>7663</v>
      </c>
      <c r="I3921">
        <v>206</v>
      </c>
      <c r="J3921">
        <v>701</v>
      </c>
      <c r="K3921" t="b">
        <v>0</v>
      </c>
      <c r="L3921" t="b">
        <v>0</v>
      </c>
      <c r="M3921">
        <v>6</v>
      </c>
      <c r="N3921" t="b">
        <v>1</v>
      </c>
      <c r="O3921" t="s">
        <v>16944</v>
      </c>
      <c r="P3921" t="s">
        <v>16945</v>
      </c>
      <c r="Q3921" t="s">
        <v>16946</v>
      </c>
      <c r="R3921">
        <v>8</v>
      </c>
      <c r="S3921">
        <v>8</v>
      </c>
      <c r="T3921">
        <v>35</v>
      </c>
      <c r="U3921">
        <v>235</v>
      </c>
      <c r="V3921">
        <v>18</v>
      </c>
      <c r="W3921">
        <v>387118</v>
      </c>
    </row>
    <row r="3922" spans="1:23" x14ac:dyDescent="0.25">
      <c r="A3922" t="s">
        <v>16947</v>
      </c>
      <c r="B3922" s="1">
        <v>43150</v>
      </c>
      <c r="C3922" s="1">
        <v>43143</v>
      </c>
      <c r="D3922">
        <v>17</v>
      </c>
      <c r="E3922">
        <v>24</v>
      </c>
      <c r="F3922" t="s">
        <v>16948</v>
      </c>
      <c r="G3922">
        <v>48907</v>
      </c>
      <c r="H3922">
        <v>160</v>
      </c>
      <c r="I3922">
        <v>265</v>
      </c>
      <c r="J3922">
        <v>250</v>
      </c>
      <c r="K3922" t="b">
        <v>0</v>
      </c>
      <c r="L3922" t="b">
        <v>0</v>
      </c>
      <c r="M3922">
        <v>4</v>
      </c>
      <c r="N3922" t="b">
        <v>1</v>
      </c>
      <c r="O3922" t="s">
        <v>16949</v>
      </c>
      <c r="P3922" t="s">
        <v>16950</v>
      </c>
      <c r="Q3922" t="s">
        <v>16951</v>
      </c>
      <c r="R3922">
        <v>6</v>
      </c>
      <c r="S3922">
        <v>7</v>
      </c>
      <c r="T3922">
        <v>21</v>
      </c>
      <c r="U3922">
        <v>44</v>
      </c>
      <c r="V3922">
        <v>10</v>
      </c>
      <c r="W3922">
        <v>1976</v>
      </c>
    </row>
    <row r="3923" spans="1:23" x14ac:dyDescent="0.25">
      <c r="A3923" t="s">
        <v>16952</v>
      </c>
      <c r="B3923" s="1">
        <v>43151</v>
      </c>
      <c r="C3923" s="1">
        <v>43143</v>
      </c>
      <c r="D3923">
        <v>17</v>
      </c>
      <c r="E3923">
        <v>23</v>
      </c>
      <c r="F3923" t="s">
        <v>2078</v>
      </c>
      <c r="G3923">
        <v>142281</v>
      </c>
      <c r="H3923">
        <v>10645</v>
      </c>
      <c r="I3923">
        <v>280</v>
      </c>
      <c r="J3923">
        <v>1350</v>
      </c>
      <c r="K3923" t="b">
        <v>0</v>
      </c>
      <c r="L3923" t="b">
        <v>0</v>
      </c>
      <c r="M3923">
        <v>3</v>
      </c>
      <c r="N3923" t="b">
        <v>1</v>
      </c>
      <c r="O3923" t="s">
        <v>16953</v>
      </c>
      <c r="P3923" t="s">
        <v>16954</v>
      </c>
      <c r="Q3923" t="s">
        <v>16955</v>
      </c>
      <c r="R3923">
        <v>7</v>
      </c>
      <c r="S3923">
        <v>8</v>
      </c>
      <c r="T3923">
        <v>12</v>
      </c>
      <c r="U3923">
        <v>100</v>
      </c>
      <c r="V3923">
        <v>14</v>
      </c>
      <c r="W3923">
        <v>2632553</v>
      </c>
    </row>
    <row r="3924" spans="1:23" x14ac:dyDescent="0.25">
      <c r="A3924" t="s">
        <v>16956</v>
      </c>
      <c r="B3924" s="1">
        <v>43150</v>
      </c>
      <c r="C3924" s="1">
        <v>43143</v>
      </c>
      <c r="D3924">
        <v>16</v>
      </c>
      <c r="E3924">
        <v>27</v>
      </c>
      <c r="F3924" t="s">
        <v>134</v>
      </c>
      <c r="G3924">
        <v>370450</v>
      </c>
      <c r="H3924">
        <v>11906</v>
      </c>
      <c r="I3924">
        <v>258</v>
      </c>
      <c r="J3924">
        <v>533</v>
      </c>
      <c r="K3924" t="b">
        <v>0</v>
      </c>
      <c r="L3924" t="b">
        <v>0</v>
      </c>
      <c r="M3924">
        <v>1</v>
      </c>
      <c r="N3924" t="b">
        <v>1</v>
      </c>
      <c r="O3924" t="s">
        <v>16957</v>
      </c>
      <c r="P3924" t="s">
        <v>16958</v>
      </c>
      <c r="Q3924" t="s">
        <v>16959</v>
      </c>
      <c r="R3924">
        <v>6</v>
      </c>
      <c r="S3924">
        <v>7</v>
      </c>
      <c r="T3924">
        <v>17</v>
      </c>
      <c r="U3924">
        <v>49</v>
      </c>
      <c r="V3924">
        <v>15</v>
      </c>
      <c r="W3924">
        <v>1096490</v>
      </c>
    </row>
    <row r="3925" spans="1:23" x14ac:dyDescent="0.25">
      <c r="A3925" t="s">
        <v>16960</v>
      </c>
      <c r="B3925" s="1">
        <v>43146</v>
      </c>
      <c r="C3925" s="1">
        <v>43143</v>
      </c>
      <c r="D3925">
        <v>16</v>
      </c>
      <c r="E3925">
        <v>25</v>
      </c>
      <c r="F3925" t="s">
        <v>5149</v>
      </c>
      <c r="G3925">
        <v>376291</v>
      </c>
      <c r="H3925">
        <v>13256</v>
      </c>
      <c r="I3925">
        <v>234</v>
      </c>
      <c r="J3925">
        <v>959</v>
      </c>
      <c r="K3925" t="b">
        <v>0</v>
      </c>
      <c r="L3925" t="b">
        <v>0</v>
      </c>
      <c r="M3925">
        <v>10</v>
      </c>
      <c r="N3925" t="b">
        <v>1</v>
      </c>
      <c r="O3925" t="s">
        <v>16961</v>
      </c>
      <c r="P3925" t="s">
        <v>16962</v>
      </c>
      <c r="Q3925" t="s">
        <v>16963</v>
      </c>
      <c r="R3925">
        <v>2</v>
      </c>
      <c r="S3925">
        <v>3</v>
      </c>
      <c r="T3925">
        <v>140</v>
      </c>
      <c r="U3925">
        <v>587</v>
      </c>
      <c r="V3925">
        <v>34</v>
      </c>
      <c r="W3925">
        <v>7552015</v>
      </c>
    </row>
    <row r="3926" spans="1:23" x14ac:dyDescent="0.25">
      <c r="A3926" t="s">
        <v>16964</v>
      </c>
      <c r="B3926" s="1">
        <v>43151</v>
      </c>
      <c r="C3926" s="1">
        <v>43143</v>
      </c>
      <c r="D3926">
        <v>12</v>
      </c>
      <c r="E3926">
        <v>22</v>
      </c>
      <c r="F3926" t="s">
        <v>11451</v>
      </c>
      <c r="G3926">
        <v>151744</v>
      </c>
      <c r="H3926">
        <v>5964</v>
      </c>
      <c r="I3926">
        <v>90</v>
      </c>
      <c r="J3926">
        <v>579</v>
      </c>
      <c r="K3926" t="b">
        <v>0</v>
      </c>
      <c r="L3926" t="b">
        <v>0</v>
      </c>
      <c r="M3926">
        <v>8</v>
      </c>
      <c r="N3926" t="b">
        <v>1</v>
      </c>
      <c r="O3926" t="s">
        <v>16965</v>
      </c>
      <c r="P3926" t="s">
        <v>16966</v>
      </c>
      <c r="Q3926" t="s">
        <v>16967</v>
      </c>
      <c r="R3926">
        <v>7</v>
      </c>
      <c r="S3926">
        <v>8</v>
      </c>
      <c r="T3926">
        <v>143</v>
      </c>
      <c r="U3926">
        <v>413</v>
      </c>
      <c r="V3926">
        <v>29</v>
      </c>
      <c r="W3926">
        <v>308385</v>
      </c>
    </row>
    <row r="3927" spans="1:23" x14ac:dyDescent="0.25">
      <c r="A3927" t="s">
        <v>16968</v>
      </c>
      <c r="B3927" s="1">
        <v>43151</v>
      </c>
      <c r="C3927" s="1">
        <v>43143</v>
      </c>
      <c r="D3927">
        <v>17</v>
      </c>
      <c r="E3927">
        <v>10</v>
      </c>
      <c r="F3927" t="s">
        <v>570</v>
      </c>
      <c r="G3927">
        <v>762583</v>
      </c>
      <c r="H3927">
        <v>130986</v>
      </c>
      <c r="I3927">
        <v>951</v>
      </c>
      <c r="J3927">
        <v>10126</v>
      </c>
      <c r="K3927" t="b">
        <v>0</v>
      </c>
      <c r="L3927" t="b">
        <v>0</v>
      </c>
      <c r="M3927">
        <v>6</v>
      </c>
      <c r="N3927" t="b">
        <v>1</v>
      </c>
      <c r="O3927" t="s">
        <v>16969</v>
      </c>
      <c r="P3927" t="s">
        <v>16970</v>
      </c>
      <c r="Q3927" t="s">
        <v>16971</v>
      </c>
      <c r="R3927">
        <v>7</v>
      </c>
      <c r="S3927">
        <v>8</v>
      </c>
      <c r="T3927">
        <v>27</v>
      </c>
      <c r="U3927">
        <v>47</v>
      </c>
      <c r="V3927">
        <v>7</v>
      </c>
      <c r="W3927">
        <v>2360833</v>
      </c>
    </row>
    <row r="3928" spans="1:23" x14ac:dyDescent="0.25">
      <c r="A3928" t="s">
        <v>16972</v>
      </c>
      <c r="B3928" s="1">
        <v>43151</v>
      </c>
      <c r="C3928" s="1">
        <v>43142</v>
      </c>
      <c r="D3928">
        <v>18</v>
      </c>
      <c r="E3928">
        <v>26</v>
      </c>
      <c r="F3928" t="s">
        <v>13810</v>
      </c>
      <c r="G3928">
        <v>1649348</v>
      </c>
      <c r="H3928">
        <v>75585</v>
      </c>
      <c r="I3928">
        <v>1603</v>
      </c>
      <c r="J3928">
        <v>6586</v>
      </c>
      <c r="K3928" t="b">
        <v>0</v>
      </c>
      <c r="L3928" t="b">
        <v>0</v>
      </c>
      <c r="M3928">
        <v>0</v>
      </c>
      <c r="N3928" t="b">
        <v>0</v>
      </c>
      <c r="O3928" t="s">
        <v>16973</v>
      </c>
      <c r="P3928" t="s">
        <v>16974</v>
      </c>
      <c r="Q3928" t="s">
        <v>16975</v>
      </c>
      <c r="R3928">
        <v>7</v>
      </c>
      <c r="S3928">
        <v>9</v>
      </c>
      <c r="T3928">
        <v>18</v>
      </c>
      <c r="U3928">
        <v>62</v>
      </c>
      <c r="V3928">
        <v>21</v>
      </c>
      <c r="W3928">
        <v>6449009</v>
      </c>
    </row>
    <row r="3929" spans="1:23" x14ac:dyDescent="0.25">
      <c r="A3929" t="s">
        <v>16976</v>
      </c>
      <c r="B3929" s="1">
        <v>43151</v>
      </c>
      <c r="C3929" s="1">
        <v>43143</v>
      </c>
      <c r="D3929">
        <v>13</v>
      </c>
      <c r="E3929">
        <v>20</v>
      </c>
      <c r="F3929" t="s">
        <v>16977</v>
      </c>
      <c r="G3929">
        <v>173700</v>
      </c>
      <c r="H3929">
        <v>2874</v>
      </c>
      <c r="I3929">
        <v>109</v>
      </c>
      <c r="J3929">
        <v>395</v>
      </c>
      <c r="K3929" t="b">
        <v>0</v>
      </c>
      <c r="L3929" t="b">
        <v>0</v>
      </c>
      <c r="M3929">
        <v>2</v>
      </c>
      <c r="N3929" t="b">
        <v>1</v>
      </c>
      <c r="O3929" t="s">
        <v>16978</v>
      </c>
      <c r="P3929" t="s">
        <v>16979</v>
      </c>
      <c r="Q3929" t="s">
        <v>16980</v>
      </c>
      <c r="R3929">
        <v>7</v>
      </c>
      <c r="S3929">
        <v>8</v>
      </c>
      <c r="T3929">
        <v>151</v>
      </c>
      <c r="U3929">
        <v>608</v>
      </c>
      <c r="V3929">
        <v>29</v>
      </c>
      <c r="W3929">
        <v>3685</v>
      </c>
    </row>
    <row r="3930" spans="1:23" x14ac:dyDescent="0.25">
      <c r="A3930" t="s">
        <v>16981</v>
      </c>
      <c r="B3930" s="1">
        <v>43145</v>
      </c>
      <c r="C3930" s="1">
        <v>43143</v>
      </c>
      <c r="D3930">
        <v>7</v>
      </c>
      <c r="E3930">
        <v>22</v>
      </c>
      <c r="F3930" t="s">
        <v>3833</v>
      </c>
      <c r="G3930">
        <v>186280</v>
      </c>
      <c r="H3930">
        <v>4761</v>
      </c>
      <c r="I3930">
        <v>88</v>
      </c>
      <c r="J3930">
        <v>668</v>
      </c>
      <c r="K3930" t="b">
        <v>0</v>
      </c>
      <c r="L3930" t="b">
        <v>0</v>
      </c>
      <c r="M3930">
        <v>0</v>
      </c>
      <c r="N3930" t="b">
        <v>0</v>
      </c>
      <c r="O3930" t="s">
        <v>16982</v>
      </c>
      <c r="P3930" t="s">
        <v>16983</v>
      </c>
      <c r="Q3930" t="s">
        <v>16984</v>
      </c>
      <c r="R3930">
        <v>1</v>
      </c>
      <c r="S3930">
        <v>2</v>
      </c>
      <c r="T3930">
        <v>91</v>
      </c>
      <c r="U3930">
        <v>291</v>
      </c>
      <c r="V3930">
        <v>17</v>
      </c>
      <c r="W3930">
        <v>2060009</v>
      </c>
    </row>
    <row r="3931" spans="1:23" x14ac:dyDescent="0.25">
      <c r="A3931" t="s">
        <v>16985</v>
      </c>
      <c r="B3931" s="1">
        <v>43151</v>
      </c>
      <c r="C3931" s="1">
        <v>43143</v>
      </c>
      <c r="D3931">
        <v>0</v>
      </c>
      <c r="E3931">
        <v>2</v>
      </c>
      <c r="F3931" t="s">
        <v>16986</v>
      </c>
      <c r="G3931">
        <v>2396459</v>
      </c>
      <c r="H3931">
        <v>38119</v>
      </c>
      <c r="I3931">
        <v>922</v>
      </c>
      <c r="J3931">
        <v>1927</v>
      </c>
      <c r="K3931" t="b">
        <v>0</v>
      </c>
      <c r="L3931" t="b">
        <v>0</v>
      </c>
      <c r="M3931">
        <v>4</v>
      </c>
      <c r="N3931" t="b">
        <v>1</v>
      </c>
      <c r="O3931" t="s">
        <v>16987</v>
      </c>
      <c r="P3931" t="s">
        <v>16988</v>
      </c>
      <c r="Q3931" t="s">
        <v>16989</v>
      </c>
      <c r="R3931">
        <v>7</v>
      </c>
      <c r="S3931">
        <v>8</v>
      </c>
      <c r="T3931">
        <v>51</v>
      </c>
      <c r="U3931">
        <v>96</v>
      </c>
      <c r="V3931">
        <v>19</v>
      </c>
      <c r="W3931">
        <v>178153</v>
      </c>
    </row>
    <row r="3932" spans="1:23" x14ac:dyDescent="0.25">
      <c r="A3932" t="s">
        <v>16990</v>
      </c>
      <c r="B3932" s="1">
        <v>43151</v>
      </c>
      <c r="C3932" s="1">
        <v>43142</v>
      </c>
      <c r="D3932">
        <v>21</v>
      </c>
      <c r="E3932">
        <v>10</v>
      </c>
      <c r="F3932" t="s">
        <v>10876</v>
      </c>
      <c r="G3932">
        <v>544511</v>
      </c>
      <c r="H3932">
        <v>19099</v>
      </c>
      <c r="I3932">
        <v>231</v>
      </c>
      <c r="J3932">
        <v>616</v>
      </c>
      <c r="K3932" t="b">
        <v>0</v>
      </c>
      <c r="L3932" t="b">
        <v>0</v>
      </c>
      <c r="M3932">
        <v>3</v>
      </c>
      <c r="N3932" t="b">
        <v>1</v>
      </c>
      <c r="O3932" t="s">
        <v>16991</v>
      </c>
      <c r="P3932" t="s">
        <v>16992</v>
      </c>
      <c r="Q3932" t="s">
        <v>16993</v>
      </c>
      <c r="R3932">
        <v>7</v>
      </c>
      <c r="S3932">
        <v>9</v>
      </c>
      <c r="T3932">
        <v>30</v>
      </c>
      <c r="U3932">
        <v>46</v>
      </c>
      <c r="V3932">
        <v>11</v>
      </c>
      <c r="W3932">
        <v>267308</v>
      </c>
    </row>
    <row r="3933" spans="1:23" x14ac:dyDescent="0.25">
      <c r="A3933" t="s">
        <v>16994</v>
      </c>
      <c r="B3933" s="1">
        <v>43145</v>
      </c>
      <c r="C3933" s="1">
        <v>43142</v>
      </c>
      <c r="D3933">
        <v>15</v>
      </c>
      <c r="E3933">
        <v>24</v>
      </c>
      <c r="F3933" t="s">
        <v>362</v>
      </c>
      <c r="G3933">
        <v>548352</v>
      </c>
      <c r="H3933">
        <v>15299</v>
      </c>
      <c r="I3933">
        <v>177</v>
      </c>
      <c r="J3933">
        <v>884</v>
      </c>
      <c r="K3933" t="b">
        <v>0</v>
      </c>
      <c r="L3933" t="b">
        <v>0</v>
      </c>
      <c r="M3933">
        <v>1</v>
      </c>
      <c r="N3933" t="b">
        <v>1</v>
      </c>
      <c r="O3933" t="s">
        <v>16995</v>
      </c>
      <c r="P3933" t="s">
        <v>16996</v>
      </c>
      <c r="Q3933" t="s">
        <v>16997</v>
      </c>
      <c r="R3933">
        <v>1</v>
      </c>
      <c r="S3933">
        <v>3</v>
      </c>
      <c r="T3933">
        <v>86</v>
      </c>
      <c r="U3933">
        <v>222</v>
      </c>
      <c r="V3933">
        <v>11</v>
      </c>
      <c r="W3933">
        <v>1461545</v>
      </c>
    </row>
    <row r="3934" spans="1:23" x14ac:dyDescent="0.25">
      <c r="A3934" t="s">
        <v>16998</v>
      </c>
      <c r="B3934" s="1">
        <v>43149</v>
      </c>
      <c r="C3934" s="1">
        <v>43142</v>
      </c>
      <c r="D3934">
        <v>14</v>
      </c>
      <c r="E3934">
        <v>1</v>
      </c>
      <c r="F3934" t="s">
        <v>10842</v>
      </c>
      <c r="G3934">
        <v>92030</v>
      </c>
      <c r="H3934">
        <v>1347</v>
      </c>
      <c r="I3934">
        <v>115</v>
      </c>
      <c r="J3934">
        <v>77</v>
      </c>
      <c r="K3934" t="b">
        <v>0</v>
      </c>
      <c r="L3934" t="b">
        <v>0</v>
      </c>
      <c r="M3934">
        <v>7</v>
      </c>
      <c r="N3934" t="b">
        <v>1</v>
      </c>
      <c r="O3934" t="s">
        <v>16999</v>
      </c>
      <c r="P3934" t="s">
        <v>17000</v>
      </c>
      <c r="Q3934" t="s">
        <v>17001</v>
      </c>
      <c r="R3934">
        <v>5</v>
      </c>
      <c r="S3934">
        <v>7</v>
      </c>
      <c r="T3934">
        <v>151</v>
      </c>
      <c r="U3934">
        <v>324</v>
      </c>
      <c r="V3934">
        <v>10</v>
      </c>
      <c r="W3934">
        <v>587231</v>
      </c>
    </row>
    <row r="3935" spans="1:23" x14ac:dyDescent="0.25">
      <c r="A3935" t="s">
        <v>17002</v>
      </c>
      <c r="B3935" s="1">
        <v>43149</v>
      </c>
      <c r="C3935" s="1">
        <v>43140</v>
      </c>
      <c r="D3935">
        <v>5</v>
      </c>
      <c r="E3935">
        <v>10</v>
      </c>
      <c r="F3935" t="s">
        <v>17003</v>
      </c>
      <c r="G3935">
        <v>394153</v>
      </c>
      <c r="H3935">
        <v>14138</v>
      </c>
      <c r="I3935">
        <v>311</v>
      </c>
      <c r="J3935">
        <v>1819</v>
      </c>
      <c r="K3935" t="b">
        <v>0</v>
      </c>
      <c r="L3935" t="b">
        <v>0</v>
      </c>
      <c r="M3935">
        <v>5</v>
      </c>
      <c r="N3935" t="b">
        <v>1</v>
      </c>
      <c r="O3935" t="s">
        <v>17004</v>
      </c>
      <c r="P3935" t="s">
        <v>17005</v>
      </c>
      <c r="Q3935" t="s">
        <v>17006</v>
      </c>
      <c r="R3935">
        <v>5</v>
      </c>
      <c r="S3935">
        <v>9</v>
      </c>
      <c r="T3935">
        <v>126</v>
      </c>
      <c r="U3935">
        <v>147</v>
      </c>
      <c r="V3935">
        <v>8</v>
      </c>
      <c r="W3935">
        <v>722046</v>
      </c>
    </row>
    <row r="3936" spans="1:23" x14ac:dyDescent="0.25">
      <c r="A3936" t="s">
        <v>17007</v>
      </c>
      <c r="B3936" s="1">
        <v>43147</v>
      </c>
      <c r="C3936" s="1">
        <v>43140</v>
      </c>
      <c r="D3936">
        <v>20</v>
      </c>
      <c r="E3936">
        <v>24</v>
      </c>
      <c r="F3936" t="s">
        <v>2353</v>
      </c>
      <c r="G3936">
        <v>14768</v>
      </c>
      <c r="H3936">
        <v>93</v>
      </c>
      <c r="I3936">
        <v>16</v>
      </c>
      <c r="J3936">
        <v>27</v>
      </c>
      <c r="K3936" t="b">
        <v>0</v>
      </c>
      <c r="L3936" t="b">
        <v>0</v>
      </c>
      <c r="M3936">
        <v>4</v>
      </c>
      <c r="N3936" t="b">
        <v>1</v>
      </c>
      <c r="O3936" t="s">
        <v>17008</v>
      </c>
      <c r="P3936" t="s">
        <v>17009</v>
      </c>
      <c r="Q3936" t="s">
        <v>17010</v>
      </c>
      <c r="R3936">
        <v>3</v>
      </c>
      <c r="S3936">
        <v>7</v>
      </c>
      <c r="T3936">
        <v>164</v>
      </c>
      <c r="U3936">
        <v>434</v>
      </c>
      <c r="V3936">
        <v>14</v>
      </c>
      <c r="W3936">
        <v>1006866</v>
      </c>
    </row>
    <row r="3937" spans="1:23" x14ac:dyDescent="0.25">
      <c r="A3937" t="s">
        <v>17011</v>
      </c>
      <c r="B3937" s="1">
        <v>43148</v>
      </c>
      <c r="C3937" s="1">
        <v>43140</v>
      </c>
      <c r="D3937">
        <v>17</v>
      </c>
      <c r="E3937">
        <v>10</v>
      </c>
      <c r="F3937" t="s">
        <v>13944</v>
      </c>
      <c r="G3937">
        <v>718026</v>
      </c>
      <c r="H3937">
        <v>19690</v>
      </c>
      <c r="I3937">
        <v>379</v>
      </c>
      <c r="J3937">
        <v>511</v>
      </c>
      <c r="K3937" t="b">
        <v>0</v>
      </c>
      <c r="L3937" t="b">
        <v>0</v>
      </c>
      <c r="M3937">
        <v>3</v>
      </c>
      <c r="N3937" t="b">
        <v>1</v>
      </c>
      <c r="O3937" t="s">
        <v>17012</v>
      </c>
      <c r="P3937" t="s">
        <v>17013</v>
      </c>
      <c r="Q3937" t="s">
        <v>17014</v>
      </c>
      <c r="R3937">
        <v>4</v>
      </c>
      <c r="S3937">
        <v>8</v>
      </c>
      <c r="T3937">
        <v>171</v>
      </c>
      <c r="U3937">
        <v>343</v>
      </c>
      <c r="V3937">
        <v>15</v>
      </c>
      <c r="W3937">
        <v>785648</v>
      </c>
    </row>
    <row r="3938" spans="1:23" x14ac:dyDescent="0.25">
      <c r="A3938" t="s">
        <v>17015</v>
      </c>
      <c r="B3938" s="1">
        <v>43147</v>
      </c>
      <c r="C3938" s="1">
        <v>43139</v>
      </c>
      <c r="D3938">
        <v>17</v>
      </c>
      <c r="E3938">
        <v>15</v>
      </c>
      <c r="F3938" t="s">
        <v>17016</v>
      </c>
      <c r="G3938">
        <v>791774</v>
      </c>
      <c r="H3938">
        <v>27868</v>
      </c>
      <c r="I3938">
        <v>705</v>
      </c>
      <c r="J3938">
        <v>3738</v>
      </c>
      <c r="K3938" t="b">
        <v>0</v>
      </c>
      <c r="L3938" t="b">
        <v>0</v>
      </c>
      <c r="M3938">
        <v>5</v>
      </c>
      <c r="N3938" t="b">
        <v>1</v>
      </c>
      <c r="O3938" t="s">
        <v>17017</v>
      </c>
      <c r="P3938" t="s">
        <v>17018</v>
      </c>
      <c r="Q3938" t="s">
        <v>17019</v>
      </c>
      <c r="R3938">
        <v>3</v>
      </c>
      <c r="S3938">
        <v>8</v>
      </c>
      <c r="T3938">
        <v>35</v>
      </c>
      <c r="U3938">
        <v>103</v>
      </c>
      <c r="V3938">
        <v>31</v>
      </c>
      <c r="W3938">
        <v>561797</v>
      </c>
    </row>
    <row r="3939" spans="1:23" x14ac:dyDescent="0.25">
      <c r="A3939" t="s">
        <v>17020</v>
      </c>
      <c r="B3939" s="1">
        <v>43147</v>
      </c>
      <c r="C3939" s="1">
        <v>43139</v>
      </c>
      <c r="D3939">
        <v>20</v>
      </c>
      <c r="E3939">
        <v>25</v>
      </c>
      <c r="F3939" t="s">
        <v>17021</v>
      </c>
      <c r="G3939">
        <v>345269</v>
      </c>
      <c r="H3939">
        <v>2707</v>
      </c>
      <c r="I3939">
        <v>65</v>
      </c>
      <c r="J3939">
        <v>374</v>
      </c>
      <c r="K3939" t="b">
        <v>0</v>
      </c>
      <c r="L3939" t="b">
        <v>0</v>
      </c>
      <c r="M3939">
        <v>2</v>
      </c>
      <c r="N3939" t="b">
        <v>1</v>
      </c>
      <c r="O3939" t="s">
        <v>17022</v>
      </c>
      <c r="P3939" t="s">
        <v>17023</v>
      </c>
      <c r="Q3939" t="s">
        <v>17024</v>
      </c>
      <c r="R3939">
        <v>3</v>
      </c>
      <c r="S3939">
        <v>8</v>
      </c>
      <c r="T3939">
        <v>36</v>
      </c>
      <c r="U3939">
        <v>82</v>
      </c>
      <c r="V3939">
        <v>25</v>
      </c>
      <c r="W3939">
        <v>266403</v>
      </c>
    </row>
    <row r="3940" spans="1:23" x14ac:dyDescent="0.25">
      <c r="A3940" t="s">
        <v>17025</v>
      </c>
      <c r="B3940" s="1">
        <v>43145</v>
      </c>
      <c r="C3940" s="1">
        <v>43137</v>
      </c>
      <c r="D3940">
        <v>12</v>
      </c>
      <c r="E3940">
        <v>28</v>
      </c>
      <c r="F3940" t="s">
        <v>17026</v>
      </c>
      <c r="G3940">
        <v>97217</v>
      </c>
      <c r="H3940">
        <v>1271</v>
      </c>
      <c r="I3940">
        <v>87</v>
      </c>
      <c r="J3940">
        <v>85</v>
      </c>
      <c r="K3940" t="b">
        <v>0</v>
      </c>
      <c r="L3940" t="b">
        <v>0</v>
      </c>
      <c r="M3940">
        <v>3</v>
      </c>
      <c r="N3940" t="b">
        <v>1</v>
      </c>
      <c r="O3940" t="s">
        <v>17027</v>
      </c>
      <c r="P3940" t="s">
        <v>17028</v>
      </c>
      <c r="Q3940" t="s">
        <v>17029</v>
      </c>
      <c r="R3940">
        <v>1</v>
      </c>
      <c r="S3940">
        <v>8</v>
      </c>
      <c r="T3940">
        <v>143</v>
      </c>
      <c r="U3940">
        <v>478</v>
      </c>
      <c r="V3940">
        <v>22</v>
      </c>
      <c r="W3940">
        <v>1101</v>
      </c>
    </row>
    <row r="3941" spans="1:23" x14ac:dyDescent="0.25">
      <c r="A3941" t="s">
        <v>17030</v>
      </c>
      <c r="B3941" s="1">
        <v>43156</v>
      </c>
      <c r="C3941" s="1">
        <v>43146</v>
      </c>
      <c r="D3941">
        <v>3</v>
      </c>
      <c r="E3941">
        <v>1</v>
      </c>
      <c r="F3941" t="s">
        <v>2023</v>
      </c>
      <c r="G3941">
        <v>34269048</v>
      </c>
      <c r="H3941">
        <v>440650</v>
      </c>
      <c r="I3941">
        <v>19239</v>
      </c>
      <c r="J3941">
        <v>48269</v>
      </c>
      <c r="K3941" t="b">
        <v>0</v>
      </c>
      <c r="L3941" t="b">
        <v>0</v>
      </c>
      <c r="M3941">
        <v>3</v>
      </c>
      <c r="N3941" t="b">
        <v>1</v>
      </c>
      <c r="O3941" t="s">
        <v>17031</v>
      </c>
      <c r="P3941" t="s">
        <v>17032</v>
      </c>
      <c r="Q3941" t="s">
        <v>17033</v>
      </c>
      <c r="R3941">
        <v>11</v>
      </c>
      <c r="S3941">
        <v>10</v>
      </c>
      <c r="T3941">
        <v>151</v>
      </c>
      <c r="U3941">
        <v>344</v>
      </c>
      <c r="V3941">
        <v>22</v>
      </c>
      <c r="W3941">
        <v>1339829</v>
      </c>
    </row>
    <row r="3942" spans="1:23" x14ac:dyDescent="0.25">
      <c r="A3942" t="s">
        <v>17034</v>
      </c>
      <c r="B3942" s="1">
        <v>43146</v>
      </c>
      <c r="C3942" s="1">
        <v>43145</v>
      </c>
      <c r="D3942">
        <v>11</v>
      </c>
      <c r="E3942">
        <v>17</v>
      </c>
      <c r="F3942" t="s">
        <v>8863</v>
      </c>
      <c r="G3942">
        <v>1515901</v>
      </c>
      <c r="H3942">
        <v>20960</v>
      </c>
      <c r="I3942">
        <v>642</v>
      </c>
      <c r="J3942">
        <v>2323</v>
      </c>
      <c r="K3942" t="b">
        <v>0</v>
      </c>
      <c r="L3942" t="b">
        <v>0</v>
      </c>
      <c r="M3942">
        <v>3</v>
      </c>
      <c r="N3942" t="b">
        <v>1</v>
      </c>
      <c r="O3942" t="s">
        <v>17035</v>
      </c>
      <c r="P3942" t="s">
        <v>17036</v>
      </c>
      <c r="Q3942" t="s">
        <v>17037</v>
      </c>
      <c r="R3942">
        <v>1</v>
      </c>
      <c r="S3942">
        <v>1</v>
      </c>
      <c r="T3942">
        <v>127</v>
      </c>
      <c r="U3942">
        <v>306</v>
      </c>
      <c r="V3942">
        <v>9</v>
      </c>
      <c r="W3942">
        <v>452841</v>
      </c>
    </row>
    <row r="3943" spans="1:23" x14ac:dyDescent="0.25">
      <c r="A3943" t="s">
        <v>17038</v>
      </c>
      <c r="B3943" s="1">
        <v>43155</v>
      </c>
      <c r="C3943" s="1">
        <v>43145</v>
      </c>
      <c r="D3943">
        <v>15</v>
      </c>
      <c r="E3943">
        <v>10</v>
      </c>
      <c r="F3943" t="s">
        <v>184</v>
      </c>
      <c r="G3943">
        <v>32730338</v>
      </c>
      <c r="H3943">
        <v>1199986</v>
      </c>
      <c r="I3943">
        <v>26862</v>
      </c>
      <c r="J3943">
        <v>67809</v>
      </c>
      <c r="K3943" t="b">
        <v>0</v>
      </c>
      <c r="L3943" t="b">
        <v>0</v>
      </c>
      <c r="M3943">
        <v>2</v>
      </c>
      <c r="N3943" t="b">
        <v>1</v>
      </c>
      <c r="O3943" t="s">
        <v>17039</v>
      </c>
      <c r="P3943" t="s">
        <v>17040</v>
      </c>
      <c r="Q3943" t="s">
        <v>17041</v>
      </c>
      <c r="R3943">
        <v>10</v>
      </c>
      <c r="S3943">
        <v>10</v>
      </c>
      <c r="T3943">
        <v>35</v>
      </c>
      <c r="U3943">
        <v>91</v>
      </c>
      <c r="V3943">
        <v>25</v>
      </c>
      <c r="W3943">
        <v>26383080</v>
      </c>
    </row>
    <row r="3944" spans="1:23" x14ac:dyDescent="0.25">
      <c r="A3944" t="s">
        <v>17042</v>
      </c>
      <c r="B3944" s="1">
        <v>43151</v>
      </c>
      <c r="C3944" s="1">
        <v>43145</v>
      </c>
      <c r="D3944">
        <v>21</v>
      </c>
      <c r="E3944">
        <v>25</v>
      </c>
      <c r="F3944" t="s">
        <v>6208</v>
      </c>
      <c r="G3944">
        <v>2591777</v>
      </c>
      <c r="H3944">
        <v>12534</v>
      </c>
      <c r="I3944">
        <v>1502</v>
      </c>
      <c r="J3944">
        <v>12451</v>
      </c>
      <c r="K3944" t="b">
        <v>0</v>
      </c>
      <c r="L3944" t="b">
        <v>0</v>
      </c>
      <c r="M3944">
        <v>0</v>
      </c>
      <c r="N3944" t="b">
        <v>0</v>
      </c>
      <c r="O3944" t="s">
        <v>17043</v>
      </c>
      <c r="P3944" t="s">
        <v>17044</v>
      </c>
      <c r="Q3944" t="s">
        <v>17045</v>
      </c>
      <c r="R3944">
        <v>6</v>
      </c>
      <c r="S3944">
        <v>6</v>
      </c>
      <c r="T3944">
        <v>6</v>
      </c>
      <c r="U3944">
        <v>9</v>
      </c>
      <c r="V3944">
        <v>2</v>
      </c>
      <c r="W3944">
        <v>599310</v>
      </c>
    </row>
    <row r="3945" spans="1:23" x14ac:dyDescent="0.25">
      <c r="A3945" t="s">
        <v>17046</v>
      </c>
      <c r="B3945" s="1">
        <v>43153</v>
      </c>
      <c r="C3945" s="1">
        <v>43146</v>
      </c>
      <c r="D3945">
        <v>2</v>
      </c>
      <c r="E3945">
        <v>26</v>
      </c>
      <c r="F3945" t="s">
        <v>422</v>
      </c>
      <c r="G3945">
        <v>469727</v>
      </c>
      <c r="H3945">
        <v>22479</v>
      </c>
      <c r="I3945">
        <v>1139</v>
      </c>
      <c r="J3945">
        <v>2243</v>
      </c>
      <c r="K3945" t="b">
        <v>0</v>
      </c>
      <c r="L3945" t="b">
        <v>0</v>
      </c>
      <c r="M3945">
        <v>3</v>
      </c>
      <c r="N3945" t="b">
        <v>1</v>
      </c>
      <c r="O3945" t="s">
        <v>17047</v>
      </c>
      <c r="P3945" t="s">
        <v>17048</v>
      </c>
      <c r="Q3945" t="s">
        <v>17049</v>
      </c>
      <c r="R3945">
        <v>8</v>
      </c>
      <c r="S3945">
        <v>7</v>
      </c>
      <c r="T3945">
        <v>12</v>
      </c>
      <c r="U3945">
        <v>61</v>
      </c>
      <c r="V3945">
        <v>10</v>
      </c>
      <c r="W3945">
        <v>1449988</v>
      </c>
    </row>
    <row r="3946" spans="1:23" x14ac:dyDescent="0.25">
      <c r="A3946" t="s">
        <v>17050</v>
      </c>
      <c r="B3946" s="1">
        <v>43147</v>
      </c>
      <c r="C3946" s="1">
        <v>43145</v>
      </c>
      <c r="D3946">
        <v>17</v>
      </c>
      <c r="E3946">
        <v>10</v>
      </c>
      <c r="F3946" t="s">
        <v>6874</v>
      </c>
      <c r="G3946">
        <v>1056406</v>
      </c>
      <c r="H3946">
        <v>87170</v>
      </c>
      <c r="I3946">
        <v>927</v>
      </c>
      <c r="J3946">
        <v>5734</v>
      </c>
      <c r="K3946" t="b">
        <v>0</v>
      </c>
      <c r="L3946" t="b">
        <v>0</v>
      </c>
      <c r="M3946">
        <v>1</v>
      </c>
      <c r="N3946" t="b">
        <v>1</v>
      </c>
      <c r="O3946" t="s">
        <v>17051</v>
      </c>
      <c r="P3946" t="s">
        <v>17052</v>
      </c>
      <c r="Q3946" t="s">
        <v>17053</v>
      </c>
      <c r="R3946">
        <v>2</v>
      </c>
      <c r="S3946">
        <v>2</v>
      </c>
      <c r="T3946">
        <v>21</v>
      </c>
      <c r="U3946">
        <v>44</v>
      </c>
      <c r="V3946">
        <v>4</v>
      </c>
      <c r="W3946">
        <v>1992567</v>
      </c>
    </row>
    <row r="3947" spans="1:23" x14ac:dyDescent="0.25">
      <c r="A3947" t="s">
        <v>17054</v>
      </c>
      <c r="B3947" s="1">
        <v>43154</v>
      </c>
      <c r="C3947" s="1">
        <v>43146</v>
      </c>
      <c r="D3947">
        <v>3</v>
      </c>
      <c r="E3947">
        <v>22</v>
      </c>
      <c r="F3947" t="s">
        <v>17055</v>
      </c>
      <c r="G3947">
        <v>756023</v>
      </c>
      <c r="H3947">
        <v>11869</v>
      </c>
      <c r="I3947">
        <v>991</v>
      </c>
      <c r="J3947">
        <v>4482</v>
      </c>
      <c r="K3947" t="b">
        <v>0</v>
      </c>
      <c r="L3947" t="b">
        <v>0</v>
      </c>
      <c r="M3947">
        <v>1</v>
      </c>
      <c r="N3947" t="b">
        <v>1</v>
      </c>
      <c r="O3947" t="s">
        <v>17056</v>
      </c>
      <c r="P3947" t="s">
        <v>17057</v>
      </c>
      <c r="Q3947" t="s">
        <v>17058</v>
      </c>
      <c r="R3947">
        <v>9</v>
      </c>
      <c r="S3947">
        <v>8</v>
      </c>
      <c r="T3947">
        <v>10</v>
      </c>
      <c r="U3947">
        <v>36</v>
      </c>
      <c r="V3947">
        <v>9</v>
      </c>
      <c r="W3947">
        <v>5158</v>
      </c>
    </row>
    <row r="3948" spans="1:23" x14ac:dyDescent="0.25">
      <c r="A3948" t="s">
        <v>17059</v>
      </c>
      <c r="B3948" s="1">
        <v>43153</v>
      </c>
      <c r="C3948" s="1">
        <v>43146</v>
      </c>
      <c r="D3948">
        <v>3</v>
      </c>
      <c r="E3948">
        <v>10</v>
      </c>
      <c r="F3948" t="s">
        <v>3000</v>
      </c>
      <c r="G3948">
        <v>68828</v>
      </c>
      <c r="H3948">
        <v>2841</v>
      </c>
      <c r="I3948">
        <v>174</v>
      </c>
      <c r="J3948">
        <v>360</v>
      </c>
      <c r="K3948" t="b">
        <v>0</v>
      </c>
      <c r="L3948" t="b">
        <v>0</v>
      </c>
      <c r="M3948">
        <v>0</v>
      </c>
      <c r="N3948" t="b">
        <v>0</v>
      </c>
      <c r="O3948" t="s">
        <v>17060</v>
      </c>
      <c r="P3948" t="s">
        <v>17061</v>
      </c>
      <c r="Q3948" t="s">
        <v>17062</v>
      </c>
      <c r="R3948">
        <v>8</v>
      </c>
      <c r="S3948">
        <v>7</v>
      </c>
      <c r="T3948">
        <v>91</v>
      </c>
      <c r="U3948">
        <v>224</v>
      </c>
      <c r="V3948">
        <v>11</v>
      </c>
      <c r="W3948">
        <v>259619</v>
      </c>
    </row>
    <row r="3949" spans="1:23" x14ac:dyDescent="0.25">
      <c r="A3949" t="s">
        <v>17063</v>
      </c>
      <c r="B3949" s="1">
        <v>43149</v>
      </c>
      <c r="C3949" s="1">
        <v>43145</v>
      </c>
      <c r="D3949">
        <v>22</v>
      </c>
      <c r="E3949">
        <v>17</v>
      </c>
      <c r="F3949" t="s">
        <v>975</v>
      </c>
      <c r="G3949">
        <v>330565</v>
      </c>
      <c r="H3949">
        <v>3983</v>
      </c>
      <c r="I3949">
        <v>271</v>
      </c>
      <c r="J3949">
        <v>1406</v>
      </c>
      <c r="K3949" t="b">
        <v>0</v>
      </c>
      <c r="L3949" t="b">
        <v>0</v>
      </c>
      <c r="M3949">
        <v>17</v>
      </c>
      <c r="N3949" t="b">
        <v>1</v>
      </c>
      <c r="O3949" t="s">
        <v>17064</v>
      </c>
      <c r="P3949" t="s">
        <v>17065</v>
      </c>
      <c r="Q3949" t="s">
        <v>17066</v>
      </c>
      <c r="R3949">
        <v>4</v>
      </c>
      <c r="S3949">
        <v>4</v>
      </c>
      <c r="T3949">
        <v>98</v>
      </c>
      <c r="U3949">
        <v>374</v>
      </c>
      <c r="V3949">
        <v>24</v>
      </c>
      <c r="W3949">
        <v>2702088</v>
      </c>
    </row>
    <row r="3950" spans="1:23" x14ac:dyDescent="0.25">
      <c r="A3950" t="s">
        <v>17067</v>
      </c>
      <c r="B3950" s="1">
        <v>43154</v>
      </c>
      <c r="C3950" s="1">
        <v>43145</v>
      </c>
      <c r="D3950">
        <v>18</v>
      </c>
      <c r="E3950">
        <v>23</v>
      </c>
      <c r="F3950" t="s">
        <v>11331</v>
      </c>
      <c r="G3950">
        <v>343756</v>
      </c>
      <c r="H3950">
        <v>23438</v>
      </c>
      <c r="I3950">
        <v>379</v>
      </c>
      <c r="J3950">
        <v>1797</v>
      </c>
      <c r="K3950" t="b">
        <v>0</v>
      </c>
      <c r="L3950" t="b">
        <v>0</v>
      </c>
      <c r="M3950">
        <v>0</v>
      </c>
      <c r="N3950" t="b">
        <v>0</v>
      </c>
      <c r="O3950" t="s">
        <v>17068</v>
      </c>
      <c r="P3950" t="s">
        <v>11333</v>
      </c>
      <c r="Q3950" t="s">
        <v>17069</v>
      </c>
      <c r="R3950">
        <v>9</v>
      </c>
      <c r="S3950">
        <v>9</v>
      </c>
      <c r="T3950">
        <v>441</v>
      </c>
      <c r="U3950">
        <v>514</v>
      </c>
      <c r="V3950">
        <v>3</v>
      </c>
      <c r="W3950">
        <v>367643</v>
      </c>
    </row>
    <row r="3951" spans="1:23" x14ac:dyDescent="0.25">
      <c r="A3951" t="s">
        <v>17070</v>
      </c>
      <c r="B3951" s="1">
        <v>43146</v>
      </c>
      <c r="C3951" s="1">
        <v>43145</v>
      </c>
      <c r="D3951">
        <v>17</v>
      </c>
      <c r="E3951">
        <v>10</v>
      </c>
      <c r="F3951" t="s">
        <v>17071</v>
      </c>
      <c r="G3951">
        <v>65973</v>
      </c>
      <c r="H3951">
        <v>3677</v>
      </c>
      <c r="I3951">
        <v>454</v>
      </c>
      <c r="J3951">
        <v>836</v>
      </c>
      <c r="K3951" t="b">
        <v>0</v>
      </c>
      <c r="L3951" t="b">
        <v>0</v>
      </c>
      <c r="M3951">
        <v>3</v>
      </c>
      <c r="N3951" t="b">
        <v>1</v>
      </c>
      <c r="O3951" t="s">
        <v>17072</v>
      </c>
      <c r="P3951" t="s">
        <v>17073</v>
      </c>
      <c r="Q3951" t="s">
        <v>17074</v>
      </c>
      <c r="R3951">
        <v>1</v>
      </c>
      <c r="S3951">
        <v>1</v>
      </c>
      <c r="T3951">
        <v>171</v>
      </c>
      <c r="U3951">
        <v>558</v>
      </c>
      <c r="V3951">
        <v>18</v>
      </c>
      <c r="W3951">
        <v>141333</v>
      </c>
    </row>
    <row r="3952" spans="1:23" x14ac:dyDescent="0.25">
      <c r="A3952" t="s">
        <v>17075</v>
      </c>
      <c r="B3952" s="1">
        <v>43147</v>
      </c>
      <c r="C3952" s="1">
        <v>43145</v>
      </c>
      <c r="D3952">
        <v>10</v>
      </c>
      <c r="E3952">
        <v>25</v>
      </c>
      <c r="F3952" t="s">
        <v>2749</v>
      </c>
      <c r="G3952">
        <v>364273</v>
      </c>
      <c r="H3952">
        <v>3044</v>
      </c>
      <c r="I3952">
        <v>371</v>
      </c>
      <c r="J3952">
        <v>1059</v>
      </c>
      <c r="K3952" t="b">
        <v>0</v>
      </c>
      <c r="L3952" t="b">
        <v>0</v>
      </c>
      <c r="M3952">
        <v>1</v>
      </c>
      <c r="N3952" t="b">
        <v>1</v>
      </c>
      <c r="O3952" t="s">
        <v>17076</v>
      </c>
      <c r="P3952" t="s">
        <v>17077</v>
      </c>
      <c r="Q3952" t="s">
        <v>17078</v>
      </c>
      <c r="R3952">
        <v>2</v>
      </c>
      <c r="S3952">
        <v>2</v>
      </c>
      <c r="T3952">
        <v>111</v>
      </c>
      <c r="U3952">
        <v>329</v>
      </c>
      <c r="V3952">
        <v>7</v>
      </c>
      <c r="W3952">
        <v>3095131</v>
      </c>
    </row>
    <row r="3953" spans="1:23" x14ac:dyDescent="0.25">
      <c r="A3953" t="s">
        <v>17079</v>
      </c>
      <c r="B3953" s="1">
        <v>43153</v>
      </c>
      <c r="C3953" s="1">
        <v>43144</v>
      </c>
      <c r="D3953">
        <v>23</v>
      </c>
      <c r="E3953">
        <v>23</v>
      </c>
      <c r="F3953" t="s">
        <v>1044</v>
      </c>
      <c r="G3953">
        <v>2387617</v>
      </c>
      <c r="H3953">
        <v>70807</v>
      </c>
      <c r="I3953">
        <v>3746</v>
      </c>
      <c r="J3953">
        <v>2838</v>
      </c>
      <c r="K3953" t="b">
        <v>0</v>
      </c>
      <c r="L3953" t="b">
        <v>0</v>
      </c>
      <c r="M3953">
        <v>6</v>
      </c>
      <c r="N3953" t="b">
        <v>1</v>
      </c>
      <c r="O3953" t="s">
        <v>17080</v>
      </c>
      <c r="P3953" t="s">
        <v>17081</v>
      </c>
      <c r="Q3953" t="s">
        <v>17082</v>
      </c>
      <c r="R3953">
        <v>8</v>
      </c>
      <c r="S3953">
        <v>9</v>
      </c>
      <c r="T3953">
        <v>30</v>
      </c>
      <c r="U3953">
        <v>388</v>
      </c>
      <c r="V3953">
        <v>21</v>
      </c>
      <c r="W3953">
        <v>2613499</v>
      </c>
    </row>
    <row r="3954" spans="1:23" x14ac:dyDescent="0.25">
      <c r="A3954" t="s">
        <v>17083</v>
      </c>
      <c r="B3954" s="1">
        <v>43152</v>
      </c>
      <c r="C3954" s="1">
        <v>43145</v>
      </c>
      <c r="D3954">
        <v>16</v>
      </c>
      <c r="E3954">
        <v>24</v>
      </c>
      <c r="F3954" t="s">
        <v>2385</v>
      </c>
      <c r="G3954">
        <v>188949</v>
      </c>
      <c r="H3954">
        <v>2201</v>
      </c>
      <c r="I3954">
        <v>297</v>
      </c>
      <c r="J3954">
        <v>758</v>
      </c>
      <c r="K3954" t="b">
        <v>0</v>
      </c>
      <c r="L3954" t="b">
        <v>0</v>
      </c>
      <c r="M3954">
        <v>2</v>
      </c>
      <c r="N3954" t="b">
        <v>1</v>
      </c>
      <c r="O3954" t="s">
        <v>17084</v>
      </c>
      <c r="P3954" t="s">
        <v>17085</v>
      </c>
      <c r="R3954">
        <v>7</v>
      </c>
      <c r="S3954">
        <v>7</v>
      </c>
      <c r="T3954">
        <v>23</v>
      </c>
      <c r="U3954">
        <v>64</v>
      </c>
      <c r="V3954">
        <v>8</v>
      </c>
      <c r="W3954">
        <v>381107</v>
      </c>
    </row>
    <row r="3955" spans="1:23" x14ac:dyDescent="0.25">
      <c r="A3955" t="s">
        <v>17086</v>
      </c>
      <c r="B3955" s="1">
        <v>43152</v>
      </c>
      <c r="C3955" s="1">
        <v>43144</v>
      </c>
      <c r="D3955">
        <v>21</v>
      </c>
      <c r="E3955">
        <v>24</v>
      </c>
      <c r="F3955" t="s">
        <v>624</v>
      </c>
      <c r="G3955">
        <v>983701</v>
      </c>
      <c r="H3955">
        <v>11039</v>
      </c>
      <c r="I3955">
        <v>1167</v>
      </c>
      <c r="J3955">
        <v>1359</v>
      </c>
      <c r="K3955" t="b">
        <v>0</v>
      </c>
      <c r="L3955" t="b">
        <v>0</v>
      </c>
      <c r="M3955">
        <v>2</v>
      </c>
      <c r="N3955" t="b">
        <v>1</v>
      </c>
      <c r="O3955" t="s">
        <v>17087</v>
      </c>
      <c r="P3955" t="s">
        <v>17088</v>
      </c>
      <c r="Q3955" t="s">
        <v>17089</v>
      </c>
      <c r="R3955">
        <v>7</v>
      </c>
      <c r="S3955">
        <v>8</v>
      </c>
      <c r="T3955">
        <v>488</v>
      </c>
      <c r="U3955">
        <v>3536</v>
      </c>
      <c r="V3955">
        <v>37</v>
      </c>
      <c r="W3955">
        <v>3965373</v>
      </c>
    </row>
    <row r="3956" spans="1:23" x14ac:dyDescent="0.25">
      <c r="A3956" t="s">
        <v>17090</v>
      </c>
      <c r="B3956" s="1">
        <v>43153</v>
      </c>
      <c r="C3956" s="1">
        <v>43145</v>
      </c>
      <c r="D3956">
        <v>19</v>
      </c>
      <c r="E3956">
        <v>24</v>
      </c>
      <c r="F3956" t="s">
        <v>2880</v>
      </c>
      <c r="G3956">
        <v>377833</v>
      </c>
      <c r="H3956">
        <v>27239</v>
      </c>
      <c r="I3956">
        <v>329</v>
      </c>
      <c r="J3956">
        <v>1453</v>
      </c>
      <c r="K3956" t="b">
        <v>0</v>
      </c>
      <c r="L3956" t="b">
        <v>0</v>
      </c>
      <c r="M3956">
        <v>1</v>
      </c>
      <c r="N3956" t="b">
        <v>1</v>
      </c>
      <c r="O3956" t="s">
        <v>17091</v>
      </c>
      <c r="P3956" t="s">
        <v>17092</v>
      </c>
      <c r="Q3956" t="s">
        <v>17093</v>
      </c>
      <c r="R3956">
        <v>8</v>
      </c>
      <c r="S3956">
        <v>8</v>
      </c>
      <c r="T3956">
        <v>69</v>
      </c>
      <c r="U3956">
        <v>177</v>
      </c>
      <c r="V3956">
        <v>19</v>
      </c>
      <c r="W3956">
        <v>2049015</v>
      </c>
    </row>
    <row r="3957" spans="1:23" x14ac:dyDescent="0.25">
      <c r="A3957" t="s">
        <v>17094</v>
      </c>
      <c r="B3957" s="1">
        <v>43149</v>
      </c>
      <c r="C3957" s="1">
        <v>43145</v>
      </c>
      <c r="D3957">
        <v>18</v>
      </c>
      <c r="E3957">
        <v>1</v>
      </c>
      <c r="F3957" t="s">
        <v>362</v>
      </c>
      <c r="G3957">
        <v>91982</v>
      </c>
      <c r="H3957">
        <v>1569</v>
      </c>
      <c r="I3957">
        <v>301</v>
      </c>
      <c r="J3957">
        <v>351</v>
      </c>
      <c r="K3957" t="b">
        <v>0</v>
      </c>
      <c r="L3957" t="b">
        <v>0</v>
      </c>
      <c r="M3957">
        <v>1</v>
      </c>
      <c r="N3957" t="b">
        <v>1</v>
      </c>
      <c r="O3957" t="s">
        <v>17095</v>
      </c>
      <c r="P3957" t="s">
        <v>17096</v>
      </c>
      <c r="Q3957" t="s">
        <v>17097</v>
      </c>
      <c r="R3957">
        <v>4</v>
      </c>
      <c r="S3957">
        <v>4</v>
      </c>
      <c r="T3957">
        <v>22</v>
      </c>
      <c r="U3957">
        <v>30</v>
      </c>
      <c r="V3957">
        <v>6</v>
      </c>
      <c r="W3957">
        <v>1461545</v>
      </c>
    </row>
    <row r="3958" spans="1:23" x14ac:dyDescent="0.25">
      <c r="A3958" t="s">
        <v>17098</v>
      </c>
      <c r="B3958" s="1">
        <v>43153</v>
      </c>
      <c r="C3958" s="1">
        <v>43145</v>
      </c>
      <c r="D3958">
        <v>22</v>
      </c>
      <c r="E3958">
        <v>27</v>
      </c>
      <c r="F3958" t="s">
        <v>12568</v>
      </c>
      <c r="G3958">
        <v>111619</v>
      </c>
      <c r="H3958">
        <v>4993</v>
      </c>
      <c r="I3958">
        <v>291</v>
      </c>
      <c r="J3958">
        <v>941</v>
      </c>
      <c r="K3958" t="b">
        <v>0</v>
      </c>
      <c r="L3958" t="b">
        <v>0</v>
      </c>
      <c r="M3958">
        <v>1</v>
      </c>
      <c r="N3958" t="b">
        <v>1</v>
      </c>
      <c r="O3958" t="s">
        <v>17099</v>
      </c>
      <c r="P3958" t="s">
        <v>17100</v>
      </c>
      <c r="Q3958" t="s">
        <v>17101</v>
      </c>
      <c r="R3958">
        <v>8</v>
      </c>
      <c r="S3958">
        <v>8</v>
      </c>
      <c r="T3958">
        <v>140</v>
      </c>
      <c r="U3958">
        <v>203</v>
      </c>
      <c r="V3958">
        <v>14</v>
      </c>
      <c r="W3958">
        <v>830493</v>
      </c>
    </row>
    <row r="3959" spans="1:23" x14ac:dyDescent="0.25">
      <c r="A3959" t="s">
        <v>17102</v>
      </c>
      <c r="B3959" s="1">
        <v>43153</v>
      </c>
      <c r="C3959" s="1">
        <v>43145</v>
      </c>
      <c r="D3959">
        <v>6</v>
      </c>
      <c r="E3959">
        <v>17</v>
      </c>
      <c r="F3959" t="s">
        <v>3370</v>
      </c>
      <c r="G3959">
        <v>100291</v>
      </c>
      <c r="H3959">
        <v>589</v>
      </c>
      <c r="I3959">
        <v>78</v>
      </c>
      <c r="J3959">
        <v>183</v>
      </c>
      <c r="K3959" t="b">
        <v>0</v>
      </c>
      <c r="L3959" t="b">
        <v>0</v>
      </c>
      <c r="M3959">
        <v>7</v>
      </c>
      <c r="N3959" t="b">
        <v>1</v>
      </c>
      <c r="O3959" t="s">
        <v>17103</v>
      </c>
      <c r="P3959" t="s">
        <v>17104</v>
      </c>
      <c r="Q3959" t="s">
        <v>17105</v>
      </c>
      <c r="R3959">
        <v>8</v>
      </c>
      <c r="S3959">
        <v>8</v>
      </c>
      <c r="T3959">
        <v>183</v>
      </c>
      <c r="U3959">
        <v>472</v>
      </c>
      <c r="V3959">
        <v>19</v>
      </c>
      <c r="W3959">
        <v>446487</v>
      </c>
    </row>
    <row r="3960" spans="1:23" x14ac:dyDescent="0.25">
      <c r="A3960" t="s">
        <v>17106</v>
      </c>
      <c r="B3960" s="1">
        <v>43153</v>
      </c>
      <c r="C3960" s="1">
        <v>43145</v>
      </c>
      <c r="D3960">
        <v>20</v>
      </c>
      <c r="E3960">
        <v>25</v>
      </c>
      <c r="F3960" t="s">
        <v>17107</v>
      </c>
      <c r="G3960">
        <v>51640</v>
      </c>
      <c r="H3960">
        <v>811</v>
      </c>
      <c r="I3960">
        <v>492</v>
      </c>
      <c r="J3960">
        <v>1117</v>
      </c>
      <c r="K3960" t="b">
        <v>0</v>
      </c>
      <c r="L3960" t="b">
        <v>0</v>
      </c>
      <c r="M3960">
        <v>0</v>
      </c>
      <c r="N3960" t="b">
        <v>0</v>
      </c>
      <c r="O3960" t="s">
        <v>17108</v>
      </c>
      <c r="P3960" t="s">
        <v>236</v>
      </c>
      <c r="R3960">
        <v>8</v>
      </c>
      <c r="S3960">
        <v>8</v>
      </c>
      <c r="T3960">
        <v>0</v>
      </c>
      <c r="U3960">
        <v>0</v>
      </c>
      <c r="V3960">
        <v>0</v>
      </c>
      <c r="W3960">
        <v>1041</v>
      </c>
    </row>
    <row r="3961" spans="1:23" x14ac:dyDescent="0.25">
      <c r="A3961" t="s">
        <v>17109</v>
      </c>
      <c r="B3961" s="1">
        <v>43153</v>
      </c>
      <c r="C3961" s="1">
        <v>43146</v>
      </c>
      <c r="D3961">
        <v>13</v>
      </c>
      <c r="E3961">
        <v>28</v>
      </c>
      <c r="F3961" t="s">
        <v>1659</v>
      </c>
      <c r="G3961">
        <v>418734</v>
      </c>
      <c r="H3961">
        <v>10234</v>
      </c>
      <c r="I3961">
        <v>2334</v>
      </c>
      <c r="J3961">
        <v>2128</v>
      </c>
      <c r="K3961" t="b">
        <v>0</v>
      </c>
      <c r="L3961" t="b">
        <v>0</v>
      </c>
      <c r="M3961">
        <v>3</v>
      </c>
      <c r="N3961" t="b">
        <v>1</v>
      </c>
      <c r="O3961" t="s">
        <v>17110</v>
      </c>
      <c r="P3961" t="s">
        <v>17111</v>
      </c>
      <c r="Q3961" t="s">
        <v>17112</v>
      </c>
      <c r="R3961">
        <v>8</v>
      </c>
      <c r="S3961">
        <v>7</v>
      </c>
      <c r="T3961">
        <v>29</v>
      </c>
      <c r="U3961">
        <v>94</v>
      </c>
      <c r="V3961">
        <v>9</v>
      </c>
      <c r="W3961">
        <v>1819334</v>
      </c>
    </row>
    <row r="3962" spans="1:23" x14ac:dyDescent="0.25">
      <c r="A3962" t="s">
        <v>17113</v>
      </c>
      <c r="B3962" s="1">
        <v>43153</v>
      </c>
      <c r="C3962" s="1">
        <v>43144</v>
      </c>
      <c r="D3962">
        <v>19</v>
      </c>
      <c r="E3962">
        <v>26</v>
      </c>
      <c r="F3962" t="s">
        <v>17114</v>
      </c>
      <c r="G3962">
        <v>515855</v>
      </c>
      <c r="H3962">
        <v>35610</v>
      </c>
      <c r="I3962">
        <v>568</v>
      </c>
      <c r="J3962">
        <v>1986</v>
      </c>
      <c r="K3962" t="b">
        <v>0</v>
      </c>
      <c r="L3962" t="b">
        <v>0</v>
      </c>
      <c r="M3962">
        <v>7</v>
      </c>
      <c r="N3962" t="b">
        <v>1</v>
      </c>
      <c r="O3962" t="s">
        <v>17115</v>
      </c>
      <c r="P3962" t="s">
        <v>17116</v>
      </c>
      <c r="Q3962" t="s">
        <v>17117</v>
      </c>
      <c r="R3962">
        <v>8</v>
      </c>
      <c r="S3962">
        <v>9</v>
      </c>
      <c r="T3962">
        <v>93</v>
      </c>
      <c r="U3962">
        <v>478</v>
      </c>
      <c r="V3962">
        <v>28</v>
      </c>
      <c r="W3962">
        <v>981974</v>
      </c>
    </row>
    <row r="3963" spans="1:23" x14ac:dyDescent="0.25">
      <c r="A3963" t="s">
        <v>17118</v>
      </c>
      <c r="B3963" s="1">
        <v>43153</v>
      </c>
      <c r="C3963" s="1">
        <v>43145</v>
      </c>
      <c r="D3963">
        <v>5</v>
      </c>
      <c r="E3963">
        <v>10</v>
      </c>
      <c r="F3963" t="s">
        <v>4516</v>
      </c>
      <c r="G3963">
        <v>356113</v>
      </c>
      <c r="H3963">
        <v>30534</v>
      </c>
      <c r="I3963">
        <v>200</v>
      </c>
      <c r="J3963">
        <v>3325</v>
      </c>
      <c r="K3963" t="b">
        <v>0</v>
      </c>
      <c r="L3963" t="b">
        <v>0</v>
      </c>
      <c r="M3963">
        <v>3</v>
      </c>
      <c r="N3963" t="b">
        <v>1</v>
      </c>
      <c r="O3963" t="s">
        <v>17119</v>
      </c>
      <c r="P3963" t="s">
        <v>17120</v>
      </c>
      <c r="Q3963" t="s">
        <v>17121</v>
      </c>
      <c r="R3963">
        <v>8</v>
      </c>
      <c r="S3963">
        <v>8</v>
      </c>
      <c r="T3963">
        <v>124</v>
      </c>
      <c r="U3963">
        <v>136</v>
      </c>
      <c r="V3963">
        <v>5</v>
      </c>
      <c r="W3963">
        <v>214785</v>
      </c>
    </row>
    <row r="3964" spans="1:23" x14ac:dyDescent="0.25">
      <c r="A3964" t="s">
        <v>17122</v>
      </c>
      <c r="B3964" s="1">
        <v>43151</v>
      </c>
      <c r="C3964" s="1">
        <v>43144</v>
      </c>
      <c r="D3964">
        <v>18</v>
      </c>
      <c r="E3964">
        <v>1</v>
      </c>
      <c r="F3964" t="s">
        <v>204</v>
      </c>
      <c r="G3964">
        <v>1273082</v>
      </c>
      <c r="H3964">
        <v>35215</v>
      </c>
      <c r="I3964">
        <v>369</v>
      </c>
      <c r="J3964">
        <v>4826</v>
      </c>
      <c r="K3964" t="b">
        <v>0</v>
      </c>
      <c r="L3964" t="b">
        <v>0</v>
      </c>
      <c r="M3964">
        <v>5</v>
      </c>
      <c r="N3964" t="b">
        <v>1</v>
      </c>
      <c r="O3964" t="s">
        <v>17123</v>
      </c>
      <c r="P3964" t="s">
        <v>17124</v>
      </c>
      <c r="Q3964" t="s">
        <v>17125</v>
      </c>
      <c r="R3964">
        <v>6</v>
      </c>
      <c r="S3964">
        <v>7</v>
      </c>
      <c r="T3964">
        <v>41</v>
      </c>
      <c r="U3964">
        <v>228</v>
      </c>
      <c r="V3964">
        <v>31</v>
      </c>
      <c r="W3964">
        <v>6366779</v>
      </c>
    </row>
    <row r="3965" spans="1:23" x14ac:dyDescent="0.25">
      <c r="A3965" t="e">
        <f>-_jlqATo9eo</f>
        <v>#NAME?</v>
      </c>
      <c r="B3965" s="1">
        <v>43153</v>
      </c>
      <c r="C3965" s="1">
        <v>43146</v>
      </c>
      <c r="D3965">
        <v>4</v>
      </c>
      <c r="E3965">
        <v>24</v>
      </c>
      <c r="F3965" t="s">
        <v>397</v>
      </c>
      <c r="G3965">
        <v>27659</v>
      </c>
      <c r="H3965">
        <v>136</v>
      </c>
      <c r="I3965">
        <v>33</v>
      </c>
      <c r="J3965">
        <v>24</v>
      </c>
      <c r="K3965" t="b">
        <v>0</v>
      </c>
      <c r="L3965" t="b">
        <v>0</v>
      </c>
      <c r="M3965">
        <v>4</v>
      </c>
      <c r="N3965" t="b">
        <v>1</v>
      </c>
      <c r="O3965" t="s">
        <v>17126</v>
      </c>
      <c r="P3965" t="s">
        <v>17127</v>
      </c>
      <c r="Q3965" t="s">
        <v>17128</v>
      </c>
      <c r="R3965">
        <v>8</v>
      </c>
      <c r="S3965">
        <v>7</v>
      </c>
      <c r="T3965">
        <v>165</v>
      </c>
      <c r="U3965">
        <v>821</v>
      </c>
      <c r="V3965">
        <v>33</v>
      </c>
      <c r="W3965">
        <v>348382</v>
      </c>
    </row>
    <row r="3966" spans="1:23" x14ac:dyDescent="0.25">
      <c r="A3966" t="s">
        <v>17129</v>
      </c>
      <c r="B3966" s="1">
        <v>43152</v>
      </c>
      <c r="C3966" s="1">
        <v>43145</v>
      </c>
      <c r="D3966">
        <v>16</v>
      </c>
      <c r="E3966">
        <v>27</v>
      </c>
      <c r="F3966" t="s">
        <v>1426</v>
      </c>
      <c r="G3966">
        <v>33235</v>
      </c>
      <c r="H3966">
        <v>1013</v>
      </c>
      <c r="I3966">
        <v>112</v>
      </c>
      <c r="J3966">
        <v>214</v>
      </c>
      <c r="K3966" t="b">
        <v>0</v>
      </c>
      <c r="L3966" t="b">
        <v>0</v>
      </c>
      <c r="M3966">
        <v>3</v>
      </c>
      <c r="N3966" t="b">
        <v>1</v>
      </c>
      <c r="O3966" t="s">
        <v>17130</v>
      </c>
      <c r="P3966" t="s">
        <v>17131</v>
      </c>
      <c r="Q3966" t="s">
        <v>17132</v>
      </c>
      <c r="R3966">
        <v>7</v>
      </c>
      <c r="S3966">
        <v>7</v>
      </c>
      <c r="T3966">
        <v>140</v>
      </c>
      <c r="U3966">
        <v>501</v>
      </c>
      <c r="V3966">
        <v>30</v>
      </c>
      <c r="W3966">
        <v>1346893</v>
      </c>
    </row>
    <row r="3967" spans="1:23" x14ac:dyDescent="0.25">
      <c r="A3967" t="s">
        <v>17133</v>
      </c>
      <c r="B3967" s="1">
        <v>43153</v>
      </c>
      <c r="C3967" s="1">
        <v>43145</v>
      </c>
      <c r="D3967">
        <v>5</v>
      </c>
      <c r="E3967">
        <v>10</v>
      </c>
      <c r="F3967" t="s">
        <v>1964</v>
      </c>
      <c r="G3967">
        <v>2004629</v>
      </c>
      <c r="H3967">
        <v>64947</v>
      </c>
      <c r="I3967">
        <v>560</v>
      </c>
      <c r="J3967">
        <v>2023</v>
      </c>
      <c r="K3967" t="b">
        <v>0</v>
      </c>
      <c r="L3967" t="b">
        <v>0</v>
      </c>
      <c r="M3967">
        <v>2</v>
      </c>
      <c r="N3967" t="b">
        <v>1</v>
      </c>
      <c r="O3967" t="s">
        <v>17134</v>
      </c>
      <c r="P3967" t="s">
        <v>17135</v>
      </c>
      <c r="Q3967" t="s">
        <v>17136</v>
      </c>
      <c r="R3967">
        <v>8</v>
      </c>
      <c r="S3967">
        <v>8</v>
      </c>
      <c r="T3967">
        <v>3</v>
      </c>
      <c r="U3967">
        <v>8</v>
      </c>
      <c r="V3967">
        <v>5</v>
      </c>
      <c r="W3967">
        <v>463164</v>
      </c>
    </row>
    <row r="3968" spans="1:23" x14ac:dyDescent="0.25">
      <c r="A3968" t="s">
        <v>17137</v>
      </c>
      <c r="B3968" s="1">
        <v>43153</v>
      </c>
      <c r="C3968" s="1">
        <v>43145</v>
      </c>
      <c r="D3968">
        <v>17</v>
      </c>
      <c r="E3968">
        <v>10</v>
      </c>
      <c r="F3968" t="s">
        <v>462</v>
      </c>
      <c r="G3968">
        <v>2425578</v>
      </c>
      <c r="H3968">
        <v>129381</v>
      </c>
      <c r="I3968">
        <v>1522</v>
      </c>
      <c r="J3968">
        <v>8757</v>
      </c>
      <c r="K3968" t="b">
        <v>0</v>
      </c>
      <c r="L3968" t="b">
        <v>0</v>
      </c>
      <c r="M3968">
        <v>5</v>
      </c>
      <c r="N3968" t="b">
        <v>1</v>
      </c>
      <c r="O3968" t="s">
        <v>17138</v>
      </c>
      <c r="P3968" t="s">
        <v>17139</v>
      </c>
      <c r="Q3968" t="s">
        <v>17140</v>
      </c>
      <c r="R3968">
        <v>8</v>
      </c>
      <c r="S3968">
        <v>8</v>
      </c>
      <c r="T3968">
        <v>127</v>
      </c>
      <c r="U3968">
        <v>302</v>
      </c>
      <c r="V3968">
        <v>23</v>
      </c>
      <c r="W3968">
        <v>12672164</v>
      </c>
    </row>
    <row r="3969" spans="1:23" x14ac:dyDescent="0.25">
      <c r="A3969" t="s">
        <v>17141</v>
      </c>
      <c r="B3969" s="1">
        <v>43146</v>
      </c>
      <c r="C3969" s="1">
        <v>43145</v>
      </c>
      <c r="D3969">
        <v>11</v>
      </c>
      <c r="E3969">
        <v>24</v>
      </c>
      <c r="F3969" t="s">
        <v>629</v>
      </c>
      <c r="G3969">
        <v>41760</v>
      </c>
      <c r="H3969">
        <v>931</v>
      </c>
      <c r="I3969">
        <v>18</v>
      </c>
      <c r="J3969">
        <v>57</v>
      </c>
      <c r="K3969" t="b">
        <v>0</v>
      </c>
      <c r="L3969" t="b">
        <v>0</v>
      </c>
      <c r="M3969">
        <v>3</v>
      </c>
      <c r="N3969" t="b">
        <v>1</v>
      </c>
      <c r="O3969" t="s">
        <v>17142</v>
      </c>
      <c r="P3969" t="s">
        <v>17143</v>
      </c>
      <c r="Q3969" t="s">
        <v>17144</v>
      </c>
      <c r="R3969">
        <v>1</v>
      </c>
      <c r="S3969">
        <v>1</v>
      </c>
      <c r="T3969">
        <v>488</v>
      </c>
      <c r="U3969">
        <v>2102</v>
      </c>
      <c r="V3969">
        <v>31</v>
      </c>
      <c r="W3969">
        <v>11259007</v>
      </c>
    </row>
    <row r="3970" spans="1:23" x14ac:dyDescent="0.25">
      <c r="A3970" t="s">
        <v>17145</v>
      </c>
      <c r="B3970" s="1">
        <v>43152</v>
      </c>
      <c r="C3970" s="1">
        <v>43145</v>
      </c>
      <c r="D3970">
        <v>14</v>
      </c>
      <c r="E3970">
        <v>25</v>
      </c>
      <c r="F3970" t="s">
        <v>5475</v>
      </c>
      <c r="G3970">
        <v>59145</v>
      </c>
      <c r="H3970">
        <v>434</v>
      </c>
      <c r="I3970">
        <v>76</v>
      </c>
      <c r="J3970">
        <v>257</v>
      </c>
      <c r="K3970" t="b">
        <v>0</v>
      </c>
      <c r="L3970" t="b">
        <v>0</v>
      </c>
      <c r="M3970">
        <v>5</v>
      </c>
      <c r="N3970" t="b">
        <v>1</v>
      </c>
      <c r="O3970" t="s">
        <v>17146</v>
      </c>
      <c r="P3970" t="s">
        <v>17147</v>
      </c>
      <c r="Q3970" t="s">
        <v>17148</v>
      </c>
      <c r="R3970">
        <v>7</v>
      </c>
      <c r="S3970">
        <v>7</v>
      </c>
      <c r="T3970">
        <v>183</v>
      </c>
      <c r="U3970">
        <v>492</v>
      </c>
      <c r="V3970">
        <v>31</v>
      </c>
      <c r="W3970">
        <v>791390</v>
      </c>
    </row>
    <row r="3971" spans="1:23" x14ac:dyDescent="0.25">
      <c r="A3971" t="s">
        <v>17149</v>
      </c>
      <c r="B3971" s="1">
        <v>43152</v>
      </c>
      <c r="C3971" s="1">
        <v>43145</v>
      </c>
      <c r="D3971">
        <v>14</v>
      </c>
      <c r="E3971">
        <v>28</v>
      </c>
      <c r="F3971" t="s">
        <v>17150</v>
      </c>
      <c r="G3971">
        <v>216165</v>
      </c>
      <c r="H3971">
        <v>9378</v>
      </c>
      <c r="I3971">
        <v>342</v>
      </c>
      <c r="J3971">
        <v>841</v>
      </c>
      <c r="K3971" t="b">
        <v>0</v>
      </c>
      <c r="L3971" t="b">
        <v>0</v>
      </c>
      <c r="M3971">
        <v>2</v>
      </c>
      <c r="N3971" t="b">
        <v>1</v>
      </c>
      <c r="O3971" t="s">
        <v>17151</v>
      </c>
      <c r="P3971" t="s">
        <v>17152</v>
      </c>
      <c r="Q3971" t="s">
        <v>17153</v>
      </c>
      <c r="R3971">
        <v>7</v>
      </c>
      <c r="S3971">
        <v>7</v>
      </c>
      <c r="T3971">
        <v>140</v>
      </c>
      <c r="U3971">
        <v>291</v>
      </c>
      <c r="V3971">
        <v>24</v>
      </c>
      <c r="W3971">
        <v>1881592</v>
      </c>
    </row>
    <row r="3972" spans="1:23" x14ac:dyDescent="0.25">
      <c r="A3972" t="s">
        <v>17154</v>
      </c>
      <c r="B3972" s="1">
        <v>43151</v>
      </c>
      <c r="C3972" s="1">
        <v>43145</v>
      </c>
      <c r="D3972">
        <v>2</v>
      </c>
      <c r="E3972">
        <v>25</v>
      </c>
      <c r="F3972" t="s">
        <v>2265</v>
      </c>
      <c r="G3972">
        <v>39181</v>
      </c>
      <c r="H3972">
        <v>288</v>
      </c>
      <c r="I3972">
        <v>21</v>
      </c>
      <c r="J3972">
        <v>78</v>
      </c>
      <c r="K3972" t="b">
        <v>0</v>
      </c>
      <c r="L3972" t="b">
        <v>0</v>
      </c>
      <c r="M3972">
        <v>1</v>
      </c>
      <c r="N3972" t="b">
        <v>1</v>
      </c>
      <c r="O3972" t="s">
        <v>17155</v>
      </c>
      <c r="P3972" t="s">
        <v>17156</v>
      </c>
      <c r="Q3972" t="s">
        <v>17157</v>
      </c>
      <c r="R3972">
        <v>6</v>
      </c>
      <c r="S3972">
        <v>6</v>
      </c>
      <c r="T3972">
        <v>68</v>
      </c>
      <c r="U3972">
        <v>100</v>
      </c>
      <c r="V3972">
        <v>12</v>
      </c>
      <c r="W3972">
        <v>521239</v>
      </c>
    </row>
    <row r="3973" spans="1:23" x14ac:dyDescent="0.25">
      <c r="A3973" t="s">
        <v>17158</v>
      </c>
      <c r="B3973" s="1">
        <v>43153</v>
      </c>
      <c r="C3973" s="1">
        <v>43145</v>
      </c>
      <c r="D3973">
        <v>16</v>
      </c>
      <c r="E3973">
        <v>10</v>
      </c>
      <c r="F3973" t="s">
        <v>17159</v>
      </c>
      <c r="G3973">
        <v>230092</v>
      </c>
      <c r="H3973">
        <v>12291</v>
      </c>
      <c r="I3973">
        <v>162</v>
      </c>
      <c r="J3973">
        <v>603</v>
      </c>
      <c r="K3973" t="b">
        <v>0</v>
      </c>
      <c r="L3973" t="b">
        <v>0</v>
      </c>
      <c r="M3973">
        <v>2</v>
      </c>
      <c r="N3973" t="b">
        <v>1</v>
      </c>
      <c r="O3973" t="s">
        <v>17160</v>
      </c>
      <c r="P3973" t="s">
        <v>17161</v>
      </c>
      <c r="Q3973" t="s">
        <v>17162</v>
      </c>
      <c r="R3973">
        <v>8</v>
      </c>
      <c r="S3973">
        <v>8</v>
      </c>
      <c r="T3973">
        <v>23</v>
      </c>
      <c r="U3973">
        <v>32</v>
      </c>
      <c r="V3973">
        <v>8</v>
      </c>
      <c r="W3973">
        <v>314490</v>
      </c>
    </row>
    <row r="3974" spans="1:23" x14ac:dyDescent="0.25">
      <c r="A3974" t="s">
        <v>17163</v>
      </c>
      <c r="B3974" s="1">
        <v>43153</v>
      </c>
      <c r="C3974" s="1">
        <v>43145</v>
      </c>
      <c r="D3974">
        <v>12</v>
      </c>
      <c r="E3974">
        <v>24</v>
      </c>
      <c r="F3974" t="s">
        <v>17164</v>
      </c>
      <c r="G3974">
        <v>126986</v>
      </c>
      <c r="H3974">
        <v>2873</v>
      </c>
      <c r="I3974">
        <v>1474</v>
      </c>
      <c r="J3974">
        <v>352</v>
      </c>
      <c r="K3974" t="b">
        <v>0</v>
      </c>
      <c r="L3974" t="b">
        <v>0</v>
      </c>
      <c r="M3974">
        <v>6</v>
      </c>
      <c r="N3974" t="b">
        <v>1</v>
      </c>
      <c r="O3974" t="s">
        <v>17165</v>
      </c>
      <c r="P3974" t="s">
        <v>17166</v>
      </c>
      <c r="Q3974" t="s">
        <v>17167</v>
      </c>
      <c r="R3974">
        <v>8</v>
      </c>
      <c r="S3974">
        <v>8</v>
      </c>
      <c r="T3974">
        <v>19</v>
      </c>
      <c r="U3974">
        <v>60</v>
      </c>
      <c r="V3974">
        <v>10</v>
      </c>
      <c r="W3974" t="s">
        <v>236</v>
      </c>
    </row>
    <row r="3975" spans="1:23" x14ac:dyDescent="0.25">
      <c r="A3975" t="s">
        <v>17168</v>
      </c>
      <c r="B3975" s="1">
        <v>43152</v>
      </c>
      <c r="C3975" s="1">
        <v>43144</v>
      </c>
      <c r="D3975">
        <v>21</v>
      </c>
      <c r="E3975">
        <v>26</v>
      </c>
      <c r="F3975" t="s">
        <v>13393</v>
      </c>
      <c r="G3975">
        <v>335613</v>
      </c>
      <c r="H3975">
        <v>26428</v>
      </c>
      <c r="I3975">
        <v>316</v>
      </c>
      <c r="J3975">
        <v>3299</v>
      </c>
      <c r="K3975" t="b">
        <v>0</v>
      </c>
      <c r="L3975" t="b">
        <v>0</v>
      </c>
      <c r="M3975">
        <v>3</v>
      </c>
      <c r="N3975" t="b">
        <v>1</v>
      </c>
      <c r="O3975" t="s">
        <v>17169</v>
      </c>
      <c r="P3975" t="s">
        <v>17170</v>
      </c>
      <c r="Q3975" t="s">
        <v>17171</v>
      </c>
      <c r="R3975">
        <v>7</v>
      </c>
      <c r="S3975">
        <v>8</v>
      </c>
      <c r="T3975">
        <v>488</v>
      </c>
      <c r="U3975">
        <v>882</v>
      </c>
      <c r="V3975">
        <v>12</v>
      </c>
      <c r="W3975">
        <v>624702</v>
      </c>
    </row>
    <row r="3976" spans="1:23" x14ac:dyDescent="0.25">
      <c r="A3976" t="s">
        <v>17172</v>
      </c>
      <c r="B3976" s="1">
        <v>43152</v>
      </c>
      <c r="C3976" s="1">
        <v>43144</v>
      </c>
      <c r="D3976">
        <v>3</v>
      </c>
      <c r="E3976">
        <v>17</v>
      </c>
      <c r="F3976" t="s">
        <v>282</v>
      </c>
      <c r="G3976">
        <v>2822715</v>
      </c>
      <c r="H3976">
        <v>61500</v>
      </c>
      <c r="I3976">
        <v>1572</v>
      </c>
      <c r="J3976">
        <v>5610</v>
      </c>
      <c r="K3976" t="b">
        <v>0</v>
      </c>
      <c r="L3976" t="b">
        <v>0</v>
      </c>
      <c r="M3976">
        <v>6</v>
      </c>
      <c r="N3976" t="b">
        <v>1</v>
      </c>
      <c r="O3976" t="s">
        <v>17173</v>
      </c>
      <c r="P3976" t="s">
        <v>17174</v>
      </c>
      <c r="Q3976" s="2" t="s">
        <v>17175</v>
      </c>
      <c r="R3976">
        <v>7</v>
      </c>
      <c r="S3976">
        <v>8</v>
      </c>
      <c r="T3976">
        <v>33</v>
      </c>
      <c r="U3976">
        <v>478</v>
      </c>
      <c r="V3976">
        <v>33</v>
      </c>
      <c r="W3976">
        <v>23182596</v>
      </c>
    </row>
    <row r="3977" spans="1:23" x14ac:dyDescent="0.25">
      <c r="A3977" t="s">
        <v>17176</v>
      </c>
      <c r="B3977" s="1">
        <v>43146</v>
      </c>
      <c r="C3977" s="1">
        <v>43144</v>
      </c>
      <c r="D3977">
        <v>2</v>
      </c>
      <c r="E3977">
        <v>25</v>
      </c>
      <c r="F3977" t="s">
        <v>1989</v>
      </c>
      <c r="G3977">
        <v>55814</v>
      </c>
      <c r="H3977">
        <v>536</v>
      </c>
      <c r="I3977">
        <v>36</v>
      </c>
      <c r="J3977">
        <v>96</v>
      </c>
      <c r="K3977" t="b">
        <v>0</v>
      </c>
      <c r="L3977" t="b">
        <v>0</v>
      </c>
      <c r="M3977">
        <v>6</v>
      </c>
      <c r="N3977" t="b">
        <v>1</v>
      </c>
      <c r="O3977" t="s">
        <v>17177</v>
      </c>
      <c r="P3977" t="s">
        <v>17178</v>
      </c>
      <c r="Q3977" t="s">
        <v>17179</v>
      </c>
      <c r="R3977">
        <v>1</v>
      </c>
      <c r="S3977">
        <v>2</v>
      </c>
      <c r="T3977">
        <v>126</v>
      </c>
      <c r="U3977">
        <v>745</v>
      </c>
      <c r="V3977">
        <v>30</v>
      </c>
      <c r="W3977">
        <v>647451</v>
      </c>
    </row>
    <row r="3978" spans="1:23" x14ac:dyDescent="0.25">
      <c r="A3978" t="s">
        <v>17180</v>
      </c>
      <c r="B3978" s="1">
        <v>43152</v>
      </c>
      <c r="C3978" s="1">
        <v>43144</v>
      </c>
      <c r="D3978">
        <v>14</v>
      </c>
      <c r="E3978">
        <v>23</v>
      </c>
      <c r="F3978" t="s">
        <v>17181</v>
      </c>
      <c r="G3978">
        <v>64262</v>
      </c>
      <c r="H3978">
        <v>1461</v>
      </c>
      <c r="I3978">
        <v>56</v>
      </c>
      <c r="J3978">
        <v>86</v>
      </c>
      <c r="K3978" t="b">
        <v>0</v>
      </c>
      <c r="L3978" t="b">
        <v>0</v>
      </c>
      <c r="M3978">
        <v>8</v>
      </c>
      <c r="N3978" t="b">
        <v>1</v>
      </c>
      <c r="O3978" t="s">
        <v>17182</v>
      </c>
      <c r="P3978" t="s">
        <v>17183</v>
      </c>
      <c r="Q3978" t="s">
        <v>17184</v>
      </c>
      <c r="R3978">
        <v>7</v>
      </c>
      <c r="S3978">
        <v>8</v>
      </c>
      <c r="T3978">
        <v>441</v>
      </c>
      <c r="U3978">
        <v>967</v>
      </c>
      <c r="V3978">
        <v>37</v>
      </c>
      <c r="W3978">
        <v>85905</v>
      </c>
    </row>
    <row r="3979" spans="1:23" x14ac:dyDescent="0.25">
      <c r="A3979" t="s">
        <v>17185</v>
      </c>
      <c r="B3979" s="1">
        <v>43152</v>
      </c>
      <c r="C3979" s="1">
        <v>43144</v>
      </c>
      <c r="D3979">
        <v>0</v>
      </c>
      <c r="E3979">
        <v>24</v>
      </c>
      <c r="F3979" t="s">
        <v>17186</v>
      </c>
      <c r="G3979">
        <v>62888</v>
      </c>
      <c r="H3979">
        <v>1510</v>
      </c>
      <c r="I3979">
        <v>62</v>
      </c>
      <c r="J3979">
        <v>177</v>
      </c>
      <c r="K3979" t="b">
        <v>0</v>
      </c>
      <c r="L3979" t="b">
        <v>0</v>
      </c>
      <c r="M3979">
        <v>0</v>
      </c>
      <c r="N3979" t="b">
        <v>0</v>
      </c>
      <c r="O3979" t="s">
        <v>17187</v>
      </c>
      <c r="P3979" t="s">
        <v>17188</v>
      </c>
      <c r="Q3979" t="s">
        <v>17189</v>
      </c>
      <c r="R3979">
        <v>7</v>
      </c>
      <c r="S3979">
        <v>8</v>
      </c>
      <c r="T3979">
        <v>23</v>
      </c>
      <c r="U3979">
        <v>52</v>
      </c>
      <c r="V3979">
        <v>7</v>
      </c>
      <c r="W3979">
        <v>858335</v>
      </c>
    </row>
    <row r="3980" spans="1:23" x14ac:dyDescent="0.25">
      <c r="A3980" t="s">
        <v>17190</v>
      </c>
      <c r="B3980" s="1">
        <v>43152</v>
      </c>
      <c r="C3980" s="1">
        <v>43143</v>
      </c>
      <c r="D3980">
        <v>21</v>
      </c>
      <c r="E3980">
        <v>22</v>
      </c>
      <c r="F3980" t="s">
        <v>8660</v>
      </c>
      <c r="G3980">
        <v>432552</v>
      </c>
      <c r="H3980">
        <v>33331</v>
      </c>
      <c r="I3980">
        <v>435</v>
      </c>
      <c r="J3980">
        <v>5212</v>
      </c>
      <c r="K3980" t="b">
        <v>0</v>
      </c>
      <c r="L3980" t="b">
        <v>0</v>
      </c>
      <c r="M3980">
        <v>1</v>
      </c>
      <c r="N3980" t="b">
        <v>1</v>
      </c>
      <c r="O3980" t="s">
        <v>17191</v>
      </c>
      <c r="P3980" t="s">
        <v>17192</v>
      </c>
      <c r="Q3980" t="s">
        <v>17193</v>
      </c>
      <c r="R3980">
        <v>7</v>
      </c>
      <c r="S3980">
        <v>9</v>
      </c>
      <c r="T3980">
        <v>85</v>
      </c>
      <c r="U3980">
        <v>400</v>
      </c>
      <c r="V3980">
        <v>42</v>
      </c>
      <c r="W3980">
        <v>8618223</v>
      </c>
    </row>
    <row r="3981" spans="1:23" x14ac:dyDescent="0.25">
      <c r="A3981" t="s">
        <v>17194</v>
      </c>
      <c r="B3981" s="1">
        <v>43151</v>
      </c>
      <c r="C3981" s="1">
        <v>43145</v>
      </c>
      <c r="D3981">
        <v>0</v>
      </c>
      <c r="E3981">
        <v>28</v>
      </c>
      <c r="F3981" t="s">
        <v>17195</v>
      </c>
      <c r="G3981">
        <v>37144</v>
      </c>
      <c r="H3981">
        <v>191</v>
      </c>
      <c r="I3981">
        <v>45</v>
      </c>
      <c r="J3981">
        <v>74</v>
      </c>
      <c r="K3981" t="b">
        <v>0</v>
      </c>
      <c r="L3981" t="b">
        <v>0</v>
      </c>
      <c r="M3981">
        <v>0</v>
      </c>
      <c r="N3981" t="b">
        <v>0</v>
      </c>
      <c r="O3981" t="s">
        <v>17196</v>
      </c>
      <c r="P3981" t="s">
        <v>236</v>
      </c>
      <c r="Q3981" t="s">
        <v>17197</v>
      </c>
      <c r="R3981">
        <v>6</v>
      </c>
      <c r="S3981">
        <v>6</v>
      </c>
      <c r="T3981">
        <v>0</v>
      </c>
      <c r="U3981">
        <v>0</v>
      </c>
      <c r="V3981">
        <v>0</v>
      </c>
      <c r="W3981">
        <v>91793</v>
      </c>
    </row>
    <row r="3982" spans="1:23" x14ac:dyDescent="0.25">
      <c r="A3982" t="s">
        <v>17198</v>
      </c>
      <c r="B3982" s="1">
        <v>43151</v>
      </c>
      <c r="C3982" s="1">
        <v>43144</v>
      </c>
      <c r="D3982">
        <v>4</v>
      </c>
      <c r="E3982">
        <v>28</v>
      </c>
      <c r="F3982" t="s">
        <v>17199</v>
      </c>
      <c r="G3982">
        <v>89218</v>
      </c>
      <c r="H3982">
        <v>2510</v>
      </c>
      <c r="I3982">
        <v>269</v>
      </c>
      <c r="J3982">
        <v>589</v>
      </c>
      <c r="K3982" t="b">
        <v>0</v>
      </c>
      <c r="L3982" t="b">
        <v>0</v>
      </c>
      <c r="M3982">
        <v>4</v>
      </c>
      <c r="N3982" t="b">
        <v>1</v>
      </c>
      <c r="O3982" t="s">
        <v>17200</v>
      </c>
      <c r="P3982" t="s">
        <v>17201</v>
      </c>
      <c r="Q3982" t="s">
        <v>17202</v>
      </c>
      <c r="R3982">
        <v>6</v>
      </c>
      <c r="S3982">
        <v>7</v>
      </c>
      <c r="T3982">
        <v>143</v>
      </c>
      <c r="U3982">
        <v>542</v>
      </c>
      <c r="V3982">
        <v>25</v>
      </c>
      <c r="W3982">
        <v>54970</v>
      </c>
    </row>
    <row r="3983" spans="1:23" x14ac:dyDescent="0.25">
      <c r="A3983" t="s">
        <v>17203</v>
      </c>
      <c r="B3983" s="1">
        <v>43151</v>
      </c>
      <c r="C3983" s="1">
        <v>43142</v>
      </c>
      <c r="D3983">
        <v>21</v>
      </c>
      <c r="E3983">
        <v>22</v>
      </c>
      <c r="F3983" t="s">
        <v>5330</v>
      </c>
      <c r="G3983">
        <v>352667</v>
      </c>
      <c r="H3983">
        <v>8909</v>
      </c>
      <c r="I3983">
        <v>211</v>
      </c>
      <c r="J3983">
        <v>1013</v>
      </c>
      <c r="K3983" t="b">
        <v>0</v>
      </c>
      <c r="L3983" t="b">
        <v>0</v>
      </c>
      <c r="M3983">
        <v>7</v>
      </c>
      <c r="N3983" t="b">
        <v>1</v>
      </c>
      <c r="O3983" t="s">
        <v>17204</v>
      </c>
      <c r="P3983" t="s">
        <v>17205</v>
      </c>
      <c r="Q3983" t="s">
        <v>17206</v>
      </c>
      <c r="R3983">
        <v>6</v>
      </c>
      <c r="S3983">
        <v>9</v>
      </c>
      <c r="T3983">
        <v>488</v>
      </c>
      <c r="U3983">
        <v>1267</v>
      </c>
      <c r="V3983">
        <v>35</v>
      </c>
      <c r="W3983">
        <v>158197</v>
      </c>
    </row>
    <row r="3984" spans="1:23" x14ac:dyDescent="0.25">
      <c r="A3984" t="s">
        <v>17207</v>
      </c>
      <c r="B3984" s="1">
        <v>43152</v>
      </c>
      <c r="C3984" s="1">
        <v>43144</v>
      </c>
      <c r="D3984">
        <v>7</v>
      </c>
      <c r="E3984">
        <v>22</v>
      </c>
      <c r="F3984" t="s">
        <v>3833</v>
      </c>
      <c r="G3984">
        <v>107120</v>
      </c>
      <c r="H3984">
        <v>1379</v>
      </c>
      <c r="I3984">
        <v>90</v>
      </c>
      <c r="J3984">
        <v>130</v>
      </c>
      <c r="K3984" t="b">
        <v>0</v>
      </c>
      <c r="L3984" t="b">
        <v>0</v>
      </c>
      <c r="M3984">
        <v>2</v>
      </c>
      <c r="N3984" t="b">
        <v>1</v>
      </c>
      <c r="O3984" t="s">
        <v>17208</v>
      </c>
      <c r="P3984" t="s">
        <v>17209</v>
      </c>
      <c r="Q3984" t="s">
        <v>17210</v>
      </c>
      <c r="R3984">
        <v>7</v>
      </c>
      <c r="S3984">
        <v>8</v>
      </c>
      <c r="T3984">
        <v>91</v>
      </c>
      <c r="U3984">
        <v>409</v>
      </c>
      <c r="V3984">
        <v>23</v>
      </c>
      <c r="W3984">
        <v>2060009</v>
      </c>
    </row>
    <row r="3985" spans="1:23" x14ac:dyDescent="0.25">
      <c r="A3985" t="s">
        <v>17211</v>
      </c>
      <c r="B3985" s="1">
        <v>43152</v>
      </c>
      <c r="C3985" s="1">
        <v>43143</v>
      </c>
      <c r="D3985">
        <v>19</v>
      </c>
      <c r="E3985">
        <v>22</v>
      </c>
      <c r="F3985" t="s">
        <v>17212</v>
      </c>
      <c r="G3985">
        <v>282736</v>
      </c>
      <c r="H3985">
        <v>2058</v>
      </c>
      <c r="I3985">
        <v>56</v>
      </c>
      <c r="J3985">
        <v>206</v>
      </c>
      <c r="K3985" t="b">
        <v>0</v>
      </c>
      <c r="L3985" t="b">
        <v>0</v>
      </c>
      <c r="M3985">
        <v>0</v>
      </c>
      <c r="N3985" t="b">
        <v>0</v>
      </c>
      <c r="O3985" t="s">
        <v>17213</v>
      </c>
      <c r="P3985" t="s">
        <v>236</v>
      </c>
      <c r="Q3985" t="s">
        <v>17214</v>
      </c>
      <c r="R3985">
        <v>7</v>
      </c>
      <c r="S3985">
        <v>9</v>
      </c>
      <c r="T3985">
        <v>0</v>
      </c>
      <c r="U3985">
        <v>0</v>
      </c>
      <c r="V3985">
        <v>0</v>
      </c>
      <c r="W3985">
        <v>4773</v>
      </c>
    </row>
    <row r="3986" spans="1:23" x14ac:dyDescent="0.25">
      <c r="A3986" t="s">
        <v>17215</v>
      </c>
      <c r="B3986" s="1">
        <v>43151</v>
      </c>
      <c r="C3986" s="1">
        <v>43142</v>
      </c>
      <c r="D3986">
        <v>18</v>
      </c>
      <c r="E3986">
        <v>23</v>
      </c>
      <c r="F3986" t="s">
        <v>17216</v>
      </c>
      <c r="G3986">
        <v>131168</v>
      </c>
      <c r="H3986">
        <v>544</v>
      </c>
      <c r="I3986">
        <v>23</v>
      </c>
      <c r="J3986">
        <v>32</v>
      </c>
      <c r="K3986" t="b">
        <v>0</v>
      </c>
      <c r="L3986" t="b">
        <v>0</v>
      </c>
      <c r="M3986">
        <v>0</v>
      </c>
      <c r="N3986" t="b">
        <v>0</v>
      </c>
      <c r="O3986" t="s">
        <v>17217</v>
      </c>
      <c r="P3986" t="s">
        <v>17218</v>
      </c>
      <c r="Q3986" t="s">
        <v>17219</v>
      </c>
      <c r="R3986">
        <v>6</v>
      </c>
      <c r="S3986">
        <v>9</v>
      </c>
      <c r="T3986">
        <v>1</v>
      </c>
      <c r="U3986">
        <v>1</v>
      </c>
      <c r="V3986">
        <v>1</v>
      </c>
      <c r="W3986">
        <v>284</v>
      </c>
    </row>
    <row r="3987" spans="1:23" x14ac:dyDescent="0.25">
      <c r="A3987" t="s">
        <v>17220</v>
      </c>
      <c r="B3987" s="1">
        <v>43151</v>
      </c>
      <c r="C3987" s="1">
        <v>43143</v>
      </c>
      <c r="D3987">
        <v>16</v>
      </c>
      <c r="E3987">
        <v>24</v>
      </c>
      <c r="F3987" t="s">
        <v>13092</v>
      </c>
      <c r="G3987">
        <v>320395</v>
      </c>
      <c r="H3987">
        <v>14684</v>
      </c>
      <c r="I3987">
        <v>635</v>
      </c>
      <c r="J3987">
        <v>754</v>
      </c>
      <c r="K3987" t="b">
        <v>0</v>
      </c>
      <c r="L3987" t="b">
        <v>0</v>
      </c>
      <c r="M3987">
        <v>5</v>
      </c>
      <c r="N3987" t="b">
        <v>1</v>
      </c>
      <c r="O3987" t="s">
        <v>17221</v>
      </c>
      <c r="P3987" t="s">
        <v>17222</v>
      </c>
      <c r="Q3987" t="s">
        <v>17223</v>
      </c>
      <c r="R3987">
        <v>6</v>
      </c>
      <c r="S3987">
        <v>8</v>
      </c>
      <c r="T3987">
        <v>441</v>
      </c>
      <c r="U3987">
        <v>660</v>
      </c>
      <c r="V3987">
        <v>13</v>
      </c>
      <c r="W3987">
        <v>2421156</v>
      </c>
    </row>
    <row r="3988" spans="1:23" x14ac:dyDescent="0.25">
      <c r="A3988" t="s">
        <v>17224</v>
      </c>
      <c r="B3988" s="1">
        <v>43150</v>
      </c>
      <c r="C3988" s="1">
        <v>43143</v>
      </c>
      <c r="D3988">
        <v>1</v>
      </c>
      <c r="E3988">
        <v>1</v>
      </c>
      <c r="F3988" t="s">
        <v>17225</v>
      </c>
      <c r="G3988">
        <v>15127</v>
      </c>
      <c r="H3988">
        <v>153</v>
      </c>
      <c r="I3988">
        <v>10</v>
      </c>
      <c r="J3988">
        <v>5</v>
      </c>
      <c r="K3988" t="b">
        <v>0</v>
      </c>
      <c r="L3988" t="b">
        <v>0</v>
      </c>
      <c r="M3988">
        <v>0</v>
      </c>
      <c r="N3988" t="b">
        <v>0</v>
      </c>
      <c r="O3988" t="s">
        <v>17226</v>
      </c>
      <c r="P3988" t="s">
        <v>236</v>
      </c>
      <c r="Q3988" t="s">
        <v>17227</v>
      </c>
      <c r="R3988">
        <v>5</v>
      </c>
      <c r="S3988">
        <v>7</v>
      </c>
      <c r="T3988">
        <v>0</v>
      </c>
      <c r="U3988">
        <v>0</v>
      </c>
      <c r="V3988">
        <v>0</v>
      </c>
      <c r="W3988">
        <v>5829</v>
      </c>
    </row>
    <row r="3989" spans="1:23" x14ac:dyDescent="0.25">
      <c r="A3989" t="s">
        <v>17228</v>
      </c>
      <c r="B3989" s="1">
        <v>43151</v>
      </c>
      <c r="C3989" s="1">
        <v>43142</v>
      </c>
      <c r="D3989">
        <v>20</v>
      </c>
      <c r="E3989">
        <v>1</v>
      </c>
      <c r="F3989" t="s">
        <v>17229</v>
      </c>
      <c r="G3989">
        <v>726422</v>
      </c>
      <c r="H3989">
        <v>61211</v>
      </c>
      <c r="I3989">
        <v>333</v>
      </c>
      <c r="J3989">
        <v>3548</v>
      </c>
      <c r="K3989" t="b">
        <v>0</v>
      </c>
      <c r="L3989" t="b">
        <v>0</v>
      </c>
      <c r="M3989">
        <v>8</v>
      </c>
      <c r="N3989" t="b">
        <v>1</v>
      </c>
      <c r="O3989" t="s">
        <v>17230</v>
      </c>
      <c r="P3989" t="s">
        <v>17231</v>
      </c>
      <c r="Q3989" t="s">
        <v>17232</v>
      </c>
      <c r="R3989">
        <v>6</v>
      </c>
      <c r="S3989">
        <v>9</v>
      </c>
      <c r="T3989">
        <v>69</v>
      </c>
      <c r="U3989">
        <v>276</v>
      </c>
      <c r="V3989">
        <v>27</v>
      </c>
      <c r="W3989">
        <v>1536731</v>
      </c>
    </row>
    <row r="3990" spans="1:23" x14ac:dyDescent="0.25">
      <c r="A3990" t="s">
        <v>17233</v>
      </c>
      <c r="B3990" s="1">
        <v>43150</v>
      </c>
      <c r="C3990" s="1">
        <v>43143</v>
      </c>
      <c r="D3990">
        <v>12</v>
      </c>
      <c r="E3990">
        <v>26</v>
      </c>
      <c r="F3990" t="s">
        <v>17234</v>
      </c>
      <c r="G3990">
        <v>30719</v>
      </c>
      <c r="H3990">
        <v>832</v>
      </c>
      <c r="I3990">
        <v>26</v>
      </c>
      <c r="J3990">
        <v>53</v>
      </c>
      <c r="K3990" t="b">
        <v>0</v>
      </c>
      <c r="L3990" t="b">
        <v>0</v>
      </c>
      <c r="M3990">
        <v>1</v>
      </c>
      <c r="N3990" t="b">
        <v>1</v>
      </c>
      <c r="O3990" t="s">
        <v>17235</v>
      </c>
      <c r="P3990" t="s">
        <v>17236</v>
      </c>
      <c r="Q3990" t="s">
        <v>17237</v>
      </c>
      <c r="R3990">
        <v>5</v>
      </c>
      <c r="S3990">
        <v>7</v>
      </c>
      <c r="T3990">
        <v>171</v>
      </c>
      <c r="U3990">
        <v>623</v>
      </c>
      <c r="V3990">
        <v>45</v>
      </c>
      <c r="W3990">
        <v>231627</v>
      </c>
    </row>
    <row r="3991" spans="1:23" x14ac:dyDescent="0.25">
      <c r="A3991" t="s">
        <v>17238</v>
      </c>
      <c r="B3991" s="1">
        <v>43151</v>
      </c>
      <c r="C3991" s="1">
        <v>43142</v>
      </c>
      <c r="D3991">
        <v>17</v>
      </c>
      <c r="E3991">
        <v>23</v>
      </c>
      <c r="F3991" t="s">
        <v>17239</v>
      </c>
      <c r="G3991">
        <v>166137</v>
      </c>
      <c r="H3991">
        <v>8651</v>
      </c>
      <c r="I3991">
        <v>43</v>
      </c>
      <c r="J3991">
        <v>722</v>
      </c>
      <c r="K3991" t="b">
        <v>0</v>
      </c>
      <c r="L3991" t="b">
        <v>0</v>
      </c>
      <c r="M3991">
        <v>5</v>
      </c>
      <c r="N3991" t="b">
        <v>1</v>
      </c>
      <c r="O3991" t="s">
        <v>17240</v>
      </c>
      <c r="P3991" t="s">
        <v>17241</v>
      </c>
      <c r="Q3991" t="s">
        <v>17242</v>
      </c>
      <c r="R3991">
        <v>6</v>
      </c>
      <c r="S3991">
        <v>9</v>
      </c>
      <c r="T3991">
        <v>127</v>
      </c>
      <c r="U3991">
        <v>214</v>
      </c>
      <c r="V3991">
        <v>8</v>
      </c>
      <c r="W3991">
        <v>454698</v>
      </c>
    </row>
    <row r="3992" spans="1:23" x14ac:dyDescent="0.25">
      <c r="A3992" t="s">
        <v>17243</v>
      </c>
      <c r="B3992" s="1">
        <v>43150</v>
      </c>
      <c r="C3992" s="1">
        <v>43140</v>
      </c>
      <c r="D3992">
        <v>23</v>
      </c>
      <c r="E3992">
        <v>24</v>
      </c>
      <c r="F3992" t="s">
        <v>17244</v>
      </c>
      <c r="G3992">
        <v>202879</v>
      </c>
      <c r="H3992">
        <v>0</v>
      </c>
      <c r="I3992">
        <v>0</v>
      </c>
      <c r="J3992">
        <v>194</v>
      </c>
      <c r="K3992" t="b">
        <v>0</v>
      </c>
      <c r="L3992" t="b">
        <v>1</v>
      </c>
      <c r="M3992">
        <v>2</v>
      </c>
      <c r="N3992" t="b">
        <v>1</v>
      </c>
      <c r="O3992" t="s">
        <v>17245</v>
      </c>
      <c r="P3992" t="s">
        <v>17246</v>
      </c>
      <c r="Q3992" t="s">
        <v>17247</v>
      </c>
      <c r="R3992">
        <v>5</v>
      </c>
      <c r="S3992">
        <v>10</v>
      </c>
      <c r="T3992">
        <v>488</v>
      </c>
      <c r="U3992">
        <v>1001</v>
      </c>
      <c r="V3992">
        <v>11</v>
      </c>
      <c r="W3992">
        <v>69011</v>
      </c>
    </row>
    <row r="3993" spans="1:23" x14ac:dyDescent="0.25">
      <c r="A3993" t="s">
        <v>17248</v>
      </c>
      <c r="B3993" s="1">
        <v>43149</v>
      </c>
      <c r="C3993" s="1">
        <v>43137</v>
      </c>
      <c r="D3993">
        <v>15</v>
      </c>
      <c r="E3993">
        <v>17</v>
      </c>
      <c r="F3993" t="s">
        <v>16679</v>
      </c>
      <c r="G3993">
        <v>1169995</v>
      </c>
      <c r="H3993">
        <v>11156</v>
      </c>
      <c r="I3993">
        <v>2098</v>
      </c>
      <c r="J3993">
        <v>0</v>
      </c>
      <c r="K3993" t="b">
        <v>1</v>
      </c>
      <c r="L3993" t="b">
        <v>0</v>
      </c>
      <c r="M3993">
        <v>0</v>
      </c>
      <c r="N3993" t="b">
        <v>0</v>
      </c>
      <c r="O3993" t="s">
        <v>17249</v>
      </c>
      <c r="P3993" t="s">
        <v>17250</v>
      </c>
      <c r="Q3993" t="s">
        <v>17251</v>
      </c>
      <c r="R3993">
        <v>4</v>
      </c>
      <c r="S3993">
        <v>12</v>
      </c>
      <c r="T3993">
        <v>68</v>
      </c>
      <c r="U3993">
        <v>136</v>
      </c>
      <c r="V3993">
        <v>5</v>
      </c>
      <c r="W3993">
        <v>2406117</v>
      </c>
    </row>
    <row r="3994" spans="1:23" x14ac:dyDescent="0.25">
      <c r="A3994" t="s">
        <v>17252</v>
      </c>
      <c r="B3994" s="1">
        <v>43155</v>
      </c>
      <c r="C3994" s="1">
        <v>43146</v>
      </c>
      <c r="D3994">
        <v>23</v>
      </c>
      <c r="E3994">
        <v>26</v>
      </c>
      <c r="F3994" t="s">
        <v>4586</v>
      </c>
      <c r="G3994">
        <v>2480760</v>
      </c>
      <c r="H3994">
        <v>135983</v>
      </c>
      <c r="I3994">
        <v>1468</v>
      </c>
      <c r="J3994">
        <v>7346</v>
      </c>
      <c r="K3994" t="b">
        <v>0</v>
      </c>
      <c r="L3994" t="b">
        <v>0</v>
      </c>
      <c r="M3994">
        <v>0</v>
      </c>
      <c r="N3994" t="b">
        <v>0</v>
      </c>
      <c r="O3994" t="s">
        <v>17253</v>
      </c>
      <c r="P3994" t="s">
        <v>17254</v>
      </c>
      <c r="Q3994" t="s">
        <v>17255</v>
      </c>
      <c r="R3994">
        <v>9</v>
      </c>
      <c r="S3994">
        <v>9</v>
      </c>
      <c r="T3994">
        <v>14</v>
      </c>
      <c r="U3994">
        <v>64</v>
      </c>
      <c r="V3994">
        <v>24</v>
      </c>
      <c r="W3994">
        <v>2199425</v>
      </c>
    </row>
    <row r="3995" spans="1:23" x14ac:dyDescent="0.25">
      <c r="A3995" t="s">
        <v>17256</v>
      </c>
      <c r="B3995" s="1">
        <v>43155</v>
      </c>
      <c r="C3995" s="1">
        <v>43146</v>
      </c>
      <c r="D3995">
        <v>19</v>
      </c>
      <c r="E3995">
        <v>10</v>
      </c>
      <c r="F3995" t="s">
        <v>17257</v>
      </c>
      <c r="G3995">
        <v>3430385</v>
      </c>
      <c r="H3995">
        <v>103188</v>
      </c>
      <c r="I3995">
        <v>5643</v>
      </c>
      <c r="J3995">
        <v>10594</v>
      </c>
      <c r="K3995" t="b">
        <v>0</v>
      </c>
      <c r="L3995" t="b">
        <v>0</v>
      </c>
      <c r="M3995">
        <v>3</v>
      </c>
      <c r="N3995" t="b">
        <v>1</v>
      </c>
      <c r="O3995" t="s">
        <v>17258</v>
      </c>
      <c r="P3995" t="s">
        <v>17259</v>
      </c>
      <c r="Q3995" t="s">
        <v>17260</v>
      </c>
      <c r="R3995">
        <v>9</v>
      </c>
      <c r="S3995">
        <v>9</v>
      </c>
      <c r="T3995">
        <v>171</v>
      </c>
      <c r="U3995">
        <v>210</v>
      </c>
      <c r="V3995">
        <v>15</v>
      </c>
      <c r="W3995">
        <v>2197048</v>
      </c>
    </row>
    <row r="3996" spans="1:23" x14ac:dyDescent="0.25">
      <c r="A3996" t="s">
        <v>17261</v>
      </c>
      <c r="B3996" s="1">
        <v>43155</v>
      </c>
      <c r="C3996" s="1">
        <v>43146</v>
      </c>
      <c r="D3996">
        <v>8</v>
      </c>
      <c r="E3996">
        <v>22</v>
      </c>
      <c r="F3996" t="s">
        <v>17262</v>
      </c>
      <c r="G3996">
        <v>2604392</v>
      </c>
      <c r="H3996">
        <v>92695</v>
      </c>
      <c r="I3996">
        <v>2404</v>
      </c>
      <c r="J3996">
        <v>4433</v>
      </c>
      <c r="K3996" t="b">
        <v>0</v>
      </c>
      <c r="L3996" t="b">
        <v>0</v>
      </c>
      <c r="M3996">
        <v>0</v>
      </c>
      <c r="N3996" t="b">
        <v>0</v>
      </c>
      <c r="O3996" t="s">
        <v>17263</v>
      </c>
      <c r="P3996" t="s">
        <v>236</v>
      </c>
      <c r="Q3996" t="s">
        <v>17264</v>
      </c>
      <c r="R3996">
        <v>9</v>
      </c>
      <c r="S3996">
        <v>9</v>
      </c>
      <c r="T3996">
        <v>0</v>
      </c>
      <c r="U3996">
        <v>0</v>
      </c>
      <c r="V3996">
        <v>0</v>
      </c>
      <c r="W3996">
        <v>130048</v>
      </c>
    </row>
    <row r="3997" spans="1:23" x14ac:dyDescent="0.25">
      <c r="A3997" t="s">
        <v>17265</v>
      </c>
      <c r="B3997" s="1">
        <v>43149</v>
      </c>
      <c r="C3997" s="1">
        <v>43146</v>
      </c>
      <c r="D3997">
        <v>15</v>
      </c>
      <c r="E3997">
        <v>27</v>
      </c>
      <c r="F3997" t="s">
        <v>2800</v>
      </c>
      <c r="G3997">
        <v>1475727</v>
      </c>
      <c r="H3997">
        <v>20443</v>
      </c>
      <c r="I3997">
        <v>4858</v>
      </c>
      <c r="J3997">
        <v>4659</v>
      </c>
      <c r="K3997" t="b">
        <v>0</v>
      </c>
      <c r="L3997" t="b">
        <v>0</v>
      </c>
      <c r="M3997">
        <v>6</v>
      </c>
      <c r="N3997" t="b">
        <v>1</v>
      </c>
      <c r="O3997" t="s">
        <v>17266</v>
      </c>
      <c r="P3997" t="s">
        <v>17267</v>
      </c>
      <c r="Q3997" t="s">
        <v>17268</v>
      </c>
      <c r="R3997">
        <v>3</v>
      </c>
      <c r="S3997">
        <v>3</v>
      </c>
      <c r="T3997">
        <v>143</v>
      </c>
      <c r="U3997">
        <v>659</v>
      </c>
      <c r="V3997">
        <v>38</v>
      </c>
      <c r="W3997">
        <v>9133669</v>
      </c>
    </row>
    <row r="3998" spans="1:23" x14ac:dyDescent="0.25">
      <c r="A3998" t="s">
        <v>17269</v>
      </c>
      <c r="B3998" s="1">
        <v>43153</v>
      </c>
      <c r="C3998" s="1">
        <v>43146</v>
      </c>
      <c r="D3998">
        <v>20</v>
      </c>
      <c r="E3998">
        <v>22</v>
      </c>
      <c r="F3998" t="s">
        <v>352</v>
      </c>
      <c r="G3998">
        <v>4024771</v>
      </c>
      <c r="H3998">
        <v>178944</v>
      </c>
      <c r="I3998">
        <v>2280</v>
      </c>
      <c r="J3998">
        <v>8219</v>
      </c>
      <c r="K3998" t="b">
        <v>0</v>
      </c>
      <c r="L3998" t="b">
        <v>0</v>
      </c>
      <c r="M3998">
        <v>5</v>
      </c>
      <c r="N3998" t="b">
        <v>1</v>
      </c>
      <c r="O3998" t="s">
        <v>17270</v>
      </c>
      <c r="P3998" t="s">
        <v>17271</v>
      </c>
      <c r="Q3998" t="s">
        <v>17272</v>
      </c>
      <c r="R3998">
        <v>7</v>
      </c>
      <c r="S3998">
        <v>7</v>
      </c>
      <c r="T3998">
        <v>20</v>
      </c>
      <c r="U3998">
        <v>66</v>
      </c>
      <c r="V3998">
        <v>16</v>
      </c>
      <c r="W3998">
        <v>4169227</v>
      </c>
    </row>
    <row r="3999" spans="1:23" x14ac:dyDescent="0.25">
      <c r="A3999" t="s">
        <v>17273</v>
      </c>
      <c r="B3999" s="1">
        <v>43147</v>
      </c>
      <c r="C3999" s="1">
        <v>43146</v>
      </c>
      <c r="D3999">
        <v>12</v>
      </c>
      <c r="E3999">
        <v>17</v>
      </c>
      <c r="F3999" t="s">
        <v>8863</v>
      </c>
      <c r="G3999">
        <v>232339</v>
      </c>
      <c r="H3999">
        <v>1005</v>
      </c>
      <c r="I3999">
        <v>46</v>
      </c>
      <c r="J3999">
        <v>135</v>
      </c>
      <c r="K3999" t="b">
        <v>0</v>
      </c>
      <c r="L3999" t="b">
        <v>0</v>
      </c>
      <c r="M3999">
        <v>4</v>
      </c>
      <c r="N3999" t="b">
        <v>1</v>
      </c>
      <c r="O3999" t="s">
        <v>17274</v>
      </c>
      <c r="P3999" t="s">
        <v>17275</v>
      </c>
      <c r="Q3999" t="s">
        <v>17276</v>
      </c>
      <c r="R3999">
        <v>1</v>
      </c>
      <c r="S3999">
        <v>1</v>
      </c>
      <c r="T3999">
        <v>127</v>
      </c>
      <c r="U3999">
        <v>369</v>
      </c>
      <c r="V3999">
        <v>14</v>
      </c>
      <c r="W3999">
        <v>452841</v>
      </c>
    </row>
    <row r="4000" spans="1:23" x14ac:dyDescent="0.25">
      <c r="A4000" t="s">
        <v>17277</v>
      </c>
      <c r="B4000" s="1">
        <v>43155</v>
      </c>
      <c r="C4000" s="1">
        <v>43146</v>
      </c>
      <c r="D4000">
        <v>17</v>
      </c>
      <c r="E4000">
        <v>24</v>
      </c>
      <c r="F4000" t="s">
        <v>1571</v>
      </c>
      <c r="G4000">
        <v>2953664</v>
      </c>
      <c r="H4000">
        <v>30865</v>
      </c>
      <c r="I4000">
        <v>1173</v>
      </c>
      <c r="J4000">
        <v>6821</v>
      </c>
      <c r="K4000" t="b">
        <v>0</v>
      </c>
      <c r="L4000" t="b">
        <v>0</v>
      </c>
      <c r="M4000">
        <v>1</v>
      </c>
      <c r="N4000" t="b">
        <v>1</v>
      </c>
      <c r="O4000" t="s">
        <v>17278</v>
      </c>
      <c r="P4000" t="s">
        <v>5977</v>
      </c>
      <c r="Q4000" t="s">
        <v>17279</v>
      </c>
      <c r="R4000">
        <v>9</v>
      </c>
      <c r="S4000">
        <v>9</v>
      </c>
      <c r="T4000">
        <v>20</v>
      </c>
      <c r="U4000">
        <v>155</v>
      </c>
      <c r="V4000">
        <v>30</v>
      </c>
      <c r="W4000">
        <v>5029965</v>
      </c>
    </row>
    <row r="4001" spans="1:23" x14ac:dyDescent="0.25">
      <c r="A4001" t="s">
        <v>17280</v>
      </c>
      <c r="B4001" s="1">
        <v>43152</v>
      </c>
      <c r="C4001" s="1">
        <v>43147</v>
      </c>
      <c r="D4001">
        <v>3</v>
      </c>
      <c r="E4001">
        <v>23</v>
      </c>
      <c r="F4001" t="s">
        <v>629</v>
      </c>
      <c r="G4001">
        <v>3222946</v>
      </c>
      <c r="H4001">
        <v>81715</v>
      </c>
      <c r="I4001">
        <v>18649</v>
      </c>
      <c r="J4001">
        <v>33795</v>
      </c>
      <c r="K4001" t="b">
        <v>0</v>
      </c>
      <c r="L4001" t="b">
        <v>0</v>
      </c>
      <c r="M4001">
        <v>3</v>
      </c>
      <c r="N4001" t="b">
        <v>1</v>
      </c>
      <c r="O4001" t="s">
        <v>17281</v>
      </c>
      <c r="P4001" t="s">
        <v>17282</v>
      </c>
      <c r="Q4001" t="s">
        <v>17283</v>
      </c>
      <c r="R4001">
        <v>6</v>
      </c>
      <c r="S4001">
        <v>5</v>
      </c>
      <c r="T4001">
        <v>488</v>
      </c>
      <c r="U4001">
        <v>1784</v>
      </c>
      <c r="V4001">
        <v>29</v>
      </c>
      <c r="W4001">
        <v>11259007</v>
      </c>
    </row>
    <row r="4002" spans="1:23" x14ac:dyDescent="0.25">
      <c r="A4002" t="s">
        <v>17284</v>
      </c>
      <c r="B4002" s="1">
        <v>43155</v>
      </c>
      <c r="C4002" s="1">
        <v>43147</v>
      </c>
      <c r="D4002">
        <v>0</v>
      </c>
      <c r="E4002">
        <v>26</v>
      </c>
      <c r="F4002" t="s">
        <v>17285</v>
      </c>
      <c r="G4002">
        <v>215237</v>
      </c>
      <c r="H4002">
        <v>11154</v>
      </c>
      <c r="I4002">
        <v>334</v>
      </c>
      <c r="J4002">
        <v>1072</v>
      </c>
      <c r="K4002" t="b">
        <v>0</v>
      </c>
      <c r="L4002" t="b">
        <v>0</v>
      </c>
      <c r="M4002">
        <v>3</v>
      </c>
      <c r="N4002" t="b">
        <v>1</v>
      </c>
      <c r="O4002" t="s">
        <v>17286</v>
      </c>
      <c r="P4002" t="s">
        <v>17287</v>
      </c>
      <c r="Q4002" t="s">
        <v>17288</v>
      </c>
      <c r="R4002">
        <v>9</v>
      </c>
      <c r="S4002">
        <v>8</v>
      </c>
      <c r="T4002">
        <v>143</v>
      </c>
      <c r="U4002">
        <v>253</v>
      </c>
      <c r="V4002">
        <v>17</v>
      </c>
      <c r="W4002">
        <v>1868857</v>
      </c>
    </row>
    <row r="4003" spans="1:23" x14ac:dyDescent="0.25">
      <c r="A4003" t="s">
        <v>17289</v>
      </c>
      <c r="B4003" s="1">
        <v>43155</v>
      </c>
      <c r="C4003" s="1">
        <v>43146</v>
      </c>
      <c r="D4003">
        <v>17</v>
      </c>
      <c r="E4003">
        <v>26</v>
      </c>
      <c r="F4003" t="s">
        <v>432</v>
      </c>
      <c r="G4003">
        <v>448169</v>
      </c>
      <c r="H4003">
        <v>11239</v>
      </c>
      <c r="I4003">
        <v>156</v>
      </c>
      <c r="J4003">
        <v>1177</v>
      </c>
      <c r="K4003" t="b">
        <v>0</v>
      </c>
      <c r="L4003" t="b">
        <v>0</v>
      </c>
      <c r="M4003">
        <v>5</v>
      </c>
      <c r="N4003" t="b">
        <v>1</v>
      </c>
      <c r="O4003" t="s">
        <v>17290</v>
      </c>
      <c r="P4003" t="s">
        <v>17291</v>
      </c>
      <c r="Q4003" s="2" t="s">
        <v>17292</v>
      </c>
      <c r="R4003">
        <v>9</v>
      </c>
      <c r="S4003">
        <v>9</v>
      </c>
      <c r="T4003">
        <v>126</v>
      </c>
      <c r="U4003">
        <v>310</v>
      </c>
      <c r="V4003">
        <v>29</v>
      </c>
      <c r="W4003">
        <v>1066078</v>
      </c>
    </row>
    <row r="4004" spans="1:23" x14ac:dyDescent="0.25">
      <c r="A4004" t="s">
        <v>17293</v>
      </c>
      <c r="B4004" s="1">
        <v>43151</v>
      </c>
      <c r="C4004" s="1">
        <v>43146</v>
      </c>
      <c r="D4004">
        <v>8</v>
      </c>
      <c r="E4004">
        <v>10</v>
      </c>
      <c r="F4004" t="s">
        <v>1520</v>
      </c>
      <c r="G4004">
        <v>4080130</v>
      </c>
      <c r="H4004">
        <v>111118</v>
      </c>
      <c r="I4004">
        <v>2450</v>
      </c>
      <c r="J4004">
        <v>5991</v>
      </c>
      <c r="K4004" t="b">
        <v>0</v>
      </c>
      <c r="L4004" t="b">
        <v>0</v>
      </c>
      <c r="M4004">
        <v>1</v>
      </c>
      <c r="N4004" t="b">
        <v>1</v>
      </c>
      <c r="O4004" t="s">
        <v>17294</v>
      </c>
      <c r="P4004" t="s">
        <v>17295</v>
      </c>
      <c r="Q4004" t="s">
        <v>17296</v>
      </c>
      <c r="R4004">
        <v>5</v>
      </c>
      <c r="S4004">
        <v>5</v>
      </c>
      <c r="T4004">
        <v>12</v>
      </c>
      <c r="U4004">
        <v>49</v>
      </c>
      <c r="V4004">
        <v>9</v>
      </c>
      <c r="W4004">
        <v>4551034</v>
      </c>
    </row>
    <row r="4005" spans="1:23" x14ac:dyDescent="0.25">
      <c r="A4005" t="s">
        <v>17297</v>
      </c>
      <c r="B4005" s="1">
        <v>43152</v>
      </c>
      <c r="C4005" s="1">
        <v>43146</v>
      </c>
      <c r="D4005">
        <v>13</v>
      </c>
      <c r="E4005">
        <v>25</v>
      </c>
      <c r="F4005" t="s">
        <v>69</v>
      </c>
      <c r="G4005">
        <v>526175</v>
      </c>
      <c r="H4005">
        <v>12423</v>
      </c>
      <c r="I4005">
        <v>791</v>
      </c>
      <c r="J4005">
        <v>888</v>
      </c>
      <c r="K4005" t="b">
        <v>0</v>
      </c>
      <c r="L4005" t="b">
        <v>0</v>
      </c>
      <c r="M4005">
        <v>2</v>
      </c>
      <c r="N4005" t="b">
        <v>1</v>
      </c>
      <c r="O4005" t="s">
        <v>17298</v>
      </c>
      <c r="P4005" t="s">
        <v>17299</v>
      </c>
      <c r="Q4005" t="s">
        <v>17300</v>
      </c>
      <c r="R4005">
        <v>6</v>
      </c>
      <c r="S4005">
        <v>6</v>
      </c>
      <c r="T4005">
        <v>68</v>
      </c>
      <c r="U4005">
        <v>416</v>
      </c>
      <c r="V4005">
        <v>32</v>
      </c>
      <c r="W4005">
        <v>3808198</v>
      </c>
    </row>
    <row r="4006" spans="1:23" x14ac:dyDescent="0.25">
      <c r="A4006" t="s">
        <v>17301</v>
      </c>
      <c r="B4006" s="1">
        <v>43157</v>
      </c>
      <c r="C4006" s="1">
        <v>43147</v>
      </c>
      <c r="D4006">
        <v>5</v>
      </c>
      <c r="E4006">
        <v>10</v>
      </c>
      <c r="F4006" t="s">
        <v>12110</v>
      </c>
      <c r="G4006">
        <v>13418200</v>
      </c>
      <c r="H4006">
        <v>370750</v>
      </c>
      <c r="I4006">
        <v>20469</v>
      </c>
      <c r="J4006">
        <v>23500</v>
      </c>
      <c r="K4006" t="b">
        <v>0</v>
      </c>
      <c r="L4006" t="b">
        <v>0</v>
      </c>
      <c r="M4006">
        <v>2</v>
      </c>
      <c r="N4006" t="b">
        <v>1</v>
      </c>
      <c r="O4006" t="s">
        <v>17302</v>
      </c>
      <c r="P4006" t="s">
        <v>17303</v>
      </c>
      <c r="Q4006" t="s">
        <v>17304</v>
      </c>
      <c r="R4006">
        <v>9</v>
      </c>
      <c r="S4006">
        <v>10</v>
      </c>
      <c r="T4006">
        <v>47</v>
      </c>
      <c r="U4006">
        <v>54</v>
      </c>
      <c r="V4006">
        <v>4</v>
      </c>
      <c r="W4006">
        <v>12481717</v>
      </c>
    </row>
    <row r="4007" spans="1:23" x14ac:dyDescent="0.25">
      <c r="A4007" t="s">
        <v>17305</v>
      </c>
      <c r="B4007" s="1">
        <v>43153</v>
      </c>
      <c r="C4007" s="1">
        <v>43146</v>
      </c>
      <c r="D4007">
        <v>15</v>
      </c>
      <c r="E4007">
        <v>27</v>
      </c>
      <c r="F4007" t="s">
        <v>1867</v>
      </c>
      <c r="G4007">
        <v>530299</v>
      </c>
      <c r="H4007">
        <v>13307</v>
      </c>
      <c r="I4007">
        <v>539</v>
      </c>
      <c r="J4007">
        <v>1038</v>
      </c>
      <c r="K4007" t="b">
        <v>0</v>
      </c>
      <c r="L4007" t="b">
        <v>0</v>
      </c>
      <c r="M4007">
        <v>6</v>
      </c>
      <c r="N4007" t="b">
        <v>1</v>
      </c>
      <c r="O4007" t="s">
        <v>17306</v>
      </c>
      <c r="P4007" t="s">
        <v>17307</v>
      </c>
      <c r="Q4007" t="s">
        <v>17308</v>
      </c>
      <c r="R4007">
        <v>7</v>
      </c>
      <c r="S4007">
        <v>7</v>
      </c>
      <c r="T4007">
        <v>488</v>
      </c>
      <c r="U4007">
        <v>974</v>
      </c>
      <c r="V4007">
        <v>30</v>
      </c>
      <c r="W4007">
        <v>453620</v>
      </c>
    </row>
    <row r="4008" spans="1:23" x14ac:dyDescent="0.25">
      <c r="A4008" t="s">
        <v>17309</v>
      </c>
      <c r="B4008" s="1">
        <v>43150</v>
      </c>
      <c r="C4008" s="1">
        <v>43146</v>
      </c>
      <c r="D4008">
        <v>14</v>
      </c>
      <c r="E4008">
        <v>27</v>
      </c>
      <c r="F4008" t="s">
        <v>124</v>
      </c>
      <c r="G4008">
        <v>444303</v>
      </c>
      <c r="H4008">
        <v>12911</v>
      </c>
      <c r="I4008">
        <v>682</v>
      </c>
      <c r="J4008">
        <v>4828</v>
      </c>
      <c r="K4008" t="b">
        <v>0</v>
      </c>
      <c r="L4008" t="b">
        <v>0</v>
      </c>
      <c r="M4008">
        <v>3</v>
      </c>
      <c r="N4008" t="b">
        <v>1</v>
      </c>
      <c r="O4008" t="s">
        <v>17310</v>
      </c>
      <c r="P4008" t="s">
        <v>17311</v>
      </c>
      <c r="Q4008" t="s">
        <v>17312</v>
      </c>
      <c r="R4008">
        <v>4</v>
      </c>
      <c r="S4008">
        <v>4</v>
      </c>
      <c r="T4008">
        <v>140</v>
      </c>
      <c r="U4008">
        <v>757</v>
      </c>
      <c r="V4008">
        <v>30</v>
      </c>
      <c r="W4008">
        <v>2098070</v>
      </c>
    </row>
    <row r="4009" spans="1:23" x14ac:dyDescent="0.25">
      <c r="A4009" t="s">
        <v>17313</v>
      </c>
      <c r="B4009" s="1">
        <v>43154</v>
      </c>
      <c r="C4009" s="1">
        <v>43145</v>
      </c>
      <c r="D4009">
        <v>16</v>
      </c>
      <c r="E4009">
        <v>10</v>
      </c>
      <c r="F4009" t="s">
        <v>669</v>
      </c>
      <c r="G4009">
        <v>2122601</v>
      </c>
      <c r="H4009">
        <v>83836</v>
      </c>
      <c r="I4009">
        <v>5251</v>
      </c>
      <c r="J4009">
        <v>10472</v>
      </c>
      <c r="K4009" t="b">
        <v>0</v>
      </c>
      <c r="L4009" t="b">
        <v>0</v>
      </c>
      <c r="M4009">
        <v>0</v>
      </c>
      <c r="N4009" t="b">
        <v>0</v>
      </c>
      <c r="O4009" t="s">
        <v>17314</v>
      </c>
      <c r="P4009" t="s">
        <v>12477</v>
      </c>
      <c r="Q4009" t="s">
        <v>17315</v>
      </c>
      <c r="R4009">
        <v>8</v>
      </c>
      <c r="S4009">
        <v>9</v>
      </c>
      <c r="T4009">
        <v>44</v>
      </c>
      <c r="U4009">
        <v>62</v>
      </c>
      <c r="V4009">
        <v>4</v>
      </c>
      <c r="W4009">
        <v>106500</v>
      </c>
    </row>
    <row r="4010" spans="1:23" x14ac:dyDescent="0.25">
      <c r="A4010" t="s">
        <v>17316</v>
      </c>
      <c r="B4010" s="1">
        <v>43154</v>
      </c>
      <c r="C4010" s="1">
        <v>43146</v>
      </c>
      <c r="D4010">
        <v>13</v>
      </c>
      <c r="E4010">
        <v>15</v>
      </c>
      <c r="F4010" t="s">
        <v>659</v>
      </c>
      <c r="G4010">
        <v>251742</v>
      </c>
      <c r="H4010">
        <v>6065</v>
      </c>
      <c r="I4010">
        <v>204</v>
      </c>
      <c r="J4010">
        <v>325</v>
      </c>
      <c r="K4010" t="b">
        <v>0</v>
      </c>
      <c r="L4010" t="b">
        <v>0</v>
      </c>
      <c r="M4010">
        <v>5</v>
      </c>
      <c r="N4010" t="b">
        <v>1</v>
      </c>
      <c r="O4010" t="s">
        <v>17317</v>
      </c>
      <c r="P4010" t="s">
        <v>17318</v>
      </c>
      <c r="Q4010" t="s">
        <v>17319</v>
      </c>
      <c r="R4010">
        <v>8</v>
      </c>
      <c r="S4010">
        <v>8</v>
      </c>
      <c r="T4010">
        <v>488</v>
      </c>
      <c r="U4010">
        <v>1301</v>
      </c>
      <c r="V4010">
        <v>45</v>
      </c>
      <c r="W4010">
        <v>4673210</v>
      </c>
    </row>
    <row r="4011" spans="1:23" x14ac:dyDescent="0.25">
      <c r="A4011" t="s">
        <v>17320</v>
      </c>
      <c r="B4011" s="1">
        <v>43154</v>
      </c>
      <c r="C4011" s="1">
        <v>43146</v>
      </c>
      <c r="D4011">
        <v>14</v>
      </c>
      <c r="E4011">
        <v>10</v>
      </c>
      <c r="F4011" t="s">
        <v>2446</v>
      </c>
      <c r="G4011">
        <v>1954026</v>
      </c>
      <c r="H4011">
        <v>235893</v>
      </c>
      <c r="I4011">
        <v>1220</v>
      </c>
      <c r="J4011">
        <v>14946</v>
      </c>
      <c r="K4011" t="b">
        <v>0</v>
      </c>
      <c r="L4011" t="b">
        <v>0</v>
      </c>
      <c r="M4011">
        <v>3</v>
      </c>
      <c r="N4011" t="b">
        <v>1</v>
      </c>
      <c r="O4011" t="s">
        <v>17321</v>
      </c>
      <c r="P4011" t="s">
        <v>17322</v>
      </c>
      <c r="Q4011" t="s">
        <v>17323</v>
      </c>
      <c r="R4011">
        <v>8</v>
      </c>
      <c r="S4011">
        <v>8</v>
      </c>
      <c r="T4011">
        <v>488</v>
      </c>
      <c r="U4011">
        <v>1283</v>
      </c>
      <c r="V4011">
        <v>47</v>
      </c>
      <c r="W4011">
        <v>1315462</v>
      </c>
    </row>
    <row r="4012" spans="1:23" x14ac:dyDescent="0.25">
      <c r="A4012" t="s">
        <v>17324</v>
      </c>
      <c r="B4012" s="1">
        <v>43154</v>
      </c>
      <c r="C4012" s="1">
        <v>43146</v>
      </c>
      <c r="D4012">
        <v>20</v>
      </c>
      <c r="E4012">
        <v>20</v>
      </c>
      <c r="F4012" t="s">
        <v>17325</v>
      </c>
      <c r="G4012">
        <v>65745</v>
      </c>
      <c r="H4012">
        <v>1518</v>
      </c>
      <c r="I4012">
        <v>73</v>
      </c>
      <c r="J4012">
        <v>666</v>
      </c>
      <c r="K4012" t="b">
        <v>0</v>
      </c>
      <c r="L4012" t="b">
        <v>0</v>
      </c>
      <c r="M4012">
        <v>4</v>
      </c>
      <c r="N4012" t="b">
        <v>1</v>
      </c>
      <c r="O4012" t="s">
        <v>17326</v>
      </c>
      <c r="P4012" t="s">
        <v>17327</v>
      </c>
      <c r="Q4012" t="s">
        <v>17328</v>
      </c>
      <c r="R4012">
        <v>8</v>
      </c>
      <c r="S4012">
        <v>8</v>
      </c>
      <c r="T4012">
        <v>5</v>
      </c>
      <c r="U4012">
        <v>12</v>
      </c>
      <c r="V4012">
        <v>6</v>
      </c>
      <c r="W4012">
        <v>58916</v>
      </c>
    </row>
    <row r="4013" spans="1:23" x14ac:dyDescent="0.25">
      <c r="A4013" t="s">
        <v>17329</v>
      </c>
      <c r="B4013" s="1">
        <v>43154</v>
      </c>
      <c r="C4013" s="1">
        <v>43146</v>
      </c>
      <c r="D4013">
        <v>13</v>
      </c>
      <c r="E4013">
        <v>15</v>
      </c>
      <c r="F4013" t="s">
        <v>5149</v>
      </c>
      <c r="G4013">
        <v>121157</v>
      </c>
      <c r="H4013">
        <v>1951</v>
      </c>
      <c r="I4013">
        <v>110</v>
      </c>
      <c r="J4013">
        <v>162</v>
      </c>
      <c r="K4013" t="b">
        <v>0</v>
      </c>
      <c r="L4013" t="b">
        <v>0</v>
      </c>
      <c r="M4013">
        <v>5</v>
      </c>
      <c r="N4013" t="b">
        <v>1</v>
      </c>
      <c r="O4013" t="s">
        <v>17330</v>
      </c>
      <c r="P4013" t="s">
        <v>17331</v>
      </c>
      <c r="Q4013" t="s">
        <v>17332</v>
      </c>
      <c r="R4013">
        <v>8</v>
      </c>
      <c r="S4013">
        <v>8</v>
      </c>
      <c r="T4013">
        <v>140</v>
      </c>
      <c r="U4013">
        <v>542</v>
      </c>
      <c r="V4013">
        <v>30</v>
      </c>
      <c r="W4013">
        <v>7552015</v>
      </c>
    </row>
    <row r="4014" spans="1:23" x14ac:dyDescent="0.25">
      <c r="A4014" t="s">
        <v>17333</v>
      </c>
      <c r="B4014" s="1">
        <v>43151</v>
      </c>
      <c r="C4014" s="1">
        <v>43145</v>
      </c>
      <c r="D4014">
        <v>22</v>
      </c>
      <c r="E4014">
        <v>25</v>
      </c>
      <c r="F4014" t="s">
        <v>4418</v>
      </c>
      <c r="G4014">
        <v>340311</v>
      </c>
      <c r="H4014">
        <v>7171</v>
      </c>
      <c r="I4014">
        <v>327</v>
      </c>
      <c r="J4014">
        <v>1203</v>
      </c>
      <c r="K4014" t="b">
        <v>0</v>
      </c>
      <c r="L4014" t="b">
        <v>0</v>
      </c>
      <c r="M4014">
        <v>2</v>
      </c>
      <c r="N4014" t="b">
        <v>1</v>
      </c>
      <c r="O4014" t="s">
        <v>17334</v>
      </c>
      <c r="P4014" t="s">
        <v>17335</v>
      </c>
      <c r="Q4014" t="s">
        <v>17336</v>
      </c>
      <c r="R4014">
        <v>5</v>
      </c>
      <c r="S4014">
        <v>6</v>
      </c>
      <c r="T4014">
        <v>68</v>
      </c>
      <c r="U4014">
        <v>148</v>
      </c>
      <c r="V4014">
        <v>15</v>
      </c>
      <c r="W4014">
        <v>2081261</v>
      </c>
    </row>
    <row r="4015" spans="1:23" x14ac:dyDescent="0.25">
      <c r="A4015" t="s">
        <v>17337</v>
      </c>
      <c r="B4015" s="1">
        <v>43154</v>
      </c>
      <c r="C4015" s="1">
        <v>43145</v>
      </c>
      <c r="D4015">
        <v>19</v>
      </c>
      <c r="E4015">
        <v>23</v>
      </c>
      <c r="F4015" t="s">
        <v>899</v>
      </c>
      <c r="G4015">
        <v>176448</v>
      </c>
      <c r="H4015">
        <v>1735</v>
      </c>
      <c r="I4015">
        <v>197</v>
      </c>
      <c r="J4015">
        <v>135</v>
      </c>
      <c r="K4015" t="b">
        <v>0</v>
      </c>
      <c r="L4015" t="b">
        <v>0</v>
      </c>
      <c r="M4015">
        <v>0</v>
      </c>
      <c r="N4015" t="b">
        <v>0</v>
      </c>
      <c r="O4015" t="s">
        <v>17338</v>
      </c>
      <c r="P4015" t="s">
        <v>901</v>
      </c>
      <c r="Q4015" t="s">
        <v>902</v>
      </c>
      <c r="R4015">
        <v>8</v>
      </c>
      <c r="S4015">
        <v>9</v>
      </c>
      <c r="T4015">
        <v>158</v>
      </c>
      <c r="U4015">
        <v>223</v>
      </c>
      <c r="V4015">
        <v>3</v>
      </c>
      <c r="W4015">
        <v>100966</v>
      </c>
    </row>
    <row r="4016" spans="1:23" x14ac:dyDescent="0.25">
      <c r="A4016" t="s">
        <v>17339</v>
      </c>
      <c r="B4016" s="1">
        <v>43154</v>
      </c>
      <c r="C4016" s="1">
        <v>43146</v>
      </c>
      <c r="D4016">
        <v>3</v>
      </c>
      <c r="E4016">
        <v>22</v>
      </c>
      <c r="F4016" t="s">
        <v>17340</v>
      </c>
      <c r="G4016">
        <v>313927</v>
      </c>
      <c r="H4016">
        <v>5002</v>
      </c>
      <c r="I4016">
        <v>1019</v>
      </c>
      <c r="J4016">
        <v>564</v>
      </c>
      <c r="K4016" t="b">
        <v>0</v>
      </c>
      <c r="L4016" t="b">
        <v>0</v>
      </c>
      <c r="M4016">
        <v>3</v>
      </c>
      <c r="N4016" t="b">
        <v>1</v>
      </c>
      <c r="O4016" t="s">
        <v>17341</v>
      </c>
      <c r="P4016" t="s">
        <v>17342</v>
      </c>
      <c r="Q4016" t="s">
        <v>17343</v>
      </c>
      <c r="R4016">
        <v>8</v>
      </c>
      <c r="S4016">
        <v>8</v>
      </c>
      <c r="T4016">
        <v>124</v>
      </c>
      <c r="U4016">
        <v>228</v>
      </c>
      <c r="V4016">
        <v>13</v>
      </c>
      <c r="W4016">
        <v>4826</v>
      </c>
    </row>
    <row r="4017" spans="1:23" x14ac:dyDescent="0.25">
      <c r="A4017" t="s">
        <v>17344</v>
      </c>
      <c r="B4017" s="1">
        <v>43154</v>
      </c>
      <c r="C4017" s="1">
        <v>43145</v>
      </c>
      <c r="D4017">
        <v>14</v>
      </c>
      <c r="E4017">
        <v>1</v>
      </c>
      <c r="F4017" t="s">
        <v>17345</v>
      </c>
      <c r="G4017">
        <v>7941440</v>
      </c>
      <c r="H4017">
        <v>45248</v>
      </c>
      <c r="I4017">
        <v>794</v>
      </c>
      <c r="J4017">
        <v>2503</v>
      </c>
      <c r="K4017" t="b">
        <v>0</v>
      </c>
      <c r="L4017" t="b">
        <v>0</v>
      </c>
      <c r="M4017">
        <v>7</v>
      </c>
      <c r="N4017" t="b">
        <v>1</v>
      </c>
      <c r="O4017" t="s">
        <v>17346</v>
      </c>
      <c r="P4017" t="s">
        <v>17347</v>
      </c>
      <c r="Q4017" t="s">
        <v>17348</v>
      </c>
      <c r="R4017">
        <v>8</v>
      </c>
      <c r="S4017">
        <v>9</v>
      </c>
      <c r="T4017">
        <v>441</v>
      </c>
      <c r="U4017">
        <v>1056</v>
      </c>
      <c r="V4017">
        <v>34</v>
      </c>
      <c r="W4017">
        <v>635137</v>
      </c>
    </row>
    <row r="4018" spans="1:23" x14ac:dyDescent="0.25">
      <c r="A4018" t="s">
        <v>17349</v>
      </c>
      <c r="B4018" s="1">
        <v>43153</v>
      </c>
      <c r="C4018" s="1">
        <v>43146</v>
      </c>
      <c r="D4018">
        <v>16</v>
      </c>
      <c r="E4018">
        <v>25</v>
      </c>
      <c r="F4018" t="s">
        <v>1989</v>
      </c>
      <c r="G4018">
        <v>63358</v>
      </c>
      <c r="H4018">
        <v>316</v>
      </c>
      <c r="I4018">
        <v>97</v>
      </c>
      <c r="J4018">
        <v>0</v>
      </c>
      <c r="K4018" t="b">
        <v>1</v>
      </c>
      <c r="L4018" t="b">
        <v>0</v>
      </c>
      <c r="M4018">
        <v>8</v>
      </c>
      <c r="N4018" t="b">
        <v>1</v>
      </c>
      <c r="O4018" t="s">
        <v>17350</v>
      </c>
      <c r="P4018" t="s">
        <v>17351</v>
      </c>
      <c r="Q4018" t="s">
        <v>17352</v>
      </c>
      <c r="R4018">
        <v>7</v>
      </c>
      <c r="S4018">
        <v>7</v>
      </c>
      <c r="T4018">
        <v>86</v>
      </c>
      <c r="U4018">
        <v>494</v>
      </c>
      <c r="V4018">
        <v>32</v>
      </c>
      <c r="W4018">
        <v>647451</v>
      </c>
    </row>
    <row r="4019" spans="1:23" x14ac:dyDescent="0.25">
      <c r="A4019" t="s">
        <v>17353</v>
      </c>
      <c r="B4019" s="1">
        <v>43153</v>
      </c>
      <c r="C4019" s="1">
        <v>43146</v>
      </c>
      <c r="D4019">
        <v>2</v>
      </c>
      <c r="E4019">
        <v>22</v>
      </c>
      <c r="F4019" t="s">
        <v>17354</v>
      </c>
      <c r="G4019">
        <v>151742</v>
      </c>
      <c r="H4019">
        <v>9245</v>
      </c>
      <c r="I4019">
        <v>72</v>
      </c>
      <c r="J4019">
        <v>1330</v>
      </c>
      <c r="K4019" t="b">
        <v>0</v>
      </c>
      <c r="L4019" t="b">
        <v>0</v>
      </c>
      <c r="M4019">
        <v>1</v>
      </c>
      <c r="N4019" t="b">
        <v>1</v>
      </c>
      <c r="O4019" t="s">
        <v>17355</v>
      </c>
      <c r="P4019" t="s">
        <v>17356</v>
      </c>
      <c r="Q4019" t="s">
        <v>17357</v>
      </c>
      <c r="R4019">
        <v>7</v>
      </c>
      <c r="S4019">
        <v>7</v>
      </c>
      <c r="T4019">
        <v>8</v>
      </c>
      <c r="U4019">
        <v>20</v>
      </c>
      <c r="V4019">
        <v>4</v>
      </c>
      <c r="W4019">
        <v>186233</v>
      </c>
    </row>
    <row r="4020" spans="1:23" x14ac:dyDescent="0.25">
      <c r="A4020" t="s">
        <v>17358</v>
      </c>
      <c r="B4020" s="1">
        <v>43153</v>
      </c>
      <c r="C4020" s="1">
        <v>43145</v>
      </c>
      <c r="D4020">
        <v>20</v>
      </c>
      <c r="E4020">
        <v>28</v>
      </c>
      <c r="F4020" t="s">
        <v>3948</v>
      </c>
      <c r="G4020">
        <v>620687</v>
      </c>
      <c r="H4020">
        <v>39810</v>
      </c>
      <c r="I4020">
        <v>804</v>
      </c>
      <c r="J4020">
        <v>4110</v>
      </c>
      <c r="K4020" t="b">
        <v>0</v>
      </c>
      <c r="L4020" t="b">
        <v>0</v>
      </c>
      <c r="M4020">
        <v>1</v>
      </c>
      <c r="N4020" t="b">
        <v>1</v>
      </c>
      <c r="O4020" t="s">
        <v>17359</v>
      </c>
      <c r="P4020" t="s">
        <v>17360</v>
      </c>
      <c r="Q4020" t="s">
        <v>17361</v>
      </c>
      <c r="R4020">
        <v>7</v>
      </c>
      <c r="S4020">
        <v>8</v>
      </c>
      <c r="T4020">
        <v>18</v>
      </c>
      <c r="U4020">
        <v>109</v>
      </c>
      <c r="V4020">
        <v>20</v>
      </c>
      <c r="W4020">
        <v>3025247</v>
      </c>
    </row>
    <row r="4021" spans="1:23" x14ac:dyDescent="0.25">
      <c r="A4021" t="s">
        <v>17362</v>
      </c>
      <c r="B4021" s="1">
        <v>43153</v>
      </c>
      <c r="C4021" s="1">
        <v>43145</v>
      </c>
      <c r="D4021">
        <v>22</v>
      </c>
      <c r="E4021">
        <v>24</v>
      </c>
      <c r="F4021" t="s">
        <v>1637</v>
      </c>
      <c r="G4021">
        <v>44733</v>
      </c>
      <c r="H4021">
        <v>278</v>
      </c>
      <c r="I4021">
        <v>138</v>
      </c>
      <c r="J4021">
        <v>368</v>
      </c>
      <c r="K4021" t="b">
        <v>0</v>
      </c>
      <c r="L4021" t="b">
        <v>0</v>
      </c>
      <c r="M4021">
        <v>1</v>
      </c>
      <c r="N4021" t="b">
        <v>1</v>
      </c>
      <c r="O4021" t="s">
        <v>17363</v>
      </c>
      <c r="P4021" t="s">
        <v>1639</v>
      </c>
      <c r="Q4021" t="s">
        <v>17364</v>
      </c>
      <c r="R4021">
        <v>7</v>
      </c>
      <c r="S4021">
        <v>8</v>
      </c>
      <c r="T4021">
        <v>146</v>
      </c>
      <c r="U4021">
        <v>688</v>
      </c>
      <c r="V4021">
        <v>20</v>
      </c>
      <c r="W4021">
        <v>73487</v>
      </c>
    </row>
    <row r="4022" spans="1:23" x14ac:dyDescent="0.25">
      <c r="A4022" t="s">
        <v>17365</v>
      </c>
      <c r="B4022" s="1">
        <v>43153</v>
      </c>
      <c r="C4022" s="1">
        <v>43145</v>
      </c>
      <c r="D4022">
        <v>14</v>
      </c>
      <c r="E4022">
        <v>10</v>
      </c>
      <c r="F4022" t="s">
        <v>9425</v>
      </c>
      <c r="G4022">
        <v>214028</v>
      </c>
      <c r="H4022">
        <v>19064</v>
      </c>
      <c r="I4022">
        <v>141</v>
      </c>
      <c r="J4022">
        <v>1423</v>
      </c>
      <c r="K4022" t="b">
        <v>0</v>
      </c>
      <c r="L4022" t="b">
        <v>0</v>
      </c>
      <c r="M4022">
        <v>3</v>
      </c>
      <c r="N4022" t="b">
        <v>1</v>
      </c>
      <c r="O4022" t="s">
        <v>17366</v>
      </c>
      <c r="P4022" t="s">
        <v>17367</v>
      </c>
      <c r="Q4022" t="s">
        <v>17368</v>
      </c>
      <c r="R4022">
        <v>7</v>
      </c>
      <c r="S4022">
        <v>8</v>
      </c>
      <c r="T4022">
        <v>43</v>
      </c>
      <c r="U4022">
        <v>68</v>
      </c>
      <c r="V4022">
        <v>6</v>
      </c>
      <c r="W4022">
        <v>242188</v>
      </c>
    </row>
    <row r="4023" spans="1:23" x14ac:dyDescent="0.25">
      <c r="A4023" t="s">
        <v>17369</v>
      </c>
      <c r="B4023" s="1">
        <v>43153</v>
      </c>
      <c r="C4023" s="1">
        <v>43145</v>
      </c>
      <c r="D4023">
        <v>4</v>
      </c>
      <c r="E4023">
        <v>26</v>
      </c>
      <c r="F4023" t="s">
        <v>17370</v>
      </c>
      <c r="G4023">
        <v>155176</v>
      </c>
      <c r="H4023">
        <v>7675</v>
      </c>
      <c r="I4023">
        <v>74</v>
      </c>
      <c r="J4023">
        <v>2081</v>
      </c>
      <c r="K4023" t="b">
        <v>0</v>
      </c>
      <c r="L4023" t="b">
        <v>0</v>
      </c>
      <c r="M4023">
        <v>2</v>
      </c>
      <c r="N4023" t="b">
        <v>1</v>
      </c>
      <c r="O4023" t="s">
        <v>17371</v>
      </c>
      <c r="P4023" t="s">
        <v>17372</v>
      </c>
      <c r="Q4023" t="s">
        <v>17373</v>
      </c>
      <c r="R4023">
        <v>7</v>
      </c>
      <c r="S4023">
        <v>8</v>
      </c>
      <c r="T4023">
        <v>7</v>
      </c>
      <c r="U4023">
        <v>19</v>
      </c>
      <c r="V4023">
        <v>8</v>
      </c>
      <c r="W4023">
        <v>556911</v>
      </c>
    </row>
    <row r="4024" spans="1:23" x14ac:dyDescent="0.25">
      <c r="A4024" t="s">
        <v>17374</v>
      </c>
      <c r="B4024" s="1">
        <v>43153</v>
      </c>
      <c r="C4024" s="1">
        <v>43145</v>
      </c>
      <c r="D4024">
        <v>18</v>
      </c>
      <c r="E4024">
        <v>26</v>
      </c>
      <c r="F4024" t="s">
        <v>2283</v>
      </c>
      <c r="G4024">
        <v>368859</v>
      </c>
      <c r="H4024">
        <v>7315</v>
      </c>
      <c r="I4024">
        <v>209</v>
      </c>
      <c r="J4024">
        <v>183</v>
      </c>
      <c r="K4024" t="b">
        <v>0</v>
      </c>
      <c r="L4024" t="b">
        <v>0</v>
      </c>
      <c r="M4024">
        <v>0</v>
      </c>
      <c r="N4024" t="b">
        <v>0</v>
      </c>
      <c r="O4024" t="s">
        <v>17375</v>
      </c>
      <c r="P4024" t="s">
        <v>17376</v>
      </c>
      <c r="Q4024" t="s">
        <v>17377</v>
      </c>
      <c r="R4024">
        <v>7</v>
      </c>
      <c r="S4024">
        <v>8</v>
      </c>
      <c r="T4024">
        <v>126</v>
      </c>
      <c r="U4024">
        <v>476</v>
      </c>
      <c r="V4024">
        <v>31</v>
      </c>
      <c r="W4024">
        <v>577026</v>
      </c>
    </row>
    <row r="4025" spans="1:23" x14ac:dyDescent="0.25">
      <c r="A4025" t="s">
        <v>17378</v>
      </c>
      <c r="B4025" s="1">
        <v>43153</v>
      </c>
      <c r="C4025" s="1">
        <v>43145</v>
      </c>
      <c r="D4025">
        <v>23</v>
      </c>
      <c r="E4025">
        <v>10</v>
      </c>
      <c r="F4025" t="s">
        <v>209</v>
      </c>
      <c r="G4025">
        <v>100888</v>
      </c>
      <c r="H4025">
        <v>3680</v>
      </c>
      <c r="I4025">
        <v>77</v>
      </c>
      <c r="J4025">
        <v>164</v>
      </c>
      <c r="K4025" t="b">
        <v>0</v>
      </c>
      <c r="L4025" t="b">
        <v>0</v>
      </c>
      <c r="M4025">
        <v>5</v>
      </c>
      <c r="N4025" t="b">
        <v>1</v>
      </c>
      <c r="O4025" t="s">
        <v>17379</v>
      </c>
      <c r="P4025" t="s">
        <v>17380</v>
      </c>
      <c r="Q4025" t="s">
        <v>17381</v>
      </c>
      <c r="R4025">
        <v>7</v>
      </c>
      <c r="S4025">
        <v>8</v>
      </c>
      <c r="T4025">
        <v>68</v>
      </c>
      <c r="U4025">
        <v>151</v>
      </c>
      <c r="V4025">
        <v>13</v>
      </c>
      <c r="W4025">
        <v>658161</v>
      </c>
    </row>
    <row r="4026" spans="1:23" x14ac:dyDescent="0.25">
      <c r="A4026" t="s">
        <v>17382</v>
      </c>
      <c r="B4026" s="1">
        <v>43150</v>
      </c>
      <c r="C4026" s="1">
        <v>43145</v>
      </c>
      <c r="D4026">
        <v>15</v>
      </c>
      <c r="E4026">
        <v>24</v>
      </c>
      <c r="F4026" t="s">
        <v>12650</v>
      </c>
      <c r="G4026">
        <v>149034</v>
      </c>
      <c r="H4026">
        <v>740</v>
      </c>
      <c r="I4026">
        <v>58</v>
      </c>
      <c r="J4026">
        <v>60</v>
      </c>
      <c r="K4026" t="b">
        <v>0</v>
      </c>
      <c r="L4026" t="b">
        <v>0</v>
      </c>
      <c r="M4026">
        <v>7</v>
      </c>
      <c r="N4026" t="b">
        <v>1</v>
      </c>
      <c r="O4026" t="s">
        <v>17383</v>
      </c>
      <c r="P4026" t="s">
        <v>17384</v>
      </c>
      <c r="Q4026" t="s">
        <v>17385</v>
      </c>
      <c r="R4026">
        <v>4</v>
      </c>
      <c r="S4026">
        <v>5</v>
      </c>
      <c r="T4026">
        <v>441</v>
      </c>
      <c r="U4026">
        <v>1248</v>
      </c>
      <c r="V4026">
        <v>44</v>
      </c>
      <c r="W4026">
        <v>2459221</v>
      </c>
    </row>
    <row r="4027" spans="1:23" x14ac:dyDescent="0.25">
      <c r="A4027" t="s">
        <v>17386</v>
      </c>
      <c r="B4027" s="1">
        <v>43152</v>
      </c>
      <c r="C4027" s="1">
        <v>43145</v>
      </c>
      <c r="D4027">
        <v>14</v>
      </c>
      <c r="E4027">
        <v>15</v>
      </c>
      <c r="F4027" t="s">
        <v>4219</v>
      </c>
      <c r="G4027">
        <v>237310</v>
      </c>
      <c r="H4027">
        <v>11899</v>
      </c>
      <c r="I4027">
        <v>59</v>
      </c>
      <c r="J4027">
        <v>873</v>
      </c>
      <c r="K4027" t="b">
        <v>0</v>
      </c>
      <c r="L4027" t="b">
        <v>0</v>
      </c>
      <c r="M4027">
        <v>2</v>
      </c>
      <c r="N4027" t="b">
        <v>1</v>
      </c>
      <c r="O4027" t="s">
        <v>17387</v>
      </c>
      <c r="P4027" t="s">
        <v>17388</v>
      </c>
      <c r="Q4027" t="s">
        <v>17389</v>
      </c>
      <c r="R4027">
        <v>6</v>
      </c>
      <c r="S4027">
        <v>7</v>
      </c>
      <c r="T4027">
        <v>69</v>
      </c>
      <c r="U4027">
        <v>152</v>
      </c>
      <c r="V4027">
        <v>23</v>
      </c>
      <c r="W4027">
        <v>1062478</v>
      </c>
    </row>
    <row r="4028" spans="1:23" x14ac:dyDescent="0.25">
      <c r="A4028" t="s">
        <v>17390</v>
      </c>
      <c r="B4028" s="1">
        <v>43152</v>
      </c>
      <c r="C4028" s="1">
        <v>43145</v>
      </c>
      <c r="D4028">
        <v>5</v>
      </c>
      <c r="E4028">
        <v>10</v>
      </c>
      <c r="F4028" t="s">
        <v>17391</v>
      </c>
      <c r="G4028">
        <v>284598</v>
      </c>
      <c r="H4028">
        <v>12749</v>
      </c>
      <c r="I4028">
        <v>714</v>
      </c>
      <c r="J4028">
        <v>721</v>
      </c>
      <c r="K4028" t="b">
        <v>0</v>
      </c>
      <c r="L4028" t="b">
        <v>0</v>
      </c>
      <c r="M4028">
        <v>2</v>
      </c>
      <c r="N4028" t="b">
        <v>1</v>
      </c>
      <c r="O4028" t="s">
        <v>17392</v>
      </c>
      <c r="P4028" t="s">
        <v>17393</v>
      </c>
      <c r="Q4028" t="s">
        <v>17394</v>
      </c>
      <c r="R4028">
        <v>6</v>
      </c>
      <c r="S4028">
        <v>7</v>
      </c>
      <c r="T4028">
        <v>17</v>
      </c>
      <c r="U4028">
        <v>23</v>
      </c>
      <c r="V4028">
        <v>4</v>
      </c>
      <c r="W4028">
        <v>424665</v>
      </c>
    </row>
    <row r="4029" spans="1:23" x14ac:dyDescent="0.25">
      <c r="A4029" t="s">
        <v>17395</v>
      </c>
      <c r="B4029" s="1">
        <v>43152</v>
      </c>
      <c r="C4029" s="1">
        <v>43143</v>
      </c>
      <c r="D4029">
        <v>15</v>
      </c>
      <c r="E4029">
        <v>27</v>
      </c>
      <c r="F4029" t="s">
        <v>109</v>
      </c>
      <c r="G4029">
        <v>472002</v>
      </c>
      <c r="H4029">
        <v>18772</v>
      </c>
      <c r="I4029">
        <v>220</v>
      </c>
      <c r="J4029">
        <v>1221</v>
      </c>
      <c r="K4029" t="b">
        <v>0</v>
      </c>
      <c r="L4029" t="b">
        <v>0</v>
      </c>
      <c r="M4029">
        <v>2</v>
      </c>
      <c r="N4029" t="b">
        <v>1</v>
      </c>
      <c r="O4029" t="s">
        <v>17396</v>
      </c>
      <c r="P4029" t="s">
        <v>17397</v>
      </c>
      <c r="Q4029" t="s">
        <v>17398</v>
      </c>
      <c r="R4029">
        <v>6</v>
      </c>
      <c r="S4029">
        <v>9</v>
      </c>
      <c r="T4029">
        <v>32</v>
      </c>
      <c r="U4029">
        <v>102</v>
      </c>
      <c r="V4029">
        <v>12</v>
      </c>
      <c r="W4029">
        <v>6091542</v>
      </c>
    </row>
    <row r="4030" spans="1:23" x14ac:dyDescent="0.25">
      <c r="A4030" t="s">
        <v>17399</v>
      </c>
      <c r="B4030" s="1">
        <v>43151</v>
      </c>
      <c r="C4030" s="1">
        <v>43143</v>
      </c>
      <c r="D4030">
        <v>20</v>
      </c>
      <c r="E4030">
        <v>26</v>
      </c>
      <c r="F4030" t="s">
        <v>1104</v>
      </c>
      <c r="G4030">
        <v>339738</v>
      </c>
      <c r="H4030">
        <v>8082</v>
      </c>
      <c r="I4030">
        <v>155</v>
      </c>
      <c r="J4030">
        <v>504</v>
      </c>
      <c r="K4030" t="b">
        <v>0</v>
      </c>
      <c r="L4030" t="b">
        <v>0</v>
      </c>
      <c r="M4030">
        <v>2</v>
      </c>
      <c r="N4030" t="b">
        <v>1</v>
      </c>
      <c r="O4030" t="s">
        <v>17400</v>
      </c>
      <c r="P4030" t="s">
        <v>17401</v>
      </c>
      <c r="Q4030" t="s">
        <v>17402</v>
      </c>
      <c r="R4030">
        <v>5</v>
      </c>
      <c r="S4030">
        <v>8</v>
      </c>
      <c r="T4030">
        <v>126</v>
      </c>
      <c r="U4030">
        <v>717</v>
      </c>
      <c r="V4030">
        <v>34</v>
      </c>
      <c r="W4030">
        <v>2871344</v>
      </c>
    </row>
    <row r="4031" spans="1:23" x14ac:dyDescent="0.25">
      <c r="A4031" t="s">
        <v>17403</v>
      </c>
      <c r="B4031" s="1">
        <v>43147</v>
      </c>
      <c r="C4031" s="1">
        <v>43143</v>
      </c>
      <c r="D4031">
        <v>4</v>
      </c>
      <c r="E4031">
        <v>24</v>
      </c>
      <c r="F4031" t="s">
        <v>16923</v>
      </c>
      <c r="G4031">
        <v>221837</v>
      </c>
      <c r="H4031">
        <v>2209</v>
      </c>
      <c r="I4031">
        <v>391</v>
      </c>
      <c r="J4031">
        <v>626</v>
      </c>
      <c r="K4031" t="b">
        <v>0</v>
      </c>
      <c r="L4031" t="b">
        <v>0</v>
      </c>
      <c r="M4031">
        <v>3</v>
      </c>
      <c r="N4031" t="b">
        <v>1</v>
      </c>
      <c r="O4031" t="s">
        <v>17404</v>
      </c>
      <c r="P4031" t="s">
        <v>17405</v>
      </c>
      <c r="Q4031" t="s">
        <v>17406</v>
      </c>
      <c r="R4031">
        <v>1</v>
      </c>
      <c r="S4031">
        <v>4</v>
      </c>
      <c r="T4031">
        <v>72</v>
      </c>
      <c r="U4031">
        <v>92</v>
      </c>
      <c r="V4031">
        <v>15</v>
      </c>
      <c r="W4031">
        <v>387132</v>
      </c>
    </row>
    <row r="4032" spans="1:23" x14ac:dyDescent="0.25">
      <c r="A4032" t="s">
        <v>17407</v>
      </c>
      <c r="B4032" s="1">
        <v>43152</v>
      </c>
      <c r="C4032" s="1">
        <v>43144</v>
      </c>
      <c r="D4032">
        <v>9</v>
      </c>
      <c r="E4032">
        <v>29</v>
      </c>
      <c r="F4032" t="s">
        <v>17408</v>
      </c>
      <c r="G4032">
        <v>357429</v>
      </c>
      <c r="H4032">
        <v>13341</v>
      </c>
      <c r="I4032">
        <v>619</v>
      </c>
      <c r="J4032">
        <v>1984</v>
      </c>
      <c r="K4032" t="b">
        <v>0</v>
      </c>
      <c r="L4032" t="b">
        <v>0</v>
      </c>
      <c r="M4032">
        <v>0</v>
      </c>
      <c r="N4032" t="b">
        <v>0</v>
      </c>
      <c r="O4032" t="s">
        <v>17409</v>
      </c>
      <c r="P4032" t="s">
        <v>17410</v>
      </c>
      <c r="Q4032" t="s">
        <v>17411</v>
      </c>
      <c r="R4032">
        <v>6</v>
      </c>
      <c r="S4032">
        <v>8</v>
      </c>
      <c r="T4032">
        <v>4</v>
      </c>
      <c r="U4032">
        <v>6</v>
      </c>
      <c r="V4032">
        <v>2</v>
      </c>
      <c r="W4032">
        <v>337511</v>
      </c>
    </row>
    <row r="4033" spans="1:23" x14ac:dyDescent="0.25">
      <c r="A4033" t="s">
        <v>17412</v>
      </c>
      <c r="B4033" s="1">
        <v>43150</v>
      </c>
      <c r="C4033" s="1">
        <v>43139</v>
      </c>
      <c r="D4033">
        <v>15</v>
      </c>
      <c r="E4033">
        <v>24</v>
      </c>
      <c r="F4033" t="s">
        <v>17413</v>
      </c>
      <c r="G4033">
        <v>16417</v>
      </c>
      <c r="H4033">
        <v>153</v>
      </c>
      <c r="I4033">
        <v>5</v>
      </c>
      <c r="J4033">
        <v>23</v>
      </c>
      <c r="K4033" t="b">
        <v>0</v>
      </c>
      <c r="L4033" t="b">
        <v>0</v>
      </c>
      <c r="M4033">
        <v>0</v>
      </c>
      <c r="N4033" t="b">
        <v>0</v>
      </c>
      <c r="O4033" t="s">
        <v>17414</v>
      </c>
      <c r="P4033" t="s">
        <v>17415</v>
      </c>
      <c r="Q4033" t="s">
        <v>17416</v>
      </c>
      <c r="R4033">
        <v>4</v>
      </c>
      <c r="S4033">
        <v>11</v>
      </c>
      <c r="T4033">
        <v>2</v>
      </c>
      <c r="U4033">
        <v>3</v>
      </c>
      <c r="V4033">
        <v>2</v>
      </c>
      <c r="W4033">
        <v>20905</v>
      </c>
    </row>
    <row r="4034" spans="1:23" x14ac:dyDescent="0.25">
      <c r="A4034" t="s">
        <v>17417</v>
      </c>
      <c r="B4034" s="1">
        <v>43158</v>
      </c>
      <c r="C4034" s="1">
        <v>43147</v>
      </c>
      <c r="D4034">
        <v>16</v>
      </c>
      <c r="E4034">
        <v>10</v>
      </c>
      <c r="F4034" t="s">
        <v>17418</v>
      </c>
      <c r="G4034">
        <v>19586636</v>
      </c>
      <c r="H4034">
        <v>809476</v>
      </c>
      <c r="I4034">
        <v>18295</v>
      </c>
      <c r="J4034">
        <v>66540</v>
      </c>
      <c r="K4034" t="b">
        <v>0</v>
      </c>
      <c r="L4034" t="b">
        <v>0</v>
      </c>
      <c r="M4034">
        <v>1</v>
      </c>
      <c r="N4034" t="b">
        <v>1</v>
      </c>
      <c r="O4034" t="s">
        <v>17419</v>
      </c>
      <c r="P4034" t="s">
        <v>17420</v>
      </c>
      <c r="R4034">
        <v>11</v>
      </c>
      <c r="S4034">
        <v>11</v>
      </c>
      <c r="T4034">
        <v>6</v>
      </c>
      <c r="U4034">
        <v>38</v>
      </c>
      <c r="V4034">
        <v>28</v>
      </c>
      <c r="W4034">
        <v>172633</v>
      </c>
    </row>
    <row r="4035" spans="1:23" x14ac:dyDescent="0.25">
      <c r="A4035" t="s">
        <v>17421</v>
      </c>
      <c r="B4035" s="1">
        <v>43157</v>
      </c>
      <c r="C4035" s="1">
        <v>43147</v>
      </c>
      <c r="D4035">
        <v>14</v>
      </c>
      <c r="E4035">
        <v>10</v>
      </c>
      <c r="F4035" t="s">
        <v>6874</v>
      </c>
      <c r="G4035">
        <v>6010383</v>
      </c>
      <c r="H4035">
        <v>242098</v>
      </c>
      <c r="I4035">
        <v>4514</v>
      </c>
      <c r="J4035">
        <v>11671</v>
      </c>
      <c r="K4035" t="b">
        <v>0</v>
      </c>
      <c r="L4035" t="b">
        <v>0</v>
      </c>
      <c r="M4035">
        <v>1</v>
      </c>
      <c r="N4035" t="b">
        <v>1</v>
      </c>
      <c r="O4035" t="s">
        <v>17422</v>
      </c>
      <c r="P4035" t="s">
        <v>17052</v>
      </c>
      <c r="Q4035" t="s">
        <v>17423</v>
      </c>
      <c r="R4035">
        <v>10</v>
      </c>
      <c r="S4035">
        <v>10</v>
      </c>
      <c r="T4035">
        <v>21</v>
      </c>
      <c r="U4035">
        <v>44</v>
      </c>
      <c r="V4035">
        <v>4</v>
      </c>
      <c r="W4035">
        <v>1992567</v>
      </c>
    </row>
    <row r="4036" spans="1:23" x14ac:dyDescent="0.25">
      <c r="A4036" t="s">
        <v>17424</v>
      </c>
      <c r="B4036" s="1">
        <v>43157</v>
      </c>
      <c r="C4036" s="1">
        <v>43146</v>
      </c>
      <c r="D4036">
        <v>20</v>
      </c>
      <c r="E4036">
        <v>10</v>
      </c>
      <c r="F4036" t="s">
        <v>17425</v>
      </c>
      <c r="G4036">
        <v>13882785</v>
      </c>
      <c r="H4036">
        <v>380406</v>
      </c>
      <c r="I4036">
        <v>13872</v>
      </c>
      <c r="J4036">
        <v>26945</v>
      </c>
      <c r="K4036" t="b">
        <v>0</v>
      </c>
      <c r="L4036" t="b">
        <v>0</v>
      </c>
      <c r="M4036">
        <v>11</v>
      </c>
      <c r="N4036" t="b">
        <v>1</v>
      </c>
      <c r="O4036" t="s">
        <v>17426</v>
      </c>
      <c r="P4036" t="s">
        <v>17427</v>
      </c>
      <c r="Q4036" t="s">
        <v>17428</v>
      </c>
      <c r="R4036">
        <v>10</v>
      </c>
      <c r="S4036">
        <v>11</v>
      </c>
      <c r="T4036">
        <v>58</v>
      </c>
      <c r="U4036">
        <v>347</v>
      </c>
      <c r="V4036">
        <v>23</v>
      </c>
      <c r="W4036">
        <v>123148</v>
      </c>
    </row>
    <row r="4037" spans="1:23" x14ac:dyDescent="0.25">
      <c r="A4037" t="s">
        <v>17429</v>
      </c>
      <c r="B4037" s="1">
        <v>43157</v>
      </c>
      <c r="C4037" s="1">
        <v>43147</v>
      </c>
      <c r="D4037">
        <v>14</v>
      </c>
      <c r="E4037">
        <v>23</v>
      </c>
      <c r="F4037" t="s">
        <v>17430</v>
      </c>
      <c r="G4037">
        <v>1918478</v>
      </c>
      <c r="H4037">
        <v>60432</v>
      </c>
      <c r="I4037">
        <v>2033</v>
      </c>
      <c r="J4037">
        <v>3320</v>
      </c>
      <c r="K4037" t="b">
        <v>0</v>
      </c>
      <c r="L4037" t="b">
        <v>0</v>
      </c>
      <c r="M4037">
        <v>1</v>
      </c>
      <c r="N4037" t="b">
        <v>1</v>
      </c>
      <c r="O4037" t="s">
        <v>17431</v>
      </c>
      <c r="P4037" t="s">
        <v>17432</v>
      </c>
      <c r="Q4037" t="s">
        <v>17433</v>
      </c>
      <c r="R4037">
        <v>10</v>
      </c>
      <c r="S4037">
        <v>10</v>
      </c>
      <c r="T4037">
        <v>4</v>
      </c>
      <c r="U4037">
        <v>17</v>
      </c>
      <c r="V4037">
        <v>12</v>
      </c>
      <c r="W4037">
        <v>457094</v>
      </c>
    </row>
    <row r="4038" spans="1:23" x14ac:dyDescent="0.25">
      <c r="A4038" t="s">
        <v>17434</v>
      </c>
      <c r="B4038" s="1">
        <v>43153</v>
      </c>
      <c r="C4038" s="1">
        <v>43147</v>
      </c>
      <c r="D4038">
        <v>14</v>
      </c>
      <c r="E4038">
        <v>10</v>
      </c>
      <c r="F4038" t="s">
        <v>17435</v>
      </c>
      <c r="G4038">
        <v>537822</v>
      </c>
      <c r="H4038">
        <v>6686</v>
      </c>
      <c r="I4038">
        <v>837</v>
      </c>
      <c r="J4038">
        <v>682</v>
      </c>
      <c r="K4038" t="b">
        <v>0</v>
      </c>
      <c r="L4038" t="b">
        <v>0</v>
      </c>
      <c r="M4038">
        <v>2</v>
      </c>
      <c r="N4038" t="b">
        <v>1</v>
      </c>
      <c r="O4038" t="s">
        <v>17436</v>
      </c>
      <c r="P4038" t="s">
        <v>17437</v>
      </c>
      <c r="Q4038" t="s">
        <v>17438</v>
      </c>
      <c r="R4038">
        <v>6</v>
      </c>
      <c r="S4038">
        <v>6</v>
      </c>
      <c r="T4038">
        <v>32</v>
      </c>
      <c r="U4038">
        <v>102</v>
      </c>
      <c r="V4038">
        <v>22</v>
      </c>
      <c r="W4038">
        <v>343017</v>
      </c>
    </row>
    <row r="4039" spans="1:23" x14ac:dyDescent="0.25">
      <c r="A4039" t="s">
        <v>17439</v>
      </c>
      <c r="B4039" s="1">
        <v>43154</v>
      </c>
      <c r="C4039" s="1">
        <v>43147</v>
      </c>
      <c r="D4039">
        <v>18</v>
      </c>
      <c r="E4039">
        <v>25</v>
      </c>
      <c r="F4039" t="s">
        <v>327</v>
      </c>
      <c r="G4039">
        <v>389613</v>
      </c>
      <c r="H4039">
        <v>2430</v>
      </c>
      <c r="I4039">
        <v>1013</v>
      </c>
      <c r="J4039">
        <v>2660</v>
      </c>
      <c r="K4039" t="b">
        <v>0</v>
      </c>
      <c r="L4039" t="b">
        <v>0</v>
      </c>
      <c r="M4039">
        <v>3</v>
      </c>
      <c r="N4039" t="b">
        <v>1</v>
      </c>
      <c r="O4039" t="s">
        <v>17440</v>
      </c>
      <c r="P4039" t="s">
        <v>17441</v>
      </c>
      <c r="Q4039" t="s">
        <v>17442</v>
      </c>
      <c r="R4039">
        <v>7</v>
      </c>
      <c r="S4039">
        <v>7</v>
      </c>
      <c r="T4039">
        <v>183</v>
      </c>
      <c r="U4039">
        <v>1217</v>
      </c>
      <c r="V4039">
        <v>32</v>
      </c>
      <c r="W4039">
        <v>328272</v>
      </c>
    </row>
    <row r="4040" spans="1:23" x14ac:dyDescent="0.25">
      <c r="A4040" t="s">
        <v>17443</v>
      </c>
      <c r="B4040" s="1">
        <v>43157</v>
      </c>
      <c r="C4040" s="1">
        <v>43148</v>
      </c>
      <c r="D4040">
        <v>1</v>
      </c>
      <c r="E4040">
        <v>24</v>
      </c>
      <c r="F4040" t="s">
        <v>17444</v>
      </c>
      <c r="G4040">
        <v>2507969</v>
      </c>
      <c r="H4040">
        <v>40658</v>
      </c>
      <c r="I4040">
        <v>4659</v>
      </c>
      <c r="J4040">
        <v>9763</v>
      </c>
      <c r="K4040" t="b">
        <v>0</v>
      </c>
      <c r="L4040" t="b">
        <v>0</v>
      </c>
      <c r="M4040">
        <v>5</v>
      </c>
      <c r="N4040" t="b">
        <v>1</v>
      </c>
      <c r="O4040" t="s">
        <v>17445</v>
      </c>
      <c r="P4040" t="s">
        <v>17446</v>
      </c>
      <c r="Q4040" t="s">
        <v>17447</v>
      </c>
      <c r="R4040">
        <v>10</v>
      </c>
      <c r="S4040">
        <v>9</v>
      </c>
      <c r="T4040">
        <v>151</v>
      </c>
      <c r="U4040">
        <v>251</v>
      </c>
      <c r="V4040">
        <v>25</v>
      </c>
      <c r="W4040">
        <v>1069029</v>
      </c>
    </row>
    <row r="4041" spans="1:23" x14ac:dyDescent="0.25">
      <c r="A4041" t="s">
        <v>17448</v>
      </c>
      <c r="B4041" s="1">
        <v>43150</v>
      </c>
      <c r="C4041" s="1">
        <v>43147</v>
      </c>
      <c r="D4041">
        <v>17</v>
      </c>
      <c r="E4041">
        <v>24</v>
      </c>
      <c r="F4041" t="s">
        <v>297</v>
      </c>
      <c r="G4041">
        <v>333553</v>
      </c>
      <c r="H4041">
        <v>4948</v>
      </c>
      <c r="I4041">
        <v>186</v>
      </c>
      <c r="J4041">
        <v>404</v>
      </c>
      <c r="K4041" t="b">
        <v>0</v>
      </c>
      <c r="L4041" t="b">
        <v>0</v>
      </c>
      <c r="M4041">
        <v>4</v>
      </c>
      <c r="N4041" t="b">
        <v>1</v>
      </c>
      <c r="O4041" t="s">
        <v>17449</v>
      </c>
      <c r="P4041" t="s">
        <v>17450</v>
      </c>
      <c r="Q4041" t="s">
        <v>17451</v>
      </c>
      <c r="R4041">
        <v>3</v>
      </c>
      <c r="S4041">
        <v>3</v>
      </c>
      <c r="T4041">
        <v>105</v>
      </c>
      <c r="U4041">
        <v>234</v>
      </c>
      <c r="V4041">
        <v>19</v>
      </c>
      <c r="W4041">
        <v>1676098</v>
      </c>
    </row>
    <row r="4042" spans="1:23" x14ac:dyDescent="0.25">
      <c r="A4042" t="s">
        <v>17452</v>
      </c>
      <c r="B4042" s="1">
        <v>43162</v>
      </c>
      <c r="C4042" s="1">
        <v>43147</v>
      </c>
      <c r="D4042">
        <v>17</v>
      </c>
      <c r="E4042">
        <v>24</v>
      </c>
      <c r="F4042" t="s">
        <v>1109</v>
      </c>
      <c r="G4042">
        <v>1327815</v>
      </c>
      <c r="H4042">
        <v>32895</v>
      </c>
      <c r="I4042">
        <v>1240</v>
      </c>
      <c r="J4042">
        <v>2020</v>
      </c>
      <c r="K4042" t="b">
        <v>0</v>
      </c>
      <c r="L4042" t="b">
        <v>0</v>
      </c>
      <c r="M4042">
        <v>0</v>
      </c>
      <c r="N4042" t="b">
        <v>0</v>
      </c>
      <c r="O4042" t="s">
        <v>17453</v>
      </c>
      <c r="P4042" t="s">
        <v>17454</v>
      </c>
      <c r="Q4042" t="s">
        <v>17455</v>
      </c>
      <c r="R4042">
        <v>12</v>
      </c>
      <c r="S4042">
        <v>15</v>
      </c>
      <c r="T4042">
        <v>488</v>
      </c>
      <c r="U4042">
        <v>590</v>
      </c>
      <c r="V4042">
        <v>16</v>
      </c>
      <c r="W4042">
        <v>1114778</v>
      </c>
    </row>
    <row r="4043" spans="1:23" x14ac:dyDescent="0.25">
      <c r="A4043" t="s">
        <v>17456</v>
      </c>
      <c r="B4043" s="1">
        <v>43156</v>
      </c>
      <c r="C4043" s="1">
        <v>43146</v>
      </c>
      <c r="D4043">
        <v>17</v>
      </c>
      <c r="E4043">
        <v>24</v>
      </c>
      <c r="F4043" t="s">
        <v>17457</v>
      </c>
      <c r="G4043">
        <v>4266983</v>
      </c>
      <c r="H4043">
        <v>30762</v>
      </c>
      <c r="I4043">
        <v>3152</v>
      </c>
      <c r="J4043">
        <v>4534</v>
      </c>
      <c r="K4043" t="b">
        <v>0</v>
      </c>
      <c r="L4043" t="b">
        <v>0</v>
      </c>
      <c r="M4043">
        <v>2</v>
      </c>
      <c r="N4043" t="b">
        <v>1</v>
      </c>
      <c r="O4043" t="s">
        <v>17458</v>
      </c>
      <c r="P4043" t="s">
        <v>17459</v>
      </c>
      <c r="Q4043" t="s">
        <v>17460</v>
      </c>
      <c r="R4043">
        <v>9</v>
      </c>
      <c r="S4043">
        <v>10</v>
      </c>
      <c r="T4043">
        <v>2</v>
      </c>
      <c r="U4043">
        <v>14</v>
      </c>
      <c r="V4043">
        <v>12</v>
      </c>
      <c r="W4043">
        <v>0</v>
      </c>
    </row>
    <row r="4044" spans="1:23" x14ac:dyDescent="0.25">
      <c r="A4044" t="s">
        <v>17461</v>
      </c>
      <c r="B4044" s="1">
        <v>43152</v>
      </c>
      <c r="C4044" s="1">
        <v>43147</v>
      </c>
      <c r="D4044">
        <v>18</v>
      </c>
      <c r="E4044">
        <v>25</v>
      </c>
      <c r="F4044" t="s">
        <v>1061</v>
      </c>
      <c r="G4044">
        <v>201015</v>
      </c>
      <c r="H4044">
        <v>2146</v>
      </c>
      <c r="I4044">
        <v>717</v>
      </c>
      <c r="J4044">
        <v>3629</v>
      </c>
      <c r="K4044" t="b">
        <v>0</v>
      </c>
      <c r="L4044" t="b">
        <v>0</v>
      </c>
      <c r="M4044">
        <v>3</v>
      </c>
      <c r="N4044" t="b">
        <v>1</v>
      </c>
      <c r="O4044" t="s">
        <v>17462</v>
      </c>
      <c r="P4044" t="s">
        <v>17463</v>
      </c>
      <c r="Q4044" t="s">
        <v>17464</v>
      </c>
      <c r="R4044">
        <v>5</v>
      </c>
      <c r="S4044">
        <v>5</v>
      </c>
      <c r="T4044">
        <v>12</v>
      </c>
      <c r="U4044">
        <v>34</v>
      </c>
      <c r="V4044">
        <v>19</v>
      </c>
      <c r="W4044">
        <v>242880</v>
      </c>
    </row>
    <row r="4045" spans="1:23" x14ac:dyDescent="0.25">
      <c r="A4045" t="s">
        <v>17465</v>
      </c>
      <c r="B4045" s="1">
        <v>43154</v>
      </c>
      <c r="C4045" s="1">
        <v>43147</v>
      </c>
      <c r="D4045">
        <v>13</v>
      </c>
      <c r="E4045">
        <v>24</v>
      </c>
      <c r="F4045" t="s">
        <v>14772</v>
      </c>
      <c r="G4045">
        <v>272661</v>
      </c>
      <c r="H4045">
        <v>6596</v>
      </c>
      <c r="I4045">
        <v>255</v>
      </c>
      <c r="J4045">
        <v>1417</v>
      </c>
      <c r="K4045" t="b">
        <v>0</v>
      </c>
      <c r="L4045" t="b">
        <v>0</v>
      </c>
      <c r="M4045">
        <v>3</v>
      </c>
      <c r="N4045" t="b">
        <v>1</v>
      </c>
      <c r="O4045" t="s">
        <v>17466</v>
      </c>
      <c r="P4045" t="s">
        <v>17467</v>
      </c>
      <c r="Q4045" t="s">
        <v>17468</v>
      </c>
      <c r="R4045">
        <v>7</v>
      </c>
      <c r="S4045">
        <v>7</v>
      </c>
      <c r="T4045">
        <v>25</v>
      </c>
      <c r="U4045">
        <v>68</v>
      </c>
      <c r="V4045">
        <v>11</v>
      </c>
      <c r="W4045">
        <v>928880</v>
      </c>
    </row>
    <row r="4046" spans="1:23" x14ac:dyDescent="0.25">
      <c r="A4046" t="s">
        <v>17469</v>
      </c>
      <c r="B4046" s="1">
        <v>43156</v>
      </c>
      <c r="C4046" s="1">
        <v>43147</v>
      </c>
      <c r="D4046">
        <v>1</v>
      </c>
      <c r="E4046">
        <v>25</v>
      </c>
      <c r="F4046" t="s">
        <v>4155</v>
      </c>
      <c r="G4046">
        <v>951271</v>
      </c>
      <c r="H4046">
        <v>8067</v>
      </c>
      <c r="I4046">
        <v>677</v>
      </c>
      <c r="J4046">
        <v>739</v>
      </c>
      <c r="K4046" t="b">
        <v>0</v>
      </c>
      <c r="L4046" t="b">
        <v>0</v>
      </c>
      <c r="M4046">
        <v>2</v>
      </c>
      <c r="N4046" t="b">
        <v>1</v>
      </c>
      <c r="O4046" t="s">
        <v>17470</v>
      </c>
      <c r="P4046" t="s">
        <v>17471</v>
      </c>
      <c r="Q4046" t="s">
        <v>17472</v>
      </c>
      <c r="R4046">
        <v>9</v>
      </c>
      <c r="S4046">
        <v>9</v>
      </c>
      <c r="T4046">
        <v>183</v>
      </c>
      <c r="U4046">
        <v>297</v>
      </c>
      <c r="V4046">
        <v>16</v>
      </c>
      <c r="W4046">
        <v>1186609</v>
      </c>
    </row>
    <row r="4047" spans="1:23" x14ac:dyDescent="0.25">
      <c r="A4047" t="s">
        <v>17473</v>
      </c>
      <c r="B4047" s="1">
        <v>43156</v>
      </c>
      <c r="C4047" s="1">
        <v>43147</v>
      </c>
      <c r="D4047">
        <v>18</v>
      </c>
      <c r="E4047">
        <v>15</v>
      </c>
      <c r="F4047" t="s">
        <v>17474</v>
      </c>
      <c r="G4047">
        <v>295145</v>
      </c>
      <c r="H4047">
        <v>4891</v>
      </c>
      <c r="I4047">
        <v>212</v>
      </c>
      <c r="J4047">
        <v>340</v>
      </c>
      <c r="K4047" t="b">
        <v>0</v>
      </c>
      <c r="L4047" t="b">
        <v>0</v>
      </c>
      <c r="M4047">
        <v>2</v>
      </c>
      <c r="N4047" t="b">
        <v>1</v>
      </c>
      <c r="O4047" t="s">
        <v>17475</v>
      </c>
      <c r="P4047" t="s">
        <v>17476</v>
      </c>
      <c r="Q4047" t="s">
        <v>17477</v>
      </c>
      <c r="R4047">
        <v>9</v>
      </c>
      <c r="S4047">
        <v>9</v>
      </c>
      <c r="T4047">
        <v>4</v>
      </c>
      <c r="U4047">
        <v>33</v>
      </c>
      <c r="V4047">
        <v>27</v>
      </c>
      <c r="W4047">
        <v>145653</v>
      </c>
    </row>
    <row r="4048" spans="1:23" x14ac:dyDescent="0.25">
      <c r="A4048" t="s">
        <v>17478</v>
      </c>
      <c r="B4048" s="1">
        <v>43156</v>
      </c>
      <c r="C4048" s="1">
        <v>43147</v>
      </c>
      <c r="D4048">
        <v>23</v>
      </c>
      <c r="E4048">
        <v>26</v>
      </c>
      <c r="F4048" t="s">
        <v>15352</v>
      </c>
      <c r="G4048">
        <v>127987</v>
      </c>
      <c r="H4048">
        <v>2170</v>
      </c>
      <c r="I4048">
        <v>280</v>
      </c>
      <c r="J4048">
        <v>409</v>
      </c>
      <c r="K4048" t="b">
        <v>0</v>
      </c>
      <c r="L4048" t="b">
        <v>0</v>
      </c>
      <c r="M4048">
        <v>6</v>
      </c>
      <c r="N4048" t="b">
        <v>1</v>
      </c>
      <c r="O4048" t="s">
        <v>17479</v>
      </c>
      <c r="P4048" t="s">
        <v>17480</v>
      </c>
      <c r="Q4048" t="s">
        <v>17481</v>
      </c>
      <c r="R4048">
        <v>9</v>
      </c>
      <c r="S4048">
        <v>9</v>
      </c>
      <c r="T4048">
        <v>126</v>
      </c>
      <c r="U4048">
        <v>544</v>
      </c>
      <c r="V4048">
        <v>39</v>
      </c>
      <c r="W4048">
        <v>1069169</v>
      </c>
    </row>
    <row r="4049" spans="1:23" x14ac:dyDescent="0.25">
      <c r="A4049" t="s">
        <v>17482</v>
      </c>
      <c r="B4049" s="1">
        <v>43156</v>
      </c>
      <c r="C4049" s="1">
        <v>43147</v>
      </c>
      <c r="D4049">
        <v>5</v>
      </c>
      <c r="E4049">
        <v>10</v>
      </c>
      <c r="F4049" t="s">
        <v>2844</v>
      </c>
      <c r="G4049">
        <v>1581379</v>
      </c>
      <c r="H4049">
        <v>109453</v>
      </c>
      <c r="I4049">
        <v>991</v>
      </c>
      <c r="J4049">
        <v>3772</v>
      </c>
      <c r="K4049" t="b">
        <v>0</v>
      </c>
      <c r="L4049" t="b">
        <v>0</v>
      </c>
      <c r="M4049">
        <v>9</v>
      </c>
      <c r="N4049" t="b">
        <v>1</v>
      </c>
      <c r="O4049" t="s">
        <v>17483</v>
      </c>
      <c r="P4049" t="s">
        <v>17484</v>
      </c>
      <c r="Q4049" t="s">
        <v>17485</v>
      </c>
      <c r="R4049">
        <v>9</v>
      </c>
      <c r="S4049">
        <v>9</v>
      </c>
      <c r="T4049">
        <v>126</v>
      </c>
      <c r="U4049">
        <v>478</v>
      </c>
      <c r="V4049">
        <v>13</v>
      </c>
      <c r="W4049">
        <v>12155465</v>
      </c>
    </row>
    <row r="4050" spans="1:23" x14ac:dyDescent="0.25">
      <c r="A4050" t="s">
        <v>17486</v>
      </c>
      <c r="B4050" s="1">
        <v>43149</v>
      </c>
      <c r="C4050" s="1">
        <v>43146</v>
      </c>
      <c r="D4050">
        <v>22</v>
      </c>
      <c r="E4050">
        <v>17</v>
      </c>
      <c r="F4050" t="s">
        <v>8863</v>
      </c>
      <c r="G4050">
        <v>301593</v>
      </c>
      <c r="H4050">
        <v>1214</v>
      </c>
      <c r="I4050">
        <v>148</v>
      </c>
      <c r="J4050">
        <v>192</v>
      </c>
      <c r="K4050" t="b">
        <v>0</v>
      </c>
      <c r="L4050" t="b">
        <v>0</v>
      </c>
      <c r="M4050">
        <v>4</v>
      </c>
      <c r="N4050" t="b">
        <v>1</v>
      </c>
      <c r="O4050" t="s">
        <v>17487</v>
      </c>
      <c r="P4050" t="s">
        <v>17488</v>
      </c>
      <c r="Q4050" t="s">
        <v>17489</v>
      </c>
      <c r="R4050">
        <v>2</v>
      </c>
      <c r="S4050">
        <v>3</v>
      </c>
      <c r="T4050">
        <v>127</v>
      </c>
      <c r="U4050">
        <v>272</v>
      </c>
      <c r="V4050">
        <v>10</v>
      </c>
      <c r="W4050">
        <v>452841</v>
      </c>
    </row>
    <row r="4051" spans="1:23" x14ac:dyDescent="0.25">
      <c r="A4051" t="s">
        <v>17490</v>
      </c>
      <c r="B4051" s="1">
        <v>43155</v>
      </c>
      <c r="C4051" s="1">
        <v>43146</v>
      </c>
      <c r="D4051">
        <v>17</v>
      </c>
      <c r="E4051">
        <v>28</v>
      </c>
      <c r="F4051" t="s">
        <v>1853</v>
      </c>
      <c r="G4051">
        <v>846278</v>
      </c>
      <c r="H4051">
        <v>51118</v>
      </c>
      <c r="I4051">
        <v>2642</v>
      </c>
      <c r="J4051">
        <v>14187</v>
      </c>
      <c r="K4051" t="b">
        <v>0</v>
      </c>
      <c r="L4051" t="b">
        <v>0</v>
      </c>
      <c r="M4051">
        <v>0</v>
      </c>
      <c r="N4051" t="b">
        <v>0</v>
      </c>
      <c r="O4051" t="s">
        <v>17491</v>
      </c>
      <c r="P4051" t="s">
        <v>17492</v>
      </c>
      <c r="Q4051" t="s">
        <v>17493</v>
      </c>
      <c r="R4051">
        <v>8</v>
      </c>
      <c r="S4051">
        <v>9</v>
      </c>
      <c r="T4051">
        <v>2</v>
      </c>
      <c r="U4051">
        <v>21</v>
      </c>
      <c r="V4051">
        <v>20</v>
      </c>
      <c r="W4051">
        <v>7518838</v>
      </c>
    </row>
    <row r="4052" spans="1:23" x14ac:dyDescent="0.25">
      <c r="A4052" t="s">
        <v>17494</v>
      </c>
      <c r="B4052" s="1">
        <v>43155</v>
      </c>
      <c r="C4052" s="1">
        <v>43146</v>
      </c>
      <c r="D4052">
        <v>18</v>
      </c>
      <c r="E4052">
        <v>24</v>
      </c>
      <c r="F4052" t="s">
        <v>5732</v>
      </c>
      <c r="G4052">
        <v>336953</v>
      </c>
      <c r="H4052">
        <v>2272</v>
      </c>
      <c r="I4052">
        <v>87</v>
      </c>
      <c r="J4052">
        <v>117</v>
      </c>
      <c r="K4052" t="b">
        <v>0</v>
      </c>
      <c r="L4052" t="b">
        <v>0</v>
      </c>
      <c r="M4052">
        <v>1</v>
      </c>
      <c r="N4052" t="b">
        <v>1</v>
      </c>
      <c r="O4052" t="s">
        <v>17495</v>
      </c>
      <c r="P4052" t="s">
        <v>17496</v>
      </c>
      <c r="Q4052" t="s">
        <v>17497</v>
      </c>
      <c r="R4052">
        <v>8</v>
      </c>
      <c r="S4052">
        <v>9</v>
      </c>
      <c r="T4052">
        <v>68</v>
      </c>
      <c r="U4052">
        <v>136</v>
      </c>
      <c r="V4052">
        <v>7</v>
      </c>
      <c r="W4052">
        <v>0</v>
      </c>
    </row>
    <row r="4053" spans="1:23" x14ac:dyDescent="0.25">
      <c r="A4053" t="s">
        <v>17498</v>
      </c>
      <c r="B4053" s="1">
        <v>43155</v>
      </c>
      <c r="C4053" s="1">
        <v>43147</v>
      </c>
      <c r="D4053">
        <v>0</v>
      </c>
      <c r="E4053">
        <v>10</v>
      </c>
      <c r="F4053" t="s">
        <v>17499</v>
      </c>
      <c r="G4053">
        <v>3622209</v>
      </c>
      <c r="H4053">
        <v>117794</v>
      </c>
      <c r="I4053">
        <v>1851</v>
      </c>
      <c r="J4053">
        <v>2785</v>
      </c>
      <c r="K4053" t="b">
        <v>0</v>
      </c>
      <c r="L4053" t="b">
        <v>0</v>
      </c>
      <c r="M4053">
        <v>6</v>
      </c>
      <c r="N4053" t="b">
        <v>1</v>
      </c>
      <c r="O4053" t="s">
        <v>17500</v>
      </c>
      <c r="P4053" t="s">
        <v>17501</v>
      </c>
      <c r="Q4053" t="s">
        <v>17502</v>
      </c>
      <c r="R4053">
        <v>8</v>
      </c>
      <c r="S4053">
        <v>8</v>
      </c>
      <c r="T4053">
        <v>68</v>
      </c>
      <c r="U4053">
        <v>190</v>
      </c>
      <c r="V4053">
        <v>9</v>
      </c>
      <c r="W4053">
        <v>1035708</v>
      </c>
    </row>
    <row r="4054" spans="1:23" x14ac:dyDescent="0.25">
      <c r="A4054" t="s">
        <v>17503</v>
      </c>
      <c r="B4054" s="1">
        <v>43148</v>
      </c>
      <c r="C4054" s="1">
        <v>43147</v>
      </c>
      <c r="D4054">
        <v>14</v>
      </c>
      <c r="E4054">
        <v>24</v>
      </c>
      <c r="F4054" t="s">
        <v>550</v>
      </c>
      <c r="G4054">
        <v>94139</v>
      </c>
      <c r="H4054">
        <v>2748</v>
      </c>
      <c r="I4054">
        <v>105</v>
      </c>
      <c r="J4054">
        <v>137</v>
      </c>
      <c r="K4054" t="b">
        <v>0</v>
      </c>
      <c r="L4054" t="b">
        <v>0</v>
      </c>
      <c r="M4054">
        <v>9</v>
      </c>
      <c r="N4054" t="b">
        <v>1</v>
      </c>
      <c r="O4054" t="s">
        <v>17504</v>
      </c>
      <c r="P4054" t="s">
        <v>17505</v>
      </c>
      <c r="Q4054" t="s">
        <v>17506</v>
      </c>
      <c r="R4054">
        <v>1</v>
      </c>
      <c r="S4054">
        <v>1</v>
      </c>
      <c r="T4054">
        <v>48</v>
      </c>
      <c r="U4054">
        <v>581</v>
      </c>
      <c r="V4054">
        <v>46</v>
      </c>
      <c r="W4054">
        <v>23760020</v>
      </c>
    </row>
    <row r="4055" spans="1:23" x14ac:dyDescent="0.25">
      <c r="A4055" t="s">
        <v>17507</v>
      </c>
      <c r="B4055" s="1">
        <v>43154</v>
      </c>
      <c r="C4055" s="1">
        <v>43147</v>
      </c>
      <c r="D4055">
        <v>13</v>
      </c>
      <c r="E4055">
        <v>22</v>
      </c>
      <c r="F4055" t="s">
        <v>17508</v>
      </c>
      <c r="G4055">
        <v>99732</v>
      </c>
      <c r="H4055">
        <v>1017</v>
      </c>
      <c r="I4055">
        <v>1536</v>
      </c>
      <c r="J4055">
        <v>773</v>
      </c>
      <c r="K4055" t="b">
        <v>0</v>
      </c>
      <c r="L4055" t="b">
        <v>0</v>
      </c>
      <c r="M4055">
        <v>0</v>
      </c>
      <c r="N4055" t="b">
        <v>0</v>
      </c>
      <c r="O4055" t="s">
        <v>17509</v>
      </c>
      <c r="P4055" t="s">
        <v>236</v>
      </c>
      <c r="R4055">
        <v>7</v>
      </c>
      <c r="S4055">
        <v>7</v>
      </c>
      <c r="T4055">
        <v>0</v>
      </c>
      <c r="U4055">
        <v>0</v>
      </c>
      <c r="V4055">
        <v>0</v>
      </c>
      <c r="W4055">
        <v>32426</v>
      </c>
    </row>
    <row r="4056" spans="1:23" x14ac:dyDescent="0.25">
      <c r="A4056" t="s">
        <v>17510</v>
      </c>
      <c r="B4056" s="1">
        <v>43155</v>
      </c>
      <c r="C4056" s="1">
        <v>43147</v>
      </c>
      <c r="D4056">
        <v>15</v>
      </c>
      <c r="E4056">
        <v>10</v>
      </c>
      <c r="F4056" t="s">
        <v>10719</v>
      </c>
      <c r="G4056">
        <v>565798</v>
      </c>
      <c r="H4056">
        <v>14884</v>
      </c>
      <c r="I4056">
        <v>653</v>
      </c>
      <c r="J4056">
        <v>608</v>
      </c>
      <c r="K4056" t="b">
        <v>0</v>
      </c>
      <c r="L4056" t="b">
        <v>0</v>
      </c>
      <c r="M4056">
        <v>3</v>
      </c>
      <c r="N4056" t="b">
        <v>1</v>
      </c>
      <c r="O4056" t="s">
        <v>17511</v>
      </c>
      <c r="P4056" t="s">
        <v>17512</v>
      </c>
      <c r="Q4056" t="s">
        <v>17513</v>
      </c>
      <c r="R4056">
        <v>8</v>
      </c>
      <c r="S4056">
        <v>8</v>
      </c>
      <c r="T4056">
        <v>30</v>
      </c>
      <c r="U4056">
        <v>53</v>
      </c>
      <c r="V4056">
        <v>20</v>
      </c>
      <c r="W4056">
        <v>367129</v>
      </c>
    </row>
    <row r="4057" spans="1:23" x14ac:dyDescent="0.25">
      <c r="A4057" t="s">
        <v>17514</v>
      </c>
      <c r="B4057" s="1">
        <v>43154</v>
      </c>
      <c r="C4057" s="1">
        <v>43147</v>
      </c>
      <c r="D4057">
        <v>6</v>
      </c>
      <c r="E4057">
        <v>22</v>
      </c>
      <c r="F4057" t="s">
        <v>292</v>
      </c>
      <c r="G4057">
        <v>139884</v>
      </c>
      <c r="H4057">
        <v>8909</v>
      </c>
      <c r="I4057">
        <v>164</v>
      </c>
      <c r="J4057">
        <v>473</v>
      </c>
      <c r="K4057" t="b">
        <v>0</v>
      </c>
      <c r="L4057" t="b">
        <v>0</v>
      </c>
      <c r="M4057">
        <v>3</v>
      </c>
      <c r="N4057" t="b">
        <v>1</v>
      </c>
      <c r="O4057" t="s">
        <v>17515</v>
      </c>
      <c r="P4057" t="s">
        <v>17516</v>
      </c>
      <c r="Q4057" t="s">
        <v>17517</v>
      </c>
      <c r="R4057">
        <v>7</v>
      </c>
      <c r="S4057">
        <v>7</v>
      </c>
      <c r="T4057">
        <v>32</v>
      </c>
      <c r="U4057">
        <v>90</v>
      </c>
      <c r="V4057">
        <v>8</v>
      </c>
      <c r="W4057">
        <v>3008137</v>
      </c>
    </row>
    <row r="4058" spans="1:23" x14ac:dyDescent="0.25">
      <c r="A4058" t="s">
        <v>17518</v>
      </c>
      <c r="B4058" s="1">
        <v>43154</v>
      </c>
      <c r="C4058" s="1">
        <v>43147</v>
      </c>
      <c r="D4058">
        <v>14</v>
      </c>
      <c r="E4058">
        <v>25</v>
      </c>
      <c r="F4058" t="s">
        <v>5348</v>
      </c>
      <c r="G4058">
        <v>22871</v>
      </c>
      <c r="H4058">
        <v>195</v>
      </c>
      <c r="I4058">
        <v>677</v>
      </c>
      <c r="J4058">
        <v>403</v>
      </c>
      <c r="K4058" t="b">
        <v>0</v>
      </c>
      <c r="L4058" t="b">
        <v>0</v>
      </c>
      <c r="M4058">
        <v>3</v>
      </c>
      <c r="N4058" t="b">
        <v>1</v>
      </c>
      <c r="O4058" t="s">
        <v>17519</v>
      </c>
      <c r="P4058" t="s">
        <v>17520</v>
      </c>
      <c r="Q4058" t="s">
        <v>17521</v>
      </c>
      <c r="R4058">
        <v>7</v>
      </c>
      <c r="S4058">
        <v>7</v>
      </c>
      <c r="T4058">
        <v>183</v>
      </c>
      <c r="U4058">
        <v>559</v>
      </c>
      <c r="V4058">
        <v>26</v>
      </c>
      <c r="W4058">
        <v>951035</v>
      </c>
    </row>
    <row r="4059" spans="1:23" x14ac:dyDescent="0.25">
      <c r="A4059" t="s">
        <v>17522</v>
      </c>
      <c r="B4059" s="1">
        <v>43155</v>
      </c>
      <c r="C4059" s="1">
        <v>43145</v>
      </c>
      <c r="D4059">
        <v>17</v>
      </c>
      <c r="E4059">
        <v>24</v>
      </c>
      <c r="F4059" t="s">
        <v>995</v>
      </c>
      <c r="G4059">
        <v>3944791</v>
      </c>
      <c r="H4059">
        <v>106103</v>
      </c>
      <c r="I4059">
        <v>1709</v>
      </c>
      <c r="J4059">
        <v>6264</v>
      </c>
      <c r="K4059" t="b">
        <v>0</v>
      </c>
      <c r="L4059" t="b">
        <v>0</v>
      </c>
      <c r="M4059">
        <v>3</v>
      </c>
      <c r="N4059" t="b">
        <v>1</v>
      </c>
      <c r="O4059" t="s">
        <v>17523</v>
      </c>
      <c r="P4059" t="s">
        <v>17524</v>
      </c>
      <c r="Q4059" s="2" t="s">
        <v>17525</v>
      </c>
      <c r="R4059">
        <v>7</v>
      </c>
      <c r="S4059">
        <v>10</v>
      </c>
      <c r="T4059">
        <v>32</v>
      </c>
      <c r="U4059">
        <v>118</v>
      </c>
      <c r="V4059">
        <v>21</v>
      </c>
      <c r="W4059">
        <v>1866109</v>
      </c>
    </row>
    <row r="4060" spans="1:23" x14ac:dyDescent="0.25">
      <c r="A4060" t="s">
        <v>17526</v>
      </c>
      <c r="B4060" s="1">
        <v>43149</v>
      </c>
      <c r="C4060" s="1">
        <v>43145</v>
      </c>
      <c r="D4060">
        <v>23</v>
      </c>
      <c r="E4060">
        <v>25</v>
      </c>
      <c r="F4060" t="s">
        <v>2749</v>
      </c>
      <c r="G4060">
        <v>365455</v>
      </c>
      <c r="H4060">
        <v>2663</v>
      </c>
      <c r="I4060">
        <v>1954</v>
      </c>
      <c r="J4060">
        <v>4834</v>
      </c>
      <c r="K4060" t="b">
        <v>0</v>
      </c>
      <c r="L4060" t="b">
        <v>0</v>
      </c>
      <c r="M4060">
        <v>1</v>
      </c>
      <c r="N4060" t="b">
        <v>1</v>
      </c>
      <c r="O4060" t="s">
        <v>17527</v>
      </c>
      <c r="P4060" t="s">
        <v>17528</v>
      </c>
      <c r="Q4060" t="s">
        <v>17529</v>
      </c>
      <c r="R4060">
        <v>2</v>
      </c>
      <c r="S4060">
        <v>4</v>
      </c>
      <c r="T4060">
        <v>53</v>
      </c>
      <c r="U4060">
        <v>190</v>
      </c>
      <c r="V4060">
        <v>7</v>
      </c>
      <c r="W4060">
        <v>3095131</v>
      </c>
    </row>
    <row r="4061" spans="1:23" x14ac:dyDescent="0.25">
      <c r="A4061" t="s">
        <v>17530</v>
      </c>
      <c r="B4061" s="1">
        <v>43154</v>
      </c>
      <c r="C4061" s="1">
        <v>43146</v>
      </c>
      <c r="D4061">
        <v>16</v>
      </c>
      <c r="E4061">
        <v>24</v>
      </c>
      <c r="F4061" t="s">
        <v>17531</v>
      </c>
      <c r="G4061">
        <v>141366</v>
      </c>
      <c r="H4061">
        <v>15728</v>
      </c>
      <c r="I4061">
        <v>37</v>
      </c>
      <c r="J4061">
        <v>1734</v>
      </c>
      <c r="K4061" t="b">
        <v>0</v>
      </c>
      <c r="L4061" t="b">
        <v>0</v>
      </c>
      <c r="M4061">
        <v>0</v>
      </c>
      <c r="N4061" t="b">
        <v>0</v>
      </c>
      <c r="O4061" t="s">
        <v>17532</v>
      </c>
      <c r="P4061" t="s">
        <v>17533</v>
      </c>
      <c r="Q4061" t="s">
        <v>17534</v>
      </c>
      <c r="R4061">
        <v>7</v>
      </c>
      <c r="S4061">
        <v>8</v>
      </c>
      <c r="T4061">
        <v>143</v>
      </c>
      <c r="U4061">
        <v>261</v>
      </c>
      <c r="V4061">
        <v>21</v>
      </c>
      <c r="W4061">
        <v>1425639</v>
      </c>
    </row>
    <row r="4062" spans="1:23" x14ac:dyDescent="0.25">
      <c r="A4062" t="s">
        <v>17535</v>
      </c>
      <c r="B4062" s="1">
        <v>43153</v>
      </c>
      <c r="C4062" s="1">
        <v>43147</v>
      </c>
      <c r="D4062">
        <v>5</v>
      </c>
      <c r="E4062">
        <v>10</v>
      </c>
      <c r="F4062" t="s">
        <v>17536</v>
      </c>
      <c r="G4062">
        <v>69407</v>
      </c>
      <c r="H4062">
        <v>4331</v>
      </c>
      <c r="I4062">
        <v>77</v>
      </c>
      <c r="J4062">
        <v>269</v>
      </c>
      <c r="K4062" t="b">
        <v>0</v>
      </c>
      <c r="L4062" t="b">
        <v>0</v>
      </c>
      <c r="M4062">
        <v>4</v>
      </c>
      <c r="N4062" t="b">
        <v>1</v>
      </c>
      <c r="O4062" t="s">
        <v>17537</v>
      </c>
      <c r="P4062" t="s">
        <v>17538</v>
      </c>
      <c r="Q4062" t="s">
        <v>17539</v>
      </c>
      <c r="R4062">
        <v>6</v>
      </c>
      <c r="S4062">
        <v>6</v>
      </c>
      <c r="T4062">
        <v>58</v>
      </c>
      <c r="U4062">
        <v>215</v>
      </c>
      <c r="V4062">
        <v>9</v>
      </c>
      <c r="W4062">
        <v>96542</v>
      </c>
    </row>
    <row r="4063" spans="1:23" x14ac:dyDescent="0.25">
      <c r="A4063" t="s">
        <v>17540</v>
      </c>
      <c r="B4063" s="1">
        <v>43154</v>
      </c>
      <c r="C4063" s="1">
        <v>43146</v>
      </c>
      <c r="D4063">
        <v>22</v>
      </c>
      <c r="E4063">
        <v>1</v>
      </c>
      <c r="F4063" t="s">
        <v>14504</v>
      </c>
      <c r="G4063">
        <v>75124</v>
      </c>
      <c r="H4063">
        <v>708</v>
      </c>
      <c r="I4063">
        <v>69</v>
      </c>
      <c r="J4063">
        <v>124</v>
      </c>
      <c r="K4063" t="b">
        <v>0</v>
      </c>
      <c r="L4063" t="b">
        <v>0</v>
      </c>
      <c r="M4063">
        <v>8</v>
      </c>
      <c r="N4063" t="b">
        <v>1</v>
      </c>
      <c r="O4063" t="s">
        <v>17541</v>
      </c>
      <c r="P4063" t="s">
        <v>17542</v>
      </c>
      <c r="Q4063" t="s">
        <v>17543</v>
      </c>
      <c r="R4063">
        <v>7</v>
      </c>
      <c r="S4063">
        <v>8</v>
      </c>
      <c r="T4063">
        <v>151</v>
      </c>
      <c r="U4063">
        <v>501</v>
      </c>
      <c r="V4063">
        <v>31</v>
      </c>
      <c r="W4063">
        <v>189346</v>
      </c>
    </row>
    <row r="4064" spans="1:23" x14ac:dyDescent="0.25">
      <c r="A4064" t="s">
        <v>17544</v>
      </c>
      <c r="B4064" s="1">
        <v>43154</v>
      </c>
      <c r="C4064" s="1">
        <v>43145</v>
      </c>
      <c r="D4064">
        <v>20</v>
      </c>
      <c r="E4064">
        <v>26</v>
      </c>
      <c r="F4064" t="s">
        <v>17545</v>
      </c>
      <c r="G4064">
        <v>189102</v>
      </c>
      <c r="H4064">
        <v>4759</v>
      </c>
      <c r="I4064">
        <v>59</v>
      </c>
      <c r="J4064">
        <v>176</v>
      </c>
      <c r="K4064" t="b">
        <v>0</v>
      </c>
      <c r="L4064" t="b">
        <v>0</v>
      </c>
      <c r="M4064">
        <v>4</v>
      </c>
      <c r="N4064" t="b">
        <v>1</v>
      </c>
      <c r="O4064" t="s">
        <v>17546</v>
      </c>
      <c r="P4064" t="s">
        <v>17547</v>
      </c>
      <c r="Q4064" t="s">
        <v>17548</v>
      </c>
      <c r="R4064">
        <v>7</v>
      </c>
      <c r="S4064">
        <v>9</v>
      </c>
      <c r="T4064">
        <v>488</v>
      </c>
      <c r="U4064">
        <v>1268</v>
      </c>
      <c r="V4064">
        <v>27</v>
      </c>
      <c r="W4064">
        <v>614778</v>
      </c>
    </row>
    <row r="4065" spans="1:23" x14ac:dyDescent="0.25">
      <c r="A4065" t="s">
        <v>17549</v>
      </c>
      <c r="B4065" s="1">
        <v>43153</v>
      </c>
      <c r="C4065" s="1">
        <v>43145</v>
      </c>
      <c r="D4065">
        <v>18</v>
      </c>
      <c r="E4065">
        <v>10</v>
      </c>
      <c r="F4065" t="s">
        <v>17550</v>
      </c>
      <c r="G4065">
        <v>352319</v>
      </c>
      <c r="H4065">
        <v>0</v>
      </c>
      <c r="I4065">
        <v>0</v>
      </c>
      <c r="J4065">
        <v>1346</v>
      </c>
      <c r="K4065" t="b">
        <v>0</v>
      </c>
      <c r="L4065" t="b">
        <v>1</v>
      </c>
      <c r="M4065">
        <v>6</v>
      </c>
      <c r="N4065" t="b">
        <v>1</v>
      </c>
      <c r="O4065" t="s">
        <v>17551</v>
      </c>
      <c r="P4065" t="s">
        <v>17552</v>
      </c>
      <c r="Q4065" t="s">
        <v>17553</v>
      </c>
      <c r="R4065">
        <v>6</v>
      </c>
      <c r="S4065">
        <v>8</v>
      </c>
      <c r="T4065">
        <v>171</v>
      </c>
      <c r="U4065">
        <v>472</v>
      </c>
      <c r="V4065">
        <v>20</v>
      </c>
      <c r="W4065">
        <v>56734</v>
      </c>
    </row>
    <row r="4066" spans="1:23" x14ac:dyDescent="0.25">
      <c r="A4066" t="s">
        <v>17554</v>
      </c>
      <c r="B4066" s="1">
        <v>43151</v>
      </c>
      <c r="C4066" s="1">
        <v>43143</v>
      </c>
      <c r="D4066">
        <v>18</v>
      </c>
      <c r="E4066">
        <v>1</v>
      </c>
      <c r="F4066" t="s">
        <v>4625</v>
      </c>
      <c r="G4066">
        <v>151626</v>
      </c>
      <c r="H4066">
        <v>9040</v>
      </c>
      <c r="I4066">
        <v>270</v>
      </c>
      <c r="J4066">
        <v>327</v>
      </c>
      <c r="K4066" t="b">
        <v>0</v>
      </c>
      <c r="L4066" t="b">
        <v>0</v>
      </c>
      <c r="M4066">
        <v>5</v>
      </c>
      <c r="N4066" t="b">
        <v>1</v>
      </c>
      <c r="O4066" t="s">
        <v>17555</v>
      </c>
      <c r="P4066" t="s">
        <v>17556</v>
      </c>
      <c r="Q4066" t="s">
        <v>17557</v>
      </c>
      <c r="R4066">
        <v>4</v>
      </c>
      <c r="S4066">
        <v>8</v>
      </c>
      <c r="T4066">
        <v>68</v>
      </c>
      <c r="U4066">
        <v>184</v>
      </c>
      <c r="V4066">
        <v>10</v>
      </c>
      <c r="W4066">
        <v>1470844</v>
      </c>
    </row>
    <row r="4067" spans="1:23" x14ac:dyDescent="0.25">
      <c r="A4067" t="s">
        <v>17558</v>
      </c>
      <c r="B4067" s="1">
        <v>43151</v>
      </c>
      <c r="C4067" s="1">
        <v>43143</v>
      </c>
      <c r="D4067">
        <v>14</v>
      </c>
      <c r="E4067">
        <v>22</v>
      </c>
      <c r="F4067" t="s">
        <v>17559</v>
      </c>
      <c r="G4067">
        <v>151902</v>
      </c>
      <c r="H4067">
        <v>2676</v>
      </c>
      <c r="I4067">
        <v>37</v>
      </c>
      <c r="J4067">
        <v>239</v>
      </c>
      <c r="K4067" t="b">
        <v>0</v>
      </c>
      <c r="L4067" t="b">
        <v>0</v>
      </c>
      <c r="M4067">
        <v>2</v>
      </c>
      <c r="N4067" t="b">
        <v>1</v>
      </c>
      <c r="O4067" t="s">
        <v>17560</v>
      </c>
      <c r="P4067" t="s">
        <v>17561</v>
      </c>
      <c r="Q4067" t="s">
        <v>17562</v>
      </c>
      <c r="R4067">
        <v>4</v>
      </c>
      <c r="S4067">
        <v>8</v>
      </c>
      <c r="T4067">
        <v>6</v>
      </c>
      <c r="U4067">
        <v>15</v>
      </c>
      <c r="V4067">
        <v>4</v>
      </c>
      <c r="W4067">
        <v>549417</v>
      </c>
    </row>
    <row r="4068" spans="1:23" x14ac:dyDescent="0.25">
      <c r="A4068" t="s">
        <v>17563</v>
      </c>
      <c r="B4068" s="1">
        <v>43148</v>
      </c>
      <c r="C4068" s="1">
        <v>43139</v>
      </c>
      <c r="D4068">
        <v>9</v>
      </c>
      <c r="E4068">
        <v>29</v>
      </c>
      <c r="F4068" t="s">
        <v>17564</v>
      </c>
      <c r="G4068">
        <v>5579079</v>
      </c>
      <c r="H4068">
        <v>365439</v>
      </c>
      <c r="I4068">
        <v>63579</v>
      </c>
      <c r="J4068">
        <v>77462</v>
      </c>
      <c r="K4068" t="b">
        <v>0</v>
      </c>
      <c r="L4068" t="b">
        <v>0</v>
      </c>
      <c r="M4068">
        <v>0</v>
      </c>
      <c r="N4068" t="b">
        <v>0</v>
      </c>
      <c r="O4068" t="s">
        <v>17565</v>
      </c>
      <c r="P4068" t="s">
        <v>17566</v>
      </c>
      <c r="Q4068" t="s">
        <v>17567</v>
      </c>
      <c r="R4068">
        <v>1</v>
      </c>
      <c r="S4068">
        <v>9</v>
      </c>
      <c r="T4068">
        <v>1</v>
      </c>
      <c r="U4068">
        <v>8</v>
      </c>
      <c r="V4068">
        <v>8</v>
      </c>
      <c r="W4068">
        <v>1857155</v>
      </c>
    </row>
    <row r="4069" spans="1:23" x14ac:dyDescent="0.25">
      <c r="A4069" t="s">
        <v>17568</v>
      </c>
      <c r="B4069" s="1">
        <v>43151</v>
      </c>
      <c r="C4069" s="1">
        <v>43147</v>
      </c>
      <c r="D4069">
        <v>14</v>
      </c>
      <c r="E4069">
        <v>24</v>
      </c>
      <c r="F4069" t="s">
        <v>550</v>
      </c>
      <c r="G4069">
        <v>3598002</v>
      </c>
      <c r="H4069">
        <v>53461</v>
      </c>
      <c r="I4069">
        <v>1758</v>
      </c>
      <c r="J4069">
        <v>2768</v>
      </c>
      <c r="K4069" t="b">
        <v>0</v>
      </c>
      <c r="L4069" t="b">
        <v>0</v>
      </c>
      <c r="M4069">
        <v>5</v>
      </c>
      <c r="N4069" t="b">
        <v>1</v>
      </c>
      <c r="O4069" t="s">
        <v>17569</v>
      </c>
      <c r="P4069" t="s">
        <v>17570</v>
      </c>
      <c r="Q4069" t="s">
        <v>17571</v>
      </c>
      <c r="R4069">
        <v>3</v>
      </c>
      <c r="S4069">
        <v>4</v>
      </c>
      <c r="T4069">
        <v>164</v>
      </c>
      <c r="U4069">
        <v>1033</v>
      </c>
      <c r="V4069">
        <v>36</v>
      </c>
      <c r="W4069">
        <v>23760020</v>
      </c>
    </row>
    <row r="4070" spans="1:23" x14ac:dyDescent="0.25">
      <c r="A4070" t="s">
        <v>17572</v>
      </c>
      <c r="B4070" s="1">
        <v>43161</v>
      </c>
      <c r="C4070" s="1">
        <v>43147</v>
      </c>
      <c r="D4070">
        <v>23</v>
      </c>
      <c r="E4070">
        <v>26</v>
      </c>
      <c r="F4070" t="s">
        <v>1071</v>
      </c>
      <c r="G4070">
        <v>839813</v>
      </c>
      <c r="H4070">
        <v>48283</v>
      </c>
      <c r="I4070">
        <v>1145</v>
      </c>
      <c r="J4070">
        <v>3746</v>
      </c>
      <c r="K4070" t="b">
        <v>0</v>
      </c>
      <c r="L4070" t="b">
        <v>0</v>
      </c>
      <c r="M4070">
        <v>1</v>
      </c>
      <c r="N4070" t="b">
        <v>1</v>
      </c>
      <c r="O4070" t="s">
        <v>17573</v>
      </c>
      <c r="P4070" t="s">
        <v>17574</v>
      </c>
      <c r="Q4070" t="s">
        <v>17575</v>
      </c>
      <c r="R4070">
        <v>10</v>
      </c>
      <c r="S4070">
        <v>14</v>
      </c>
      <c r="T4070">
        <v>5</v>
      </c>
      <c r="U4070">
        <v>13</v>
      </c>
      <c r="V4070">
        <v>6</v>
      </c>
      <c r="W4070">
        <v>2168843</v>
      </c>
    </row>
    <row r="4071" spans="1:23" x14ac:dyDescent="0.25">
      <c r="A4071" t="s">
        <v>17576</v>
      </c>
      <c r="B4071" s="1">
        <v>43162</v>
      </c>
      <c r="C4071" s="1">
        <v>43148</v>
      </c>
      <c r="D4071">
        <v>6</v>
      </c>
      <c r="E4071">
        <v>17</v>
      </c>
      <c r="F4071" t="s">
        <v>12909</v>
      </c>
      <c r="G4071">
        <v>1012695</v>
      </c>
      <c r="H4071">
        <v>19719</v>
      </c>
      <c r="I4071">
        <v>538</v>
      </c>
      <c r="J4071">
        <v>1125</v>
      </c>
      <c r="K4071" t="b">
        <v>0</v>
      </c>
      <c r="L4071" t="b">
        <v>0</v>
      </c>
      <c r="M4071">
        <v>3</v>
      </c>
      <c r="N4071" t="b">
        <v>1</v>
      </c>
      <c r="O4071" t="s">
        <v>17577</v>
      </c>
      <c r="P4071" t="s">
        <v>17578</v>
      </c>
      <c r="Q4071" t="s">
        <v>14026</v>
      </c>
      <c r="R4071">
        <v>11</v>
      </c>
      <c r="S4071">
        <v>14</v>
      </c>
      <c r="T4071">
        <v>98</v>
      </c>
      <c r="U4071">
        <v>144</v>
      </c>
      <c r="V4071">
        <v>24</v>
      </c>
      <c r="W4071">
        <v>3975155</v>
      </c>
    </row>
    <row r="4072" spans="1:23" x14ac:dyDescent="0.25">
      <c r="A4072" t="s">
        <v>17579</v>
      </c>
      <c r="B4072" s="1">
        <v>43157</v>
      </c>
      <c r="C4072" s="1">
        <v>43148</v>
      </c>
      <c r="D4072">
        <v>7</v>
      </c>
      <c r="E4072">
        <v>24</v>
      </c>
      <c r="F4072" t="s">
        <v>17580</v>
      </c>
      <c r="G4072">
        <v>263464</v>
      </c>
      <c r="H4072">
        <v>1090</v>
      </c>
      <c r="I4072">
        <v>3158</v>
      </c>
      <c r="J4072">
        <v>992</v>
      </c>
      <c r="K4072" t="b">
        <v>0</v>
      </c>
      <c r="L4072" t="b">
        <v>0</v>
      </c>
      <c r="M4072">
        <v>1</v>
      </c>
      <c r="N4072" t="b">
        <v>1</v>
      </c>
      <c r="O4072" t="s">
        <v>17581</v>
      </c>
      <c r="P4072" t="s">
        <v>17582</v>
      </c>
      <c r="Q4072" t="s">
        <v>17583</v>
      </c>
      <c r="R4072">
        <v>9</v>
      </c>
      <c r="S4072">
        <v>9</v>
      </c>
      <c r="T4072">
        <v>6</v>
      </c>
      <c r="U4072">
        <v>13</v>
      </c>
      <c r="V4072">
        <v>4</v>
      </c>
      <c r="W4072">
        <v>44480</v>
      </c>
    </row>
    <row r="4073" spans="1:23" x14ac:dyDescent="0.25">
      <c r="A4073" t="s">
        <v>17584</v>
      </c>
      <c r="B4073" s="1">
        <v>43149</v>
      </c>
      <c r="C4073" s="1">
        <v>43148</v>
      </c>
      <c r="D4073">
        <v>13</v>
      </c>
      <c r="E4073">
        <v>17</v>
      </c>
      <c r="F4073" t="s">
        <v>1466</v>
      </c>
      <c r="G4073">
        <v>183106</v>
      </c>
      <c r="H4073">
        <v>2648</v>
      </c>
      <c r="I4073">
        <v>59</v>
      </c>
      <c r="J4073">
        <v>244</v>
      </c>
      <c r="K4073" t="b">
        <v>0</v>
      </c>
      <c r="L4073" t="b">
        <v>0</v>
      </c>
      <c r="M4073">
        <v>2</v>
      </c>
      <c r="N4073" t="b">
        <v>1</v>
      </c>
      <c r="O4073" t="s">
        <v>17585</v>
      </c>
      <c r="P4073" t="s">
        <v>17586</v>
      </c>
      <c r="Q4073" t="s">
        <v>17587</v>
      </c>
      <c r="R4073">
        <v>1</v>
      </c>
      <c r="S4073">
        <v>1</v>
      </c>
      <c r="T4073">
        <v>111</v>
      </c>
      <c r="U4073">
        <v>800</v>
      </c>
      <c r="V4073">
        <v>27</v>
      </c>
      <c r="W4073">
        <v>8707071</v>
      </c>
    </row>
    <row r="4074" spans="1:23" x14ac:dyDescent="0.25">
      <c r="A4074" t="s">
        <v>17588</v>
      </c>
      <c r="B4074" s="1">
        <v>43156</v>
      </c>
      <c r="C4074" s="1">
        <v>43147</v>
      </c>
      <c r="D4074">
        <v>14</v>
      </c>
      <c r="E4074">
        <v>28</v>
      </c>
      <c r="F4074" t="s">
        <v>3279</v>
      </c>
      <c r="G4074">
        <v>275276</v>
      </c>
      <c r="H4074">
        <v>8788</v>
      </c>
      <c r="I4074">
        <v>288</v>
      </c>
      <c r="J4074">
        <v>748</v>
      </c>
      <c r="K4074" t="b">
        <v>0</v>
      </c>
      <c r="L4074" t="b">
        <v>0</v>
      </c>
      <c r="M4074">
        <v>1</v>
      </c>
      <c r="N4074" t="b">
        <v>1</v>
      </c>
      <c r="O4074" t="s">
        <v>17589</v>
      </c>
      <c r="P4074" t="s">
        <v>17590</v>
      </c>
      <c r="Q4074" t="s">
        <v>17591</v>
      </c>
      <c r="R4074">
        <v>8</v>
      </c>
      <c r="S4074">
        <v>9</v>
      </c>
      <c r="T4074">
        <v>13</v>
      </c>
      <c r="U4074">
        <v>29</v>
      </c>
      <c r="V4074">
        <v>9</v>
      </c>
      <c r="W4074">
        <v>946822</v>
      </c>
    </row>
    <row r="4075" spans="1:23" x14ac:dyDescent="0.25">
      <c r="A4075" t="s">
        <v>17592</v>
      </c>
      <c r="B4075" s="1">
        <v>43155</v>
      </c>
      <c r="C4075" s="1">
        <v>43147</v>
      </c>
      <c r="D4075">
        <v>14</v>
      </c>
      <c r="E4075">
        <v>28</v>
      </c>
      <c r="F4075" t="s">
        <v>1114</v>
      </c>
      <c r="G4075">
        <v>309971</v>
      </c>
      <c r="H4075">
        <v>11844</v>
      </c>
      <c r="I4075">
        <v>206</v>
      </c>
      <c r="J4075">
        <v>792</v>
      </c>
      <c r="K4075" t="b">
        <v>0</v>
      </c>
      <c r="L4075" t="b">
        <v>0</v>
      </c>
      <c r="M4075">
        <v>1</v>
      </c>
      <c r="N4075" t="b">
        <v>1</v>
      </c>
      <c r="O4075" t="s">
        <v>17593</v>
      </c>
      <c r="P4075" t="s">
        <v>17594</v>
      </c>
      <c r="Q4075" t="s">
        <v>17595</v>
      </c>
      <c r="R4075">
        <v>7</v>
      </c>
      <c r="S4075">
        <v>8</v>
      </c>
      <c r="T4075">
        <v>20</v>
      </c>
      <c r="U4075">
        <v>131</v>
      </c>
      <c r="V4075">
        <v>24</v>
      </c>
      <c r="W4075">
        <v>417019</v>
      </c>
    </row>
    <row r="4076" spans="1:23" x14ac:dyDescent="0.25">
      <c r="A4076" t="s">
        <v>17596</v>
      </c>
      <c r="B4076" s="1">
        <v>43155</v>
      </c>
      <c r="C4076" s="1">
        <v>43147</v>
      </c>
      <c r="D4076">
        <v>15</v>
      </c>
      <c r="E4076">
        <v>24</v>
      </c>
      <c r="F4076" t="s">
        <v>17597</v>
      </c>
      <c r="G4076">
        <v>72999</v>
      </c>
      <c r="H4076">
        <v>3859</v>
      </c>
      <c r="I4076">
        <v>109</v>
      </c>
      <c r="J4076">
        <v>729</v>
      </c>
      <c r="K4076" t="b">
        <v>0</v>
      </c>
      <c r="L4076" t="b">
        <v>0</v>
      </c>
      <c r="M4076">
        <v>1</v>
      </c>
      <c r="N4076" t="b">
        <v>1</v>
      </c>
      <c r="O4076" t="s">
        <v>17598</v>
      </c>
      <c r="P4076" t="s">
        <v>17599</v>
      </c>
      <c r="Q4076" t="s">
        <v>17600</v>
      </c>
      <c r="R4076">
        <v>7</v>
      </c>
      <c r="S4076">
        <v>8</v>
      </c>
      <c r="T4076">
        <v>134</v>
      </c>
      <c r="U4076">
        <v>274</v>
      </c>
      <c r="V4076">
        <v>25</v>
      </c>
      <c r="W4076">
        <v>46577</v>
      </c>
    </row>
    <row r="4077" spans="1:23" x14ac:dyDescent="0.25">
      <c r="A4077" t="s">
        <v>17601</v>
      </c>
      <c r="B4077" s="1">
        <v>43155</v>
      </c>
      <c r="C4077" s="1">
        <v>43147</v>
      </c>
      <c r="D4077">
        <v>23</v>
      </c>
      <c r="E4077">
        <v>26</v>
      </c>
      <c r="F4077" t="s">
        <v>604</v>
      </c>
      <c r="G4077">
        <v>107255</v>
      </c>
      <c r="H4077">
        <v>4092</v>
      </c>
      <c r="I4077">
        <v>74</v>
      </c>
      <c r="J4077">
        <v>165</v>
      </c>
      <c r="K4077" t="b">
        <v>0</v>
      </c>
      <c r="L4077" t="b">
        <v>0</v>
      </c>
      <c r="M4077">
        <v>7</v>
      </c>
      <c r="N4077" t="b">
        <v>1</v>
      </c>
      <c r="O4077" t="s">
        <v>17602</v>
      </c>
      <c r="P4077" t="s">
        <v>17603</v>
      </c>
      <c r="Q4077" s="2" t="s">
        <v>17604</v>
      </c>
      <c r="R4077">
        <v>7</v>
      </c>
      <c r="S4077">
        <v>8</v>
      </c>
      <c r="T4077">
        <v>48</v>
      </c>
      <c r="U4077">
        <v>160</v>
      </c>
      <c r="V4077">
        <v>27</v>
      </c>
      <c r="W4077">
        <v>2188912</v>
      </c>
    </row>
    <row r="4078" spans="1:23" x14ac:dyDescent="0.25">
      <c r="A4078" t="s">
        <v>17605</v>
      </c>
      <c r="B4078" s="1">
        <v>43154</v>
      </c>
      <c r="C4078" s="1">
        <v>43146</v>
      </c>
      <c r="D4078">
        <v>3</v>
      </c>
      <c r="E4078">
        <v>17</v>
      </c>
      <c r="F4078" t="s">
        <v>74</v>
      </c>
      <c r="G4078">
        <v>409118</v>
      </c>
      <c r="H4078">
        <v>5296</v>
      </c>
      <c r="I4078">
        <v>135</v>
      </c>
      <c r="J4078">
        <v>939</v>
      </c>
      <c r="K4078" t="b">
        <v>0</v>
      </c>
      <c r="L4078" t="b">
        <v>0</v>
      </c>
      <c r="M4078">
        <v>10</v>
      </c>
      <c r="N4078" t="b">
        <v>1</v>
      </c>
      <c r="O4078" t="s">
        <v>17606</v>
      </c>
      <c r="P4078" t="s">
        <v>17607</v>
      </c>
      <c r="Q4078" t="s">
        <v>17608</v>
      </c>
      <c r="R4078">
        <v>6</v>
      </c>
      <c r="S4078">
        <v>8</v>
      </c>
      <c r="T4078">
        <v>139</v>
      </c>
      <c r="U4078">
        <v>1459</v>
      </c>
      <c r="V4078">
        <v>39</v>
      </c>
      <c r="W4078">
        <v>3212413</v>
      </c>
    </row>
    <row r="4079" spans="1:23" x14ac:dyDescent="0.25">
      <c r="A4079" t="s">
        <v>17609</v>
      </c>
      <c r="B4079" s="1">
        <v>43153</v>
      </c>
      <c r="C4079" s="1">
        <v>43147</v>
      </c>
      <c r="D4079">
        <v>2</v>
      </c>
      <c r="E4079">
        <v>25</v>
      </c>
      <c r="F4079" t="s">
        <v>5274</v>
      </c>
      <c r="G4079">
        <v>1464</v>
      </c>
      <c r="H4079">
        <v>3</v>
      </c>
      <c r="I4079">
        <v>15</v>
      </c>
      <c r="J4079">
        <v>4</v>
      </c>
      <c r="K4079" t="b">
        <v>0</v>
      </c>
      <c r="L4079" t="b">
        <v>0</v>
      </c>
      <c r="M4079">
        <v>2</v>
      </c>
      <c r="N4079" t="b">
        <v>1</v>
      </c>
      <c r="O4079" t="s">
        <v>17610</v>
      </c>
      <c r="P4079" t="s">
        <v>17611</v>
      </c>
      <c r="Q4079" t="s">
        <v>17612</v>
      </c>
      <c r="R4079">
        <v>5</v>
      </c>
      <c r="S4079">
        <v>6</v>
      </c>
      <c r="T4079">
        <v>16</v>
      </c>
      <c r="U4079">
        <v>22</v>
      </c>
      <c r="V4079">
        <v>5</v>
      </c>
      <c r="W4079">
        <v>91786</v>
      </c>
    </row>
    <row r="4080" spans="1:23" x14ac:dyDescent="0.25">
      <c r="A4080" t="s">
        <v>17613</v>
      </c>
      <c r="B4080" s="1">
        <v>43150</v>
      </c>
      <c r="C4080" s="1">
        <v>43143</v>
      </c>
      <c r="D4080">
        <v>15</v>
      </c>
      <c r="E4080">
        <v>10</v>
      </c>
      <c r="F4080" t="s">
        <v>17614</v>
      </c>
      <c r="G4080">
        <v>29352</v>
      </c>
      <c r="H4080">
        <v>1610</v>
      </c>
      <c r="I4080">
        <v>9</v>
      </c>
      <c r="J4080">
        <v>155</v>
      </c>
      <c r="K4080" t="b">
        <v>0</v>
      </c>
      <c r="L4080" t="b">
        <v>0</v>
      </c>
      <c r="M4080">
        <v>2</v>
      </c>
      <c r="N4080" t="b">
        <v>1</v>
      </c>
      <c r="O4080" t="s">
        <v>17615</v>
      </c>
      <c r="P4080" t="s">
        <v>17616</v>
      </c>
      <c r="Q4080" t="s">
        <v>17617</v>
      </c>
      <c r="R4080">
        <v>2</v>
      </c>
      <c r="S4080">
        <v>7</v>
      </c>
      <c r="T4080">
        <v>18</v>
      </c>
      <c r="U4080">
        <v>35</v>
      </c>
      <c r="V4080">
        <v>5</v>
      </c>
      <c r="W4080">
        <v>93330</v>
      </c>
    </row>
    <row r="4081" spans="1:23" x14ac:dyDescent="0.25">
      <c r="A4081" t="s">
        <v>17618</v>
      </c>
      <c r="B4081" s="1">
        <v>43156</v>
      </c>
      <c r="C4081" s="1">
        <v>43149</v>
      </c>
      <c r="D4081">
        <v>15</v>
      </c>
      <c r="E4081">
        <v>17</v>
      </c>
      <c r="F4081" t="s">
        <v>9553</v>
      </c>
      <c r="G4081">
        <v>2300863</v>
      </c>
      <c r="H4081">
        <v>21014</v>
      </c>
      <c r="I4081">
        <v>7880</v>
      </c>
      <c r="J4081">
        <v>4213</v>
      </c>
      <c r="K4081" t="b">
        <v>0</v>
      </c>
      <c r="L4081" t="b">
        <v>0</v>
      </c>
      <c r="M4081">
        <v>2</v>
      </c>
      <c r="N4081" t="b">
        <v>1</v>
      </c>
      <c r="O4081" t="s">
        <v>17619</v>
      </c>
      <c r="P4081" t="s">
        <v>17620</v>
      </c>
      <c r="Q4081" t="s">
        <v>17621</v>
      </c>
      <c r="R4081">
        <v>7</v>
      </c>
      <c r="S4081">
        <v>7</v>
      </c>
      <c r="T4081">
        <v>140</v>
      </c>
      <c r="U4081">
        <v>492</v>
      </c>
      <c r="V4081">
        <v>25</v>
      </c>
      <c r="W4081">
        <v>5376647</v>
      </c>
    </row>
    <row r="4082" spans="1:23" x14ac:dyDescent="0.25">
      <c r="A4082" t="s">
        <v>17622</v>
      </c>
      <c r="B4082" s="1">
        <v>43158</v>
      </c>
      <c r="C4082" s="1">
        <v>43149</v>
      </c>
      <c r="D4082">
        <v>16</v>
      </c>
      <c r="E4082">
        <v>19</v>
      </c>
      <c r="F4082" t="s">
        <v>10003</v>
      </c>
      <c r="G4082">
        <v>2093619</v>
      </c>
      <c r="H4082">
        <v>38187</v>
      </c>
      <c r="I4082">
        <v>1960</v>
      </c>
      <c r="J4082">
        <v>5490</v>
      </c>
      <c r="K4082" t="b">
        <v>0</v>
      </c>
      <c r="L4082" t="b">
        <v>0</v>
      </c>
      <c r="M4082">
        <v>0</v>
      </c>
      <c r="N4082" t="b">
        <v>0</v>
      </c>
      <c r="O4082" t="s">
        <v>17623</v>
      </c>
      <c r="P4082" t="s">
        <v>17624</v>
      </c>
      <c r="Q4082" t="s">
        <v>17625</v>
      </c>
      <c r="R4082">
        <v>9</v>
      </c>
      <c r="S4082">
        <v>9</v>
      </c>
      <c r="T4082">
        <v>126</v>
      </c>
      <c r="U4082">
        <v>379</v>
      </c>
      <c r="V4082">
        <v>29</v>
      </c>
      <c r="W4082">
        <v>1045509</v>
      </c>
    </row>
    <row r="4083" spans="1:23" x14ac:dyDescent="0.25">
      <c r="A4083" t="s">
        <v>17626</v>
      </c>
      <c r="B4083" s="1">
        <v>43157</v>
      </c>
      <c r="C4083" s="1">
        <v>43149</v>
      </c>
      <c r="D4083">
        <v>18</v>
      </c>
      <c r="E4083">
        <v>24</v>
      </c>
      <c r="F4083" t="s">
        <v>149</v>
      </c>
      <c r="G4083">
        <v>502957</v>
      </c>
      <c r="H4083">
        <v>10847</v>
      </c>
      <c r="I4083">
        <v>759</v>
      </c>
      <c r="J4083">
        <v>2748</v>
      </c>
      <c r="K4083" t="b">
        <v>0</v>
      </c>
      <c r="L4083" t="b">
        <v>0</v>
      </c>
      <c r="M4083">
        <v>1</v>
      </c>
      <c r="N4083" t="b">
        <v>1</v>
      </c>
      <c r="O4083" t="s">
        <v>17627</v>
      </c>
      <c r="P4083" t="s">
        <v>17628</v>
      </c>
      <c r="Q4083" t="s">
        <v>17629</v>
      </c>
      <c r="R4083">
        <v>8</v>
      </c>
      <c r="S4083">
        <v>8</v>
      </c>
      <c r="T4083">
        <v>1</v>
      </c>
      <c r="U4083">
        <v>8</v>
      </c>
      <c r="V4083">
        <v>8</v>
      </c>
      <c r="W4083">
        <v>1568812</v>
      </c>
    </row>
    <row r="4084" spans="1:23" x14ac:dyDescent="0.25">
      <c r="A4084" t="s">
        <v>17630</v>
      </c>
      <c r="B4084" s="1">
        <v>43158</v>
      </c>
      <c r="C4084" s="1">
        <v>43149</v>
      </c>
      <c r="D4084">
        <v>15</v>
      </c>
      <c r="E4084">
        <v>27</v>
      </c>
      <c r="F4084" t="s">
        <v>2800</v>
      </c>
      <c r="G4084">
        <v>1133408</v>
      </c>
      <c r="H4084">
        <v>17097</v>
      </c>
      <c r="I4084">
        <v>1750</v>
      </c>
      <c r="J4084">
        <v>3286</v>
      </c>
      <c r="K4084" t="b">
        <v>0</v>
      </c>
      <c r="L4084" t="b">
        <v>0</v>
      </c>
      <c r="M4084">
        <v>4</v>
      </c>
      <c r="N4084" t="b">
        <v>1</v>
      </c>
      <c r="O4084" t="s">
        <v>17631</v>
      </c>
      <c r="P4084" t="s">
        <v>17632</v>
      </c>
      <c r="Q4084" t="s">
        <v>17633</v>
      </c>
      <c r="R4084">
        <v>9</v>
      </c>
      <c r="S4084">
        <v>9</v>
      </c>
      <c r="T4084">
        <v>171</v>
      </c>
      <c r="U4084">
        <v>741</v>
      </c>
      <c r="V4084">
        <v>36</v>
      </c>
      <c r="W4084">
        <v>9133669</v>
      </c>
    </row>
    <row r="4085" spans="1:23" x14ac:dyDescent="0.25">
      <c r="A4085" t="s">
        <v>17634</v>
      </c>
      <c r="B4085" s="1">
        <v>43150</v>
      </c>
      <c r="C4085" s="1">
        <v>43149</v>
      </c>
      <c r="D4085">
        <v>11</v>
      </c>
      <c r="E4085">
        <v>17</v>
      </c>
      <c r="F4085" t="s">
        <v>8863</v>
      </c>
      <c r="G4085">
        <v>181929</v>
      </c>
      <c r="H4085">
        <v>578</v>
      </c>
      <c r="I4085">
        <v>125</v>
      </c>
      <c r="J4085">
        <v>173</v>
      </c>
      <c r="K4085" t="b">
        <v>0</v>
      </c>
      <c r="L4085" t="b">
        <v>0</v>
      </c>
      <c r="M4085">
        <v>6</v>
      </c>
      <c r="N4085" t="b">
        <v>1</v>
      </c>
      <c r="O4085" t="s">
        <v>17635</v>
      </c>
      <c r="P4085" t="s">
        <v>17636</v>
      </c>
      <c r="Q4085" t="s">
        <v>17637</v>
      </c>
      <c r="R4085">
        <v>1</v>
      </c>
      <c r="S4085">
        <v>1</v>
      </c>
      <c r="T4085">
        <v>127</v>
      </c>
      <c r="U4085">
        <v>329</v>
      </c>
      <c r="V4085">
        <v>10</v>
      </c>
      <c r="W4085">
        <v>452841</v>
      </c>
    </row>
    <row r="4086" spans="1:23" x14ac:dyDescent="0.25">
      <c r="A4086" t="s">
        <v>17638</v>
      </c>
      <c r="B4086" s="1">
        <v>43152</v>
      </c>
      <c r="C4086" s="1">
        <v>43149</v>
      </c>
      <c r="D4086">
        <v>16</v>
      </c>
      <c r="E4086">
        <v>28</v>
      </c>
      <c r="F4086" t="s">
        <v>3499</v>
      </c>
      <c r="G4086">
        <v>1730361</v>
      </c>
      <c r="H4086">
        <v>141794</v>
      </c>
      <c r="I4086">
        <v>2765</v>
      </c>
      <c r="J4086">
        <v>19219</v>
      </c>
      <c r="K4086" t="b">
        <v>0</v>
      </c>
      <c r="L4086" t="b">
        <v>0</v>
      </c>
      <c r="M4086">
        <v>2</v>
      </c>
      <c r="N4086" t="b">
        <v>1</v>
      </c>
      <c r="O4086" t="s">
        <v>17639</v>
      </c>
      <c r="P4086" t="s">
        <v>17640</v>
      </c>
      <c r="Q4086" t="s">
        <v>17641</v>
      </c>
      <c r="R4086">
        <v>3</v>
      </c>
      <c r="S4086">
        <v>3</v>
      </c>
      <c r="T4086">
        <v>158</v>
      </c>
      <c r="U4086">
        <v>1172</v>
      </c>
      <c r="V4086">
        <v>51</v>
      </c>
      <c r="W4086">
        <v>10286333</v>
      </c>
    </row>
    <row r="4087" spans="1:23" x14ac:dyDescent="0.25">
      <c r="A4087" t="s">
        <v>17642</v>
      </c>
      <c r="B4087" s="1">
        <v>43158</v>
      </c>
      <c r="C4087" s="1">
        <v>43149</v>
      </c>
      <c r="D4087">
        <v>15</v>
      </c>
      <c r="E4087">
        <v>28</v>
      </c>
      <c r="F4087" t="s">
        <v>1654</v>
      </c>
      <c r="G4087">
        <v>720795</v>
      </c>
      <c r="H4087">
        <v>17477</v>
      </c>
      <c r="I4087">
        <v>1292</v>
      </c>
      <c r="J4087">
        <v>3454</v>
      </c>
      <c r="K4087" t="b">
        <v>0</v>
      </c>
      <c r="L4087" t="b">
        <v>0</v>
      </c>
      <c r="M4087">
        <v>2</v>
      </c>
      <c r="N4087" t="b">
        <v>1</v>
      </c>
      <c r="O4087" t="s">
        <v>17643</v>
      </c>
      <c r="P4087" t="s">
        <v>17644</v>
      </c>
      <c r="Q4087" t="s">
        <v>17645</v>
      </c>
      <c r="R4087">
        <v>9</v>
      </c>
      <c r="S4087">
        <v>9</v>
      </c>
      <c r="T4087">
        <v>127</v>
      </c>
      <c r="U4087">
        <v>156</v>
      </c>
      <c r="V4087">
        <v>13</v>
      </c>
      <c r="W4087">
        <v>2882287</v>
      </c>
    </row>
    <row r="4088" spans="1:23" x14ac:dyDescent="0.25">
      <c r="A4088" t="s">
        <v>17646</v>
      </c>
      <c r="B4088" s="1">
        <v>43156</v>
      </c>
      <c r="C4088" s="1">
        <v>43148</v>
      </c>
      <c r="D4088">
        <v>17</v>
      </c>
      <c r="E4088">
        <v>23</v>
      </c>
      <c r="F4088" t="s">
        <v>2645</v>
      </c>
      <c r="G4088">
        <v>3691273</v>
      </c>
      <c r="H4088">
        <v>88902</v>
      </c>
      <c r="I4088">
        <v>20510</v>
      </c>
      <c r="J4088">
        <v>8060</v>
      </c>
      <c r="K4088" t="b">
        <v>0</v>
      </c>
      <c r="L4088" t="b">
        <v>0</v>
      </c>
      <c r="M4088">
        <v>10</v>
      </c>
      <c r="N4088" t="b">
        <v>1</v>
      </c>
      <c r="O4088" t="s">
        <v>17647</v>
      </c>
      <c r="P4088" t="s">
        <v>17648</v>
      </c>
      <c r="Q4088" t="s">
        <v>17649</v>
      </c>
      <c r="R4088">
        <v>7</v>
      </c>
      <c r="S4088">
        <v>8</v>
      </c>
      <c r="T4088">
        <v>44</v>
      </c>
      <c r="U4088">
        <v>465</v>
      </c>
      <c r="V4088">
        <v>24</v>
      </c>
      <c r="W4088">
        <v>2644692</v>
      </c>
    </row>
    <row r="4089" spans="1:23" x14ac:dyDescent="0.25">
      <c r="A4089" t="s">
        <v>17650</v>
      </c>
      <c r="B4089" s="1">
        <v>43150</v>
      </c>
      <c r="C4089" s="1">
        <v>43149</v>
      </c>
      <c r="D4089">
        <v>5</v>
      </c>
      <c r="E4089">
        <v>17</v>
      </c>
      <c r="F4089" t="s">
        <v>975</v>
      </c>
      <c r="G4089">
        <v>262100</v>
      </c>
      <c r="H4089">
        <v>1875</v>
      </c>
      <c r="I4089">
        <v>303</v>
      </c>
      <c r="J4089">
        <v>524</v>
      </c>
      <c r="K4089" t="b">
        <v>0</v>
      </c>
      <c r="L4089" t="b">
        <v>0</v>
      </c>
      <c r="M4089">
        <v>11</v>
      </c>
      <c r="N4089" t="b">
        <v>1</v>
      </c>
      <c r="O4089" t="s">
        <v>17651</v>
      </c>
      <c r="P4089" t="s">
        <v>17652</v>
      </c>
      <c r="Q4089" t="s">
        <v>17653</v>
      </c>
      <c r="R4089">
        <v>1</v>
      </c>
      <c r="S4089">
        <v>1</v>
      </c>
      <c r="T4089">
        <v>127</v>
      </c>
      <c r="U4089">
        <v>463</v>
      </c>
      <c r="V4089">
        <v>18</v>
      </c>
      <c r="W4089">
        <v>2702088</v>
      </c>
    </row>
    <row r="4090" spans="1:23" x14ac:dyDescent="0.25">
      <c r="A4090" t="s">
        <v>17654</v>
      </c>
      <c r="B4090" s="1">
        <v>43158</v>
      </c>
      <c r="C4090" s="1">
        <v>43149</v>
      </c>
      <c r="D4090">
        <v>19</v>
      </c>
      <c r="E4090">
        <v>17</v>
      </c>
      <c r="F4090" t="s">
        <v>10436</v>
      </c>
      <c r="G4090">
        <v>55614</v>
      </c>
      <c r="H4090">
        <v>470</v>
      </c>
      <c r="I4090">
        <v>43</v>
      </c>
      <c r="J4090">
        <v>87</v>
      </c>
      <c r="K4090" t="b">
        <v>0</v>
      </c>
      <c r="L4090" t="b">
        <v>0</v>
      </c>
      <c r="M4090">
        <v>6</v>
      </c>
      <c r="N4090" t="b">
        <v>1</v>
      </c>
      <c r="O4090" t="s">
        <v>17655</v>
      </c>
      <c r="P4090" t="s">
        <v>17656</v>
      </c>
      <c r="Q4090" t="s">
        <v>17657</v>
      </c>
      <c r="R4090">
        <v>9</v>
      </c>
      <c r="S4090">
        <v>9</v>
      </c>
      <c r="T4090">
        <v>183</v>
      </c>
      <c r="U4090">
        <v>691</v>
      </c>
      <c r="V4090">
        <v>29</v>
      </c>
      <c r="W4090">
        <v>279693</v>
      </c>
    </row>
    <row r="4091" spans="1:23" x14ac:dyDescent="0.25">
      <c r="A4091" t="s">
        <v>17658</v>
      </c>
      <c r="B4091" s="1">
        <v>43150</v>
      </c>
      <c r="C4091" s="1">
        <v>43149</v>
      </c>
      <c r="D4091">
        <v>3</v>
      </c>
      <c r="E4091">
        <v>17</v>
      </c>
      <c r="F4091" t="s">
        <v>1466</v>
      </c>
      <c r="G4091">
        <v>357946</v>
      </c>
      <c r="H4091">
        <v>2378</v>
      </c>
      <c r="I4091">
        <v>343</v>
      </c>
      <c r="J4091">
        <v>492</v>
      </c>
      <c r="K4091" t="b">
        <v>0</v>
      </c>
      <c r="L4091" t="b">
        <v>0</v>
      </c>
      <c r="M4091">
        <v>1</v>
      </c>
      <c r="N4091" t="b">
        <v>1</v>
      </c>
      <c r="O4091" t="s">
        <v>17659</v>
      </c>
      <c r="P4091" t="s">
        <v>17660</v>
      </c>
      <c r="Q4091" t="s">
        <v>17661</v>
      </c>
      <c r="R4091">
        <v>1</v>
      </c>
      <c r="S4091">
        <v>1</v>
      </c>
      <c r="T4091">
        <v>111</v>
      </c>
      <c r="U4091">
        <v>778</v>
      </c>
      <c r="V4091">
        <v>19</v>
      </c>
      <c r="W4091">
        <v>8707071</v>
      </c>
    </row>
    <row r="4092" spans="1:23" x14ac:dyDescent="0.25">
      <c r="A4092" t="s">
        <v>17662</v>
      </c>
      <c r="B4092" s="1">
        <v>43152</v>
      </c>
      <c r="C4092" s="1">
        <v>43148</v>
      </c>
      <c r="D4092">
        <v>18</v>
      </c>
      <c r="E4092">
        <v>28</v>
      </c>
      <c r="F4092" t="s">
        <v>362</v>
      </c>
      <c r="G4092">
        <v>1283991</v>
      </c>
      <c r="H4092">
        <v>11195</v>
      </c>
      <c r="I4092">
        <v>536</v>
      </c>
      <c r="J4092">
        <v>1796</v>
      </c>
      <c r="K4092" t="b">
        <v>0</v>
      </c>
      <c r="L4092" t="b">
        <v>0</v>
      </c>
      <c r="M4092">
        <v>2</v>
      </c>
      <c r="N4092" t="b">
        <v>1</v>
      </c>
      <c r="O4092" t="s">
        <v>17663</v>
      </c>
      <c r="P4092" t="s">
        <v>17664</v>
      </c>
      <c r="Q4092" t="s">
        <v>17665</v>
      </c>
      <c r="R4092">
        <v>3</v>
      </c>
      <c r="S4092">
        <v>4</v>
      </c>
      <c r="T4092">
        <v>140</v>
      </c>
      <c r="U4092">
        <v>310</v>
      </c>
      <c r="V4092">
        <v>8</v>
      </c>
      <c r="W4092">
        <v>1461545</v>
      </c>
    </row>
    <row r="4093" spans="1:23" x14ac:dyDescent="0.25">
      <c r="A4093" t="s">
        <v>17666</v>
      </c>
      <c r="B4093" s="1">
        <v>43156</v>
      </c>
      <c r="C4093" s="1">
        <v>43149</v>
      </c>
      <c r="D4093">
        <v>19</v>
      </c>
      <c r="E4093">
        <v>24</v>
      </c>
      <c r="F4093" t="s">
        <v>17667</v>
      </c>
      <c r="G4093">
        <v>1011961</v>
      </c>
      <c r="H4093">
        <v>0</v>
      </c>
      <c r="I4093">
        <v>0</v>
      </c>
      <c r="J4093">
        <v>0</v>
      </c>
      <c r="K4093" t="b">
        <v>1</v>
      </c>
      <c r="L4093" t="b">
        <v>1</v>
      </c>
      <c r="M4093">
        <v>2</v>
      </c>
      <c r="N4093" t="b">
        <v>1</v>
      </c>
      <c r="O4093" t="s">
        <v>17668</v>
      </c>
      <c r="P4093" t="s">
        <v>17669</v>
      </c>
      <c r="Q4093" t="s">
        <v>17670</v>
      </c>
      <c r="R4093">
        <v>7</v>
      </c>
      <c r="S4093">
        <v>7</v>
      </c>
      <c r="T4093">
        <v>31</v>
      </c>
      <c r="U4093">
        <v>40</v>
      </c>
      <c r="V4093">
        <v>3</v>
      </c>
      <c r="W4093">
        <v>12819</v>
      </c>
    </row>
    <row r="4094" spans="1:23" x14ac:dyDescent="0.25">
      <c r="A4094" t="s">
        <v>17671</v>
      </c>
      <c r="B4094" s="1">
        <v>43152</v>
      </c>
      <c r="C4094" s="1">
        <v>43149</v>
      </c>
      <c r="D4094">
        <v>9</v>
      </c>
      <c r="E4094">
        <v>25</v>
      </c>
      <c r="F4094" t="s">
        <v>2749</v>
      </c>
      <c r="G4094">
        <v>175106</v>
      </c>
      <c r="H4094">
        <v>951</v>
      </c>
      <c r="I4094">
        <v>652</v>
      </c>
      <c r="J4094">
        <v>1746</v>
      </c>
      <c r="K4094" t="b">
        <v>0</v>
      </c>
      <c r="L4094" t="b">
        <v>0</v>
      </c>
      <c r="M4094">
        <v>1</v>
      </c>
      <c r="N4094" t="b">
        <v>1</v>
      </c>
      <c r="O4094" t="s">
        <v>17672</v>
      </c>
      <c r="P4094" t="s">
        <v>17673</v>
      </c>
      <c r="Q4094" t="s">
        <v>17674</v>
      </c>
      <c r="R4094">
        <v>3</v>
      </c>
      <c r="S4094">
        <v>3</v>
      </c>
      <c r="T4094">
        <v>45</v>
      </c>
      <c r="U4094">
        <v>169</v>
      </c>
      <c r="V4094">
        <v>8</v>
      </c>
      <c r="W4094">
        <v>3095131</v>
      </c>
    </row>
    <row r="4095" spans="1:23" x14ac:dyDescent="0.25">
      <c r="A4095" t="s">
        <v>17675</v>
      </c>
      <c r="B4095" s="1">
        <v>43151</v>
      </c>
      <c r="C4095" s="1">
        <v>43149</v>
      </c>
      <c r="D4095">
        <v>16</v>
      </c>
      <c r="E4095">
        <v>17</v>
      </c>
      <c r="F4095" t="s">
        <v>17676</v>
      </c>
      <c r="G4095">
        <v>53645</v>
      </c>
      <c r="H4095">
        <v>678</v>
      </c>
      <c r="I4095">
        <v>167</v>
      </c>
      <c r="J4095">
        <v>233</v>
      </c>
      <c r="K4095" t="b">
        <v>0</v>
      </c>
      <c r="L4095" t="b">
        <v>0</v>
      </c>
      <c r="M4095">
        <v>1</v>
      </c>
      <c r="N4095" t="b">
        <v>1</v>
      </c>
      <c r="O4095" t="s">
        <v>17677</v>
      </c>
      <c r="P4095" t="s">
        <v>17678</v>
      </c>
      <c r="Q4095" t="s">
        <v>17679</v>
      </c>
      <c r="R4095">
        <v>2</v>
      </c>
      <c r="S4095">
        <v>2</v>
      </c>
      <c r="T4095">
        <v>10</v>
      </c>
      <c r="U4095">
        <v>18</v>
      </c>
      <c r="V4095">
        <v>6</v>
      </c>
      <c r="W4095">
        <v>248068</v>
      </c>
    </row>
    <row r="4096" spans="1:23" x14ac:dyDescent="0.25">
      <c r="A4096" t="s">
        <v>17680</v>
      </c>
      <c r="B4096" s="1">
        <v>43161</v>
      </c>
      <c r="C4096" s="1">
        <v>43148</v>
      </c>
      <c r="D4096">
        <v>14</v>
      </c>
      <c r="E4096">
        <v>28</v>
      </c>
      <c r="F4096" t="s">
        <v>12945</v>
      </c>
      <c r="G4096">
        <v>345371</v>
      </c>
      <c r="H4096">
        <v>6015</v>
      </c>
      <c r="I4096">
        <v>325</v>
      </c>
      <c r="J4096">
        <v>988</v>
      </c>
      <c r="K4096" t="b">
        <v>0</v>
      </c>
      <c r="L4096" t="b">
        <v>0</v>
      </c>
      <c r="M4096">
        <v>3</v>
      </c>
      <c r="N4096" t="b">
        <v>1</v>
      </c>
      <c r="O4096" t="s">
        <v>17681</v>
      </c>
      <c r="P4096" t="s">
        <v>17682</v>
      </c>
      <c r="Q4096" t="s">
        <v>17683</v>
      </c>
      <c r="R4096">
        <v>9</v>
      </c>
      <c r="S4096">
        <v>13</v>
      </c>
      <c r="T4096">
        <v>12</v>
      </c>
      <c r="U4096">
        <v>130</v>
      </c>
      <c r="V4096">
        <v>39</v>
      </c>
      <c r="W4096">
        <v>1824589</v>
      </c>
    </row>
    <row r="4097" spans="1:23" x14ac:dyDescent="0.25">
      <c r="A4097" t="s">
        <v>17684</v>
      </c>
      <c r="B4097" s="1">
        <v>43156</v>
      </c>
      <c r="C4097" s="1">
        <v>43146</v>
      </c>
      <c r="D4097">
        <v>15</v>
      </c>
      <c r="E4097">
        <v>24</v>
      </c>
      <c r="F4097" t="s">
        <v>17685</v>
      </c>
      <c r="G4097">
        <v>220428</v>
      </c>
      <c r="H4097">
        <v>1549</v>
      </c>
      <c r="I4097">
        <v>154</v>
      </c>
      <c r="J4097">
        <v>189</v>
      </c>
      <c r="K4097" t="b">
        <v>0</v>
      </c>
      <c r="L4097" t="b">
        <v>0</v>
      </c>
      <c r="M4097">
        <v>4</v>
      </c>
      <c r="N4097" t="b">
        <v>1</v>
      </c>
      <c r="O4097" t="s">
        <v>17686</v>
      </c>
      <c r="P4097" t="s">
        <v>17687</v>
      </c>
      <c r="Q4097" t="s">
        <v>17688</v>
      </c>
      <c r="R4097">
        <v>7</v>
      </c>
      <c r="S4097">
        <v>10</v>
      </c>
      <c r="T4097">
        <v>124</v>
      </c>
      <c r="U4097">
        <v>224</v>
      </c>
      <c r="V4097">
        <v>28</v>
      </c>
      <c r="W4097">
        <v>749228</v>
      </c>
    </row>
    <row r="4098" spans="1:23" x14ac:dyDescent="0.25">
      <c r="A4098" t="s">
        <v>17689</v>
      </c>
      <c r="B4098" s="1">
        <v>43161</v>
      </c>
      <c r="C4098" s="1">
        <v>43147</v>
      </c>
      <c r="D4098">
        <v>17</v>
      </c>
      <c r="E4098">
        <v>24</v>
      </c>
      <c r="F4098" t="s">
        <v>9874</v>
      </c>
      <c r="G4098">
        <v>847523</v>
      </c>
      <c r="H4098">
        <v>44077</v>
      </c>
      <c r="I4098">
        <v>650</v>
      </c>
      <c r="J4098">
        <v>3951</v>
      </c>
      <c r="K4098" t="b">
        <v>0</v>
      </c>
      <c r="L4098" t="b">
        <v>0</v>
      </c>
      <c r="M4098">
        <v>11</v>
      </c>
      <c r="N4098" t="b">
        <v>1</v>
      </c>
      <c r="O4098" t="s">
        <v>17690</v>
      </c>
      <c r="P4098" t="s">
        <v>17691</v>
      </c>
      <c r="Q4098" t="s">
        <v>17692</v>
      </c>
      <c r="R4098">
        <v>9</v>
      </c>
      <c r="S4098">
        <v>14</v>
      </c>
      <c r="T4098">
        <v>441</v>
      </c>
      <c r="U4098">
        <v>826</v>
      </c>
      <c r="V4098">
        <v>34</v>
      </c>
      <c r="W4098">
        <v>1107952</v>
      </c>
    </row>
    <row r="4099" spans="1:23" x14ac:dyDescent="0.25">
      <c r="A4099" t="s">
        <v>17693</v>
      </c>
      <c r="B4099" s="1">
        <v>43156</v>
      </c>
      <c r="C4099" s="1">
        <v>43148</v>
      </c>
      <c r="D4099">
        <v>0</v>
      </c>
      <c r="E4099">
        <v>22</v>
      </c>
      <c r="F4099" t="s">
        <v>17694</v>
      </c>
      <c r="G4099">
        <v>370239</v>
      </c>
      <c r="H4099">
        <v>7141</v>
      </c>
      <c r="I4099">
        <v>478</v>
      </c>
      <c r="J4099">
        <v>1280</v>
      </c>
      <c r="K4099" t="b">
        <v>0</v>
      </c>
      <c r="L4099" t="b">
        <v>0</v>
      </c>
      <c r="M4099">
        <v>2</v>
      </c>
      <c r="N4099" t="b">
        <v>1</v>
      </c>
      <c r="O4099" t="s">
        <v>17695</v>
      </c>
      <c r="P4099" t="s">
        <v>17696</v>
      </c>
      <c r="Q4099" t="s">
        <v>17697</v>
      </c>
      <c r="R4099">
        <v>7</v>
      </c>
      <c r="S4099">
        <v>8</v>
      </c>
      <c r="T4099">
        <v>2</v>
      </c>
      <c r="U4099">
        <v>11</v>
      </c>
      <c r="V4099">
        <v>10</v>
      </c>
      <c r="W4099">
        <v>132323</v>
      </c>
    </row>
    <row r="4100" spans="1:23" x14ac:dyDescent="0.25">
      <c r="A4100" t="s">
        <v>17698</v>
      </c>
      <c r="B4100" s="1">
        <v>43155</v>
      </c>
      <c r="C4100" s="1">
        <v>43148</v>
      </c>
      <c r="D4100">
        <v>1</v>
      </c>
      <c r="E4100">
        <v>23</v>
      </c>
      <c r="F4100" t="s">
        <v>2054</v>
      </c>
      <c r="G4100">
        <v>165099</v>
      </c>
      <c r="H4100">
        <v>16661</v>
      </c>
      <c r="I4100">
        <v>518</v>
      </c>
      <c r="J4100">
        <v>2451</v>
      </c>
      <c r="K4100" t="b">
        <v>0</v>
      </c>
      <c r="L4100" t="b">
        <v>0</v>
      </c>
      <c r="M4100">
        <v>7</v>
      </c>
      <c r="N4100" t="b">
        <v>1</v>
      </c>
      <c r="O4100" t="s">
        <v>17699</v>
      </c>
      <c r="P4100" t="s">
        <v>17700</v>
      </c>
      <c r="Q4100" t="s">
        <v>17701</v>
      </c>
      <c r="R4100">
        <v>6</v>
      </c>
      <c r="S4100">
        <v>7</v>
      </c>
      <c r="T4100">
        <v>441</v>
      </c>
      <c r="U4100">
        <v>800</v>
      </c>
      <c r="V4100">
        <v>35</v>
      </c>
      <c r="W4100">
        <v>2496693</v>
      </c>
    </row>
    <row r="4101" spans="1:23" x14ac:dyDescent="0.25">
      <c r="A4101" t="s">
        <v>17702</v>
      </c>
      <c r="B4101" s="1">
        <v>43151</v>
      </c>
      <c r="C4101" s="1">
        <v>43147</v>
      </c>
      <c r="D4101">
        <v>23</v>
      </c>
      <c r="E4101">
        <v>10</v>
      </c>
      <c r="F4101" t="s">
        <v>4545</v>
      </c>
      <c r="G4101">
        <v>162087</v>
      </c>
      <c r="H4101">
        <v>7293</v>
      </c>
      <c r="I4101">
        <v>92</v>
      </c>
      <c r="J4101">
        <v>644</v>
      </c>
      <c r="K4101" t="b">
        <v>0</v>
      </c>
      <c r="L4101" t="b">
        <v>0</v>
      </c>
      <c r="M4101">
        <v>1</v>
      </c>
      <c r="N4101" t="b">
        <v>1</v>
      </c>
      <c r="O4101" t="s">
        <v>17703</v>
      </c>
      <c r="P4101" t="s">
        <v>17704</v>
      </c>
      <c r="Q4101" t="s">
        <v>17705</v>
      </c>
      <c r="R4101">
        <v>2</v>
      </c>
      <c r="S4101">
        <v>4</v>
      </c>
      <c r="T4101">
        <v>44</v>
      </c>
      <c r="U4101">
        <v>269</v>
      </c>
      <c r="V4101">
        <v>20</v>
      </c>
      <c r="W4101">
        <v>2282860</v>
      </c>
    </row>
    <row r="4102" spans="1:23" x14ac:dyDescent="0.25">
      <c r="A4102" t="s">
        <v>17706</v>
      </c>
      <c r="B4102" s="1">
        <v>43155</v>
      </c>
      <c r="C4102" s="1">
        <v>43147</v>
      </c>
      <c r="D4102">
        <v>15</v>
      </c>
      <c r="E4102">
        <v>27</v>
      </c>
      <c r="F4102" t="s">
        <v>1872</v>
      </c>
      <c r="G4102">
        <v>435859</v>
      </c>
      <c r="H4102">
        <v>16174</v>
      </c>
      <c r="I4102">
        <v>547</v>
      </c>
      <c r="J4102">
        <v>1704</v>
      </c>
      <c r="K4102" t="b">
        <v>0</v>
      </c>
      <c r="L4102" t="b">
        <v>0</v>
      </c>
      <c r="M4102">
        <v>5</v>
      </c>
      <c r="N4102" t="b">
        <v>1</v>
      </c>
      <c r="O4102" t="s">
        <v>17707</v>
      </c>
      <c r="P4102" t="s">
        <v>17708</v>
      </c>
      <c r="Q4102" t="s">
        <v>17709</v>
      </c>
      <c r="R4102">
        <v>6</v>
      </c>
      <c r="S4102">
        <v>8</v>
      </c>
      <c r="T4102">
        <v>22</v>
      </c>
      <c r="U4102">
        <v>134</v>
      </c>
      <c r="V4102">
        <v>31</v>
      </c>
      <c r="W4102">
        <v>1904153</v>
      </c>
    </row>
    <row r="4103" spans="1:23" x14ac:dyDescent="0.25">
      <c r="A4103" t="s">
        <v>17710</v>
      </c>
      <c r="B4103" s="1">
        <v>43151</v>
      </c>
      <c r="C4103" s="1">
        <v>43147</v>
      </c>
      <c r="D4103">
        <v>18</v>
      </c>
      <c r="E4103">
        <v>25</v>
      </c>
      <c r="F4103" t="s">
        <v>11545</v>
      </c>
      <c r="G4103">
        <v>60549</v>
      </c>
      <c r="H4103">
        <v>391</v>
      </c>
      <c r="I4103">
        <v>121</v>
      </c>
      <c r="J4103">
        <v>1011</v>
      </c>
      <c r="K4103" t="b">
        <v>0</v>
      </c>
      <c r="L4103" t="b">
        <v>0</v>
      </c>
      <c r="M4103">
        <v>1</v>
      </c>
      <c r="N4103" t="b">
        <v>1</v>
      </c>
      <c r="O4103" t="s">
        <v>17711</v>
      </c>
      <c r="P4103" t="s">
        <v>17712</v>
      </c>
      <c r="Q4103" t="s">
        <v>17713</v>
      </c>
      <c r="R4103">
        <v>2</v>
      </c>
      <c r="S4103">
        <v>4</v>
      </c>
      <c r="T4103">
        <v>5</v>
      </c>
      <c r="U4103">
        <v>15</v>
      </c>
      <c r="V4103">
        <v>5</v>
      </c>
      <c r="W4103">
        <v>188161</v>
      </c>
    </row>
    <row r="4104" spans="1:23" x14ac:dyDescent="0.25">
      <c r="A4104" t="s">
        <v>17714</v>
      </c>
      <c r="B4104" s="1">
        <v>43151</v>
      </c>
      <c r="C4104" s="1">
        <v>43146</v>
      </c>
      <c r="D4104">
        <v>17</v>
      </c>
      <c r="E4104">
        <v>24</v>
      </c>
      <c r="F4104" t="s">
        <v>1019</v>
      </c>
      <c r="G4104">
        <v>1666780</v>
      </c>
      <c r="H4104">
        <v>45710</v>
      </c>
      <c r="I4104">
        <v>934</v>
      </c>
      <c r="J4104">
        <v>2955</v>
      </c>
      <c r="K4104" t="b">
        <v>0</v>
      </c>
      <c r="L4104" t="b">
        <v>0</v>
      </c>
      <c r="M4104">
        <v>2</v>
      </c>
      <c r="N4104" t="b">
        <v>1</v>
      </c>
      <c r="O4104" t="s">
        <v>17715</v>
      </c>
      <c r="P4104" t="s">
        <v>17716</v>
      </c>
      <c r="Q4104" t="s">
        <v>17717</v>
      </c>
      <c r="R4104">
        <v>2</v>
      </c>
      <c r="S4104">
        <v>5</v>
      </c>
      <c r="T4104">
        <v>27</v>
      </c>
      <c r="U4104">
        <v>199</v>
      </c>
      <c r="V4104">
        <v>24</v>
      </c>
      <c r="W4104">
        <v>10647755</v>
      </c>
    </row>
    <row r="4105" spans="1:23" x14ac:dyDescent="0.25">
      <c r="A4105" t="s">
        <v>17718</v>
      </c>
      <c r="B4105" s="1">
        <v>43152</v>
      </c>
      <c r="C4105" s="1">
        <v>43147</v>
      </c>
      <c r="D4105">
        <v>20</v>
      </c>
      <c r="E4105">
        <v>24</v>
      </c>
      <c r="F4105" t="s">
        <v>2986</v>
      </c>
      <c r="G4105">
        <v>42239</v>
      </c>
      <c r="H4105">
        <v>1115</v>
      </c>
      <c r="I4105">
        <v>42</v>
      </c>
      <c r="J4105">
        <v>307</v>
      </c>
      <c r="K4105" t="b">
        <v>0</v>
      </c>
      <c r="L4105" t="b">
        <v>0</v>
      </c>
      <c r="M4105">
        <v>0</v>
      </c>
      <c r="N4105" t="b">
        <v>0</v>
      </c>
      <c r="O4105" t="s">
        <v>17719</v>
      </c>
      <c r="P4105" t="s">
        <v>17720</v>
      </c>
      <c r="Q4105" t="s">
        <v>17721</v>
      </c>
      <c r="R4105">
        <v>3</v>
      </c>
      <c r="S4105">
        <v>5</v>
      </c>
      <c r="T4105">
        <v>23</v>
      </c>
      <c r="U4105">
        <v>68</v>
      </c>
      <c r="V4105">
        <v>4</v>
      </c>
      <c r="W4105">
        <v>1521403</v>
      </c>
    </row>
    <row r="4106" spans="1:23" x14ac:dyDescent="0.25">
      <c r="A4106" t="s">
        <v>17722</v>
      </c>
      <c r="B4106" s="1">
        <v>43155</v>
      </c>
      <c r="C4106" s="1">
        <v>43146</v>
      </c>
      <c r="D4106">
        <v>22</v>
      </c>
      <c r="E4106">
        <v>23</v>
      </c>
      <c r="F4106" t="s">
        <v>17723</v>
      </c>
      <c r="G4106">
        <v>460847</v>
      </c>
      <c r="H4106">
        <v>21236</v>
      </c>
      <c r="I4106">
        <v>733</v>
      </c>
      <c r="J4106">
        <v>1357</v>
      </c>
      <c r="K4106" t="b">
        <v>0</v>
      </c>
      <c r="L4106" t="b">
        <v>0</v>
      </c>
      <c r="M4106">
        <v>10</v>
      </c>
      <c r="N4106" t="b">
        <v>1</v>
      </c>
      <c r="O4106" t="s">
        <v>17724</v>
      </c>
      <c r="P4106" t="s">
        <v>17725</v>
      </c>
      <c r="Q4106" t="s">
        <v>17726</v>
      </c>
      <c r="R4106">
        <v>6</v>
      </c>
      <c r="S4106">
        <v>9</v>
      </c>
      <c r="T4106">
        <v>93</v>
      </c>
      <c r="U4106">
        <v>329</v>
      </c>
      <c r="V4106">
        <v>21</v>
      </c>
      <c r="W4106">
        <v>3338378</v>
      </c>
    </row>
    <row r="4107" spans="1:23" x14ac:dyDescent="0.25">
      <c r="A4107" t="s">
        <v>17727</v>
      </c>
      <c r="B4107" s="1">
        <v>43154</v>
      </c>
      <c r="C4107" s="1">
        <v>43146</v>
      </c>
      <c r="D4107">
        <v>16</v>
      </c>
      <c r="E4107">
        <v>28</v>
      </c>
      <c r="F4107" t="s">
        <v>15680</v>
      </c>
      <c r="G4107">
        <v>549996</v>
      </c>
      <c r="H4107">
        <v>13978</v>
      </c>
      <c r="I4107">
        <v>485</v>
      </c>
      <c r="J4107">
        <v>895</v>
      </c>
      <c r="K4107" t="b">
        <v>0</v>
      </c>
      <c r="L4107" t="b">
        <v>0</v>
      </c>
      <c r="M4107">
        <v>2</v>
      </c>
      <c r="N4107" t="b">
        <v>1</v>
      </c>
      <c r="O4107" t="s">
        <v>17728</v>
      </c>
      <c r="P4107" t="s">
        <v>17729</v>
      </c>
      <c r="Q4107" t="s">
        <v>17730</v>
      </c>
      <c r="R4107">
        <v>5</v>
      </c>
      <c r="S4107">
        <v>8</v>
      </c>
      <c r="T4107">
        <v>140</v>
      </c>
      <c r="U4107">
        <v>567</v>
      </c>
      <c r="V4107">
        <v>32</v>
      </c>
      <c r="W4107">
        <v>985681</v>
      </c>
    </row>
    <row r="4108" spans="1:23" x14ac:dyDescent="0.25">
      <c r="A4108" t="s">
        <v>17731</v>
      </c>
      <c r="B4108" s="1">
        <v>43151</v>
      </c>
      <c r="C4108" s="1">
        <v>43145</v>
      </c>
      <c r="D4108">
        <v>17</v>
      </c>
      <c r="E4108">
        <v>22</v>
      </c>
      <c r="F4108" t="s">
        <v>2068</v>
      </c>
      <c r="G4108">
        <v>1132624</v>
      </c>
      <c r="H4108">
        <v>38124</v>
      </c>
      <c r="I4108">
        <v>482</v>
      </c>
      <c r="J4108">
        <v>1333</v>
      </c>
      <c r="K4108" t="b">
        <v>0</v>
      </c>
      <c r="L4108" t="b">
        <v>0</v>
      </c>
      <c r="M4108">
        <v>1</v>
      </c>
      <c r="N4108" t="b">
        <v>1</v>
      </c>
      <c r="O4108" t="s">
        <v>17732</v>
      </c>
      <c r="P4108" t="s">
        <v>17733</v>
      </c>
      <c r="Q4108" t="s">
        <v>17734</v>
      </c>
      <c r="R4108">
        <v>2</v>
      </c>
      <c r="S4108">
        <v>6</v>
      </c>
      <c r="T4108">
        <v>59</v>
      </c>
      <c r="U4108">
        <v>115</v>
      </c>
      <c r="V4108">
        <v>11</v>
      </c>
      <c r="W4108">
        <v>6205584</v>
      </c>
    </row>
    <row r="4109" spans="1:23" x14ac:dyDescent="0.25">
      <c r="A4109" t="s">
        <v>17735</v>
      </c>
      <c r="B4109" s="1">
        <v>43153</v>
      </c>
      <c r="C4109" s="1">
        <v>43145</v>
      </c>
      <c r="D4109">
        <v>17</v>
      </c>
      <c r="E4109">
        <v>15</v>
      </c>
      <c r="F4109" t="s">
        <v>17736</v>
      </c>
      <c r="G4109">
        <v>68885</v>
      </c>
      <c r="H4109">
        <v>2820</v>
      </c>
      <c r="I4109">
        <v>24</v>
      </c>
      <c r="J4109">
        <v>216</v>
      </c>
      <c r="K4109" t="b">
        <v>0</v>
      </c>
      <c r="L4109" t="b">
        <v>0</v>
      </c>
      <c r="M4109">
        <v>10</v>
      </c>
      <c r="N4109" t="b">
        <v>1</v>
      </c>
      <c r="O4109" t="s">
        <v>17737</v>
      </c>
      <c r="P4109" t="s">
        <v>17738</v>
      </c>
      <c r="Q4109" t="s">
        <v>17739</v>
      </c>
      <c r="R4109">
        <v>4</v>
      </c>
      <c r="S4109">
        <v>8</v>
      </c>
      <c r="T4109">
        <v>183</v>
      </c>
      <c r="U4109">
        <v>507</v>
      </c>
      <c r="V4109">
        <v>39</v>
      </c>
      <c r="W4109">
        <v>81399</v>
      </c>
    </row>
    <row r="4110" spans="1:23" x14ac:dyDescent="0.25">
      <c r="A4110" t="e">
        <f>-hg_VRwS5RI</f>
        <v>#NAME?</v>
      </c>
      <c r="B4110" s="1">
        <v>43152</v>
      </c>
      <c r="C4110" s="1">
        <v>43143</v>
      </c>
      <c r="D4110">
        <v>17</v>
      </c>
      <c r="E4110">
        <v>24</v>
      </c>
      <c r="F4110" t="s">
        <v>17740</v>
      </c>
      <c r="G4110">
        <v>116082</v>
      </c>
      <c r="H4110">
        <v>7449</v>
      </c>
      <c r="I4110">
        <v>72</v>
      </c>
      <c r="J4110">
        <v>1248</v>
      </c>
      <c r="K4110" t="b">
        <v>0</v>
      </c>
      <c r="L4110" t="b">
        <v>0</v>
      </c>
      <c r="M4110">
        <v>4</v>
      </c>
      <c r="N4110" t="b">
        <v>1</v>
      </c>
      <c r="O4110" t="s">
        <v>17741</v>
      </c>
      <c r="P4110" t="s">
        <v>17742</v>
      </c>
      <c r="Q4110" t="s">
        <v>17741</v>
      </c>
      <c r="R4110">
        <v>3</v>
      </c>
      <c r="S4110">
        <v>9</v>
      </c>
      <c r="T4110">
        <v>28</v>
      </c>
      <c r="U4110">
        <v>94</v>
      </c>
      <c r="V4110">
        <v>21</v>
      </c>
      <c r="W4110">
        <v>279844</v>
      </c>
    </row>
    <row r="4111" spans="1:23" x14ac:dyDescent="0.25">
      <c r="A4111" t="s">
        <v>17743</v>
      </c>
      <c r="B4111" s="1">
        <v>43152</v>
      </c>
      <c r="C4111" s="1">
        <v>43143</v>
      </c>
      <c r="D4111">
        <v>6</v>
      </c>
      <c r="E4111">
        <v>29</v>
      </c>
      <c r="F4111" t="s">
        <v>17744</v>
      </c>
      <c r="G4111">
        <v>32744</v>
      </c>
      <c r="H4111">
        <v>473</v>
      </c>
      <c r="I4111">
        <v>11</v>
      </c>
      <c r="J4111">
        <v>54</v>
      </c>
      <c r="K4111" t="b">
        <v>0</v>
      </c>
      <c r="L4111" t="b">
        <v>0</v>
      </c>
      <c r="M4111">
        <v>5</v>
      </c>
      <c r="N4111" t="b">
        <v>1</v>
      </c>
      <c r="O4111" t="s">
        <v>17745</v>
      </c>
      <c r="P4111" t="s">
        <v>17746</v>
      </c>
      <c r="Q4111" t="s">
        <v>17747</v>
      </c>
      <c r="R4111">
        <v>3</v>
      </c>
      <c r="S4111">
        <v>9</v>
      </c>
      <c r="T4111">
        <v>25</v>
      </c>
      <c r="U4111">
        <v>32</v>
      </c>
      <c r="V4111">
        <v>7</v>
      </c>
      <c r="W4111">
        <v>870</v>
      </c>
    </row>
    <row r="4112" spans="1:23" x14ac:dyDescent="0.25">
      <c r="A4112" t="s">
        <v>17748</v>
      </c>
      <c r="B4112" s="1">
        <v>43151</v>
      </c>
      <c r="C4112" s="1">
        <v>43150</v>
      </c>
      <c r="D4112">
        <v>12</v>
      </c>
      <c r="E4112">
        <v>17</v>
      </c>
      <c r="F4112" t="s">
        <v>975</v>
      </c>
      <c r="G4112">
        <v>2762839</v>
      </c>
      <c r="H4112">
        <v>14362</v>
      </c>
      <c r="I4112">
        <v>37877</v>
      </c>
      <c r="J4112">
        <v>21507</v>
      </c>
      <c r="K4112" t="b">
        <v>0</v>
      </c>
      <c r="L4112" t="b">
        <v>0</v>
      </c>
      <c r="M4112">
        <v>6</v>
      </c>
      <c r="N4112" t="b">
        <v>1</v>
      </c>
      <c r="O4112" t="s">
        <v>17749</v>
      </c>
      <c r="P4112" t="s">
        <v>17750</v>
      </c>
      <c r="Q4112" t="s">
        <v>17751</v>
      </c>
      <c r="R4112">
        <v>1</v>
      </c>
      <c r="S4112">
        <v>1</v>
      </c>
      <c r="T4112">
        <v>98</v>
      </c>
      <c r="U4112">
        <v>469</v>
      </c>
      <c r="V4112">
        <v>20</v>
      </c>
      <c r="W4112">
        <v>2702088</v>
      </c>
    </row>
    <row r="4113" spans="1:23" x14ac:dyDescent="0.25">
      <c r="A4113" t="s">
        <v>17752</v>
      </c>
      <c r="B4113" s="1">
        <v>43158</v>
      </c>
      <c r="C4113" s="1">
        <v>43150</v>
      </c>
      <c r="D4113">
        <v>7</v>
      </c>
      <c r="E4113">
        <v>24</v>
      </c>
      <c r="F4113" t="s">
        <v>29</v>
      </c>
      <c r="G4113">
        <v>6705850</v>
      </c>
      <c r="H4113">
        <v>171122</v>
      </c>
      <c r="I4113">
        <v>13855</v>
      </c>
      <c r="J4113">
        <v>26323</v>
      </c>
      <c r="K4113" t="b">
        <v>0</v>
      </c>
      <c r="L4113" t="b">
        <v>0</v>
      </c>
      <c r="M4113">
        <v>0</v>
      </c>
      <c r="N4113" t="b">
        <v>0</v>
      </c>
      <c r="O4113" t="s">
        <v>17753</v>
      </c>
      <c r="P4113" t="s">
        <v>17754</v>
      </c>
      <c r="Q4113" t="s">
        <v>17755</v>
      </c>
      <c r="R4113">
        <v>8</v>
      </c>
      <c r="S4113">
        <v>8</v>
      </c>
      <c r="T4113">
        <v>2</v>
      </c>
      <c r="U4113">
        <v>4</v>
      </c>
      <c r="V4113">
        <v>3</v>
      </c>
      <c r="W4113">
        <v>5937292</v>
      </c>
    </row>
    <row r="4114" spans="1:23" x14ac:dyDescent="0.25">
      <c r="A4114" t="s">
        <v>17756</v>
      </c>
      <c r="B4114" s="1">
        <v>43159</v>
      </c>
      <c r="C4114" s="1">
        <v>43150</v>
      </c>
      <c r="D4114">
        <v>5</v>
      </c>
      <c r="E4114">
        <v>22</v>
      </c>
      <c r="F4114" t="s">
        <v>17757</v>
      </c>
      <c r="G4114">
        <v>1721076</v>
      </c>
      <c r="H4114">
        <v>8388</v>
      </c>
      <c r="I4114">
        <v>930</v>
      </c>
      <c r="J4114">
        <v>1382</v>
      </c>
      <c r="K4114" t="b">
        <v>0</v>
      </c>
      <c r="L4114" t="b">
        <v>0</v>
      </c>
      <c r="M4114">
        <v>2</v>
      </c>
      <c r="N4114" t="b">
        <v>1</v>
      </c>
      <c r="O4114" t="s">
        <v>17758</v>
      </c>
      <c r="P4114" t="s">
        <v>17759</v>
      </c>
      <c r="Q4114" t="s">
        <v>17760</v>
      </c>
      <c r="R4114">
        <v>9</v>
      </c>
      <c r="S4114">
        <v>9</v>
      </c>
      <c r="T4114">
        <v>3</v>
      </c>
      <c r="U4114">
        <v>16</v>
      </c>
      <c r="V4114">
        <v>13</v>
      </c>
      <c r="W4114">
        <v>16988</v>
      </c>
    </row>
    <row r="4115" spans="1:23" x14ac:dyDescent="0.25">
      <c r="A4115" t="s">
        <v>17761</v>
      </c>
      <c r="B4115" s="1">
        <v>43157</v>
      </c>
      <c r="C4115" s="1">
        <v>43150</v>
      </c>
      <c r="D4115">
        <v>1</v>
      </c>
      <c r="E4115">
        <v>17</v>
      </c>
      <c r="F4115" t="s">
        <v>1466</v>
      </c>
      <c r="G4115">
        <v>2684509</v>
      </c>
      <c r="H4115">
        <v>23689</v>
      </c>
      <c r="I4115">
        <v>1798</v>
      </c>
      <c r="J4115">
        <v>2662</v>
      </c>
      <c r="K4115" t="b">
        <v>0</v>
      </c>
      <c r="L4115" t="b">
        <v>0</v>
      </c>
      <c r="M4115">
        <v>5</v>
      </c>
      <c r="N4115" t="b">
        <v>1</v>
      </c>
      <c r="O4115" t="s">
        <v>17762</v>
      </c>
      <c r="P4115" t="s">
        <v>17763</v>
      </c>
      <c r="Q4115" t="s">
        <v>17764</v>
      </c>
      <c r="R4115">
        <v>7</v>
      </c>
      <c r="S4115">
        <v>7</v>
      </c>
      <c r="T4115">
        <v>111</v>
      </c>
      <c r="U4115">
        <v>787</v>
      </c>
      <c r="V4115">
        <v>17</v>
      </c>
      <c r="W4115">
        <v>8707071</v>
      </c>
    </row>
    <row r="4116" spans="1:23" x14ac:dyDescent="0.25">
      <c r="A4116" t="s">
        <v>17765</v>
      </c>
      <c r="B4116" s="1">
        <v>43159</v>
      </c>
      <c r="C4116" s="1">
        <v>43150</v>
      </c>
      <c r="D4116">
        <v>14</v>
      </c>
      <c r="E4116">
        <v>27</v>
      </c>
      <c r="F4116" t="s">
        <v>124</v>
      </c>
      <c r="G4116">
        <v>536398</v>
      </c>
      <c r="H4116">
        <v>14139</v>
      </c>
      <c r="I4116">
        <v>599</v>
      </c>
      <c r="J4116">
        <v>3092</v>
      </c>
      <c r="K4116" t="b">
        <v>0</v>
      </c>
      <c r="L4116" t="b">
        <v>0</v>
      </c>
      <c r="M4116">
        <v>2</v>
      </c>
      <c r="N4116" t="b">
        <v>1</v>
      </c>
      <c r="O4116" t="s">
        <v>17766</v>
      </c>
      <c r="P4116" t="s">
        <v>17767</v>
      </c>
      <c r="Q4116" t="s">
        <v>17768</v>
      </c>
      <c r="R4116">
        <v>9</v>
      </c>
      <c r="S4116">
        <v>9</v>
      </c>
      <c r="T4116">
        <v>85</v>
      </c>
      <c r="U4116">
        <v>263</v>
      </c>
      <c r="V4116">
        <v>21</v>
      </c>
      <c r="W4116">
        <v>2098070</v>
      </c>
    </row>
    <row r="4117" spans="1:23" x14ac:dyDescent="0.25">
      <c r="A4117" t="s">
        <v>17769</v>
      </c>
      <c r="B4117" s="1">
        <v>43151</v>
      </c>
      <c r="C4117" s="1">
        <v>43150</v>
      </c>
      <c r="D4117">
        <v>11</v>
      </c>
      <c r="E4117">
        <v>17</v>
      </c>
      <c r="F4117" t="s">
        <v>8863</v>
      </c>
      <c r="G4117">
        <v>252542</v>
      </c>
      <c r="H4117">
        <v>760</v>
      </c>
      <c r="I4117">
        <v>100</v>
      </c>
      <c r="J4117">
        <v>111</v>
      </c>
      <c r="K4117" t="b">
        <v>0</v>
      </c>
      <c r="L4117" t="b">
        <v>0</v>
      </c>
      <c r="M4117">
        <v>4</v>
      </c>
      <c r="N4117" t="b">
        <v>1</v>
      </c>
      <c r="O4117" t="s">
        <v>17770</v>
      </c>
      <c r="P4117" t="s">
        <v>17771</v>
      </c>
      <c r="Q4117" t="s">
        <v>17772</v>
      </c>
      <c r="R4117">
        <v>1</v>
      </c>
      <c r="S4117">
        <v>1</v>
      </c>
      <c r="T4117">
        <v>127</v>
      </c>
      <c r="U4117">
        <v>341</v>
      </c>
      <c r="V4117">
        <v>14</v>
      </c>
      <c r="W4117">
        <v>452841</v>
      </c>
    </row>
    <row r="4118" spans="1:23" x14ac:dyDescent="0.25">
      <c r="A4118" t="s">
        <v>17773</v>
      </c>
      <c r="B4118" s="1">
        <v>43162</v>
      </c>
      <c r="C4118" s="1">
        <v>43149</v>
      </c>
      <c r="D4118">
        <v>19</v>
      </c>
      <c r="E4118">
        <v>1</v>
      </c>
      <c r="F4118" t="s">
        <v>12877</v>
      </c>
      <c r="G4118">
        <v>3042679</v>
      </c>
      <c r="H4118">
        <v>191479</v>
      </c>
      <c r="I4118">
        <v>1240</v>
      </c>
      <c r="J4118">
        <v>31447</v>
      </c>
      <c r="K4118" t="b">
        <v>0</v>
      </c>
      <c r="L4118" t="b">
        <v>0</v>
      </c>
      <c r="M4118">
        <v>1</v>
      </c>
      <c r="N4118" t="b">
        <v>1</v>
      </c>
      <c r="O4118" t="s">
        <v>17774</v>
      </c>
      <c r="P4118" t="s">
        <v>17775</v>
      </c>
      <c r="Q4118" t="s">
        <v>17776</v>
      </c>
      <c r="R4118">
        <v>11</v>
      </c>
      <c r="S4118">
        <v>13</v>
      </c>
      <c r="T4118">
        <v>30</v>
      </c>
      <c r="U4118">
        <v>50</v>
      </c>
      <c r="V4118">
        <v>10</v>
      </c>
      <c r="W4118">
        <v>3497340</v>
      </c>
    </row>
    <row r="4119" spans="1:23" x14ac:dyDescent="0.25">
      <c r="A4119" t="s">
        <v>17777</v>
      </c>
      <c r="B4119" s="1">
        <v>43152</v>
      </c>
      <c r="C4119" s="1">
        <v>43150</v>
      </c>
      <c r="D4119">
        <v>12</v>
      </c>
      <c r="E4119">
        <v>25</v>
      </c>
      <c r="F4119" t="s">
        <v>2598</v>
      </c>
      <c r="G4119">
        <v>114424</v>
      </c>
      <c r="H4119">
        <v>618</v>
      </c>
      <c r="I4119">
        <v>288</v>
      </c>
      <c r="J4119">
        <v>977</v>
      </c>
      <c r="K4119" t="b">
        <v>0</v>
      </c>
      <c r="L4119" t="b">
        <v>0</v>
      </c>
      <c r="M4119">
        <v>2</v>
      </c>
      <c r="N4119" t="b">
        <v>1</v>
      </c>
      <c r="O4119" t="s">
        <v>17778</v>
      </c>
      <c r="P4119" t="s">
        <v>17779</v>
      </c>
      <c r="Q4119" t="s">
        <v>17780</v>
      </c>
      <c r="R4119">
        <v>2</v>
      </c>
      <c r="S4119">
        <v>2</v>
      </c>
      <c r="T4119">
        <v>23</v>
      </c>
      <c r="U4119">
        <v>62</v>
      </c>
      <c r="V4119">
        <v>8</v>
      </c>
      <c r="W4119">
        <v>301758</v>
      </c>
    </row>
    <row r="4120" spans="1:23" x14ac:dyDescent="0.25">
      <c r="A4120" t="s">
        <v>17781</v>
      </c>
      <c r="B4120" s="1">
        <v>43157</v>
      </c>
      <c r="C4120" s="1">
        <v>43150</v>
      </c>
      <c r="D4120">
        <v>16</v>
      </c>
      <c r="E4120">
        <v>27</v>
      </c>
      <c r="F4120" t="s">
        <v>134</v>
      </c>
      <c r="G4120">
        <v>334148</v>
      </c>
      <c r="H4120">
        <v>13772</v>
      </c>
      <c r="I4120">
        <v>140</v>
      </c>
      <c r="J4120">
        <v>901</v>
      </c>
      <c r="K4120" t="b">
        <v>0</v>
      </c>
      <c r="L4120" t="b">
        <v>0</v>
      </c>
      <c r="M4120">
        <v>1</v>
      </c>
      <c r="N4120" t="b">
        <v>1</v>
      </c>
      <c r="O4120" t="s">
        <v>17782</v>
      </c>
      <c r="P4120" t="s">
        <v>17783</v>
      </c>
      <c r="Q4120" t="s">
        <v>17784</v>
      </c>
      <c r="R4120">
        <v>7</v>
      </c>
      <c r="S4120">
        <v>7</v>
      </c>
      <c r="T4120">
        <v>17</v>
      </c>
      <c r="U4120">
        <v>46</v>
      </c>
      <c r="V4120">
        <v>7</v>
      </c>
      <c r="W4120">
        <v>1096490</v>
      </c>
    </row>
    <row r="4121" spans="1:23" x14ac:dyDescent="0.25">
      <c r="A4121" t="s">
        <v>17785</v>
      </c>
      <c r="B4121" s="1">
        <v>43159</v>
      </c>
      <c r="C4121" s="1">
        <v>43150</v>
      </c>
      <c r="D4121">
        <v>15</v>
      </c>
      <c r="E4121">
        <v>24</v>
      </c>
      <c r="F4121" t="s">
        <v>12650</v>
      </c>
      <c r="G4121">
        <v>313852</v>
      </c>
      <c r="H4121">
        <v>3530</v>
      </c>
      <c r="I4121">
        <v>127</v>
      </c>
      <c r="J4121">
        <v>200</v>
      </c>
      <c r="K4121" t="b">
        <v>0</v>
      </c>
      <c r="L4121" t="b">
        <v>0</v>
      </c>
      <c r="M4121">
        <v>5</v>
      </c>
      <c r="N4121" t="b">
        <v>1</v>
      </c>
      <c r="O4121" t="s">
        <v>17786</v>
      </c>
      <c r="P4121" t="s">
        <v>17787</v>
      </c>
      <c r="Q4121" t="s">
        <v>17788</v>
      </c>
      <c r="R4121">
        <v>9</v>
      </c>
      <c r="S4121">
        <v>9</v>
      </c>
      <c r="T4121">
        <v>441</v>
      </c>
      <c r="U4121">
        <v>1136</v>
      </c>
      <c r="V4121">
        <v>34</v>
      </c>
      <c r="W4121">
        <v>2459221</v>
      </c>
    </row>
    <row r="4122" spans="1:23" x14ac:dyDescent="0.25">
      <c r="A4122" t="s">
        <v>17789</v>
      </c>
      <c r="B4122" s="1">
        <v>43159</v>
      </c>
      <c r="C4122" s="1">
        <v>43150</v>
      </c>
      <c r="D4122">
        <v>13</v>
      </c>
      <c r="E4122">
        <v>10</v>
      </c>
      <c r="F4122" t="s">
        <v>16321</v>
      </c>
      <c r="G4122">
        <v>1680396</v>
      </c>
      <c r="H4122">
        <v>47507</v>
      </c>
      <c r="I4122">
        <v>1434</v>
      </c>
      <c r="J4122">
        <v>2289</v>
      </c>
      <c r="K4122" t="b">
        <v>0</v>
      </c>
      <c r="L4122" t="b">
        <v>0</v>
      </c>
      <c r="M4122">
        <v>4</v>
      </c>
      <c r="N4122" t="b">
        <v>1</v>
      </c>
      <c r="O4122" t="s">
        <v>17790</v>
      </c>
      <c r="P4122" t="s">
        <v>16323</v>
      </c>
      <c r="Q4122" t="s">
        <v>17791</v>
      </c>
      <c r="R4122">
        <v>9</v>
      </c>
      <c r="S4122">
        <v>9</v>
      </c>
      <c r="T4122">
        <v>68</v>
      </c>
      <c r="U4122">
        <v>234</v>
      </c>
      <c r="V4122">
        <v>7</v>
      </c>
      <c r="W4122">
        <v>1214545</v>
      </c>
    </row>
    <row r="4123" spans="1:23" x14ac:dyDescent="0.25">
      <c r="A4123" t="s">
        <v>17792</v>
      </c>
      <c r="B4123" s="1">
        <v>43158</v>
      </c>
      <c r="C4123" s="1">
        <v>43149</v>
      </c>
      <c r="D4123">
        <v>19</v>
      </c>
      <c r="E4123">
        <v>10</v>
      </c>
      <c r="F4123" t="s">
        <v>17793</v>
      </c>
      <c r="G4123">
        <v>331315</v>
      </c>
      <c r="H4123">
        <v>631</v>
      </c>
      <c r="I4123">
        <v>266</v>
      </c>
      <c r="J4123">
        <v>1056</v>
      </c>
      <c r="K4123" t="b">
        <v>0</v>
      </c>
      <c r="L4123" t="b">
        <v>0</v>
      </c>
      <c r="M4123">
        <v>0</v>
      </c>
      <c r="N4123" t="b">
        <v>0</v>
      </c>
      <c r="O4123" t="s">
        <v>17794</v>
      </c>
      <c r="P4123" t="s">
        <v>236</v>
      </c>
      <c r="R4123">
        <v>8</v>
      </c>
      <c r="S4123">
        <v>9</v>
      </c>
      <c r="T4123">
        <v>0</v>
      </c>
      <c r="U4123">
        <v>0</v>
      </c>
      <c r="V4123">
        <v>0</v>
      </c>
      <c r="W4123">
        <v>64</v>
      </c>
    </row>
    <row r="4124" spans="1:23" x14ac:dyDescent="0.25">
      <c r="A4124" t="s">
        <v>17795</v>
      </c>
      <c r="B4124" s="1">
        <v>43158</v>
      </c>
      <c r="C4124" s="1">
        <v>43150</v>
      </c>
      <c r="D4124">
        <v>1</v>
      </c>
      <c r="E4124">
        <v>23</v>
      </c>
      <c r="F4124" t="s">
        <v>990</v>
      </c>
      <c r="G4124">
        <v>348104</v>
      </c>
      <c r="H4124">
        <v>23899</v>
      </c>
      <c r="I4124">
        <v>486</v>
      </c>
      <c r="J4124">
        <v>1749</v>
      </c>
      <c r="K4124" t="b">
        <v>0</v>
      </c>
      <c r="L4124" t="b">
        <v>0</v>
      </c>
      <c r="M4124">
        <v>1</v>
      </c>
      <c r="N4124" t="b">
        <v>1</v>
      </c>
      <c r="O4124" t="s">
        <v>17796</v>
      </c>
      <c r="P4124" t="s">
        <v>17797</v>
      </c>
      <c r="Q4124" t="s">
        <v>17798</v>
      </c>
      <c r="R4124">
        <v>8</v>
      </c>
      <c r="S4124">
        <v>8</v>
      </c>
      <c r="T4124">
        <v>488</v>
      </c>
      <c r="U4124">
        <v>582</v>
      </c>
      <c r="V4124">
        <v>3</v>
      </c>
      <c r="W4124">
        <v>232414</v>
      </c>
    </row>
    <row r="4125" spans="1:23" x14ac:dyDescent="0.25">
      <c r="A4125" t="s">
        <v>17799</v>
      </c>
      <c r="B4125" s="1">
        <v>43152</v>
      </c>
      <c r="C4125" s="1">
        <v>43149</v>
      </c>
      <c r="D4125">
        <v>18</v>
      </c>
      <c r="E4125">
        <v>15</v>
      </c>
      <c r="F4125" t="s">
        <v>852</v>
      </c>
      <c r="G4125">
        <v>106337</v>
      </c>
      <c r="H4125">
        <v>5386</v>
      </c>
      <c r="I4125">
        <v>68</v>
      </c>
      <c r="J4125">
        <v>1063</v>
      </c>
      <c r="K4125" t="b">
        <v>0</v>
      </c>
      <c r="L4125" t="b">
        <v>0</v>
      </c>
      <c r="M4125">
        <v>7</v>
      </c>
      <c r="N4125" t="b">
        <v>1</v>
      </c>
      <c r="O4125" t="s">
        <v>17800</v>
      </c>
      <c r="P4125" t="s">
        <v>17801</v>
      </c>
      <c r="Q4125" t="s">
        <v>17802</v>
      </c>
      <c r="R4125">
        <v>2</v>
      </c>
      <c r="S4125">
        <v>3</v>
      </c>
      <c r="T4125">
        <v>143</v>
      </c>
      <c r="U4125">
        <v>559</v>
      </c>
      <c r="V4125">
        <v>51</v>
      </c>
      <c r="W4125">
        <v>412952</v>
      </c>
    </row>
    <row r="4126" spans="1:23" x14ac:dyDescent="0.25">
      <c r="A4126" t="s">
        <v>17803</v>
      </c>
      <c r="B4126" s="1">
        <v>43162</v>
      </c>
      <c r="C4126" s="1">
        <v>43149</v>
      </c>
      <c r="D4126">
        <v>15</v>
      </c>
      <c r="E4126">
        <v>24</v>
      </c>
      <c r="F4126" t="s">
        <v>7713</v>
      </c>
      <c r="G4126">
        <v>548892</v>
      </c>
      <c r="H4126">
        <v>23551</v>
      </c>
      <c r="I4126">
        <v>595</v>
      </c>
      <c r="J4126">
        <v>2675</v>
      </c>
      <c r="K4126" t="b">
        <v>0</v>
      </c>
      <c r="L4126" t="b">
        <v>0</v>
      </c>
      <c r="M4126">
        <v>4</v>
      </c>
      <c r="N4126" t="b">
        <v>1</v>
      </c>
      <c r="O4126" t="s">
        <v>17804</v>
      </c>
      <c r="P4126" t="s">
        <v>17805</v>
      </c>
      <c r="Q4126" t="s">
        <v>17806</v>
      </c>
      <c r="R4126">
        <v>7</v>
      </c>
      <c r="S4126">
        <v>13</v>
      </c>
      <c r="T4126">
        <v>51</v>
      </c>
      <c r="U4126">
        <v>153</v>
      </c>
      <c r="V4126">
        <v>34</v>
      </c>
      <c r="W4126">
        <v>1295228</v>
      </c>
    </row>
    <row r="4127" spans="1:23" x14ac:dyDescent="0.25">
      <c r="A4127" t="s">
        <v>17807</v>
      </c>
      <c r="B4127" s="1">
        <v>43157</v>
      </c>
      <c r="C4127" s="1">
        <v>43147</v>
      </c>
      <c r="D4127">
        <v>17</v>
      </c>
      <c r="E4127">
        <v>24</v>
      </c>
      <c r="F4127" t="s">
        <v>297</v>
      </c>
      <c r="G4127">
        <v>1042283</v>
      </c>
      <c r="H4127">
        <v>9260</v>
      </c>
      <c r="I4127">
        <v>195</v>
      </c>
      <c r="J4127">
        <v>583</v>
      </c>
      <c r="K4127" t="b">
        <v>0</v>
      </c>
      <c r="L4127" t="b">
        <v>0</v>
      </c>
      <c r="M4127">
        <v>3</v>
      </c>
      <c r="N4127" t="b">
        <v>1</v>
      </c>
      <c r="O4127" t="s">
        <v>17808</v>
      </c>
      <c r="P4127" t="s">
        <v>17809</v>
      </c>
      <c r="Q4127" t="s">
        <v>17810</v>
      </c>
      <c r="R4127">
        <v>7</v>
      </c>
      <c r="S4127">
        <v>10</v>
      </c>
      <c r="T4127">
        <v>105</v>
      </c>
      <c r="U4127">
        <v>222</v>
      </c>
      <c r="V4127">
        <v>17</v>
      </c>
      <c r="W4127">
        <v>1676098</v>
      </c>
    </row>
    <row r="4128" spans="1:23" x14ac:dyDescent="0.25">
      <c r="A4128" t="s">
        <v>17811</v>
      </c>
      <c r="B4128" s="1">
        <v>43155</v>
      </c>
      <c r="C4128" s="1">
        <v>43147</v>
      </c>
      <c r="D4128">
        <v>16</v>
      </c>
      <c r="E4128">
        <v>26</v>
      </c>
      <c r="F4128" t="s">
        <v>159</v>
      </c>
      <c r="G4128">
        <v>266142</v>
      </c>
      <c r="H4128">
        <v>10697</v>
      </c>
      <c r="I4128">
        <v>389</v>
      </c>
      <c r="J4128">
        <v>1035</v>
      </c>
      <c r="K4128" t="b">
        <v>0</v>
      </c>
      <c r="L4128" t="b">
        <v>0</v>
      </c>
      <c r="M4128">
        <v>4</v>
      </c>
      <c r="N4128" t="b">
        <v>1</v>
      </c>
      <c r="O4128" t="s">
        <v>17812</v>
      </c>
      <c r="P4128" t="s">
        <v>17813</v>
      </c>
      <c r="Q4128" t="s">
        <v>17814</v>
      </c>
      <c r="R4128">
        <v>5</v>
      </c>
      <c r="S4128">
        <v>8</v>
      </c>
      <c r="T4128">
        <v>113</v>
      </c>
      <c r="U4128">
        <v>247</v>
      </c>
      <c r="V4128">
        <v>18</v>
      </c>
      <c r="W4128">
        <v>1689905</v>
      </c>
    </row>
    <row r="4129" spans="1:23" x14ac:dyDescent="0.25">
      <c r="A4129" t="s">
        <v>17815</v>
      </c>
      <c r="B4129" s="1">
        <v>43151</v>
      </c>
      <c r="C4129" s="1">
        <v>43147</v>
      </c>
      <c r="D4129">
        <v>17</v>
      </c>
      <c r="E4129">
        <v>28</v>
      </c>
      <c r="F4129" t="s">
        <v>995</v>
      </c>
      <c r="G4129">
        <v>65707</v>
      </c>
      <c r="H4129">
        <v>1960</v>
      </c>
      <c r="I4129">
        <v>91</v>
      </c>
      <c r="J4129">
        <v>482</v>
      </c>
      <c r="K4129" t="b">
        <v>0</v>
      </c>
      <c r="L4129" t="b">
        <v>0</v>
      </c>
      <c r="M4129">
        <v>4</v>
      </c>
      <c r="N4129" t="b">
        <v>1</v>
      </c>
      <c r="O4129" t="s">
        <v>17816</v>
      </c>
      <c r="P4129" t="s">
        <v>17817</v>
      </c>
      <c r="Q4129" s="2" t="s">
        <v>17818</v>
      </c>
      <c r="R4129">
        <v>1</v>
      </c>
      <c r="S4129">
        <v>4</v>
      </c>
      <c r="T4129">
        <v>140</v>
      </c>
      <c r="U4129">
        <v>242</v>
      </c>
      <c r="V4129">
        <v>35</v>
      </c>
      <c r="W4129">
        <v>1866109</v>
      </c>
    </row>
    <row r="4130" spans="1:23" x14ac:dyDescent="0.25">
      <c r="A4130" t="s">
        <v>17819</v>
      </c>
      <c r="B4130" s="1">
        <v>43154</v>
      </c>
      <c r="C4130" s="1">
        <v>43147</v>
      </c>
      <c r="D4130">
        <v>23</v>
      </c>
      <c r="E4130">
        <v>17</v>
      </c>
      <c r="F4130" t="s">
        <v>17820</v>
      </c>
      <c r="G4130">
        <v>7189</v>
      </c>
      <c r="H4130">
        <v>15</v>
      </c>
      <c r="I4130">
        <v>0</v>
      </c>
      <c r="J4130">
        <v>14</v>
      </c>
      <c r="K4130" t="b">
        <v>0</v>
      </c>
      <c r="L4130" t="b">
        <v>0</v>
      </c>
      <c r="M4130">
        <v>7</v>
      </c>
      <c r="N4130" t="b">
        <v>1</v>
      </c>
      <c r="O4130" t="s">
        <v>17821</v>
      </c>
      <c r="P4130" t="s">
        <v>17822</v>
      </c>
      <c r="Q4130" t="s">
        <v>17823</v>
      </c>
      <c r="R4130">
        <v>4</v>
      </c>
      <c r="S4130">
        <v>7</v>
      </c>
      <c r="T4130">
        <v>165</v>
      </c>
      <c r="U4130">
        <v>228</v>
      </c>
      <c r="V4130">
        <v>15</v>
      </c>
      <c r="W4130">
        <v>1185</v>
      </c>
    </row>
    <row r="4131" spans="1:23" x14ac:dyDescent="0.25">
      <c r="A4131" t="s">
        <v>17824</v>
      </c>
      <c r="B4131" s="1">
        <v>43154</v>
      </c>
      <c r="C4131" s="1">
        <v>43146</v>
      </c>
      <c r="D4131">
        <v>22</v>
      </c>
      <c r="E4131">
        <v>24</v>
      </c>
      <c r="F4131" t="s">
        <v>2353</v>
      </c>
      <c r="G4131">
        <v>35123</v>
      </c>
      <c r="H4131">
        <v>103</v>
      </c>
      <c r="I4131">
        <v>18</v>
      </c>
      <c r="J4131">
        <v>60</v>
      </c>
      <c r="K4131" t="b">
        <v>0</v>
      </c>
      <c r="L4131" t="b">
        <v>0</v>
      </c>
      <c r="M4131">
        <v>3</v>
      </c>
      <c r="N4131" t="b">
        <v>1</v>
      </c>
      <c r="O4131" t="s">
        <v>17825</v>
      </c>
      <c r="P4131" t="s">
        <v>17826</v>
      </c>
      <c r="Q4131" t="s">
        <v>17827</v>
      </c>
      <c r="R4131">
        <v>4</v>
      </c>
      <c r="S4131">
        <v>8</v>
      </c>
      <c r="T4131">
        <v>183</v>
      </c>
      <c r="U4131">
        <v>445</v>
      </c>
      <c r="V4131">
        <v>17</v>
      </c>
      <c r="W4131">
        <v>1006866</v>
      </c>
    </row>
    <row r="4132" spans="1:23" x14ac:dyDescent="0.25">
      <c r="A4132" t="s">
        <v>17828</v>
      </c>
      <c r="B4132" s="1">
        <v>43151</v>
      </c>
      <c r="C4132" s="1">
        <v>43145</v>
      </c>
      <c r="D4132">
        <v>20</v>
      </c>
      <c r="E4132">
        <v>24</v>
      </c>
      <c r="F4132" t="s">
        <v>4666</v>
      </c>
      <c r="G4132">
        <v>55611</v>
      </c>
      <c r="H4132">
        <v>666</v>
      </c>
      <c r="I4132">
        <v>227</v>
      </c>
      <c r="J4132">
        <v>133</v>
      </c>
      <c r="K4132" t="b">
        <v>0</v>
      </c>
      <c r="L4132" t="b">
        <v>0</v>
      </c>
      <c r="M4132">
        <v>4</v>
      </c>
      <c r="N4132" t="b">
        <v>1</v>
      </c>
      <c r="O4132" t="s">
        <v>17829</v>
      </c>
      <c r="P4132" t="s">
        <v>17830</v>
      </c>
      <c r="Q4132" t="s">
        <v>17831</v>
      </c>
      <c r="R4132">
        <v>1</v>
      </c>
      <c r="S4132">
        <v>6</v>
      </c>
      <c r="T4132">
        <v>488</v>
      </c>
      <c r="U4132">
        <v>1020</v>
      </c>
      <c r="V4132">
        <v>24</v>
      </c>
      <c r="W4132">
        <v>2018112</v>
      </c>
    </row>
    <row r="4133" spans="1:23" x14ac:dyDescent="0.25">
      <c r="A4133" t="s">
        <v>17832</v>
      </c>
      <c r="B4133" s="1">
        <v>43152</v>
      </c>
      <c r="C4133" s="1">
        <v>43144</v>
      </c>
      <c r="D4133">
        <v>18</v>
      </c>
      <c r="E4133">
        <v>10</v>
      </c>
      <c r="F4133" t="s">
        <v>17833</v>
      </c>
      <c r="G4133">
        <v>161456</v>
      </c>
      <c r="H4133">
        <v>4724</v>
      </c>
      <c r="I4133">
        <v>71</v>
      </c>
      <c r="J4133">
        <v>138</v>
      </c>
      <c r="K4133" t="b">
        <v>0</v>
      </c>
      <c r="L4133" t="b">
        <v>0</v>
      </c>
      <c r="M4133">
        <v>3</v>
      </c>
      <c r="N4133" t="b">
        <v>1</v>
      </c>
      <c r="O4133" t="s">
        <v>17834</v>
      </c>
      <c r="P4133" t="s">
        <v>17835</v>
      </c>
      <c r="Q4133" t="s">
        <v>17836</v>
      </c>
      <c r="R4133">
        <v>2</v>
      </c>
      <c r="S4133">
        <v>8</v>
      </c>
      <c r="T4133">
        <v>68</v>
      </c>
      <c r="U4133">
        <v>265</v>
      </c>
      <c r="V4133">
        <v>35</v>
      </c>
      <c r="W4133">
        <v>4823</v>
      </c>
    </row>
    <row r="4134" spans="1:23" x14ac:dyDescent="0.25">
      <c r="A4134" t="s">
        <v>17837</v>
      </c>
      <c r="B4134" s="1">
        <v>43152</v>
      </c>
      <c r="C4134" s="1">
        <v>43144</v>
      </c>
      <c r="D4134">
        <v>20</v>
      </c>
      <c r="E4134">
        <v>1</v>
      </c>
      <c r="F4134" t="s">
        <v>17838</v>
      </c>
      <c r="G4134">
        <v>66369</v>
      </c>
      <c r="H4134">
        <v>2520</v>
      </c>
      <c r="I4134">
        <v>588</v>
      </c>
      <c r="J4134">
        <v>564</v>
      </c>
      <c r="K4134" t="b">
        <v>0</v>
      </c>
      <c r="L4134" t="b">
        <v>0</v>
      </c>
      <c r="M4134">
        <v>6</v>
      </c>
      <c r="N4134" t="b">
        <v>1</v>
      </c>
      <c r="O4134" t="s">
        <v>17839</v>
      </c>
      <c r="P4134" t="s">
        <v>17840</v>
      </c>
      <c r="Q4134" t="s">
        <v>17841</v>
      </c>
      <c r="R4134">
        <v>2</v>
      </c>
      <c r="S4134">
        <v>8</v>
      </c>
      <c r="T4134">
        <v>488</v>
      </c>
      <c r="U4134">
        <v>693</v>
      </c>
      <c r="V4134">
        <v>33</v>
      </c>
      <c r="W4134">
        <v>2027927</v>
      </c>
    </row>
    <row r="4135" spans="1:23" x14ac:dyDescent="0.25">
      <c r="A4135" t="s">
        <v>17842</v>
      </c>
      <c r="B4135" s="1">
        <v>43151</v>
      </c>
      <c r="C4135" s="1">
        <v>43144</v>
      </c>
      <c r="D4135">
        <v>17</v>
      </c>
      <c r="E4135">
        <v>22</v>
      </c>
      <c r="F4135" t="s">
        <v>312</v>
      </c>
      <c r="G4135">
        <v>49462</v>
      </c>
      <c r="H4135">
        <v>198</v>
      </c>
      <c r="I4135">
        <v>6</v>
      </c>
      <c r="J4135">
        <v>24</v>
      </c>
      <c r="K4135" t="b">
        <v>0</v>
      </c>
      <c r="L4135" t="b">
        <v>0</v>
      </c>
      <c r="M4135">
        <v>1</v>
      </c>
      <c r="N4135" t="b">
        <v>1</v>
      </c>
      <c r="O4135" t="s">
        <v>17843</v>
      </c>
      <c r="P4135" t="s">
        <v>13536</v>
      </c>
      <c r="Q4135" t="s">
        <v>17844</v>
      </c>
      <c r="R4135">
        <v>1</v>
      </c>
      <c r="S4135">
        <v>7</v>
      </c>
      <c r="T4135">
        <v>14</v>
      </c>
      <c r="U4135">
        <v>14</v>
      </c>
      <c r="V4135">
        <v>1</v>
      </c>
      <c r="W4135">
        <v>282774</v>
      </c>
    </row>
    <row r="4136" spans="1:23" x14ac:dyDescent="0.25">
      <c r="A4136" t="s">
        <v>17845</v>
      </c>
      <c r="B4136" s="1">
        <v>43158</v>
      </c>
      <c r="C4136" s="1">
        <v>43151</v>
      </c>
      <c r="D4136">
        <v>18</v>
      </c>
      <c r="E4136">
        <v>1</v>
      </c>
      <c r="F4136" t="s">
        <v>204</v>
      </c>
      <c r="G4136">
        <v>2693629</v>
      </c>
      <c r="H4136">
        <v>70629</v>
      </c>
      <c r="I4136">
        <v>2403</v>
      </c>
      <c r="J4136">
        <v>10757</v>
      </c>
      <c r="K4136" t="b">
        <v>0</v>
      </c>
      <c r="L4136" t="b">
        <v>0</v>
      </c>
      <c r="M4136">
        <v>3</v>
      </c>
      <c r="N4136" t="b">
        <v>1</v>
      </c>
      <c r="O4136" t="s">
        <v>17846</v>
      </c>
      <c r="P4136" t="s">
        <v>17847</v>
      </c>
      <c r="Q4136" t="s">
        <v>17848</v>
      </c>
      <c r="R4136">
        <v>7</v>
      </c>
      <c r="S4136">
        <v>7</v>
      </c>
      <c r="T4136">
        <v>24</v>
      </c>
      <c r="U4136">
        <v>218</v>
      </c>
      <c r="V4136">
        <v>30</v>
      </c>
      <c r="W4136">
        <v>6366779</v>
      </c>
    </row>
    <row r="4137" spans="1:23" x14ac:dyDescent="0.25">
      <c r="A4137" t="e">
        <f>-hg9t3PdhFE</f>
        <v>#NAME?</v>
      </c>
      <c r="B4137" s="1">
        <v>43152</v>
      </c>
      <c r="C4137" s="1">
        <v>43151</v>
      </c>
      <c r="D4137">
        <v>16</v>
      </c>
      <c r="E4137">
        <v>22</v>
      </c>
      <c r="F4137" t="s">
        <v>17849</v>
      </c>
      <c r="G4137">
        <v>102560</v>
      </c>
      <c r="H4137">
        <v>768</v>
      </c>
      <c r="I4137">
        <v>1452</v>
      </c>
      <c r="J4137">
        <v>1232</v>
      </c>
      <c r="K4137" t="b">
        <v>0</v>
      </c>
      <c r="L4137" t="b">
        <v>0</v>
      </c>
      <c r="M4137">
        <v>0</v>
      </c>
      <c r="N4137" t="b">
        <v>0</v>
      </c>
      <c r="O4137" t="s">
        <v>17850</v>
      </c>
      <c r="P4137" t="s">
        <v>17851</v>
      </c>
      <c r="Q4137" t="s">
        <v>17852</v>
      </c>
      <c r="R4137">
        <v>1</v>
      </c>
      <c r="S4137">
        <v>1</v>
      </c>
      <c r="T4137">
        <v>1</v>
      </c>
      <c r="U4137">
        <v>1</v>
      </c>
      <c r="V4137">
        <v>1</v>
      </c>
      <c r="W4137" t="s">
        <v>236</v>
      </c>
    </row>
    <row r="4138" spans="1:23" x14ac:dyDescent="0.25">
      <c r="A4138" t="s">
        <v>17853</v>
      </c>
      <c r="B4138" s="1">
        <v>43164</v>
      </c>
      <c r="C4138" s="1">
        <v>43150</v>
      </c>
      <c r="D4138">
        <v>22</v>
      </c>
      <c r="E4138">
        <v>17</v>
      </c>
      <c r="F4138" t="s">
        <v>5012</v>
      </c>
      <c r="G4138">
        <v>18094162</v>
      </c>
      <c r="H4138">
        <v>632830</v>
      </c>
      <c r="I4138">
        <v>9098</v>
      </c>
      <c r="J4138">
        <v>35617</v>
      </c>
      <c r="K4138" t="b">
        <v>0</v>
      </c>
      <c r="L4138" t="b">
        <v>0</v>
      </c>
      <c r="M4138">
        <v>7</v>
      </c>
      <c r="N4138" t="b">
        <v>1</v>
      </c>
      <c r="O4138" t="s">
        <v>17854</v>
      </c>
      <c r="P4138" t="s">
        <v>17855</v>
      </c>
      <c r="Q4138" t="s">
        <v>17856</v>
      </c>
      <c r="R4138">
        <v>13</v>
      </c>
      <c r="S4138">
        <v>14</v>
      </c>
      <c r="T4138">
        <v>79</v>
      </c>
      <c r="U4138">
        <v>391</v>
      </c>
      <c r="V4138">
        <v>43</v>
      </c>
      <c r="W4138">
        <v>27998379</v>
      </c>
    </row>
    <row r="4139" spans="1:23" x14ac:dyDescent="0.25">
      <c r="A4139" t="s">
        <v>17857</v>
      </c>
      <c r="B4139" s="1">
        <v>43159</v>
      </c>
      <c r="C4139" s="1">
        <v>43150</v>
      </c>
      <c r="D4139">
        <v>1</v>
      </c>
      <c r="E4139">
        <v>17</v>
      </c>
      <c r="F4139" t="s">
        <v>5045</v>
      </c>
      <c r="G4139">
        <v>21005589</v>
      </c>
      <c r="H4139">
        <v>59281</v>
      </c>
      <c r="I4139">
        <v>176903</v>
      </c>
      <c r="J4139">
        <v>65181</v>
      </c>
      <c r="K4139" t="b">
        <v>0</v>
      </c>
      <c r="L4139" t="b">
        <v>0</v>
      </c>
      <c r="M4139">
        <v>3</v>
      </c>
      <c r="N4139" t="b">
        <v>1</v>
      </c>
      <c r="O4139" t="s">
        <v>17858</v>
      </c>
      <c r="P4139" t="s">
        <v>17859</v>
      </c>
      <c r="Q4139" t="s">
        <v>17860</v>
      </c>
      <c r="R4139">
        <v>7</v>
      </c>
      <c r="S4139">
        <v>9</v>
      </c>
      <c r="T4139">
        <v>111</v>
      </c>
      <c r="U4139">
        <v>633</v>
      </c>
      <c r="V4139">
        <v>23</v>
      </c>
      <c r="W4139">
        <v>684919</v>
      </c>
    </row>
    <row r="4140" spans="1:23" x14ac:dyDescent="0.25">
      <c r="A4140" t="s">
        <v>17861</v>
      </c>
      <c r="B4140" s="1">
        <v>43164</v>
      </c>
      <c r="C4140" s="1">
        <v>43151</v>
      </c>
      <c r="D4140">
        <v>14</v>
      </c>
      <c r="E4140">
        <v>25</v>
      </c>
      <c r="F4140" t="s">
        <v>17862</v>
      </c>
      <c r="G4140">
        <v>1277833</v>
      </c>
      <c r="H4140">
        <v>6447</v>
      </c>
      <c r="I4140">
        <v>1167</v>
      </c>
      <c r="J4140">
        <v>9963</v>
      </c>
      <c r="K4140" t="b">
        <v>0</v>
      </c>
      <c r="L4140" t="b">
        <v>0</v>
      </c>
      <c r="M4140">
        <v>2</v>
      </c>
      <c r="N4140" t="b">
        <v>1</v>
      </c>
      <c r="O4140" t="s">
        <v>17863</v>
      </c>
      <c r="P4140" t="s">
        <v>17864</v>
      </c>
      <c r="Q4140" t="s">
        <v>17863</v>
      </c>
      <c r="R4140">
        <v>12</v>
      </c>
      <c r="S4140">
        <v>13</v>
      </c>
      <c r="T4140">
        <v>44</v>
      </c>
      <c r="U4140">
        <v>51</v>
      </c>
      <c r="V4140">
        <v>4</v>
      </c>
      <c r="W4140">
        <v>53601</v>
      </c>
    </row>
    <row r="4141" spans="1:23" x14ac:dyDescent="0.25">
      <c r="A4141" t="s">
        <v>17865</v>
      </c>
      <c r="B4141" s="1">
        <v>43160</v>
      </c>
      <c r="C4141" s="1">
        <v>43151</v>
      </c>
      <c r="D4141">
        <v>22</v>
      </c>
      <c r="E4141">
        <v>28</v>
      </c>
      <c r="F4141" t="s">
        <v>99</v>
      </c>
      <c r="G4141">
        <v>3680427</v>
      </c>
      <c r="H4141">
        <v>66530</v>
      </c>
      <c r="I4141">
        <v>1979</v>
      </c>
      <c r="J4141">
        <v>15937</v>
      </c>
      <c r="K4141" t="b">
        <v>0</v>
      </c>
      <c r="L4141" t="b">
        <v>0</v>
      </c>
      <c r="M4141">
        <v>0</v>
      </c>
      <c r="N4141" t="b">
        <v>0</v>
      </c>
      <c r="O4141" t="s">
        <v>17866</v>
      </c>
      <c r="P4141" t="s">
        <v>17867</v>
      </c>
      <c r="Q4141" t="s">
        <v>17868</v>
      </c>
      <c r="R4141">
        <v>9</v>
      </c>
      <c r="S4141">
        <v>9</v>
      </c>
      <c r="T4141">
        <v>13</v>
      </c>
      <c r="U4141">
        <v>29</v>
      </c>
      <c r="V4141">
        <v>7</v>
      </c>
      <c r="W4141">
        <v>824219</v>
      </c>
    </row>
    <row r="4142" spans="1:23" x14ac:dyDescent="0.25">
      <c r="A4142" t="s">
        <v>17869</v>
      </c>
      <c r="B4142" s="1">
        <v>43158</v>
      </c>
      <c r="C4142" s="1">
        <v>43151</v>
      </c>
      <c r="D4142">
        <v>16</v>
      </c>
      <c r="E4142">
        <v>26</v>
      </c>
      <c r="F4142" t="s">
        <v>1104</v>
      </c>
      <c r="G4142">
        <v>887547</v>
      </c>
      <c r="H4142">
        <v>26592</v>
      </c>
      <c r="I4142">
        <v>505</v>
      </c>
      <c r="J4142">
        <v>1910</v>
      </c>
      <c r="K4142" t="b">
        <v>0</v>
      </c>
      <c r="L4142" t="b">
        <v>0</v>
      </c>
      <c r="M4142">
        <v>4</v>
      </c>
      <c r="N4142" t="b">
        <v>1</v>
      </c>
      <c r="O4142" t="s">
        <v>17870</v>
      </c>
      <c r="P4142" t="s">
        <v>17871</v>
      </c>
      <c r="Q4142" t="s">
        <v>17872</v>
      </c>
      <c r="R4142">
        <v>7</v>
      </c>
      <c r="S4142">
        <v>7</v>
      </c>
      <c r="T4142">
        <v>126</v>
      </c>
      <c r="U4142">
        <v>717</v>
      </c>
      <c r="V4142">
        <v>28</v>
      </c>
      <c r="W4142">
        <v>2871344</v>
      </c>
    </row>
    <row r="4143" spans="1:23" x14ac:dyDescent="0.25">
      <c r="A4143" t="s">
        <v>17873</v>
      </c>
      <c r="B4143" s="1">
        <v>43159</v>
      </c>
      <c r="C4143" s="1">
        <v>43151</v>
      </c>
      <c r="D4143">
        <v>2</v>
      </c>
      <c r="E4143">
        <v>25</v>
      </c>
      <c r="F4143" t="s">
        <v>437</v>
      </c>
      <c r="G4143">
        <v>689798</v>
      </c>
      <c r="H4143">
        <v>3377</v>
      </c>
      <c r="I4143">
        <v>1341</v>
      </c>
      <c r="J4143">
        <v>2044</v>
      </c>
      <c r="K4143" t="b">
        <v>0</v>
      </c>
      <c r="L4143" t="b">
        <v>0</v>
      </c>
      <c r="M4143">
        <v>4</v>
      </c>
      <c r="N4143" t="b">
        <v>1</v>
      </c>
      <c r="O4143" t="s">
        <v>17874</v>
      </c>
      <c r="P4143" t="s">
        <v>17875</v>
      </c>
      <c r="Q4143" t="s">
        <v>17876</v>
      </c>
      <c r="R4143">
        <v>8</v>
      </c>
      <c r="S4143">
        <v>8</v>
      </c>
      <c r="T4143">
        <v>49</v>
      </c>
      <c r="U4143">
        <v>102</v>
      </c>
      <c r="V4143">
        <v>10</v>
      </c>
      <c r="W4143">
        <v>3346641</v>
      </c>
    </row>
    <row r="4144" spans="1:23" x14ac:dyDescent="0.25">
      <c r="A4144" t="s">
        <v>17877</v>
      </c>
      <c r="B4144" s="1">
        <v>43158</v>
      </c>
      <c r="C4144" s="1">
        <v>43151</v>
      </c>
      <c r="D4144">
        <v>17</v>
      </c>
      <c r="E4144">
        <v>22</v>
      </c>
      <c r="F4144" t="s">
        <v>1019</v>
      </c>
      <c r="G4144">
        <v>1628628</v>
      </c>
      <c r="H4144">
        <v>44765</v>
      </c>
      <c r="I4144">
        <v>2565</v>
      </c>
      <c r="J4144">
        <v>2697</v>
      </c>
      <c r="K4144" t="b">
        <v>0</v>
      </c>
      <c r="L4144" t="b">
        <v>0</v>
      </c>
      <c r="M4144">
        <v>1</v>
      </c>
      <c r="N4144" t="b">
        <v>1</v>
      </c>
      <c r="O4144" t="s">
        <v>17878</v>
      </c>
      <c r="P4144" t="s">
        <v>13646</v>
      </c>
      <c r="Q4144" t="s">
        <v>17879</v>
      </c>
      <c r="R4144">
        <v>7</v>
      </c>
      <c r="S4144">
        <v>7</v>
      </c>
      <c r="T4144">
        <v>22</v>
      </c>
      <c r="U4144">
        <v>93</v>
      </c>
      <c r="V4144">
        <v>8</v>
      </c>
      <c r="W4144">
        <v>10647755</v>
      </c>
    </row>
    <row r="4145" spans="1:23" x14ac:dyDescent="0.25">
      <c r="A4145" t="s">
        <v>17880</v>
      </c>
      <c r="B4145" s="1">
        <v>43164</v>
      </c>
      <c r="C4145" s="1">
        <v>43151</v>
      </c>
      <c r="D4145">
        <v>22</v>
      </c>
      <c r="E4145">
        <v>25</v>
      </c>
      <c r="F4145" t="s">
        <v>4418</v>
      </c>
      <c r="G4145">
        <v>451602</v>
      </c>
      <c r="H4145">
        <v>10960</v>
      </c>
      <c r="I4145">
        <v>316</v>
      </c>
      <c r="J4145">
        <v>1773</v>
      </c>
      <c r="K4145" t="b">
        <v>0</v>
      </c>
      <c r="L4145" t="b">
        <v>0</v>
      </c>
      <c r="M4145">
        <v>3</v>
      </c>
      <c r="N4145" t="b">
        <v>1</v>
      </c>
      <c r="O4145" t="s">
        <v>17881</v>
      </c>
      <c r="P4145" t="s">
        <v>17882</v>
      </c>
      <c r="Q4145" t="s">
        <v>17883</v>
      </c>
      <c r="R4145">
        <v>13</v>
      </c>
      <c r="S4145">
        <v>13</v>
      </c>
      <c r="T4145">
        <v>23</v>
      </c>
      <c r="U4145">
        <v>90</v>
      </c>
      <c r="V4145">
        <v>17</v>
      </c>
      <c r="W4145">
        <v>2081261</v>
      </c>
    </row>
    <row r="4146" spans="1:23" x14ac:dyDescent="0.25">
      <c r="A4146" t="s">
        <v>17884</v>
      </c>
      <c r="B4146" s="1">
        <v>43152</v>
      </c>
      <c r="C4146" s="1">
        <v>43151</v>
      </c>
      <c r="D4146">
        <v>16</v>
      </c>
      <c r="E4146">
        <v>24</v>
      </c>
      <c r="F4146" t="s">
        <v>737</v>
      </c>
      <c r="G4146">
        <v>135325</v>
      </c>
      <c r="H4146">
        <v>1472</v>
      </c>
      <c r="I4146">
        <v>467</v>
      </c>
      <c r="J4146">
        <v>395</v>
      </c>
      <c r="K4146" t="b">
        <v>0</v>
      </c>
      <c r="L4146" t="b">
        <v>0</v>
      </c>
      <c r="M4146">
        <v>4</v>
      </c>
      <c r="N4146" t="b">
        <v>1</v>
      </c>
      <c r="O4146" t="s">
        <v>17885</v>
      </c>
      <c r="P4146" t="s">
        <v>17886</v>
      </c>
      <c r="Q4146" t="s">
        <v>17887</v>
      </c>
      <c r="R4146">
        <v>1</v>
      </c>
      <c r="S4146">
        <v>1</v>
      </c>
      <c r="T4146">
        <v>441</v>
      </c>
      <c r="U4146">
        <v>1506</v>
      </c>
      <c r="V4146">
        <v>26</v>
      </c>
      <c r="W4146">
        <v>3181914</v>
      </c>
    </row>
    <row r="4147" spans="1:23" x14ac:dyDescent="0.25">
      <c r="A4147" t="s">
        <v>17888</v>
      </c>
      <c r="B4147" s="1">
        <v>43164</v>
      </c>
      <c r="C4147" s="1">
        <v>43150</v>
      </c>
      <c r="D4147">
        <v>15</v>
      </c>
      <c r="E4147">
        <v>24</v>
      </c>
      <c r="F4147" t="s">
        <v>4666</v>
      </c>
      <c r="G4147">
        <v>3254707</v>
      </c>
      <c r="H4147">
        <v>80651</v>
      </c>
      <c r="I4147">
        <v>1019</v>
      </c>
      <c r="J4147">
        <v>6042</v>
      </c>
      <c r="K4147" t="b">
        <v>0</v>
      </c>
      <c r="L4147" t="b">
        <v>0</v>
      </c>
      <c r="M4147">
        <v>2</v>
      </c>
      <c r="N4147" t="b">
        <v>1</v>
      </c>
      <c r="O4147" t="s">
        <v>17889</v>
      </c>
      <c r="P4147" t="s">
        <v>17890</v>
      </c>
      <c r="Q4147" t="s">
        <v>17891</v>
      </c>
      <c r="R4147">
        <v>12</v>
      </c>
      <c r="S4147">
        <v>14</v>
      </c>
      <c r="T4147">
        <v>488</v>
      </c>
      <c r="U4147">
        <v>977</v>
      </c>
      <c r="V4147">
        <v>31</v>
      </c>
      <c r="W4147">
        <v>2018112</v>
      </c>
    </row>
    <row r="4148" spans="1:23" x14ac:dyDescent="0.25">
      <c r="A4148" t="s">
        <v>17892</v>
      </c>
      <c r="B4148" s="1">
        <v>43152</v>
      </c>
      <c r="C4148" s="1">
        <v>43151</v>
      </c>
      <c r="D4148">
        <v>11</v>
      </c>
      <c r="E4148">
        <v>17</v>
      </c>
      <c r="F4148" t="s">
        <v>8863</v>
      </c>
      <c r="G4148">
        <v>255806</v>
      </c>
      <c r="H4148">
        <v>764</v>
      </c>
      <c r="I4148">
        <v>121</v>
      </c>
      <c r="J4148">
        <v>147</v>
      </c>
      <c r="K4148" t="b">
        <v>0</v>
      </c>
      <c r="L4148" t="b">
        <v>0</v>
      </c>
      <c r="M4148">
        <v>5</v>
      </c>
      <c r="N4148" t="b">
        <v>1</v>
      </c>
      <c r="O4148" t="s">
        <v>17893</v>
      </c>
      <c r="P4148" t="s">
        <v>17894</v>
      </c>
      <c r="Q4148" t="s">
        <v>17895</v>
      </c>
      <c r="R4148">
        <v>1</v>
      </c>
      <c r="S4148">
        <v>1</v>
      </c>
      <c r="T4148">
        <v>127</v>
      </c>
      <c r="U4148">
        <v>369</v>
      </c>
      <c r="V4148">
        <v>13</v>
      </c>
      <c r="W4148">
        <v>452841</v>
      </c>
    </row>
    <row r="4149" spans="1:23" x14ac:dyDescent="0.25">
      <c r="A4149" t="s">
        <v>17896</v>
      </c>
      <c r="B4149" s="1">
        <v>43163</v>
      </c>
      <c r="C4149" s="1">
        <v>43150</v>
      </c>
      <c r="D4149">
        <v>20</v>
      </c>
      <c r="E4149">
        <v>24</v>
      </c>
      <c r="F4149" t="s">
        <v>13649</v>
      </c>
      <c r="G4149">
        <v>1959703</v>
      </c>
      <c r="H4149">
        <v>143641</v>
      </c>
      <c r="I4149">
        <v>3873</v>
      </c>
      <c r="J4149">
        <v>9121</v>
      </c>
      <c r="K4149" t="b">
        <v>0</v>
      </c>
      <c r="L4149" t="b">
        <v>0</v>
      </c>
      <c r="M4149">
        <v>2</v>
      </c>
      <c r="N4149" t="b">
        <v>1</v>
      </c>
      <c r="O4149" t="s">
        <v>17897</v>
      </c>
      <c r="P4149" t="s">
        <v>17898</v>
      </c>
      <c r="Q4149" t="s">
        <v>17899</v>
      </c>
      <c r="R4149">
        <v>11</v>
      </c>
      <c r="S4149">
        <v>13</v>
      </c>
      <c r="T4149">
        <v>28</v>
      </c>
      <c r="U4149">
        <v>75</v>
      </c>
      <c r="V4149">
        <v>16</v>
      </c>
      <c r="W4149">
        <v>707439</v>
      </c>
    </row>
    <row r="4150" spans="1:23" x14ac:dyDescent="0.25">
      <c r="A4150" t="s">
        <v>17900</v>
      </c>
      <c r="B4150" s="1">
        <v>43159</v>
      </c>
      <c r="C4150" s="1">
        <v>43151</v>
      </c>
      <c r="D4150">
        <v>14</v>
      </c>
      <c r="E4150">
        <v>25</v>
      </c>
      <c r="F4150" t="s">
        <v>13198</v>
      </c>
      <c r="G4150">
        <v>232904</v>
      </c>
      <c r="H4150">
        <v>968</v>
      </c>
      <c r="I4150">
        <v>168</v>
      </c>
      <c r="J4150">
        <v>1812</v>
      </c>
      <c r="K4150" t="b">
        <v>0</v>
      </c>
      <c r="L4150" t="b">
        <v>0</v>
      </c>
      <c r="M4150">
        <v>0</v>
      </c>
      <c r="N4150" t="b">
        <v>0</v>
      </c>
      <c r="O4150" t="s">
        <v>17901</v>
      </c>
      <c r="P4150" t="s">
        <v>17902</v>
      </c>
      <c r="Q4150" t="s">
        <v>17903</v>
      </c>
      <c r="R4150">
        <v>8</v>
      </c>
      <c r="S4150">
        <v>8</v>
      </c>
      <c r="T4150">
        <v>16</v>
      </c>
      <c r="U4150">
        <v>32</v>
      </c>
      <c r="V4150">
        <v>8</v>
      </c>
      <c r="W4150">
        <v>150769</v>
      </c>
    </row>
    <row r="4151" spans="1:23" x14ac:dyDescent="0.25">
      <c r="A4151" t="s">
        <v>17904</v>
      </c>
      <c r="B4151" s="1">
        <v>43159</v>
      </c>
      <c r="C4151" s="1">
        <v>43151</v>
      </c>
      <c r="D4151">
        <v>15</v>
      </c>
      <c r="E4151">
        <v>24</v>
      </c>
      <c r="F4151" t="s">
        <v>16387</v>
      </c>
      <c r="G4151">
        <v>414854</v>
      </c>
      <c r="H4151">
        <v>16969</v>
      </c>
      <c r="I4151">
        <v>205</v>
      </c>
      <c r="J4151">
        <v>1041</v>
      </c>
      <c r="K4151" t="b">
        <v>0</v>
      </c>
      <c r="L4151" t="b">
        <v>0</v>
      </c>
      <c r="M4151">
        <v>5</v>
      </c>
      <c r="N4151" t="b">
        <v>1</v>
      </c>
      <c r="O4151" t="s">
        <v>17905</v>
      </c>
      <c r="P4151" t="s">
        <v>17906</v>
      </c>
      <c r="Q4151" t="s">
        <v>17907</v>
      </c>
      <c r="R4151">
        <v>8</v>
      </c>
      <c r="S4151">
        <v>8</v>
      </c>
      <c r="T4151">
        <v>42</v>
      </c>
      <c r="U4151">
        <v>317</v>
      </c>
      <c r="V4151">
        <v>42</v>
      </c>
      <c r="W4151">
        <v>129814</v>
      </c>
    </row>
    <row r="4152" spans="1:23" x14ac:dyDescent="0.25">
      <c r="A4152" t="s">
        <v>17908</v>
      </c>
      <c r="B4152" s="1">
        <v>43158</v>
      </c>
      <c r="C4152" s="1">
        <v>43150</v>
      </c>
      <c r="D4152">
        <v>19</v>
      </c>
      <c r="E4152">
        <v>25</v>
      </c>
      <c r="F4152" t="s">
        <v>6208</v>
      </c>
      <c r="G4152">
        <v>1349950</v>
      </c>
      <c r="H4152">
        <v>5601</v>
      </c>
      <c r="I4152">
        <v>1180</v>
      </c>
      <c r="J4152">
        <v>10265</v>
      </c>
      <c r="K4152" t="b">
        <v>0</v>
      </c>
      <c r="L4152" t="b">
        <v>0</v>
      </c>
      <c r="M4152">
        <v>2</v>
      </c>
      <c r="N4152" t="b">
        <v>1</v>
      </c>
      <c r="O4152" t="s">
        <v>17909</v>
      </c>
      <c r="P4152" t="s">
        <v>17910</v>
      </c>
      <c r="Q4152" t="s">
        <v>17911</v>
      </c>
      <c r="R4152">
        <v>7</v>
      </c>
      <c r="S4152">
        <v>8</v>
      </c>
      <c r="T4152">
        <v>27</v>
      </c>
      <c r="U4152">
        <v>95</v>
      </c>
      <c r="V4152">
        <v>10</v>
      </c>
      <c r="W4152">
        <v>599310</v>
      </c>
    </row>
    <row r="4153" spans="1:23" x14ac:dyDescent="0.25">
      <c r="A4153" t="s">
        <v>17912</v>
      </c>
      <c r="B4153" s="1">
        <v>43152</v>
      </c>
      <c r="C4153" s="1">
        <v>43151</v>
      </c>
      <c r="D4153">
        <v>14</v>
      </c>
      <c r="E4153">
        <v>24</v>
      </c>
      <c r="F4153" t="s">
        <v>550</v>
      </c>
      <c r="G4153">
        <v>361213</v>
      </c>
      <c r="H4153">
        <v>5221</v>
      </c>
      <c r="I4153">
        <v>217</v>
      </c>
      <c r="J4153">
        <v>423</v>
      </c>
      <c r="K4153" t="b">
        <v>0</v>
      </c>
      <c r="L4153" t="b">
        <v>0</v>
      </c>
      <c r="M4153">
        <v>6</v>
      </c>
      <c r="N4153" t="b">
        <v>1</v>
      </c>
      <c r="O4153" t="s">
        <v>17913</v>
      </c>
      <c r="P4153" t="s">
        <v>17914</v>
      </c>
      <c r="Q4153" t="s">
        <v>17915</v>
      </c>
      <c r="R4153">
        <v>1</v>
      </c>
      <c r="S4153">
        <v>1</v>
      </c>
      <c r="T4153">
        <v>488</v>
      </c>
      <c r="U4153">
        <v>1106</v>
      </c>
      <c r="V4153">
        <v>38</v>
      </c>
      <c r="W4153">
        <v>23760020</v>
      </c>
    </row>
    <row r="4154" spans="1:23" x14ac:dyDescent="0.25">
      <c r="A4154" t="s">
        <v>17916</v>
      </c>
      <c r="B4154" s="1">
        <v>43159</v>
      </c>
      <c r="C4154" s="1">
        <v>43151</v>
      </c>
      <c r="D4154">
        <v>15</v>
      </c>
      <c r="E4154">
        <v>2</v>
      </c>
      <c r="F4154" t="s">
        <v>3383</v>
      </c>
      <c r="G4154">
        <v>400237</v>
      </c>
      <c r="H4154">
        <v>9618</v>
      </c>
      <c r="I4154">
        <v>732</v>
      </c>
      <c r="J4154">
        <v>2447</v>
      </c>
      <c r="K4154" t="b">
        <v>0</v>
      </c>
      <c r="L4154" t="b">
        <v>0</v>
      </c>
      <c r="M4154">
        <v>2</v>
      </c>
      <c r="N4154" t="b">
        <v>1</v>
      </c>
      <c r="O4154" t="s">
        <v>17917</v>
      </c>
      <c r="P4154" t="s">
        <v>17918</v>
      </c>
      <c r="Q4154" t="s">
        <v>17919</v>
      </c>
      <c r="R4154">
        <v>8</v>
      </c>
      <c r="S4154">
        <v>8</v>
      </c>
      <c r="T4154">
        <v>41</v>
      </c>
      <c r="U4154">
        <v>103</v>
      </c>
      <c r="V4154">
        <v>8</v>
      </c>
      <c r="W4154">
        <v>6287032</v>
      </c>
    </row>
    <row r="4155" spans="1:23" x14ac:dyDescent="0.25">
      <c r="A4155" t="s">
        <v>17920</v>
      </c>
      <c r="B4155" s="1">
        <v>43159</v>
      </c>
      <c r="C4155" s="1">
        <v>43151</v>
      </c>
      <c r="D4155">
        <v>14</v>
      </c>
      <c r="E4155">
        <v>24</v>
      </c>
      <c r="F4155" t="s">
        <v>4620</v>
      </c>
      <c r="G4155">
        <v>617155</v>
      </c>
      <c r="H4155">
        <v>19872</v>
      </c>
      <c r="I4155">
        <v>2712</v>
      </c>
      <c r="J4155">
        <v>3844</v>
      </c>
      <c r="K4155" t="b">
        <v>0</v>
      </c>
      <c r="L4155" t="b">
        <v>0</v>
      </c>
      <c r="M4155">
        <v>3</v>
      </c>
      <c r="N4155" t="b">
        <v>1</v>
      </c>
      <c r="O4155" t="s">
        <v>17921</v>
      </c>
      <c r="P4155" t="s">
        <v>17922</v>
      </c>
      <c r="Q4155" t="s">
        <v>17923</v>
      </c>
      <c r="R4155">
        <v>8</v>
      </c>
      <c r="S4155">
        <v>8</v>
      </c>
      <c r="T4155">
        <v>151</v>
      </c>
      <c r="U4155">
        <v>269</v>
      </c>
      <c r="V4155">
        <v>6</v>
      </c>
      <c r="W4155">
        <v>2516341</v>
      </c>
    </row>
    <row r="4156" spans="1:23" x14ac:dyDescent="0.25">
      <c r="A4156" t="s">
        <v>17924</v>
      </c>
      <c r="B4156" s="1">
        <v>43163</v>
      </c>
      <c r="C4156" s="1">
        <v>43151</v>
      </c>
      <c r="D4156">
        <v>18</v>
      </c>
      <c r="E4156">
        <v>17</v>
      </c>
      <c r="F4156" t="s">
        <v>3875</v>
      </c>
      <c r="G4156">
        <v>128412</v>
      </c>
      <c r="H4156">
        <v>3241</v>
      </c>
      <c r="I4156">
        <v>48</v>
      </c>
      <c r="J4156">
        <v>154</v>
      </c>
      <c r="K4156" t="b">
        <v>0</v>
      </c>
      <c r="L4156" t="b">
        <v>0</v>
      </c>
      <c r="M4156">
        <v>3</v>
      </c>
      <c r="N4156" t="b">
        <v>1</v>
      </c>
      <c r="O4156" t="s">
        <v>17925</v>
      </c>
      <c r="P4156" t="s">
        <v>17926</v>
      </c>
      <c r="Q4156" s="2" t="s">
        <v>17927</v>
      </c>
      <c r="R4156">
        <v>11</v>
      </c>
      <c r="S4156">
        <v>12</v>
      </c>
      <c r="T4156">
        <v>68</v>
      </c>
      <c r="U4156">
        <v>192</v>
      </c>
      <c r="V4156">
        <v>27</v>
      </c>
      <c r="W4156">
        <v>833314</v>
      </c>
    </row>
    <row r="4157" spans="1:23" x14ac:dyDescent="0.25">
      <c r="A4157" t="s">
        <v>17928</v>
      </c>
      <c r="B4157" s="1">
        <v>43159</v>
      </c>
      <c r="C4157" s="1">
        <v>43151</v>
      </c>
      <c r="D4157">
        <v>6</v>
      </c>
      <c r="E4157">
        <v>24</v>
      </c>
      <c r="F4157" t="s">
        <v>6472</v>
      </c>
      <c r="G4157">
        <v>118151</v>
      </c>
      <c r="H4157">
        <v>257</v>
      </c>
      <c r="I4157">
        <v>400</v>
      </c>
      <c r="J4157">
        <v>343</v>
      </c>
      <c r="K4157" t="b">
        <v>0</v>
      </c>
      <c r="L4157" t="b">
        <v>0</v>
      </c>
      <c r="M4157">
        <v>1</v>
      </c>
      <c r="N4157" t="b">
        <v>1</v>
      </c>
      <c r="O4157" t="s">
        <v>17929</v>
      </c>
      <c r="P4157" t="s">
        <v>17930</v>
      </c>
      <c r="R4157">
        <v>8</v>
      </c>
      <c r="S4157">
        <v>8</v>
      </c>
      <c r="T4157">
        <v>21</v>
      </c>
      <c r="U4157">
        <v>53</v>
      </c>
      <c r="V4157">
        <v>11</v>
      </c>
      <c r="W4157">
        <v>9423</v>
      </c>
    </row>
    <row r="4158" spans="1:23" x14ac:dyDescent="0.25">
      <c r="A4158" t="s">
        <v>17931</v>
      </c>
      <c r="B4158" s="1">
        <v>43159</v>
      </c>
      <c r="C4158" s="1">
        <v>43151</v>
      </c>
      <c r="D4158">
        <v>18</v>
      </c>
      <c r="E4158">
        <v>23</v>
      </c>
      <c r="F4158" t="s">
        <v>3771</v>
      </c>
      <c r="G4158">
        <v>79591</v>
      </c>
      <c r="H4158">
        <v>5147</v>
      </c>
      <c r="I4158">
        <v>115</v>
      </c>
      <c r="J4158">
        <v>402</v>
      </c>
      <c r="K4158" t="b">
        <v>0</v>
      </c>
      <c r="L4158" t="b">
        <v>0</v>
      </c>
      <c r="M4158">
        <v>2</v>
      </c>
      <c r="N4158" t="b">
        <v>1</v>
      </c>
      <c r="O4158" t="s">
        <v>17932</v>
      </c>
      <c r="P4158" t="s">
        <v>17933</v>
      </c>
      <c r="Q4158" t="s">
        <v>17934</v>
      </c>
      <c r="R4158">
        <v>8</v>
      </c>
      <c r="S4158">
        <v>8</v>
      </c>
      <c r="T4158">
        <v>40</v>
      </c>
      <c r="U4158">
        <v>135</v>
      </c>
      <c r="V4158">
        <v>30</v>
      </c>
      <c r="W4158">
        <v>882394</v>
      </c>
    </row>
    <row r="4159" spans="1:23" x14ac:dyDescent="0.25">
      <c r="A4159" t="s">
        <v>17935</v>
      </c>
      <c r="B4159" s="1">
        <v>43154</v>
      </c>
      <c r="C4159" s="1">
        <v>43150</v>
      </c>
      <c r="D4159">
        <v>15</v>
      </c>
      <c r="E4159">
        <v>17</v>
      </c>
      <c r="F4159" t="s">
        <v>975</v>
      </c>
      <c r="G4159">
        <v>757991</v>
      </c>
      <c r="H4159">
        <v>6431</v>
      </c>
      <c r="I4159">
        <v>342</v>
      </c>
      <c r="J4159">
        <v>1371</v>
      </c>
      <c r="K4159" t="b">
        <v>0</v>
      </c>
      <c r="L4159" t="b">
        <v>0</v>
      </c>
      <c r="M4159">
        <v>14</v>
      </c>
      <c r="N4159" t="b">
        <v>1</v>
      </c>
      <c r="O4159" t="s">
        <v>17936</v>
      </c>
      <c r="P4159" t="s">
        <v>17937</v>
      </c>
      <c r="Q4159" t="s">
        <v>17938</v>
      </c>
      <c r="R4159">
        <v>3</v>
      </c>
      <c r="S4159">
        <v>4</v>
      </c>
      <c r="T4159">
        <v>127</v>
      </c>
      <c r="U4159">
        <v>815</v>
      </c>
      <c r="V4159">
        <v>30</v>
      </c>
      <c r="W4159">
        <v>2702088</v>
      </c>
    </row>
    <row r="4160" spans="1:23" x14ac:dyDescent="0.25">
      <c r="A4160" t="s">
        <v>17939</v>
      </c>
      <c r="B4160" s="1">
        <v>43158</v>
      </c>
      <c r="C4160" s="1">
        <v>43151</v>
      </c>
      <c r="D4160">
        <v>21</v>
      </c>
      <c r="E4160">
        <v>25</v>
      </c>
      <c r="F4160" t="s">
        <v>11545</v>
      </c>
      <c r="G4160">
        <v>41253</v>
      </c>
      <c r="H4160">
        <v>356</v>
      </c>
      <c r="I4160">
        <v>671</v>
      </c>
      <c r="J4160">
        <v>1349</v>
      </c>
      <c r="K4160" t="b">
        <v>0</v>
      </c>
      <c r="L4160" t="b">
        <v>0</v>
      </c>
      <c r="M4160">
        <v>1</v>
      </c>
      <c r="N4160" t="b">
        <v>1</v>
      </c>
      <c r="O4160" t="s">
        <v>17940</v>
      </c>
      <c r="P4160" t="s">
        <v>17941</v>
      </c>
      <c r="Q4160" t="s">
        <v>17942</v>
      </c>
      <c r="R4160">
        <v>7</v>
      </c>
      <c r="S4160">
        <v>7</v>
      </c>
      <c r="T4160">
        <v>65</v>
      </c>
      <c r="U4160">
        <v>117</v>
      </c>
      <c r="V4160">
        <v>9</v>
      </c>
      <c r="W4160">
        <v>188161</v>
      </c>
    </row>
    <row r="4161" spans="1:23" x14ac:dyDescent="0.25">
      <c r="A4161" t="s">
        <v>17943</v>
      </c>
      <c r="B4161" s="1">
        <v>43158</v>
      </c>
      <c r="C4161" s="1">
        <v>43151</v>
      </c>
      <c r="D4161">
        <v>11</v>
      </c>
      <c r="E4161">
        <v>17</v>
      </c>
      <c r="F4161" t="s">
        <v>17944</v>
      </c>
      <c r="G4161">
        <v>184390</v>
      </c>
      <c r="H4161">
        <v>1840</v>
      </c>
      <c r="I4161">
        <v>30</v>
      </c>
      <c r="J4161">
        <v>132</v>
      </c>
      <c r="K4161" t="b">
        <v>0</v>
      </c>
      <c r="L4161" t="b">
        <v>0</v>
      </c>
      <c r="M4161">
        <v>5</v>
      </c>
      <c r="N4161" t="b">
        <v>1</v>
      </c>
      <c r="O4161" t="s">
        <v>17945</v>
      </c>
      <c r="P4161" t="s">
        <v>17946</v>
      </c>
      <c r="Q4161" t="s">
        <v>17947</v>
      </c>
      <c r="R4161">
        <v>7</v>
      </c>
      <c r="S4161">
        <v>7</v>
      </c>
      <c r="T4161">
        <v>127</v>
      </c>
      <c r="U4161">
        <v>240</v>
      </c>
      <c r="V4161">
        <v>22</v>
      </c>
      <c r="W4161">
        <v>55338</v>
      </c>
    </row>
    <row r="4162" spans="1:23" x14ac:dyDescent="0.25">
      <c r="A4162" t="s">
        <v>17948</v>
      </c>
      <c r="B4162" s="1">
        <v>43158</v>
      </c>
      <c r="C4162" s="1">
        <v>43150</v>
      </c>
      <c r="D4162">
        <v>21</v>
      </c>
      <c r="E4162">
        <v>23</v>
      </c>
      <c r="F4162" t="s">
        <v>942</v>
      </c>
      <c r="G4162">
        <v>90730</v>
      </c>
      <c r="H4162">
        <v>5983</v>
      </c>
      <c r="I4162">
        <v>2358</v>
      </c>
      <c r="J4162">
        <v>1855</v>
      </c>
      <c r="K4162" t="b">
        <v>0</v>
      </c>
      <c r="L4162" t="b">
        <v>0</v>
      </c>
      <c r="M4162">
        <v>7</v>
      </c>
      <c r="N4162" t="b">
        <v>1</v>
      </c>
      <c r="O4162" t="s">
        <v>17949</v>
      </c>
      <c r="P4162" t="s">
        <v>17950</v>
      </c>
      <c r="Q4162" t="s">
        <v>17951</v>
      </c>
      <c r="R4162">
        <v>7</v>
      </c>
      <c r="S4162">
        <v>8</v>
      </c>
      <c r="T4162">
        <v>488</v>
      </c>
      <c r="U4162">
        <v>1116</v>
      </c>
      <c r="V4162">
        <v>31</v>
      </c>
      <c r="W4162">
        <v>2533984</v>
      </c>
    </row>
    <row r="4163" spans="1:23" x14ac:dyDescent="0.25">
      <c r="A4163" t="s">
        <v>17952</v>
      </c>
      <c r="B4163" s="1">
        <v>43152</v>
      </c>
      <c r="C4163" s="1">
        <v>43150</v>
      </c>
      <c r="D4163">
        <v>16</v>
      </c>
      <c r="E4163">
        <v>10</v>
      </c>
      <c r="F4163" t="s">
        <v>1520</v>
      </c>
      <c r="G4163">
        <v>254444</v>
      </c>
      <c r="H4163">
        <v>7119</v>
      </c>
      <c r="I4163">
        <v>195</v>
      </c>
      <c r="J4163">
        <v>863</v>
      </c>
      <c r="K4163" t="b">
        <v>0</v>
      </c>
      <c r="L4163" t="b">
        <v>0</v>
      </c>
      <c r="M4163">
        <v>3</v>
      </c>
      <c r="N4163" t="b">
        <v>1</v>
      </c>
      <c r="O4163" t="s">
        <v>17953</v>
      </c>
      <c r="P4163" t="s">
        <v>17954</v>
      </c>
      <c r="Q4163" t="s">
        <v>17955</v>
      </c>
      <c r="R4163">
        <v>1</v>
      </c>
      <c r="S4163">
        <v>2</v>
      </c>
      <c r="T4163">
        <v>31</v>
      </c>
      <c r="U4163">
        <v>110</v>
      </c>
      <c r="V4163">
        <v>7</v>
      </c>
      <c r="W4163">
        <v>4551034</v>
      </c>
    </row>
    <row r="4164" spans="1:23" x14ac:dyDescent="0.25">
      <c r="A4164" t="s">
        <v>17956</v>
      </c>
      <c r="B4164" s="1">
        <v>43158</v>
      </c>
      <c r="C4164" s="1">
        <v>43150</v>
      </c>
      <c r="D4164">
        <v>6</v>
      </c>
      <c r="E4164">
        <v>24</v>
      </c>
      <c r="F4164" t="s">
        <v>807</v>
      </c>
      <c r="G4164">
        <v>1095505</v>
      </c>
      <c r="H4164">
        <v>7011</v>
      </c>
      <c r="I4164">
        <v>603</v>
      </c>
      <c r="J4164">
        <v>399</v>
      </c>
      <c r="K4164" t="b">
        <v>0</v>
      </c>
      <c r="L4164" t="b">
        <v>0</v>
      </c>
      <c r="M4164">
        <v>5</v>
      </c>
      <c r="N4164" t="b">
        <v>1</v>
      </c>
      <c r="O4164" t="s">
        <v>17957</v>
      </c>
      <c r="P4164" t="s">
        <v>17958</v>
      </c>
      <c r="Q4164" t="s">
        <v>17959</v>
      </c>
      <c r="R4164">
        <v>7</v>
      </c>
      <c r="S4164">
        <v>8</v>
      </c>
      <c r="T4164">
        <v>441</v>
      </c>
      <c r="U4164">
        <v>1180</v>
      </c>
      <c r="V4164">
        <v>31</v>
      </c>
      <c r="W4164">
        <v>899996</v>
      </c>
    </row>
    <row r="4165" spans="1:23" x14ac:dyDescent="0.25">
      <c r="A4165" t="s">
        <v>17960</v>
      </c>
      <c r="B4165" s="1">
        <v>43162</v>
      </c>
      <c r="C4165" s="1">
        <v>43150</v>
      </c>
      <c r="D4165">
        <v>9</v>
      </c>
      <c r="E4165">
        <v>10</v>
      </c>
      <c r="F4165" t="s">
        <v>13181</v>
      </c>
      <c r="G4165">
        <v>1542832</v>
      </c>
      <c r="H4165">
        <v>31386</v>
      </c>
      <c r="I4165">
        <v>367</v>
      </c>
      <c r="J4165">
        <v>733</v>
      </c>
      <c r="K4165" t="b">
        <v>0</v>
      </c>
      <c r="L4165" t="b">
        <v>0</v>
      </c>
      <c r="M4165">
        <v>6</v>
      </c>
      <c r="N4165" t="b">
        <v>1</v>
      </c>
      <c r="O4165" t="s">
        <v>17961</v>
      </c>
      <c r="P4165" t="s">
        <v>17962</v>
      </c>
      <c r="Q4165" t="s">
        <v>17963</v>
      </c>
      <c r="R4165">
        <v>9</v>
      </c>
      <c r="S4165">
        <v>12</v>
      </c>
      <c r="T4165">
        <v>126</v>
      </c>
      <c r="U4165">
        <v>285</v>
      </c>
      <c r="V4165">
        <v>16</v>
      </c>
      <c r="W4165">
        <v>924651</v>
      </c>
    </row>
    <row r="4166" spans="1:23" x14ac:dyDescent="0.25">
      <c r="A4166" t="s">
        <v>17964</v>
      </c>
      <c r="B4166" s="1">
        <v>43158</v>
      </c>
      <c r="C4166" s="1">
        <v>43150</v>
      </c>
      <c r="D4166">
        <v>20</v>
      </c>
      <c r="E4166">
        <v>26</v>
      </c>
      <c r="F4166" t="s">
        <v>3307</v>
      </c>
      <c r="G4166">
        <v>94234</v>
      </c>
      <c r="H4166">
        <v>4721</v>
      </c>
      <c r="I4166">
        <v>201</v>
      </c>
      <c r="J4166">
        <v>451</v>
      </c>
      <c r="K4166" t="b">
        <v>0</v>
      </c>
      <c r="L4166" t="b">
        <v>0</v>
      </c>
      <c r="M4166">
        <v>3</v>
      </c>
      <c r="N4166" t="b">
        <v>1</v>
      </c>
      <c r="O4166" t="s">
        <v>17965</v>
      </c>
      <c r="P4166" t="s">
        <v>17966</v>
      </c>
      <c r="Q4166" t="s">
        <v>17967</v>
      </c>
      <c r="R4166">
        <v>7</v>
      </c>
      <c r="S4166">
        <v>8</v>
      </c>
      <c r="T4166">
        <v>6</v>
      </c>
      <c r="U4166">
        <v>35</v>
      </c>
      <c r="V4166">
        <v>15</v>
      </c>
      <c r="W4166">
        <v>3889712</v>
      </c>
    </row>
    <row r="4167" spans="1:23" x14ac:dyDescent="0.25">
      <c r="A4167" t="s">
        <v>17968</v>
      </c>
      <c r="B4167" s="1">
        <v>43162</v>
      </c>
      <c r="C4167" s="1">
        <v>43150</v>
      </c>
      <c r="D4167">
        <v>0</v>
      </c>
      <c r="E4167">
        <v>26</v>
      </c>
      <c r="F4167" t="s">
        <v>2481</v>
      </c>
      <c r="G4167">
        <v>1115398</v>
      </c>
      <c r="H4167">
        <v>65162</v>
      </c>
      <c r="I4167">
        <v>1518</v>
      </c>
      <c r="J4167">
        <v>10512</v>
      </c>
      <c r="K4167" t="b">
        <v>0</v>
      </c>
      <c r="L4167" t="b">
        <v>0</v>
      </c>
      <c r="M4167">
        <v>5</v>
      </c>
      <c r="N4167" t="b">
        <v>1</v>
      </c>
      <c r="O4167" t="s">
        <v>17969</v>
      </c>
      <c r="P4167" t="s">
        <v>17970</v>
      </c>
      <c r="Q4167" t="s">
        <v>17971</v>
      </c>
      <c r="R4167">
        <v>9</v>
      </c>
      <c r="S4167">
        <v>12</v>
      </c>
      <c r="T4167">
        <v>488</v>
      </c>
      <c r="U4167">
        <v>876</v>
      </c>
      <c r="V4167">
        <v>12</v>
      </c>
      <c r="W4167">
        <v>7058098</v>
      </c>
    </row>
    <row r="4168" spans="1:23" x14ac:dyDescent="0.25">
      <c r="A4168" t="s">
        <v>17972</v>
      </c>
      <c r="B4168" s="1">
        <v>43158</v>
      </c>
      <c r="C4168" s="1">
        <v>43149</v>
      </c>
      <c r="D4168">
        <v>22</v>
      </c>
      <c r="E4168">
        <v>17</v>
      </c>
      <c r="F4168" t="s">
        <v>16679</v>
      </c>
      <c r="G4168">
        <v>97945</v>
      </c>
      <c r="H4168">
        <v>372</v>
      </c>
      <c r="I4168">
        <v>58</v>
      </c>
      <c r="J4168">
        <v>83</v>
      </c>
      <c r="K4168" t="b">
        <v>0</v>
      </c>
      <c r="L4168" t="b">
        <v>0</v>
      </c>
      <c r="M4168">
        <v>6</v>
      </c>
      <c r="N4168" t="b">
        <v>1</v>
      </c>
      <c r="O4168" t="s">
        <v>17973</v>
      </c>
      <c r="P4168" t="s">
        <v>17974</v>
      </c>
      <c r="Q4168" t="s">
        <v>17975</v>
      </c>
      <c r="R4168">
        <v>7</v>
      </c>
      <c r="S4168">
        <v>9</v>
      </c>
      <c r="T4168">
        <v>88</v>
      </c>
      <c r="U4168">
        <v>377</v>
      </c>
      <c r="V4168">
        <v>37</v>
      </c>
      <c r="W4168">
        <v>2406117</v>
      </c>
    </row>
    <row r="4169" spans="1:23" x14ac:dyDescent="0.25">
      <c r="A4169" t="s">
        <v>17976</v>
      </c>
      <c r="B4169" s="1">
        <v>43162</v>
      </c>
      <c r="C4169" s="1">
        <v>43149</v>
      </c>
      <c r="D4169">
        <v>19</v>
      </c>
      <c r="E4169">
        <v>23</v>
      </c>
      <c r="F4169" t="s">
        <v>10255</v>
      </c>
      <c r="G4169">
        <v>184312</v>
      </c>
      <c r="H4169">
        <v>12436</v>
      </c>
      <c r="I4169">
        <v>170</v>
      </c>
      <c r="J4169">
        <v>1290</v>
      </c>
      <c r="K4169" t="b">
        <v>0</v>
      </c>
      <c r="L4169" t="b">
        <v>0</v>
      </c>
      <c r="M4169">
        <v>4</v>
      </c>
      <c r="N4169" t="b">
        <v>1</v>
      </c>
      <c r="O4169" t="s">
        <v>17977</v>
      </c>
      <c r="P4169" t="s">
        <v>17978</v>
      </c>
      <c r="Q4169" t="s">
        <v>17979</v>
      </c>
      <c r="R4169">
        <v>9</v>
      </c>
      <c r="S4169">
        <v>13</v>
      </c>
      <c r="T4169">
        <v>488</v>
      </c>
      <c r="U4169">
        <v>611</v>
      </c>
      <c r="V4169">
        <v>20</v>
      </c>
      <c r="W4169">
        <v>2683631</v>
      </c>
    </row>
    <row r="4170" spans="1:23" x14ac:dyDescent="0.25">
      <c r="A4170" t="s">
        <v>17980</v>
      </c>
      <c r="B4170" s="1">
        <v>43158</v>
      </c>
      <c r="C4170" s="1">
        <v>43150</v>
      </c>
      <c r="D4170">
        <v>0</v>
      </c>
      <c r="E4170">
        <v>17</v>
      </c>
      <c r="F4170" t="s">
        <v>17676</v>
      </c>
      <c r="G4170">
        <v>58234</v>
      </c>
      <c r="H4170">
        <v>396</v>
      </c>
      <c r="I4170">
        <v>40</v>
      </c>
      <c r="J4170">
        <v>176</v>
      </c>
      <c r="K4170" t="b">
        <v>0</v>
      </c>
      <c r="L4170" t="b">
        <v>0</v>
      </c>
      <c r="M4170">
        <v>0</v>
      </c>
      <c r="N4170" t="b">
        <v>0</v>
      </c>
      <c r="O4170" t="s">
        <v>17981</v>
      </c>
      <c r="P4170" t="s">
        <v>236</v>
      </c>
      <c r="Q4170" t="s">
        <v>17982</v>
      </c>
      <c r="R4170">
        <v>7</v>
      </c>
      <c r="S4170">
        <v>8</v>
      </c>
      <c r="T4170">
        <v>0</v>
      </c>
      <c r="U4170">
        <v>0</v>
      </c>
      <c r="V4170">
        <v>0</v>
      </c>
      <c r="W4170">
        <v>247582</v>
      </c>
    </row>
    <row r="4171" spans="1:23" x14ac:dyDescent="0.25">
      <c r="A4171" t="s">
        <v>17983</v>
      </c>
      <c r="B4171" s="1">
        <v>43158</v>
      </c>
      <c r="C4171" s="1">
        <v>43148</v>
      </c>
      <c r="D4171">
        <v>17</v>
      </c>
      <c r="E4171">
        <v>24</v>
      </c>
      <c r="F4171" t="s">
        <v>1184</v>
      </c>
      <c r="G4171">
        <v>602853</v>
      </c>
      <c r="H4171">
        <v>27880</v>
      </c>
      <c r="I4171">
        <v>226</v>
      </c>
      <c r="J4171">
        <v>1551</v>
      </c>
      <c r="K4171" t="b">
        <v>0</v>
      </c>
      <c r="L4171" t="b">
        <v>0</v>
      </c>
      <c r="M4171">
        <v>4</v>
      </c>
      <c r="N4171" t="b">
        <v>1</v>
      </c>
      <c r="O4171" t="s">
        <v>17984</v>
      </c>
      <c r="P4171" t="s">
        <v>17985</v>
      </c>
      <c r="Q4171" s="2" t="s">
        <v>17986</v>
      </c>
      <c r="R4171">
        <v>7</v>
      </c>
      <c r="S4171">
        <v>10</v>
      </c>
      <c r="T4171">
        <v>32</v>
      </c>
      <c r="U4171">
        <v>121</v>
      </c>
      <c r="V4171">
        <v>22</v>
      </c>
      <c r="W4171">
        <v>640271</v>
      </c>
    </row>
    <row r="4172" spans="1:23" x14ac:dyDescent="0.25">
      <c r="A4172" t="s">
        <v>17987</v>
      </c>
      <c r="B4172" s="1">
        <v>43162</v>
      </c>
      <c r="C4172" s="1">
        <v>43148</v>
      </c>
      <c r="D4172">
        <v>2</v>
      </c>
      <c r="E4172">
        <v>10</v>
      </c>
      <c r="F4172" t="s">
        <v>3208</v>
      </c>
      <c r="G4172">
        <v>7628116</v>
      </c>
      <c r="H4172">
        <v>85230</v>
      </c>
      <c r="I4172">
        <v>2612</v>
      </c>
      <c r="J4172">
        <v>13141</v>
      </c>
      <c r="K4172" t="b">
        <v>0</v>
      </c>
      <c r="L4172" t="b">
        <v>0</v>
      </c>
      <c r="M4172">
        <v>5</v>
      </c>
      <c r="N4172" t="b">
        <v>1</v>
      </c>
      <c r="O4172" t="s">
        <v>17988</v>
      </c>
      <c r="P4172" t="s">
        <v>17989</v>
      </c>
      <c r="Q4172" t="s">
        <v>17990</v>
      </c>
      <c r="R4172">
        <v>9</v>
      </c>
      <c r="S4172">
        <v>14</v>
      </c>
      <c r="T4172">
        <v>58</v>
      </c>
      <c r="U4172">
        <v>124</v>
      </c>
      <c r="V4172">
        <v>9</v>
      </c>
      <c r="W4172">
        <v>9420289</v>
      </c>
    </row>
    <row r="4173" spans="1:23" x14ac:dyDescent="0.25">
      <c r="A4173" t="s">
        <v>17991</v>
      </c>
      <c r="B4173" s="1">
        <v>43157</v>
      </c>
      <c r="C4173" s="1">
        <v>43150</v>
      </c>
      <c r="D4173">
        <v>2</v>
      </c>
      <c r="E4173">
        <v>17</v>
      </c>
      <c r="F4173" t="s">
        <v>17992</v>
      </c>
      <c r="G4173">
        <v>24186</v>
      </c>
      <c r="H4173">
        <v>124</v>
      </c>
      <c r="I4173">
        <v>7</v>
      </c>
      <c r="J4173">
        <v>20</v>
      </c>
      <c r="K4173" t="b">
        <v>0</v>
      </c>
      <c r="L4173" t="b">
        <v>0</v>
      </c>
      <c r="M4173">
        <v>5</v>
      </c>
      <c r="N4173" t="b">
        <v>1</v>
      </c>
      <c r="O4173" t="s">
        <v>17993</v>
      </c>
      <c r="P4173" t="s">
        <v>17994</v>
      </c>
      <c r="Q4173" t="s">
        <v>17995</v>
      </c>
      <c r="R4173">
        <v>6</v>
      </c>
      <c r="S4173">
        <v>7</v>
      </c>
      <c r="T4173">
        <v>98</v>
      </c>
      <c r="U4173">
        <v>142</v>
      </c>
      <c r="V4173">
        <v>17</v>
      </c>
      <c r="W4173">
        <v>100331</v>
      </c>
    </row>
    <row r="4174" spans="1:23" x14ac:dyDescent="0.25">
      <c r="A4174" t="s">
        <v>17996</v>
      </c>
      <c r="B4174" s="1">
        <v>43162</v>
      </c>
      <c r="C4174" s="1">
        <v>43148</v>
      </c>
      <c r="D4174">
        <v>15</v>
      </c>
      <c r="E4174">
        <v>22</v>
      </c>
      <c r="F4174" t="s">
        <v>17997</v>
      </c>
      <c r="G4174">
        <v>520338</v>
      </c>
      <c r="H4174">
        <v>20927</v>
      </c>
      <c r="I4174">
        <v>334</v>
      </c>
      <c r="J4174">
        <v>2230</v>
      </c>
      <c r="K4174" t="b">
        <v>0</v>
      </c>
      <c r="L4174" t="b">
        <v>0</v>
      </c>
      <c r="M4174">
        <v>1</v>
      </c>
      <c r="N4174" t="b">
        <v>1</v>
      </c>
      <c r="O4174" t="s">
        <v>17998</v>
      </c>
      <c r="P4174" t="s">
        <v>17999</v>
      </c>
      <c r="Q4174" t="s">
        <v>18000</v>
      </c>
      <c r="R4174">
        <v>8</v>
      </c>
      <c r="S4174">
        <v>14</v>
      </c>
      <c r="T4174">
        <v>9</v>
      </c>
      <c r="U4174">
        <v>38</v>
      </c>
      <c r="V4174">
        <v>15</v>
      </c>
      <c r="W4174">
        <v>1716488</v>
      </c>
    </row>
    <row r="4175" spans="1:23" x14ac:dyDescent="0.25">
      <c r="A4175" t="s">
        <v>18001</v>
      </c>
      <c r="B4175" s="1">
        <v>43153</v>
      </c>
      <c r="C4175" s="1">
        <v>43148</v>
      </c>
      <c r="D4175">
        <v>19</v>
      </c>
      <c r="E4175">
        <v>24</v>
      </c>
      <c r="F4175" t="s">
        <v>6033</v>
      </c>
      <c r="G4175">
        <v>442716</v>
      </c>
      <c r="H4175">
        <v>30499</v>
      </c>
      <c r="I4175">
        <v>323</v>
      </c>
      <c r="J4175">
        <v>15770</v>
      </c>
      <c r="K4175" t="b">
        <v>0</v>
      </c>
      <c r="L4175" t="b">
        <v>0</v>
      </c>
      <c r="M4175">
        <v>7</v>
      </c>
      <c r="N4175" t="b">
        <v>1</v>
      </c>
      <c r="O4175" t="s">
        <v>18002</v>
      </c>
      <c r="P4175" t="s">
        <v>18003</v>
      </c>
      <c r="Q4175" t="s">
        <v>18004</v>
      </c>
      <c r="R4175">
        <v>2</v>
      </c>
      <c r="S4175">
        <v>5</v>
      </c>
      <c r="T4175">
        <v>488</v>
      </c>
      <c r="U4175">
        <v>1304</v>
      </c>
      <c r="V4175">
        <v>36</v>
      </c>
      <c r="W4175">
        <v>3141857</v>
      </c>
    </row>
    <row r="4176" spans="1:23" x14ac:dyDescent="0.25">
      <c r="A4176" t="s">
        <v>18005</v>
      </c>
      <c r="B4176" s="1">
        <v>43161</v>
      </c>
      <c r="C4176" s="1">
        <v>43147</v>
      </c>
      <c r="D4176">
        <v>18</v>
      </c>
      <c r="E4176">
        <v>10</v>
      </c>
      <c r="F4176" t="s">
        <v>4545</v>
      </c>
      <c r="G4176">
        <v>369260</v>
      </c>
      <c r="H4176">
        <v>26493</v>
      </c>
      <c r="I4176">
        <v>110</v>
      </c>
      <c r="J4176">
        <v>1179</v>
      </c>
      <c r="K4176" t="b">
        <v>0</v>
      </c>
      <c r="L4176" t="b">
        <v>0</v>
      </c>
      <c r="M4176">
        <v>4</v>
      </c>
      <c r="N4176" t="b">
        <v>1</v>
      </c>
      <c r="O4176" t="s">
        <v>18006</v>
      </c>
      <c r="P4176" t="s">
        <v>18007</v>
      </c>
      <c r="Q4176" t="s">
        <v>18008</v>
      </c>
      <c r="R4176">
        <v>7</v>
      </c>
      <c r="S4176">
        <v>14</v>
      </c>
      <c r="T4176">
        <v>44</v>
      </c>
      <c r="U4176">
        <v>186</v>
      </c>
      <c r="V4176">
        <v>26</v>
      </c>
      <c r="W4176">
        <v>2282860</v>
      </c>
    </row>
    <row r="4177" spans="1:23" x14ac:dyDescent="0.25">
      <c r="A4177" t="s">
        <v>18009</v>
      </c>
      <c r="B4177" s="1">
        <v>43156</v>
      </c>
      <c r="C4177" s="1">
        <v>43150</v>
      </c>
      <c r="D4177">
        <v>18</v>
      </c>
      <c r="E4177">
        <v>19</v>
      </c>
      <c r="F4177" t="s">
        <v>10209</v>
      </c>
      <c r="G4177">
        <v>172551</v>
      </c>
      <c r="H4177">
        <v>578</v>
      </c>
      <c r="I4177">
        <v>13</v>
      </c>
      <c r="J4177">
        <v>30</v>
      </c>
      <c r="K4177" t="b">
        <v>0</v>
      </c>
      <c r="L4177" t="b">
        <v>0</v>
      </c>
      <c r="M4177">
        <v>3</v>
      </c>
      <c r="N4177" t="b">
        <v>1</v>
      </c>
      <c r="O4177" t="s">
        <v>18010</v>
      </c>
      <c r="P4177" t="s">
        <v>18011</v>
      </c>
      <c r="Q4177" t="s">
        <v>18012</v>
      </c>
      <c r="R4177">
        <v>5</v>
      </c>
      <c r="S4177">
        <v>6</v>
      </c>
      <c r="T4177">
        <v>5</v>
      </c>
      <c r="U4177">
        <v>24</v>
      </c>
      <c r="V4177">
        <v>14</v>
      </c>
      <c r="W4177">
        <v>820012</v>
      </c>
    </row>
    <row r="4178" spans="1:23" x14ac:dyDescent="0.25">
      <c r="A4178" t="s">
        <v>18013</v>
      </c>
      <c r="B4178" s="1">
        <v>43161</v>
      </c>
      <c r="C4178" s="1">
        <v>43147</v>
      </c>
      <c r="D4178">
        <v>17</v>
      </c>
      <c r="E4178">
        <v>26</v>
      </c>
      <c r="F4178" t="s">
        <v>2068</v>
      </c>
      <c r="G4178">
        <v>1220106</v>
      </c>
      <c r="H4178">
        <v>27221</v>
      </c>
      <c r="I4178">
        <v>684</v>
      </c>
      <c r="J4178">
        <v>1202</v>
      </c>
      <c r="K4178" t="b">
        <v>0</v>
      </c>
      <c r="L4178" t="b">
        <v>0</v>
      </c>
      <c r="M4178">
        <v>1</v>
      </c>
      <c r="N4178" t="b">
        <v>1</v>
      </c>
      <c r="O4178" t="s">
        <v>18014</v>
      </c>
      <c r="P4178" t="s">
        <v>18015</v>
      </c>
      <c r="Q4178" t="s">
        <v>18016</v>
      </c>
      <c r="R4178">
        <v>7</v>
      </c>
      <c r="S4178">
        <v>14</v>
      </c>
      <c r="T4178">
        <v>126</v>
      </c>
      <c r="U4178">
        <v>249</v>
      </c>
      <c r="V4178">
        <v>21</v>
      </c>
      <c r="W4178">
        <v>6205584</v>
      </c>
    </row>
    <row r="4179" spans="1:23" x14ac:dyDescent="0.25">
      <c r="A4179" t="e">
        <f>-CS84oCtjvc</f>
        <v>#NAME?</v>
      </c>
      <c r="B4179" s="1">
        <v>43154</v>
      </c>
      <c r="C4179" s="1">
        <v>43146</v>
      </c>
      <c r="D4179">
        <v>18</v>
      </c>
      <c r="E4179">
        <v>28</v>
      </c>
      <c r="F4179" t="s">
        <v>16282</v>
      </c>
      <c r="G4179">
        <v>1114313</v>
      </c>
      <c r="H4179">
        <v>21968</v>
      </c>
      <c r="I4179">
        <v>782</v>
      </c>
      <c r="J4179">
        <v>2777</v>
      </c>
      <c r="K4179" t="b">
        <v>0</v>
      </c>
      <c r="L4179" t="b">
        <v>0</v>
      </c>
      <c r="M4179">
        <v>0</v>
      </c>
      <c r="N4179" t="b">
        <v>0</v>
      </c>
      <c r="O4179" t="s">
        <v>18017</v>
      </c>
      <c r="P4179" t="s">
        <v>18018</v>
      </c>
      <c r="Q4179" t="s">
        <v>18019</v>
      </c>
      <c r="R4179">
        <v>3</v>
      </c>
      <c r="S4179">
        <v>8</v>
      </c>
      <c r="T4179">
        <v>2</v>
      </c>
      <c r="U4179">
        <v>23</v>
      </c>
      <c r="V4179">
        <v>20</v>
      </c>
      <c r="W4179">
        <v>2463229</v>
      </c>
    </row>
    <row r="4180" spans="1:23" x14ac:dyDescent="0.25">
      <c r="A4180" t="s">
        <v>18020</v>
      </c>
      <c r="B4180" s="1">
        <v>43153</v>
      </c>
      <c r="C4180" s="1">
        <v>43144</v>
      </c>
      <c r="D4180">
        <v>13</v>
      </c>
      <c r="E4180">
        <v>15</v>
      </c>
      <c r="F4180" t="s">
        <v>18021</v>
      </c>
      <c r="G4180">
        <v>165612</v>
      </c>
      <c r="H4180">
        <v>600</v>
      </c>
      <c r="I4180">
        <v>9</v>
      </c>
      <c r="J4180">
        <v>55</v>
      </c>
      <c r="K4180" t="b">
        <v>0</v>
      </c>
      <c r="L4180" t="b">
        <v>0</v>
      </c>
      <c r="M4180">
        <v>3</v>
      </c>
      <c r="N4180" t="b">
        <v>1</v>
      </c>
      <c r="O4180" t="s">
        <v>18022</v>
      </c>
      <c r="P4180" t="s">
        <v>18023</v>
      </c>
      <c r="Q4180" t="s">
        <v>18024</v>
      </c>
      <c r="R4180">
        <v>2</v>
      </c>
      <c r="S4180">
        <v>9</v>
      </c>
      <c r="T4180">
        <v>4</v>
      </c>
      <c r="U4180">
        <v>11</v>
      </c>
      <c r="V4180">
        <v>4</v>
      </c>
      <c r="W4180">
        <v>4016</v>
      </c>
    </row>
    <row r="4181" spans="1:23" x14ac:dyDescent="0.25">
      <c r="A4181" t="s">
        <v>18025</v>
      </c>
      <c r="B4181" s="1">
        <v>43153</v>
      </c>
      <c r="C4181" s="1">
        <v>43152</v>
      </c>
      <c r="D4181">
        <v>14</v>
      </c>
      <c r="E4181">
        <v>24</v>
      </c>
      <c r="F4181" t="s">
        <v>550</v>
      </c>
      <c r="G4181">
        <v>2841864</v>
      </c>
      <c r="H4181">
        <v>55049</v>
      </c>
      <c r="I4181">
        <v>2432</v>
      </c>
      <c r="J4181">
        <v>4420</v>
      </c>
      <c r="K4181" t="b">
        <v>0</v>
      </c>
      <c r="L4181" t="b">
        <v>0</v>
      </c>
      <c r="M4181">
        <v>8</v>
      </c>
      <c r="N4181" t="b">
        <v>1</v>
      </c>
      <c r="O4181" t="s">
        <v>18026</v>
      </c>
      <c r="P4181" t="s">
        <v>18027</v>
      </c>
      <c r="Q4181" t="s">
        <v>18028</v>
      </c>
      <c r="R4181">
        <v>1</v>
      </c>
      <c r="S4181">
        <v>1</v>
      </c>
      <c r="T4181">
        <v>488</v>
      </c>
      <c r="U4181">
        <v>1034</v>
      </c>
      <c r="V4181">
        <v>36</v>
      </c>
      <c r="W4181">
        <v>23760020</v>
      </c>
    </row>
    <row r="4182" spans="1:23" x14ac:dyDescent="0.25">
      <c r="A4182" t="s">
        <v>18029</v>
      </c>
      <c r="B4182" s="1">
        <v>43159</v>
      </c>
      <c r="C4182" s="1">
        <v>43152</v>
      </c>
      <c r="D4182">
        <v>22</v>
      </c>
      <c r="E4182">
        <v>1</v>
      </c>
      <c r="F4182" t="s">
        <v>3499</v>
      </c>
      <c r="G4182">
        <v>3611833</v>
      </c>
      <c r="H4182">
        <v>277570</v>
      </c>
      <c r="I4182">
        <v>8522</v>
      </c>
      <c r="J4182">
        <v>37011</v>
      </c>
      <c r="K4182" t="b">
        <v>0</v>
      </c>
      <c r="L4182" t="b">
        <v>0</v>
      </c>
      <c r="M4182">
        <v>1</v>
      </c>
      <c r="N4182" t="b">
        <v>1</v>
      </c>
      <c r="O4182" t="s">
        <v>18030</v>
      </c>
      <c r="P4182" t="s">
        <v>18031</v>
      </c>
      <c r="Q4182" t="s">
        <v>18032</v>
      </c>
      <c r="R4182">
        <v>7</v>
      </c>
      <c r="S4182">
        <v>7</v>
      </c>
      <c r="T4182">
        <v>158</v>
      </c>
      <c r="U4182">
        <v>1239</v>
      </c>
      <c r="V4182">
        <v>50</v>
      </c>
      <c r="W4182">
        <v>10286333</v>
      </c>
    </row>
    <row r="4183" spans="1:23" x14ac:dyDescent="0.25">
      <c r="A4183" t="e">
        <f>-C_rvt0SwLE</f>
        <v>#NAME?</v>
      </c>
      <c r="B4183" s="1">
        <v>43160</v>
      </c>
      <c r="C4183" s="1">
        <v>43152</v>
      </c>
      <c r="D4183">
        <v>17</v>
      </c>
      <c r="E4183">
        <v>10</v>
      </c>
      <c r="F4183" t="s">
        <v>2111</v>
      </c>
      <c r="G4183">
        <v>11773962</v>
      </c>
      <c r="H4183">
        <v>397715</v>
      </c>
      <c r="I4183">
        <v>6677</v>
      </c>
      <c r="J4183">
        <v>20481</v>
      </c>
      <c r="K4183" t="b">
        <v>0</v>
      </c>
      <c r="L4183" t="b">
        <v>0</v>
      </c>
      <c r="M4183">
        <v>5</v>
      </c>
      <c r="N4183" t="b">
        <v>1</v>
      </c>
      <c r="O4183" t="s">
        <v>18033</v>
      </c>
      <c r="P4183" t="s">
        <v>18034</v>
      </c>
      <c r="Q4183" t="s">
        <v>18035</v>
      </c>
      <c r="R4183">
        <v>8</v>
      </c>
      <c r="S4183">
        <v>8</v>
      </c>
      <c r="T4183">
        <v>58</v>
      </c>
      <c r="U4183">
        <v>177</v>
      </c>
      <c r="V4183">
        <v>8</v>
      </c>
      <c r="W4183">
        <v>10199977</v>
      </c>
    </row>
    <row r="4184" spans="1:23" x14ac:dyDescent="0.25">
      <c r="A4184" t="s">
        <v>18036</v>
      </c>
      <c r="B4184" s="1">
        <v>43153</v>
      </c>
      <c r="C4184" s="1">
        <v>43152</v>
      </c>
      <c r="D4184">
        <v>15</v>
      </c>
      <c r="E4184">
        <v>24</v>
      </c>
      <c r="F4184" t="s">
        <v>737</v>
      </c>
      <c r="G4184">
        <v>493621</v>
      </c>
      <c r="H4184">
        <v>6787</v>
      </c>
      <c r="I4184">
        <v>458</v>
      </c>
      <c r="J4184">
        <v>1465</v>
      </c>
      <c r="K4184" t="b">
        <v>0</v>
      </c>
      <c r="L4184" t="b">
        <v>0</v>
      </c>
      <c r="M4184">
        <v>3</v>
      </c>
      <c r="N4184" t="b">
        <v>1</v>
      </c>
      <c r="O4184" t="s">
        <v>18037</v>
      </c>
      <c r="P4184" t="s">
        <v>18038</v>
      </c>
      <c r="Q4184" t="s">
        <v>18039</v>
      </c>
      <c r="R4184">
        <v>1</v>
      </c>
      <c r="S4184">
        <v>1</v>
      </c>
      <c r="T4184">
        <v>441</v>
      </c>
      <c r="U4184">
        <v>1593</v>
      </c>
      <c r="V4184">
        <v>32</v>
      </c>
      <c r="W4184">
        <v>3181914</v>
      </c>
    </row>
    <row r="4185" spans="1:23" x14ac:dyDescent="0.25">
      <c r="A4185" t="s">
        <v>18040</v>
      </c>
      <c r="B4185" s="1">
        <v>43164</v>
      </c>
      <c r="C4185" s="1">
        <v>43152</v>
      </c>
      <c r="D4185">
        <v>23</v>
      </c>
      <c r="E4185">
        <v>26</v>
      </c>
      <c r="F4185" t="s">
        <v>18041</v>
      </c>
      <c r="G4185">
        <v>999640</v>
      </c>
      <c r="H4185">
        <v>46663</v>
      </c>
      <c r="I4185">
        <v>709</v>
      </c>
      <c r="J4185">
        <v>9601</v>
      </c>
      <c r="K4185" t="b">
        <v>0</v>
      </c>
      <c r="L4185" t="b">
        <v>0</v>
      </c>
      <c r="M4185">
        <v>2</v>
      </c>
      <c r="N4185" t="b">
        <v>1</v>
      </c>
      <c r="O4185" t="s">
        <v>18042</v>
      </c>
      <c r="P4185" t="s">
        <v>18043</v>
      </c>
      <c r="Q4185" t="s">
        <v>18044</v>
      </c>
      <c r="R4185">
        <v>12</v>
      </c>
      <c r="S4185">
        <v>12</v>
      </c>
      <c r="T4185">
        <v>143</v>
      </c>
      <c r="U4185">
        <v>707</v>
      </c>
      <c r="V4185">
        <v>30</v>
      </c>
      <c r="W4185">
        <v>7346576</v>
      </c>
    </row>
    <row r="4186" spans="1:23" x14ac:dyDescent="0.25">
      <c r="A4186" t="s">
        <v>18045</v>
      </c>
      <c r="B4186" s="1">
        <v>43164</v>
      </c>
      <c r="C4186" s="1">
        <v>43152</v>
      </c>
      <c r="D4186">
        <v>8</v>
      </c>
      <c r="E4186">
        <v>24</v>
      </c>
      <c r="F4186" t="s">
        <v>629</v>
      </c>
      <c r="G4186">
        <v>4270738</v>
      </c>
      <c r="H4186">
        <v>54459</v>
      </c>
      <c r="I4186">
        <v>2355</v>
      </c>
      <c r="J4186">
        <v>2771</v>
      </c>
      <c r="K4186" t="b">
        <v>0</v>
      </c>
      <c r="L4186" t="b">
        <v>0</v>
      </c>
      <c r="M4186">
        <v>6</v>
      </c>
      <c r="N4186" t="b">
        <v>1</v>
      </c>
      <c r="O4186" t="s">
        <v>18046</v>
      </c>
      <c r="P4186" t="s">
        <v>18047</v>
      </c>
      <c r="Q4186" t="s">
        <v>18048</v>
      </c>
      <c r="R4186">
        <v>5</v>
      </c>
      <c r="S4186">
        <v>12</v>
      </c>
      <c r="T4186">
        <v>488</v>
      </c>
      <c r="U4186">
        <v>2196</v>
      </c>
      <c r="V4186">
        <v>27</v>
      </c>
      <c r="W4186">
        <v>11259007</v>
      </c>
    </row>
    <row r="4187" spans="1:23" x14ac:dyDescent="0.25">
      <c r="A4187" t="s">
        <v>18049</v>
      </c>
      <c r="B4187" s="1">
        <v>43164</v>
      </c>
      <c r="C4187" s="1">
        <v>43152</v>
      </c>
      <c r="D4187">
        <v>17</v>
      </c>
      <c r="E4187">
        <v>24</v>
      </c>
      <c r="F4187" t="s">
        <v>1501</v>
      </c>
      <c r="G4187">
        <v>655615</v>
      </c>
      <c r="H4187">
        <v>7753</v>
      </c>
      <c r="I4187">
        <v>1828</v>
      </c>
      <c r="J4187">
        <v>3833</v>
      </c>
      <c r="K4187" t="b">
        <v>0</v>
      </c>
      <c r="L4187" t="b">
        <v>0</v>
      </c>
      <c r="M4187">
        <v>0</v>
      </c>
      <c r="N4187" t="b">
        <v>0</v>
      </c>
      <c r="O4187" t="s">
        <v>18050</v>
      </c>
      <c r="P4187" t="s">
        <v>18051</v>
      </c>
      <c r="Q4187" t="s">
        <v>18052</v>
      </c>
      <c r="R4187">
        <v>12</v>
      </c>
      <c r="S4187">
        <v>12</v>
      </c>
      <c r="T4187">
        <v>5</v>
      </c>
      <c r="U4187">
        <v>14</v>
      </c>
      <c r="V4187">
        <v>3</v>
      </c>
      <c r="W4187">
        <v>1624384</v>
      </c>
    </row>
    <row r="4188" spans="1:23" x14ac:dyDescent="0.25">
      <c r="A4188" t="s">
        <v>18053</v>
      </c>
      <c r="B4188" s="1">
        <v>43159</v>
      </c>
      <c r="C4188" s="1">
        <v>43151</v>
      </c>
      <c r="D4188">
        <v>20</v>
      </c>
      <c r="E4188">
        <v>1</v>
      </c>
      <c r="F4188" t="s">
        <v>5209</v>
      </c>
      <c r="G4188">
        <v>2579421</v>
      </c>
      <c r="H4188">
        <v>91743</v>
      </c>
      <c r="I4188">
        <v>9507</v>
      </c>
      <c r="J4188">
        <v>20462</v>
      </c>
      <c r="K4188" t="b">
        <v>0</v>
      </c>
      <c r="L4188" t="b">
        <v>0</v>
      </c>
      <c r="M4188">
        <v>2</v>
      </c>
      <c r="N4188" t="b">
        <v>1</v>
      </c>
      <c r="O4188" t="s">
        <v>18054</v>
      </c>
      <c r="P4188" t="s">
        <v>18055</v>
      </c>
      <c r="Q4188" t="s">
        <v>18056</v>
      </c>
      <c r="R4188">
        <v>7</v>
      </c>
      <c r="S4188">
        <v>8</v>
      </c>
      <c r="T4188">
        <v>42</v>
      </c>
      <c r="U4188">
        <v>251</v>
      </c>
      <c r="V4188">
        <v>30</v>
      </c>
      <c r="W4188">
        <v>6039808</v>
      </c>
    </row>
    <row r="4189" spans="1:23" x14ac:dyDescent="0.25">
      <c r="A4189" t="s">
        <v>18057</v>
      </c>
      <c r="B4189" s="1">
        <v>43157</v>
      </c>
      <c r="C4189" s="1">
        <v>43152</v>
      </c>
      <c r="D4189">
        <v>4</v>
      </c>
      <c r="E4189">
        <v>23</v>
      </c>
      <c r="F4189" t="s">
        <v>11273</v>
      </c>
      <c r="G4189">
        <v>1478788</v>
      </c>
      <c r="H4189">
        <v>41635</v>
      </c>
      <c r="I4189">
        <v>3736</v>
      </c>
      <c r="J4189">
        <v>7180</v>
      </c>
      <c r="K4189" t="b">
        <v>0</v>
      </c>
      <c r="L4189" t="b">
        <v>0</v>
      </c>
      <c r="M4189">
        <v>2</v>
      </c>
      <c r="N4189" t="b">
        <v>1</v>
      </c>
      <c r="O4189" t="s">
        <v>18058</v>
      </c>
      <c r="P4189" t="s">
        <v>18059</v>
      </c>
      <c r="Q4189" t="s">
        <v>18060</v>
      </c>
      <c r="R4189">
        <v>5</v>
      </c>
      <c r="S4189">
        <v>5</v>
      </c>
      <c r="T4189">
        <v>488</v>
      </c>
      <c r="U4189">
        <v>1291</v>
      </c>
      <c r="V4189">
        <v>25</v>
      </c>
      <c r="W4189">
        <v>2940431</v>
      </c>
    </row>
    <row r="4190" spans="1:23" x14ac:dyDescent="0.25">
      <c r="A4190" t="s">
        <v>18061</v>
      </c>
      <c r="B4190" s="1">
        <v>43164</v>
      </c>
      <c r="C4190" s="1">
        <v>43152</v>
      </c>
      <c r="D4190">
        <v>19</v>
      </c>
      <c r="E4190">
        <v>24</v>
      </c>
      <c r="F4190" t="s">
        <v>18062</v>
      </c>
      <c r="G4190">
        <v>224803</v>
      </c>
      <c r="H4190">
        <v>6774</v>
      </c>
      <c r="I4190">
        <v>1050</v>
      </c>
      <c r="J4190">
        <v>1550</v>
      </c>
      <c r="K4190" t="b">
        <v>0</v>
      </c>
      <c r="L4190" t="b">
        <v>0</v>
      </c>
      <c r="M4190">
        <v>2</v>
      </c>
      <c r="N4190" t="b">
        <v>1</v>
      </c>
      <c r="O4190" t="s">
        <v>18063</v>
      </c>
      <c r="P4190" t="s">
        <v>18064</v>
      </c>
      <c r="Q4190" t="s">
        <v>18065</v>
      </c>
      <c r="R4190">
        <v>12</v>
      </c>
      <c r="S4190">
        <v>12</v>
      </c>
      <c r="T4190">
        <v>24</v>
      </c>
      <c r="U4190">
        <v>40</v>
      </c>
      <c r="V4190">
        <v>6</v>
      </c>
      <c r="W4190">
        <v>87149</v>
      </c>
    </row>
    <row r="4191" spans="1:23" x14ac:dyDescent="0.25">
      <c r="A4191" t="s">
        <v>18066</v>
      </c>
      <c r="B4191" s="1">
        <v>43153</v>
      </c>
      <c r="C4191" s="1">
        <v>43152</v>
      </c>
      <c r="D4191">
        <v>2</v>
      </c>
      <c r="E4191">
        <v>24</v>
      </c>
      <c r="F4191" t="s">
        <v>624</v>
      </c>
      <c r="G4191">
        <v>1492918</v>
      </c>
      <c r="H4191">
        <v>42804</v>
      </c>
      <c r="I4191">
        <v>6216</v>
      </c>
      <c r="J4191">
        <v>12378</v>
      </c>
      <c r="K4191" t="b">
        <v>0</v>
      </c>
      <c r="L4191" t="b">
        <v>0</v>
      </c>
      <c r="M4191">
        <v>0</v>
      </c>
      <c r="N4191" t="b">
        <v>0</v>
      </c>
      <c r="O4191" t="s">
        <v>18067</v>
      </c>
      <c r="P4191" t="s">
        <v>18068</v>
      </c>
      <c r="Q4191" t="s">
        <v>18069</v>
      </c>
      <c r="R4191">
        <v>1</v>
      </c>
      <c r="S4191">
        <v>1</v>
      </c>
      <c r="T4191">
        <v>488</v>
      </c>
      <c r="U4191">
        <v>3518</v>
      </c>
      <c r="V4191">
        <v>34</v>
      </c>
      <c r="W4191">
        <v>3965373</v>
      </c>
    </row>
    <row r="4192" spans="1:23" x14ac:dyDescent="0.25">
      <c r="A4192" t="s">
        <v>18070</v>
      </c>
      <c r="B4192" s="1">
        <v>43164</v>
      </c>
      <c r="C4192" s="1">
        <v>43150</v>
      </c>
      <c r="D4192">
        <v>12</v>
      </c>
      <c r="E4192">
        <v>15</v>
      </c>
      <c r="F4192" t="s">
        <v>18071</v>
      </c>
      <c r="G4192">
        <v>2126462</v>
      </c>
      <c r="H4192">
        <v>16939</v>
      </c>
      <c r="I4192">
        <v>607</v>
      </c>
      <c r="J4192">
        <v>1467</v>
      </c>
      <c r="K4192" t="b">
        <v>0</v>
      </c>
      <c r="L4192" t="b">
        <v>0</v>
      </c>
      <c r="M4192">
        <v>0</v>
      </c>
      <c r="N4192" t="b">
        <v>0</v>
      </c>
      <c r="O4192" t="s">
        <v>18072</v>
      </c>
      <c r="P4192" t="s">
        <v>236</v>
      </c>
      <c r="Q4192" t="s">
        <v>18073</v>
      </c>
      <c r="R4192">
        <v>12</v>
      </c>
      <c r="S4192">
        <v>14</v>
      </c>
      <c r="T4192">
        <v>0</v>
      </c>
      <c r="U4192">
        <v>0</v>
      </c>
      <c r="V4192">
        <v>0</v>
      </c>
      <c r="W4192">
        <v>2182</v>
      </c>
    </row>
    <row r="4193" spans="1:23" x14ac:dyDescent="0.25">
      <c r="A4193" t="s">
        <v>18074</v>
      </c>
      <c r="B4193" s="1">
        <v>43154</v>
      </c>
      <c r="C4193" s="1">
        <v>43152</v>
      </c>
      <c r="D4193">
        <v>16</v>
      </c>
      <c r="E4193">
        <v>24</v>
      </c>
      <c r="F4193" t="s">
        <v>2385</v>
      </c>
      <c r="G4193">
        <v>195473</v>
      </c>
      <c r="H4193">
        <v>1958</v>
      </c>
      <c r="I4193">
        <v>1232</v>
      </c>
      <c r="J4193">
        <v>1693</v>
      </c>
      <c r="K4193" t="b">
        <v>0</v>
      </c>
      <c r="L4193" t="b">
        <v>0</v>
      </c>
      <c r="M4193">
        <v>4</v>
      </c>
      <c r="N4193" t="b">
        <v>1</v>
      </c>
      <c r="O4193" t="s">
        <v>18075</v>
      </c>
      <c r="P4193" t="s">
        <v>18076</v>
      </c>
      <c r="R4193">
        <v>2</v>
      </c>
      <c r="S4193">
        <v>2</v>
      </c>
      <c r="T4193">
        <v>65</v>
      </c>
      <c r="U4193">
        <v>216</v>
      </c>
      <c r="V4193">
        <v>9</v>
      </c>
      <c r="W4193">
        <v>381107</v>
      </c>
    </row>
    <row r="4194" spans="1:23" x14ac:dyDescent="0.25">
      <c r="A4194" t="s">
        <v>18077</v>
      </c>
      <c r="B4194" s="1">
        <v>43156</v>
      </c>
      <c r="C4194" s="1">
        <v>43152</v>
      </c>
      <c r="D4194">
        <v>19</v>
      </c>
      <c r="E4194">
        <v>22</v>
      </c>
      <c r="F4194" t="s">
        <v>3260</v>
      </c>
      <c r="G4194">
        <v>1146176</v>
      </c>
      <c r="H4194">
        <v>26211</v>
      </c>
      <c r="I4194">
        <v>702</v>
      </c>
      <c r="J4194">
        <v>1115</v>
      </c>
      <c r="K4194" t="b">
        <v>0</v>
      </c>
      <c r="L4194" t="b">
        <v>0</v>
      </c>
      <c r="M4194">
        <v>5</v>
      </c>
      <c r="N4194" t="b">
        <v>1</v>
      </c>
      <c r="O4194" t="s">
        <v>18078</v>
      </c>
      <c r="P4194" t="s">
        <v>18079</v>
      </c>
      <c r="Q4194" t="s">
        <v>18080</v>
      </c>
      <c r="R4194">
        <v>4</v>
      </c>
      <c r="S4194">
        <v>4</v>
      </c>
      <c r="T4194">
        <v>158</v>
      </c>
      <c r="U4194">
        <v>506</v>
      </c>
      <c r="V4194">
        <v>34</v>
      </c>
      <c r="W4194">
        <v>14889874</v>
      </c>
    </row>
    <row r="4195" spans="1:23" x14ac:dyDescent="0.25">
      <c r="A4195" t="s">
        <v>18081</v>
      </c>
      <c r="B4195" s="1">
        <v>43164</v>
      </c>
      <c r="C4195" s="1">
        <v>43152</v>
      </c>
      <c r="D4195">
        <v>20</v>
      </c>
      <c r="E4195">
        <v>26</v>
      </c>
      <c r="F4195" t="s">
        <v>16413</v>
      </c>
      <c r="G4195">
        <v>772190</v>
      </c>
      <c r="H4195">
        <v>11909</v>
      </c>
      <c r="I4195">
        <v>1257</v>
      </c>
      <c r="J4195">
        <v>1437</v>
      </c>
      <c r="K4195" t="b">
        <v>0</v>
      </c>
      <c r="L4195" t="b">
        <v>0</v>
      </c>
      <c r="M4195">
        <v>6</v>
      </c>
      <c r="N4195" t="b">
        <v>1</v>
      </c>
      <c r="O4195" t="s">
        <v>18082</v>
      </c>
      <c r="P4195" t="s">
        <v>18083</v>
      </c>
      <c r="Q4195" t="s">
        <v>18084</v>
      </c>
      <c r="R4195">
        <v>12</v>
      </c>
      <c r="S4195">
        <v>12</v>
      </c>
      <c r="T4195">
        <v>143</v>
      </c>
      <c r="U4195">
        <v>939</v>
      </c>
      <c r="V4195">
        <v>34</v>
      </c>
      <c r="W4195">
        <v>685994</v>
      </c>
    </row>
    <row r="4196" spans="1:23" x14ac:dyDescent="0.25">
      <c r="A4196" t="s">
        <v>18085</v>
      </c>
      <c r="B4196" s="1">
        <v>43164</v>
      </c>
      <c r="C4196" s="1">
        <v>43153</v>
      </c>
      <c r="D4196">
        <v>3</v>
      </c>
      <c r="E4196">
        <v>10</v>
      </c>
      <c r="F4196" t="s">
        <v>1838</v>
      </c>
      <c r="G4196">
        <v>2979195</v>
      </c>
      <c r="H4196">
        <v>164829</v>
      </c>
      <c r="I4196">
        <v>2109</v>
      </c>
      <c r="J4196">
        <v>12512</v>
      </c>
      <c r="K4196" t="b">
        <v>0</v>
      </c>
      <c r="L4196" t="b">
        <v>0</v>
      </c>
      <c r="M4196">
        <v>3</v>
      </c>
      <c r="N4196" t="b">
        <v>1</v>
      </c>
      <c r="O4196" t="s">
        <v>18086</v>
      </c>
      <c r="P4196" t="s">
        <v>18087</v>
      </c>
      <c r="Q4196" t="s">
        <v>18088</v>
      </c>
      <c r="R4196">
        <v>12</v>
      </c>
      <c r="S4196">
        <v>11</v>
      </c>
      <c r="T4196">
        <v>23</v>
      </c>
      <c r="U4196">
        <v>96</v>
      </c>
      <c r="V4196">
        <v>22</v>
      </c>
      <c r="W4196">
        <v>13551673</v>
      </c>
    </row>
    <row r="4197" spans="1:23" x14ac:dyDescent="0.25">
      <c r="A4197" t="s">
        <v>18089</v>
      </c>
      <c r="B4197" s="1">
        <v>43153</v>
      </c>
      <c r="C4197" s="1">
        <v>43152</v>
      </c>
      <c r="D4197">
        <v>12</v>
      </c>
      <c r="E4197">
        <v>17</v>
      </c>
      <c r="F4197" t="s">
        <v>8863</v>
      </c>
      <c r="G4197">
        <v>159410</v>
      </c>
      <c r="H4197">
        <v>631</v>
      </c>
      <c r="I4197">
        <v>160</v>
      </c>
      <c r="J4197">
        <v>190</v>
      </c>
      <c r="K4197" t="b">
        <v>0</v>
      </c>
      <c r="L4197" t="b">
        <v>0</v>
      </c>
      <c r="M4197">
        <v>6</v>
      </c>
      <c r="N4197" t="b">
        <v>1</v>
      </c>
      <c r="O4197" t="s">
        <v>18090</v>
      </c>
      <c r="P4197" t="s">
        <v>18091</v>
      </c>
      <c r="Q4197" t="s">
        <v>18092</v>
      </c>
      <c r="R4197">
        <v>1</v>
      </c>
      <c r="S4197">
        <v>1</v>
      </c>
      <c r="T4197">
        <v>127</v>
      </c>
      <c r="U4197">
        <v>401</v>
      </c>
      <c r="V4197">
        <v>17</v>
      </c>
      <c r="W4197">
        <v>452841</v>
      </c>
    </row>
    <row r="4198" spans="1:23" x14ac:dyDescent="0.25">
      <c r="A4198" t="s">
        <v>18093</v>
      </c>
      <c r="B4198" s="1">
        <v>43154</v>
      </c>
      <c r="C4198" s="1">
        <v>43152</v>
      </c>
      <c r="D4198">
        <v>8</v>
      </c>
      <c r="E4198">
        <v>10</v>
      </c>
      <c r="F4198" t="s">
        <v>1520</v>
      </c>
      <c r="G4198">
        <v>2559730</v>
      </c>
      <c r="H4198">
        <v>139744</v>
      </c>
      <c r="I4198">
        <v>1296</v>
      </c>
      <c r="J4198">
        <v>4861</v>
      </c>
      <c r="K4198" t="b">
        <v>0</v>
      </c>
      <c r="L4198" t="b">
        <v>0</v>
      </c>
      <c r="M4198">
        <v>5</v>
      </c>
      <c r="N4198" t="b">
        <v>1</v>
      </c>
      <c r="O4198" t="s">
        <v>18094</v>
      </c>
      <c r="P4198" t="s">
        <v>18095</v>
      </c>
      <c r="Q4198" t="s">
        <v>18096</v>
      </c>
      <c r="R4198">
        <v>2</v>
      </c>
      <c r="S4198">
        <v>2</v>
      </c>
      <c r="T4198">
        <v>45</v>
      </c>
      <c r="U4198">
        <v>94</v>
      </c>
      <c r="V4198">
        <v>14</v>
      </c>
      <c r="W4198">
        <v>4551034</v>
      </c>
    </row>
    <row r="4199" spans="1:23" x14ac:dyDescent="0.25">
      <c r="A4199" t="s">
        <v>18097</v>
      </c>
      <c r="B4199" s="1">
        <v>43156</v>
      </c>
      <c r="C4199" s="1">
        <v>43152</v>
      </c>
      <c r="D4199">
        <v>3</v>
      </c>
      <c r="E4199">
        <v>28</v>
      </c>
      <c r="F4199" t="s">
        <v>585</v>
      </c>
      <c r="G4199">
        <v>1745260</v>
      </c>
      <c r="H4199">
        <v>73628</v>
      </c>
      <c r="I4199">
        <v>1036</v>
      </c>
      <c r="J4199">
        <v>6138</v>
      </c>
      <c r="K4199" t="b">
        <v>0</v>
      </c>
      <c r="L4199" t="b">
        <v>0</v>
      </c>
      <c r="M4199">
        <v>2</v>
      </c>
      <c r="N4199" t="b">
        <v>1</v>
      </c>
      <c r="O4199" t="s">
        <v>18098</v>
      </c>
      <c r="P4199" t="s">
        <v>18099</v>
      </c>
      <c r="Q4199" t="s">
        <v>18100</v>
      </c>
      <c r="R4199">
        <v>4</v>
      </c>
      <c r="S4199">
        <v>4</v>
      </c>
      <c r="T4199">
        <v>18</v>
      </c>
      <c r="U4199">
        <v>51</v>
      </c>
      <c r="V4199">
        <v>18</v>
      </c>
      <c r="W4199">
        <v>5887416</v>
      </c>
    </row>
    <row r="4200" spans="1:23" x14ac:dyDescent="0.25">
      <c r="A4200" t="s">
        <v>18101</v>
      </c>
      <c r="B4200" s="1">
        <v>43156</v>
      </c>
      <c r="C4200" s="1">
        <v>43152</v>
      </c>
      <c r="D4200">
        <v>16</v>
      </c>
      <c r="E4200">
        <v>19</v>
      </c>
      <c r="F4200" t="s">
        <v>362</v>
      </c>
      <c r="G4200">
        <v>376264</v>
      </c>
      <c r="H4200">
        <v>5087</v>
      </c>
      <c r="I4200">
        <v>405</v>
      </c>
      <c r="J4200">
        <v>1081</v>
      </c>
      <c r="K4200" t="b">
        <v>0</v>
      </c>
      <c r="L4200" t="b">
        <v>0</v>
      </c>
      <c r="M4200">
        <v>3</v>
      </c>
      <c r="N4200" t="b">
        <v>1</v>
      </c>
      <c r="O4200" t="s">
        <v>18102</v>
      </c>
      <c r="P4200" t="s">
        <v>18103</v>
      </c>
      <c r="Q4200" t="s">
        <v>18104</v>
      </c>
      <c r="R4200">
        <v>4</v>
      </c>
      <c r="S4200">
        <v>4</v>
      </c>
      <c r="T4200">
        <v>22</v>
      </c>
      <c r="U4200">
        <v>55</v>
      </c>
      <c r="V4200">
        <v>7</v>
      </c>
      <c r="W4200">
        <v>1461545</v>
      </c>
    </row>
    <row r="4201" spans="1:23" x14ac:dyDescent="0.25">
      <c r="A4201" t="s">
        <v>18105</v>
      </c>
      <c r="B4201" s="1">
        <v>43164</v>
      </c>
      <c r="C4201" s="1">
        <v>43152</v>
      </c>
      <c r="D4201">
        <v>5</v>
      </c>
      <c r="E4201">
        <v>25</v>
      </c>
      <c r="F4201" t="s">
        <v>16806</v>
      </c>
      <c r="G4201">
        <v>265096</v>
      </c>
      <c r="H4201">
        <v>5109</v>
      </c>
      <c r="I4201">
        <v>1672</v>
      </c>
      <c r="J4201">
        <v>5676</v>
      </c>
      <c r="K4201" t="b">
        <v>0</v>
      </c>
      <c r="L4201" t="b">
        <v>0</v>
      </c>
      <c r="M4201">
        <v>1</v>
      </c>
      <c r="N4201" t="b">
        <v>1</v>
      </c>
      <c r="O4201" t="s">
        <v>18106</v>
      </c>
      <c r="P4201" t="s">
        <v>18107</v>
      </c>
      <c r="Q4201" t="s">
        <v>18108</v>
      </c>
      <c r="R4201">
        <v>12</v>
      </c>
      <c r="S4201">
        <v>12</v>
      </c>
      <c r="T4201">
        <v>2</v>
      </c>
      <c r="U4201">
        <v>8</v>
      </c>
      <c r="V4201">
        <v>7</v>
      </c>
      <c r="W4201">
        <v>649778</v>
      </c>
    </row>
    <row r="4202" spans="1:23" x14ac:dyDescent="0.25">
      <c r="A4202" t="s">
        <v>18109</v>
      </c>
      <c r="B4202" s="1">
        <v>43164</v>
      </c>
      <c r="C4202" s="1">
        <v>43151</v>
      </c>
      <c r="D4202">
        <v>16</v>
      </c>
      <c r="E4202">
        <v>2</v>
      </c>
      <c r="F4202" t="s">
        <v>3472</v>
      </c>
      <c r="G4202">
        <v>1110127</v>
      </c>
      <c r="H4202">
        <v>21698</v>
      </c>
      <c r="I4202">
        <v>1193</v>
      </c>
      <c r="J4202">
        <v>7503</v>
      </c>
      <c r="K4202" t="b">
        <v>0</v>
      </c>
      <c r="L4202" t="b">
        <v>0</v>
      </c>
      <c r="M4202">
        <v>2</v>
      </c>
      <c r="N4202" t="b">
        <v>1</v>
      </c>
      <c r="O4202" t="s">
        <v>18110</v>
      </c>
      <c r="P4202" t="s">
        <v>18111</v>
      </c>
      <c r="Q4202" t="s">
        <v>18112</v>
      </c>
      <c r="R4202">
        <v>11</v>
      </c>
      <c r="S4202">
        <v>13</v>
      </c>
      <c r="T4202">
        <v>7</v>
      </c>
      <c r="U4202">
        <v>27</v>
      </c>
      <c r="V4202">
        <v>16</v>
      </c>
      <c r="W4202">
        <v>1414188</v>
      </c>
    </row>
    <row r="4203" spans="1:23" x14ac:dyDescent="0.25">
      <c r="A4203" t="s">
        <v>18113</v>
      </c>
      <c r="B4203" s="1">
        <v>43159</v>
      </c>
      <c r="C4203" s="1">
        <v>43151</v>
      </c>
      <c r="D4203">
        <v>22</v>
      </c>
      <c r="E4203">
        <v>15</v>
      </c>
      <c r="F4203" t="s">
        <v>94</v>
      </c>
      <c r="G4203">
        <v>181521</v>
      </c>
      <c r="H4203">
        <v>6742</v>
      </c>
      <c r="I4203">
        <v>179</v>
      </c>
      <c r="J4203">
        <v>771</v>
      </c>
      <c r="K4203" t="b">
        <v>0</v>
      </c>
      <c r="L4203" t="b">
        <v>0</v>
      </c>
      <c r="M4203">
        <v>2</v>
      </c>
      <c r="N4203" t="b">
        <v>1</v>
      </c>
      <c r="O4203" t="s">
        <v>18114</v>
      </c>
      <c r="P4203" t="s">
        <v>18115</v>
      </c>
      <c r="Q4203" t="s">
        <v>18116</v>
      </c>
      <c r="R4203">
        <v>7</v>
      </c>
      <c r="S4203">
        <v>8</v>
      </c>
      <c r="T4203">
        <v>3</v>
      </c>
      <c r="U4203">
        <v>22</v>
      </c>
      <c r="V4203">
        <v>15</v>
      </c>
      <c r="W4203">
        <v>725479</v>
      </c>
    </row>
    <row r="4204" spans="1:23" x14ac:dyDescent="0.25">
      <c r="A4204" t="s">
        <v>18117</v>
      </c>
      <c r="B4204" s="1">
        <v>43159</v>
      </c>
      <c r="C4204" s="1">
        <v>43152</v>
      </c>
      <c r="D4204">
        <v>14</v>
      </c>
      <c r="E4204">
        <v>25</v>
      </c>
      <c r="F4204" t="s">
        <v>5475</v>
      </c>
      <c r="G4204">
        <v>102834</v>
      </c>
      <c r="H4204">
        <v>873</v>
      </c>
      <c r="I4204">
        <v>276</v>
      </c>
      <c r="J4204">
        <v>1569</v>
      </c>
      <c r="K4204" t="b">
        <v>0</v>
      </c>
      <c r="L4204" t="b">
        <v>0</v>
      </c>
      <c r="M4204">
        <v>8</v>
      </c>
      <c r="N4204" t="b">
        <v>1</v>
      </c>
      <c r="O4204" t="s">
        <v>18118</v>
      </c>
      <c r="P4204" t="s">
        <v>18119</v>
      </c>
      <c r="Q4204" t="s">
        <v>18120</v>
      </c>
      <c r="R4204">
        <v>7</v>
      </c>
      <c r="S4204">
        <v>7</v>
      </c>
      <c r="T4204">
        <v>86</v>
      </c>
      <c r="U4204">
        <v>310</v>
      </c>
      <c r="V4204">
        <v>30</v>
      </c>
      <c r="W4204">
        <v>791390</v>
      </c>
    </row>
    <row r="4205" spans="1:23" x14ac:dyDescent="0.25">
      <c r="A4205" t="s">
        <v>18121</v>
      </c>
      <c r="B4205" s="1">
        <v>43153</v>
      </c>
      <c r="C4205" s="1">
        <v>43152</v>
      </c>
      <c r="D4205">
        <v>14</v>
      </c>
      <c r="E4205">
        <v>25</v>
      </c>
      <c r="F4205" t="s">
        <v>2749</v>
      </c>
      <c r="G4205">
        <v>88560</v>
      </c>
      <c r="H4205">
        <v>1111</v>
      </c>
      <c r="I4205">
        <v>203</v>
      </c>
      <c r="J4205">
        <v>2128</v>
      </c>
      <c r="K4205" t="b">
        <v>0</v>
      </c>
      <c r="L4205" t="b">
        <v>0</v>
      </c>
      <c r="M4205">
        <v>2</v>
      </c>
      <c r="N4205" t="b">
        <v>1</v>
      </c>
      <c r="O4205" t="s">
        <v>18122</v>
      </c>
      <c r="P4205" t="s">
        <v>18123</v>
      </c>
      <c r="Q4205" t="s">
        <v>18124</v>
      </c>
      <c r="R4205">
        <v>1</v>
      </c>
      <c r="S4205">
        <v>1</v>
      </c>
      <c r="T4205">
        <v>45</v>
      </c>
      <c r="U4205">
        <v>153</v>
      </c>
      <c r="V4205">
        <v>6</v>
      </c>
      <c r="W4205">
        <v>3095131</v>
      </c>
    </row>
    <row r="4206" spans="1:23" x14ac:dyDescent="0.25">
      <c r="A4206" t="s">
        <v>18125</v>
      </c>
      <c r="B4206" s="1">
        <v>43163</v>
      </c>
      <c r="C4206" s="1">
        <v>43151</v>
      </c>
      <c r="D4206">
        <v>22</v>
      </c>
      <c r="E4206">
        <v>23</v>
      </c>
      <c r="F4206" t="s">
        <v>15095</v>
      </c>
      <c r="G4206">
        <v>536775</v>
      </c>
      <c r="H4206">
        <v>39673</v>
      </c>
      <c r="I4206">
        <v>779</v>
      </c>
      <c r="J4206">
        <v>4280</v>
      </c>
      <c r="K4206" t="b">
        <v>0</v>
      </c>
      <c r="L4206" t="b">
        <v>0</v>
      </c>
      <c r="M4206">
        <v>9</v>
      </c>
      <c r="N4206" t="b">
        <v>1</v>
      </c>
      <c r="O4206" t="s">
        <v>18126</v>
      </c>
      <c r="P4206" t="s">
        <v>18127</v>
      </c>
      <c r="Q4206" t="s">
        <v>18128</v>
      </c>
      <c r="R4206">
        <v>10</v>
      </c>
      <c r="S4206">
        <v>12</v>
      </c>
      <c r="T4206">
        <v>488</v>
      </c>
      <c r="U4206">
        <v>1211</v>
      </c>
      <c r="V4206">
        <v>33</v>
      </c>
      <c r="W4206">
        <v>3006038</v>
      </c>
    </row>
    <row r="4207" spans="1:23" x14ac:dyDescent="0.25">
      <c r="A4207" t="s">
        <v>18129</v>
      </c>
      <c r="B4207" s="1">
        <v>43159</v>
      </c>
      <c r="C4207" s="1">
        <v>43151</v>
      </c>
      <c r="D4207">
        <v>15</v>
      </c>
      <c r="E4207">
        <v>28</v>
      </c>
      <c r="F4207" t="s">
        <v>18130</v>
      </c>
      <c r="G4207">
        <v>335194</v>
      </c>
      <c r="H4207">
        <v>25007</v>
      </c>
      <c r="I4207">
        <v>250</v>
      </c>
      <c r="J4207">
        <v>2072</v>
      </c>
      <c r="K4207" t="b">
        <v>0</v>
      </c>
      <c r="L4207" t="b">
        <v>0</v>
      </c>
      <c r="M4207">
        <v>5</v>
      </c>
      <c r="N4207" t="b">
        <v>1</v>
      </c>
      <c r="O4207" t="s">
        <v>18131</v>
      </c>
      <c r="P4207" t="s">
        <v>18132</v>
      </c>
      <c r="Q4207" t="s">
        <v>18133</v>
      </c>
      <c r="R4207">
        <v>7</v>
      </c>
      <c r="S4207">
        <v>8</v>
      </c>
      <c r="T4207">
        <v>38</v>
      </c>
      <c r="U4207">
        <v>126</v>
      </c>
      <c r="V4207">
        <v>28</v>
      </c>
      <c r="W4207">
        <v>543377</v>
      </c>
    </row>
    <row r="4208" spans="1:23" x14ac:dyDescent="0.25">
      <c r="A4208" t="s">
        <v>18134</v>
      </c>
      <c r="B4208" s="1">
        <v>43159</v>
      </c>
      <c r="C4208" s="1">
        <v>43151</v>
      </c>
      <c r="D4208">
        <v>23</v>
      </c>
      <c r="E4208">
        <v>26</v>
      </c>
      <c r="F4208" t="s">
        <v>10863</v>
      </c>
      <c r="G4208">
        <v>78433</v>
      </c>
      <c r="H4208">
        <v>1882</v>
      </c>
      <c r="I4208">
        <v>120</v>
      </c>
      <c r="J4208">
        <v>413</v>
      </c>
      <c r="K4208" t="b">
        <v>0</v>
      </c>
      <c r="L4208" t="b">
        <v>0</v>
      </c>
      <c r="M4208">
        <v>0</v>
      </c>
      <c r="N4208" t="b">
        <v>0</v>
      </c>
      <c r="O4208" t="s">
        <v>18135</v>
      </c>
      <c r="P4208" t="s">
        <v>10865</v>
      </c>
      <c r="Q4208" t="s">
        <v>18136</v>
      </c>
      <c r="R4208">
        <v>7</v>
      </c>
      <c r="S4208">
        <v>8</v>
      </c>
      <c r="T4208">
        <v>2</v>
      </c>
      <c r="U4208">
        <v>10</v>
      </c>
      <c r="V4208">
        <v>5</v>
      </c>
      <c r="W4208">
        <v>759637</v>
      </c>
    </row>
    <row r="4209" spans="1:23" x14ac:dyDescent="0.25">
      <c r="A4209" t="s">
        <v>18137</v>
      </c>
      <c r="B4209" s="1">
        <v>43164</v>
      </c>
      <c r="C4209" s="1">
        <v>43151</v>
      </c>
      <c r="D4209">
        <v>10</v>
      </c>
      <c r="E4209">
        <v>19</v>
      </c>
      <c r="F4209" t="s">
        <v>2476</v>
      </c>
      <c r="G4209">
        <v>402402</v>
      </c>
      <c r="H4209">
        <v>15946</v>
      </c>
      <c r="I4209">
        <v>578</v>
      </c>
      <c r="J4209">
        <v>2709</v>
      </c>
      <c r="K4209" t="b">
        <v>0</v>
      </c>
      <c r="L4209" t="b">
        <v>0</v>
      </c>
      <c r="M4209">
        <v>1</v>
      </c>
      <c r="N4209" t="b">
        <v>1</v>
      </c>
      <c r="O4209" t="s">
        <v>18138</v>
      </c>
      <c r="P4209" t="s">
        <v>18139</v>
      </c>
      <c r="Q4209" t="s">
        <v>18140</v>
      </c>
      <c r="R4209">
        <v>11</v>
      </c>
      <c r="S4209">
        <v>13</v>
      </c>
      <c r="T4209">
        <v>25</v>
      </c>
      <c r="U4209">
        <v>86</v>
      </c>
      <c r="V4209">
        <v>14</v>
      </c>
      <c r="W4209">
        <v>1319982</v>
      </c>
    </row>
    <row r="4210" spans="1:23" x14ac:dyDescent="0.25">
      <c r="A4210" t="s">
        <v>18141</v>
      </c>
      <c r="B4210" s="1">
        <v>43158</v>
      </c>
      <c r="C4210" s="1">
        <v>43151</v>
      </c>
      <c r="D4210">
        <v>20</v>
      </c>
      <c r="E4210">
        <v>24</v>
      </c>
      <c r="F4210" t="s">
        <v>1474</v>
      </c>
      <c r="G4210">
        <v>84173</v>
      </c>
      <c r="H4210">
        <v>2424</v>
      </c>
      <c r="I4210">
        <v>147</v>
      </c>
      <c r="J4210">
        <v>683</v>
      </c>
      <c r="K4210" t="b">
        <v>0</v>
      </c>
      <c r="L4210" t="b">
        <v>0</v>
      </c>
      <c r="M4210">
        <v>1</v>
      </c>
      <c r="N4210" t="b">
        <v>1</v>
      </c>
      <c r="O4210" t="s">
        <v>18142</v>
      </c>
      <c r="P4210" t="s">
        <v>18143</v>
      </c>
      <c r="Q4210" t="s">
        <v>18144</v>
      </c>
      <c r="R4210">
        <v>6</v>
      </c>
      <c r="S4210">
        <v>7</v>
      </c>
      <c r="T4210">
        <v>17</v>
      </c>
      <c r="U4210">
        <v>76</v>
      </c>
      <c r="V4210">
        <v>14</v>
      </c>
      <c r="W4210">
        <v>435897</v>
      </c>
    </row>
    <row r="4211" spans="1:23" x14ac:dyDescent="0.25">
      <c r="A4211" t="s">
        <v>18145</v>
      </c>
      <c r="B4211" s="1">
        <v>43159</v>
      </c>
      <c r="C4211" s="1">
        <v>43151</v>
      </c>
      <c r="D4211">
        <v>18</v>
      </c>
      <c r="E4211">
        <v>24</v>
      </c>
      <c r="F4211" t="s">
        <v>8954</v>
      </c>
      <c r="G4211">
        <v>61665</v>
      </c>
      <c r="H4211">
        <v>1216</v>
      </c>
      <c r="I4211">
        <v>38</v>
      </c>
      <c r="J4211">
        <v>113</v>
      </c>
      <c r="K4211" t="b">
        <v>0</v>
      </c>
      <c r="L4211" t="b">
        <v>0</v>
      </c>
      <c r="M4211">
        <v>5</v>
      </c>
      <c r="N4211" t="b">
        <v>1</v>
      </c>
      <c r="O4211" t="s">
        <v>18146</v>
      </c>
      <c r="P4211" t="s">
        <v>18147</v>
      </c>
      <c r="Q4211" t="s">
        <v>18148</v>
      </c>
      <c r="R4211">
        <v>7</v>
      </c>
      <c r="S4211">
        <v>8</v>
      </c>
      <c r="T4211">
        <v>15</v>
      </c>
      <c r="U4211">
        <v>73</v>
      </c>
      <c r="V4211">
        <v>19</v>
      </c>
      <c r="W4211">
        <v>125215</v>
      </c>
    </row>
    <row r="4212" spans="1:23" x14ac:dyDescent="0.25">
      <c r="A4212" t="s">
        <v>18149</v>
      </c>
      <c r="B4212" s="1">
        <v>43153</v>
      </c>
      <c r="C4212" s="1">
        <v>43151</v>
      </c>
      <c r="D4212">
        <v>20</v>
      </c>
      <c r="E4212">
        <v>24</v>
      </c>
      <c r="F4212" t="s">
        <v>2986</v>
      </c>
      <c r="G4212">
        <v>48523</v>
      </c>
      <c r="H4212">
        <v>1248</v>
      </c>
      <c r="I4212">
        <v>79</v>
      </c>
      <c r="J4212">
        <v>395</v>
      </c>
      <c r="K4212" t="b">
        <v>0</v>
      </c>
      <c r="L4212" t="b">
        <v>0</v>
      </c>
      <c r="M4212">
        <v>2</v>
      </c>
      <c r="N4212" t="b">
        <v>1</v>
      </c>
      <c r="O4212" t="s">
        <v>18150</v>
      </c>
      <c r="P4212" t="s">
        <v>18151</v>
      </c>
      <c r="Q4212" t="s">
        <v>18152</v>
      </c>
      <c r="R4212">
        <v>1</v>
      </c>
      <c r="S4212">
        <v>2</v>
      </c>
      <c r="T4212">
        <v>32</v>
      </c>
      <c r="U4212">
        <v>187</v>
      </c>
      <c r="V4212">
        <v>21</v>
      </c>
      <c r="W4212">
        <v>1521403</v>
      </c>
    </row>
    <row r="4213" spans="1:23" x14ac:dyDescent="0.25">
      <c r="A4213" t="s">
        <v>18153</v>
      </c>
      <c r="B4213" s="1">
        <v>43157</v>
      </c>
      <c r="C4213" s="1">
        <v>43151</v>
      </c>
      <c r="D4213">
        <v>2</v>
      </c>
      <c r="E4213">
        <v>17</v>
      </c>
      <c r="F4213" t="s">
        <v>282</v>
      </c>
      <c r="G4213">
        <v>1696151</v>
      </c>
      <c r="H4213">
        <v>28043</v>
      </c>
      <c r="I4213">
        <v>1355</v>
      </c>
      <c r="J4213">
        <v>2580</v>
      </c>
      <c r="K4213" t="b">
        <v>0</v>
      </c>
      <c r="L4213" t="b">
        <v>0</v>
      </c>
      <c r="M4213">
        <v>6</v>
      </c>
      <c r="N4213" t="b">
        <v>1</v>
      </c>
      <c r="O4213" t="s">
        <v>18154</v>
      </c>
      <c r="P4213" t="s">
        <v>18155</v>
      </c>
      <c r="Q4213" s="2" t="s">
        <v>18156</v>
      </c>
      <c r="R4213">
        <v>5</v>
      </c>
      <c r="S4213">
        <v>6</v>
      </c>
      <c r="T4213">
        <v>88</v>
      </c>
      <c r="U4213">
        <v>562</v>
      </c>
      <c r="V4213">
        <v>34</v>
      </c>
      <c r="W4213">
        <v>23182596</v>
      </c>
    </row>
    <row r="4214" spans="1:23" x14ac:dyDescent="0.25">
      <c r="A4214" t="s">
        <v>18157</v>
      </c>
      <c r="B4214" s="1">
        <v>43162</v>
      </c>
      <c r="C4214" s="1">
        <v>43149</v>
      </c>
      <c r="D4214">
        <v>18</v>
      </c>
      <c r="E4214">
        <v>24</v>
      </c>
      <c r="F4214" t="s">
        <v>2936</v>
      </c>
      <c r="G4214">
        <v>479182</v>
      </c>
      <c r="H4214">
        <v>36495</v>
      </c>
      <c r="I4214">
        <v>162</v>
      </c>
      <c r="J4214">
        <v>2556</v>
      </c>
      <c r="K4214" t="b">
        <v>0</v>
      </c>
      <c r="L4214" t="b">
        <v>0</v>
      </c>
      <c r="M4214">
        <v>3</v>
      </c>
      <c r="N4214" t="b">
        <v>1</v>
      </c>
      <c r="O4214" t="s">
        <v>18158</v>
      </c>
      <c r="P4214" t="s">
        <v>18159</v>
      </c>
      <c r="Q4214" t="s">
        <v>18160</v>
      </c>
      <c r="R4214">
        <v>8</v>
      </c>
      <c r="S4214">
        <v>13</v>
      </c>
      <c r="T4214">
        <v>488</v>
      </c>
      <c r="U4214">
        <v>546</v>
      </c>
      <c r="V4214">
        <v>26</v>
      </c>
      <c r="W4214">
        <v>1145860</v>
      </c>
    </row>
    <row r="4215" spans="1:23" x14ac:dyDescent="0.25">
      <c r="A4215" t="s">
        <v>18161</v>
      </c>
      <c r="B4215" s="1">
        <v>43158</v>
      </c>
      <c r="C4215" s="1">
        <v>43150</v>
      </c>
      <c r="D4215">
        <v>16</v>
      </c>
      <c r="E4215">
        <v>24</v>
      </c>
      <c r="F4215" t="s">
        <v>387</v>
      </c>
      <c r="G4215">
        <v>36457</v>
      </c>
      <c r="H4215">
        <v>1170</v>
      </c>
      <c r="I4215">
        <v>61</v>
      </c>
      <c r="J4215">
        <v>560</v>
      </c>
      <c r="K4215" t="b">
        <v>0</v>
      </c>
      <c r="L4215" t="b">
        <v>0</v>
      </c>
      <c r="M4215">
        <v>4</v>
      </c>
      <c r="N4215" t="b">
        <v>1</v>
      </c>
      <c r="O4215" t="s">
        <v>18162</v>
      </c>
      <c r="P4215" t="s">
        <v>18163</v>
      </c>
      <c r="Q4215" t="s">
        <v>18164</v>
      </c>
      <c r="R4215">
        <v>6</v>
      </c>
      <c r="S4215">
        <v>8</v>
      </c>
      <c r="T4215">
        <v>86</v>
      </c>
      <c r="U4215">
        <v>194</v>
      </c>
      <c r="V4215">
        <v>10</v>
      </c>
      <c r="W4215">
        <v>116972</v>
      </c>
    </row>
    <row r="4216" spans="1:23" x14ac:dyDescent="0.25">
      <c r="A4216" t="s">
        <v>18165</v>
      </c>
      <c r="B4216" s="1">
        <v>43154</v>
      </c>
      <c r="C4216" s="1">
        <v>43151</v>
      </c>
      <c r="D4216">
        <v>6</v>
      </c>
      <c r="E4216">
        <v>25</v>
      </c>
      <c r="F4216" t="s">
        <v>1061</v>
      </c>
      <c r="G4216">
        <v>53198</v>
      </c>
      <c r="H4216">
        <v>234</v>
      </c>
      <c r="I4216">
        <v>146</v>
      </c>
      <c r="J4216">
        <v>104</v>
      </c>
      <c r="K4216" t="b">
        <v>0</v>
      </c>
      <c r="L4216" t="b">
        <v>0</v>
      </c>
      <c r="M4216">
        <v>0</v>
      </c>
      <c r="N4216" t="b">
        <v>0</v>
      </c>
      <c r="O4216" t="s">
        <v>18166</v>
      </c>
      <c r="P4216" t="s">
        <v>2721</v>
      </c>
      <c r="Q4216" t="s">
        <v>18167</v>
      </c>
      <c r="R4216">
        <v>2</v>
      </c>
      <c r="S4216">
        <v>3</v>
      </c>
      <c r="T4216">
        <v>57</v>
      </c>
      <c r="U4216">
        <v>141</v>
      </c>
      <c r="V4216">
        <v>8</v>
      </c>
      <c r="W4216">
        <v>242880</v>
      </c>
    </row>
    <row r="4217" spans="1:23" x14ac:dyDescent="0.25">
      <c r="A4217" t="s">
        <v>18168</v>
      </c>
      <c r="B4217" s="1">
        <v>43161</v>
      </c>
      <c r="C4217" s="1">
        <v>43149</v>
      </c>
      <c r="D4217">
        <v>19</v>
      </c>
      <c r="E4217">
        <v>22</v>
      </c>
      <c r="F4217" t="s">
        <v>18169</v>
      </c>
      <c r="G4217">
        <v>207648</v>
      </c>
      <c r="H4217">
        <v>7048</v>
      </c>
      <c r="I4217">
        <v>265</v>
      </c>
      <c r="J4217">
        <v>521</v>
      </c>
      <c r="K4217" t="b">
        <v>0</v>
      </c>
      <c r="L4217" t="b">
        <v>0</v>
      </c>
      <c r="M4217">
        <v>1</v>
      </c>
      <c r="N4217" t="b">
        <v>1</v>
      </c>
      <c r="O4217" t="s">
        <v>18170</v>
      </c>
      <c r="P4217" t="s">
        <v>18171</v>
      </c>
      <c r="Q4217" t="s">
        <v>18172</v>
      </c>
      <c r="R4217">
        <v>7</v>
      </c>
      <c r="S4217">
        <v>12</v>
      </c>
      <c r="T4217">
        <v>91</v>
      </c>
      <c r="U4217">
        <v>222</v>
      </c>
      <c r="V4217">
        <v>10</v>
      </c>
      <c r="W4217">
        <v>303140</v>
      </c>
    </row>
    <row r="4218" spans="1:23" x14ac:dyDescent="0.25">
      <c r="A4218" t="s">
        <v>18173</v>
      </c>
      <c r="B4218" s="1">
        <v>43157</v>
      </c>
      <c r="C4218" s="1">
        <v>43149</v>
      </c>
      <c r="D4218">
        <v>1</v>
      </c>
      <c r="E4218">
        <v>17</v>
      </c>
      <c r="F4218" t="s">
        <v>7048</v>
      </c>
      <c r="G4218">
        <v>164241</v>
      </c>
      <c r="H4218">
        <v>429</v>
      </c>
      <c r="I4218">
        <v>35</v>
      </c>
      <c r="J4218">
        <v>343</v>
      </c>
      <c r="K4218" t="b">
        <v>0</v>
      </c>
      <c r="L4218" t="b">
        <v>0</v>
      </c>
      <c r="M4218">
        <v>0</v>
      </c>
      <c r="N4218" t="b">
        <v>0</v>
      </c>
      <c r="O4218" t="s">
        <v>18174</v>
      </c>
      <c r="P4218" t="s">
        <v>18175</v>
      </c>
      <c r="Q4218" t="s">
        <v>18176</v>
      </c>
      <c r="R4218">
        <v>5</v>
      </c>
      <c r="S4218">
        <v>8</v>
      </c>
      <c r="T4218">
        <v>53</v>
      </c>
      <c r="U4218">
        <v>69</v>
      </c>
      <c r="V4218">
        <v>8</v>
      </c>
      <c r="W4218">
        <v>141085</v>
      </c>
    </row>
    <row r="4219" spans="1:23" x14ac:dyDescent="0.25">
      <c r="A4219" t="s">
        <v>18177</v>
      </c>
      <c r="B4219" s="1">
        <v>43157</v>
      </c>
      <c r="C4219" s="1">
        <v>43149</v>
      </c>
      <c r="D4219">
        <v>16</v>
      </c>
      <c r="E4219">
        <v>28</v>
      </c>
      <c r="F4219" t="s">
        <v>6850</v>
      </c>
      <c r="G4219">
        <v>150908</v>
      </c>
      <c r="H4219">
        <v>7092</v>
      </c>
      <c r="I4219">
        <v>127</v>
      </c>
      <c r="J4219">
        <v>924</v>
      </c>
      <c r="K4219" t="b">
        <v>0</v>
      </c>
      <c r="L4219" t="b">
        <v>0</v>
      </c>
      <c r="M4219">
        <v>6</v>
      </c>
      <c r="N4219" t="b">
        <v>1</v>
      </c>
      <c r="O4219" t="s">
        <v>18178</v>
      </c>
      <c r="P4219" t="s">
        <v>18179</v>
      </c>
      <c r="Q4219" t="s">
        <v>18180</v>
      </c>
      <c r="R4219">
        <v>5</v>
      </c>
      <c r="S4219">
        <v>8</v>
      </c>
      <c r="T4219">
        <v>143</v>
      </c>
      <c r="U4219">
        <v>830</v>
      </c>
      <c r="V4219">
        <v>46</v>
      </c>
      <c r="W4219">
        <v>742236</v>
      </c>
    </row>
    <row r="4220" spans="1:23" x14ac:dyDescent="0.25">
      <c r="A4220" t="s">
        <v>18181</v>
      </c>
      <c r="B4220" s="1">
        <v>43157</v>
      </c>
      <c r="C4220" s="1">
        <v>43149</v>
      </c>
      <c r="D4220">
        <v>23</v>
      </c>
      <c r="E4220">
        <v>24</v>
      </c>
      <c r="F4220" t="s">
        <v>18182</v>
      </c>
      <c r="G4220">
        <v>28448</v>
      </c>
      <c r="H4220">
        <v>611</v>
      </c>
      <c r="I4220">
        <v>11</v>
      </c>
      <c r="J4220">
        <v>62</v>
      </c>
      <c r="K4220" t="b">
        <v>0</v>
      </c>
      <c r="L4220" t="b">
        <v>0</v>
      </c>
      <c r="M4220">
        <v>1</v>
      </c>
      <c r="N4220" t="b">
        <v>1</v>
      </c>
      <c r="O4220" t="s">
        <v>18183</v>
      </c>
      <c r="P4220" t="s">
        <v>18184</v>
      </c>
      <c r="Q4220" t="s">
        <v>18185</v>
      </c>
      <c r="R4220">
        <v>5</v>
      </c>
      <c r="S4220">
        <v>8</v>
      </c>
      <c r="T4220">
        <v>1</v>
      </c>
      <c r="U4220">
        <v>9</v>
      </c>
      <c r="V4220">
        <v>9</v>
      </c>
      <c r="W4220">
        <v>35698</v>
      </c>
    </row>
    <row r="4221" spans="1:23" x14ac:dyDescent="0.25">
      <c r="A4221" t="s">
        <v>18186</v>
      </c>
      <c r="B4221" s="1">
        <v>43156</v>
      </c>
      <c r="C4221" s="1">
        <v>43147</v>
      </c>
      <c r="D4221">
        <v>12</v>
      </c>
      <c r="E4221">
        <v>25</v>
      </c>
      <c r="F4221" t="s">
        <v>69</v>
      </c>
      <c r="G4221">
        <v>667005</v>
      </c>
      <c r="H4221">
        <v>15954</v>
      </c>
      <c r="I4221">
        <v>8846</v>
      </c>
      <c r="J4221">
        <v>5607</v>
      </c>
      <c r="K4221" t="b">
        <v>0</v>
      </c>
      <c r="L4221" t="b">
        <v>0</v>
      </c>
      <c r="M4221">
        <v>1</v>
      </c>
      <c r="N4221" t="b">
        <v>1</v>
      </c>
      <c r="O4221" t="s">
        <v>18187</v>
      </c>
      <c r="P4221" t="s">
        <v>18188</v>
      </c>
      <c r="Q4221" t="s">
        <v>18189</v>
      </c>
      <c r="R4221">
        <v>4</v>
      </c>
      <c r="S4221">
        <v>9</v>
      </c>
      <c r="T4221">
        <v>183</v>
      </c>
      <c r="U4221">
        <v>449</v>
      </c>
      <c r="V4221">
        <v>26</v>
      </c>
      <c r="W4221">
        <v>3808198</v>
      </c>
    </row>
    <row r="4222" spans="1:23" x14ac:dyDescent="0.25">
      <c r="A4222" t="s">
        <v>18190</v>
      </c>
      <c r="B4222" s="1">
        <v>43156</v>
      </c>
      <c r="C4222" s="1">
        <v>43147</v>
      </c>
      <c r="D4222">
        <v>17</v>
      </c>
      <c r="E4222">
        <v>1</v>
      </c>
      <c r="F4222" t="s">
        <v>10842</v>
      </c>
      <c r="G4222">
        <v>546200</v>
      </c>
      <c r="H4222">
        <v>11337</v>
      </c>
      <c r="I4222">
        <v>121</v>
      </c>
      <c r="J4222">
        <v>625</v>
      </c>
      <c r="K4222" t="b">
        <v>0</v>
      </c>
      <c r="L4222" t="b">
        <v>0</v>
      </c>
      <c r="M4222">
        <v>5</v>
      </c>
      <c r="N4222" t="b">
        <v>1</v>
      </c>
      <c r="O4222" t="s">
        <v>18191</v>
      </c>
      <c r="P4222" t="s">
        <v>18192</v>
      </c>
      <c r="Q4222" t="s">
        <v>18193</v>
      </c>
      <c r="R4222">
        <v>4</v>
      </c>
      <c r="S4222">
        <v>9</v>
      </c>
      <c r="T4222">
        <v>151</v>
      </c>
      <c r="U4222">
        <v>283</v>
      </c>
      <c r="V4222">
        <v>11</v>
      </c>
      <c r="W4222">
        <v>587231</v>
      </c>
    </row>
    <row r="4223" spans="1:23" x14ac:dyDescent="0.25">
      <c r="A4223" t="s">
        <v>18194</v>
      </c>
      <c r="B4223" s="1">
        <v>43160</v>
      </c>
      <c r="C4223" s="1">
        <v>43153</v>
      </c>
      <c r="D4223">
        <v>17</v>
      </c>
      <c r="E4223">
        <v>10</v>
      </c>
      <c r="F4223" t="s">
        <v>17435</v>
      </c>
      <c r="G4223">
        <v>4121390</v>
      </c>
      <c r="H4223">
        <v>105303</v>
      </c>
      <c r="I4223">
        <v>7323</v>
      </c>
      <c r="J4223">
        <v>8359</v>
      </c>
      <c r="K4223" t="b">
        <v>0</v>
      </c>
      <c r="L4223" t="b">
        <v>0</v>
      </c>
      <c r="M4223">
        <v>3</v>
      </c>
      <c r="N4223" t="b">
        <v>1</v>
      </c>
      <c r="O4223" t="s">
        <v>18195</v>
      </c>
      <c r="P4223" t="s">
        <v>18196</v>
      </c>
      <c r="Q4223" t="s">
        <v>18197</v>
      </c>
      <c r="R4223">
        <v>7</v>
      </c>
      <c r="S4223">
        <v>7</v>
      </c>
      <c r="T4223">
        <v>32</v>
      </c>
      <c r="U4223">
        <v>105</v>
      </c>
      <c r="V4223">
        <v>25</v>
      </c>
      <c r="W4223">
        <v>343017</v>
      </c>
    </row>
    <row r="4224" spans="1:23" x14ac:dyDescent="0.25">
      <c r="A4224" t="s">
        <v>18198</v>
      </c>
      <c r="B4224" s="1">
        <v>43164</v>
      </c>
      <c r="C4224" s="1">
        <v>43153</v>
      </c>
      <c r="D4224">
        <v>16</v>
      </c>
      <c r="E4224">
        <v>10</v>
      </c>
      <c r="F4224" t="s">
        <v>372</v>
      </c>
      <c r="G4224">
        <v>6542791</v>
      </c>
      <c r="H4224">
        <v>201028</v>
      </c>
      <c r="I4224">
        <v>3848</v>
      </c>
      <c r="J4224">
        <v>8845</v>
      </c>
      <c r="K4224" t="b">
        <v>0</v>
      </c>
      <c r="L4224" t="b">
        <v>0</v>
      </c>
      <c r="M4224">
        <v>8</v>
      </c>
      <c r="N4224" t="b">
        <v>1</v>
      </c>
      <c r="O4224" t="s">
        <v>18199</v>
      </c>
      <c r="P4224" t="s">
        <v>18200</v>
      </c>
      <c r="Q4224" t="s">
        <v>18201</v>
      </c>
      <c r="R4224">
        <v>11</v>
      </c>
      <c r="S4224">
        <v>11</v>
      </c>
      <c r="T4224">
        <v>127</v>
      </c>
      <c r="U4224">
        <v>620</v>
      </c>
      <c r="V4224">
        <v>21</v>
      </c>
      <c r="W4224">
        <v>28676937</v>
      </c>
    </row>
    <row r="4225" spans="1:23" x14ac:dyDescent="0.25">
      <c r="A4225" t="s">
        <v>18202</v>
      </c>
      <c r="B4225" s="1">
        <v>43155</v>
      </c>
      <c r="C4225" s="1">
        <v>43153</v>
      </c>
      <c r="D4225">
        <v>12</v>
      </c>
      <c r="E4225">
        <v>17</v>
      </c>
      <c r="F4225" t="s">
        <v>8863</v>
      </c>
      <c r="G4225">
        <v>1194979</v>
      </c>
      <c r="H4225">
        <v>12344</v>
      </c>
      <c r="I4225">
        <v>473</v>
      </c>
      <c r="J4225">
        <v>1612</v>
      </c>
      <c r="K4225" t="b">
        <v>0</v>
      </c>
      <c r="L4225" t="b">
        <v>0</v>
      </c>
      <c r="M4225">
        <v>3</v>
      </c>
      <c r="N4225" t="b">
        <v>1</v>
      </c>
      <c r="O4225" t="s">
        <v>18203</v>
      </c>
      <c r="P4225" t="s">
        <v>18204</v>
      </c>
      <c r="Q4225" t="s">
        <v>18205</v>
      </c>
      <c r="R4225">
        <v>2</v>
      </c>
      <c r="S4225">
        <v>2</v>
      </c>
      <c r="T4225">
        <v>127</v>
      </c>
      <c r="U4225">
        <v>348</v>
      </c>
      <c r="V4225">
        <v>12</v>
      </c>
      <c r="W4225">
        <v>452841</v>
      </c>
    </row>
    <row r="4226" spans="1:23" x14ac:dyDescent="0.25">
      <c r="A4226" t="s">
        <v>18206</v>
      </c>
      <c r="B4226" s="1">
        <v>43160</v>
      </c>
      <c r="C4226" s="1">
        <v>43153</v>
      </c>
      <c r="D4226">
        <v>0</v>
      </c>
      <c r="E4226">
        <v>24</v>
      </c>
      <c r="F4226" t="s">
        <v>18207</v>
      </c>
      <c r="G4226">
        <v>1642462</v>
      </c>
      <c r="H4226">
        <v>41986</v>
      </c>
      <c r="I4226">
        <v>1357</v>
      </c>
      <c r="J4226">
        <v>3079</v>
      </c>
      <c r="K4226" t="b">
        <v>0</v>
      </c>
      <c r="L4226" t="b">
        <v>0</v>
      </c>
      <c r="M4226">
        <v>3</v>
      </c>
      <c r="N4226" t="b">
        <v>1</v>
      </c>
      <c r="O4226" t="s">
        <v>18208</v>
      </c>
      <c r="P4226" t="s">
        <v>18209</v>
      </c>
      <c r="Q4226" t="s">
        <v>18210</v>
      </c>
      <c r="R4226">
        <v>7</v>
      </c>
      <c r="S4226">
        <v>7</v>
      </c>
      <c r="T4226">
        <v>488</v>
      </c>
      <c r="U4226">
        <v>638</v>
      </c>
      <c r="V4226">
        <v>13</v>
      </c>
      <c r="W4226">
        <v>3094</v>
      </c>
    </row>
    <row r="4227" spans="1:23" x14ac:dyDescent="0.25">
      <c r="A4227" t="s">
        <v>18211</v>
      </c>
      <c r="B4227" s="1">
        <v>43164</v>
      </c>
      <c r="C4227" s="1">
        <v>43153</v>
      </c>
      <c r="D4227">
        <v>19</v>
      </c>
      <c r="E4227">
        <v>22</v>
      </c>
      <c r="F4227" t="s">
        <v>352</v>
      </c>
      <c r="G4227">
        <v>4236930</v>
      </c>
      <c r="H4227">
        <v>199729</v>
      </c>
      <c r="I4227">
        <v>3169</v>
      </c>
      <c r="J4227">
        <v>17488</v>
      </c>
      <c r="K4227" t="b">
        <v>0</v>
      </c>
      <c r="L4227" t="b">
        <v>0</v>
      </c>
      <c r="M4227">
        <v>5</v>
      </c>
      <c r="N4227" t="b">
        <v>1</v>
      </c>
      <c r="O4227" t="s">
        <v>18212</v>
      </c>
      <c r="P4227" t="s">
        <v>18213</v>
      </c>
      <c r="Q4227" t="s">
        <v>18214</v>
      </c>
      <c r="R4227">
        <v>11</v>
      </c>
      <c r="S4227">
        <v>11</v>
      </c>
      <c r="T4227">
        <v>92</v>
      </c>
      <c r="U4227">
        <v>188</v>
      </c>
      <c r="V4227">
        <v>21</v>
      </c>
      <c r="W4227">
        <v>4169227</v>
      </c>
    </row>
    <row r="4228" spans="1:23" x14ac:dyDescent="0.25">
      <c r="A4228" t="s">
        <v>18215</v>
      </c>
      <c r="B4228" s="1">
        <v>43154</v>
      </c>
      <c r="C4228" s="1">
        <v>43153</v>
      </c>
      <c r="D4228">
        <v>14</v>
      </c>
      <c r="E4228">
        <v>24</v>
      </c>
      <c r="F4228" t="s">
        <v>550</v>
      </c>
      <c r="G4228">
        <v>1696551</v>
      </c>
      <c r="H4228">
        <v>48689</v>
      </c>
      <c r="I4228">
        <v>571</v>
      </c>
      <c r="J4228">
        <v>2195</v>
      </c>
      <c r="K4228" t="b">
        <v>0</v>
      </c>
      <c r="L4228" t="b">
        <v>0</v>
      </c>
      <c r="M4228">
        <v>8</v>
      </c>
      <c r="N4228" t="b">
        <v>1</v>
      </c>
      <c r="O4228" t="s">
        <v>18216</v>
      </c>
      <c r="P4228" t="s">
        <v>18217</v>
      </c>
      <c r="Q4228" t="s">
        <v>18218</v>
      </c>
      <c r="R4228">
        <v>1</v>
      </c>
      <c r="S4228">
        <v>1</v>
      </c>
      <c r="T4228">
        <v>488</v>
      </c>
      <c r="U4228">
        <v>1665</v>
      </c>
      <c r="V4228">
        <v>41</v>
      </c>
      <c r="W4228">
        <v>23760020</v>
      </c>
    </row>
    <row r="4229" spans="1:23" x14ac:dyDescent="0.25">
      <c r="A4229" t="e">
        <f>-p-PToD2URA</f>
        <v>#NAME?</v>
      </c>
      <c r="B4229" s="1">
        <v>43164</v>
      </c>
      <c r="C4229" s="1">
        <v>43153</v>
      </c>
      <c r="D4229">
        <v>14</v>
      </c>
      <c r="E4229">
        <v>28</v>
      </c>
      <c r="F4229" t="s">
        <v>7079</v>
      </c>
      <c r="G4229">
        <v>1891032</v>
      </c>
      <c r="H4229">
        <v>40715</v>
      </c>
      <c r="I4229">
        <v>1196</v>
      </c>
      <c r="J4229">
        <v>2789</v>
      </c>
      <c r="K4229" t="b">
        <v>0</v>
      </c>
      <c r="L4229" t="b">
        <v>0</v>
      </c>
      <c r="M4229">
        <v>0</v>
      </c>
      <c r="N4229" t="b">
        <v>0</v>
      </c>
      <c r="O4229" t="s">
        <v>18219</v>
      </c>
      <c r="P4229" t="s">
        <v>236</v>
      </c>
      <c r="Q4229" t="s">
        <v>18220</v>
      </c>
      <c r="R4229">
        <v>11</v>
      </c>
      <c r="S4229">
        <v>11</v>
      </c>
      <c r="T4229">
        <v>0</v>
      </c>
      <c r="U4229">
        <v>0</v>
      </c>
      <c r="V4229">
        <v>0</v>
      </c>
      <c r="W4229">
        <v>1659145</v>
      </c>
    </row>
    <row r="4230" spans="1:23" x14ac:dyDescent="0.25">
      <c r="A4230" t="s">
        <v>18221</v>
      </c>
      <c r="B4230" s="1">
        <v>43155</v>
      </c>
      <c r="C4230" s="1">
        <v>43153</v>
      </c>
      <c r="D4230">
        <v>4</v>
      </c>
      <c r="E4230">
        <v>25</v>
      </c>
      <c r="F4230" t="s">
        <v>2749</v>
      </c>
      <c r="G4230">
        <v>2036792</v>
      </c>
      <c r="H4230">
        <v>29446</v>
      </c>
      <c r="I4230">
        <v>14379</v>
      </c>
      <c r="J4230">
        <v>38936</v>
      </c>
      <c r="K4230" t="b">
        <v>0</v>
      </c>
      <c r="L4230" t="b">
        <v>0</v>
      </c>
      <c r="M4230">
        <v>1</v>
      </c>
      <c r="N4230" t="b">
        <v>1</v>
      </c>
      <c r="O4230" t="s">
        <v>18222</v>
      </c>
      <c r="P4230" t="s">
        <v>18223</v>
      </c>
      <c r="Q4230" t="s">
        <v>18224</v>
      </c>
      <c r="R4230">
        <v>2</v>
      </c>
      <c r="S4230">
        <v>2</v>
      </c>
      <c r="T4230">
        <v>53</v>
      </c>
      <c r="U4230">
        <v>196</v>
      </c>
      <c r="V4230">
        <v>9</v>
      </c>
      <c r="W4230">
        <v>3095131</v>
      </c>
    </row>
    <row r="4231" spans="1:23" x14ac:dyDescent="0.25">
      <c r="A4231" t="s">
        <v>18225</v>
      </c>
      <c r="B4231" s="1">
        <v>43160</v>
      </c>
      <c r="C4231" s="1">
        <v>43154</v>
      </c>
      <c r="D4231">
        <v>0</v>
      </c>
      <c r="E4231">
        <v>10</v>
      </c>
      <c r="F4231" t="s">
        <v>18226</v>
      </c>
      <c r="G4231">
        <v>3738646</v>
      </c>
      <c r="H4231">
        <v>262753</v>
      </c>
      <c r="I4231">
        <v>2490</v>
      </c>
      <c r="J4231">
        <v>31844</v>
      </c>
      <c r="K4231" t="b">
        <v>0</v>
      </c>
      <c r="L4231" t="b">
        <v>0</v>
      </c>
      <c r="M4231">
        <v>6</v>
      </c>
      <c r="N4231" t="b">
        <v>1</v>
      </c>
      <c r="O4231" t="s">
        <v>18227</v>
      </c>
      <c r="P4231" t="s">
        <v>18228</v>
      </c>
      <c r="Q4231" t="s">
        <v>18229</v>
      </c>
      <c r="R4231">
        <v>7</v>
      </c>
      <c r="S4231">
        <v>6</v>
      </c>
      <c r="T4231">
        <v>124</v>
      </c>
      <c r="U4231">
        <v>192</v>
      </c>
      <c r="V4231">
        <v>8</v>
      </c>
      <c r="W4231">
        <v>3969847</v>
      </c>
    </row>
    <row r="4232" spans="1:23" x14ac:dyDescent="0.25">
      <c r="A4232" t="s">
        <v>18230</v>
      </c>
      <c r="B4232" s="1">
        <v>43154</v>
      </c>
      <c r="C4232" s="1">
        <v>43153</v>
      </c>
      <c r="D4232">
        <v>8</v>
      </c>
      <c r="E4232">
        <v>24</v>
      </c>
      <c r="F4232" t="s">
        <v>624</v>
      </c>
      <c r="G4232">
        <v>364971</v>
      </c>
      <c r="H4232">
        <v>5085</v>
      </c>
      <c r="I4232">
        <v>578</v>
      </c>
      <c r="J4232">
        <v>1627</v>
      </c>
      <c r="K4232" t="b">
        <v>0</v>
      </c>
      <c r="L4232" t="b">
        <v>0</v>
      </c>
      <c r="M4232">
        <v>0</v>
      </c>
      <c r="N4232" t="b">
        <v>0</v>
      </c>
      <c r="O4232" t="s">
        <v>18231</v>
      </c>
      <c r="P4232" t="s">
        <v>18232</v>
      </c>
      <c r="Q4232" t="s">
        <v>18233</v>
      </c>
      <c r="R4232">
        <v>1</v>
      </c>
      <c r="S4232">
        <v>1</v>
      </c>
      <c r="T4232">
        <v>488</v>
      </c>
      <c r="U4232">
        <v>3643</v>
      </c>
      <c r="V4232">
        <v>35</v>
      </c>
      <c r="W4232">
        <v>3965373</v>
      </c>
    </row>
    <row r="4233" spans="1:23" x14ac:dyDescent="0.25">
      <c r="A4233" t="s">
        <v>18234</v>
      </c>
      <c r="B4233" s="1">
        <v>43159</v>
      </c>
      <c r="C4233" s="1">
        <v>43153</v>
      </c>
      <c r="D4233">
        <v>14</v>
      </c>
      <c r="E4233">
        <v>24</v>
      </c>
      <c r="F4233" t="s">
        <v>737</v>
      </c>
      <c r="G4233">
        <v>872261</v>
      </c>
      <c r="H4233">
        <v>13850</v>
      </c>
      <c r="I4233">
        <v>856</v>
      </c>
      <c r="J4233">
        <v>1948</v>
      </c>
      <c r="K4233" t="b">
        <v>0</v>
      </c>
      <c r="L4233" t="b">
        <v>0</v>
      </c>
      <c r="M4233">
        <v>3</v>
      </c>
      <c r="N4233" t="b">
        <v>1</v>
      </c>
      <c r="O4233" t="s">
        <v>18235</v>
      </c>
      <c r="P4233" t="s">
        <v>18236</v>
      </c>
      <c r="Q4233" t="s">
        <v>18237</v>
      </c>
      <c r="R4233">
        <v>6</v>
      </c>
      <c r="S4233">
        <v>6</v>
      </c>
      <c r="T4233">
        <v>441</v>
      </c>
      <c r="U4233">
        <v>1999</v>
      </c>
      <c r="V4233">
        <v>36</v>
      </c>
      <c r="W4233">
        <v>3181914</v>
      </c>
    </row>
    <row r="4234" spans="1:23" x14ac:dyDescent="0.25">
      <c r="A4234" t="s">
        <v>18238</v>
      </c>
      <c r="B4234" s="1">
        <v>43154</v>
      </c>
      <c r="C4234" s="1">
        <v>43153</v>
      </c>
      <c r="D4234">
        <v>3</v>
      </c>
      <c r="E4234">
        <v>23</v>
      </c>
      <c r="F4234" t="s">
        <v>629</v>
      </c>
      <c r="G4234">
        <v>654775</v>
      </c>
      <c r="H4234">
        <v>18449</v>
      </c>
      <c r="I4234">
        <v>2915</v>
      </c>
      <c r="J4234">
        <v>4053</v>
      </c>
      <c r="K4234" t="b">
        <v>0</v>
      </c>
      <c r="L4234" t="b">
        <v>0</v>
      </c>
      <c r="M4234">
        <v>4</v>
      </c>
      <c r="N4234" t="b">
        <v>1</v>
      </c>
      <c r="O4234" t="s">
        <v>18239</v>
      </c>
      <c r="P4234" t="s">
        <v>18240</v>
      </c>
      <c r="Q4234" t="s">
        <v>18241</v>
      </c>
      <c r="R4234">
        <v>1</v>
      </c>
      <c r="S4234">
        <v>1</v>
      </c>
      <c r="T4234">
        <v>488</v>
      </c>
      <c r="U4234">
        <v>1801</v>
      </c>
      <c r="V4234">
        <v>23</v>
      </c>
      <c r="W4234">
        <v>11259007</v>
      </c>
    </row>
    <row r="4235" spans="1:23" x14ac:dyDescent="0.25">
      <c r="A4235" t="s">
        <v>18242</v>
      </c>
      <c r="B4235" s="1">
        <v>43164</v>
      </c>
      <c r="C4235" s="1">
        <v>43153</v>
      </c>
      <c r="D4235">
        <v>18</v>
      </c>
      <c r="E4235">
        <v>10</v>
      </c>
      <c r="F4235" t="s">
        <v>7170</v>
      </c>
      <c r="G4235">
        <v>7042361</v>
      </c>
      <c r="H4235">
        <v>177540</v>
      </c>
      <c r="I4235">
        <v>3665</v>
      </c>
      <c r="J4235">
        <v>6484</v>
      </c>
      <c r="K4235" t="b">
        <v>0</v>
      </c>
      <c r="L4235" t="b">
        <v>0</v>
      </c>
      <c r="M4235">
        <v>6</v>
      </c>
      <c r="N4235" t="b">
        <v>1</v>
      </c>
      <c r="O4235" t="s">
        <v>18243</v>
      </c>
      <c r="P4235" t="s">
        <v>18244</v>
      </c>
      <c r="Q4235" t="s">
        <v>18245</v>
      </c>
      <c r="R4235">
        <v>11</v>
      </c>
      <c r="S4235">
        <v>11</v>
      </c>
      <c r="T4235">
        <v>171</v>
      </c>
      <c r="U4235">
        <v>304</v>
      </c>
      <c r="V4235">
        <v>19</v>
      </c>
      <c r="W4235">
        <v>15730009</v>
      </c>
    </row>
    <row r="4236" spans="1:23" x14ac:dyDescent="0.25">
      <c r="A4236" t="s">
        <v>18246</v>
      </c>
      <c r="B4236" s="1">
        <v>43160</v>
      </c>
      <c r="C4236" s="1">
        <v>43153</v>
      </c>
      <c r="D4236">
        <v>14</v>
      </c>
      <c r="E4236">
        <v>24</v>
      </c>
      <c r="F4236" t="s">
        <v>13492</v>
      </c>
      <c r="G4236">
        <v>130626</v>
      </c>
      <c r="H4236">
        <v>832</v>
      </c>
      <c r="I4236">
        <v>533</v>
      </c>
      <c r="J4236">
        <v>172</v>
      </c>
      <c r="K4236" t="b">
        <v>0</v>
      </c>
      <c r="L4236" t="b">
        <v>0</v>
      </c>
      <c r="M4236">
        <v>0</v>
      </c>
      <c r="N4236" t="b">
        <v>0</v>
      </c>
      <c r="O4236" t="s">
        <v>18247</v>
      </c>
      <c r="P4236" t="s">
        <v>236</v>
      </c>
      <c r="R4236">
        <v>7</v>
      </c>
      <c r="S4236">
        <v>7</v>
      </c>
      <c r="T4236">
        <v>0</v>
      </c>
      <c r="U4236">
        <v>0</v>
      </c>
      <c r="V4236">
        <v>0</v>
      </c>
      <c r="W4236">
        <v>145441</v>
      </c>
    </row>
    <row r="4237" spans="1:23" x14ac:dyDescent="0.25">
      <c r="A4237" t="s">
        <v>18248</v>
      </c>
      <c r="B4237" s="1">
        <v>43164</v>
      </c>
      <c r="C4237" s="1">
        <v>43152</v>
      </c>
      <c r="D4237">
        <v>23</v>
      </c>
      <c r="E4237">
        <v>23</v>
      </c>
      <c r="F4237" t="s">
        <v>545</v>
      </c>
      <c r="G4237">
        <v>4477723</v>
      </c>
      <c r="H4237">
        <v>372514</v>
      </c>
      <c r="I4237">
        <v>4295</v>
      </c>
      <c r="J4237">
        <v>18506</v>
      </c>
      <c r="K4237" t="b">
        <v>0</v>
      </c>
      <c r="L4237" t="b">
        <v>0</v>
      </c>
      <c r="M4237">
        <v>3</v>
      </c>
      <c r="N4237" t="b">
        <v>1</v>
      </c>
      <c r="O4237" t="s">
        <v>18249</v>
      </c>
      <c r="P4237" t="s">
        <v>18250</v>
      </c>
      <c r="Q4237" t="s">
        <v>18251</v>
      </c>
      <c r="R4237">
        <v>11</v>
      </c>
      <c r="S4237">
        <v>12</v>
      </c>
      <c r="T4237">
        <v>51</v>
      </c>
      <c r="U4237">
        <v>155</v>
      </c>
      <c r="V4237">
        <v>29</v>
      </c>
      <c r="W4237">
        <v>13857473</v>
      </c>
    </row>
    <row r="4238" spans="1:23" x14ac:dyDescent="0.25">
      <c r="A4238" t="s">
        <v>18252</v>
      </c>
      <c r="B4238" s="1">
        <v>43160</v>
      </c>
      <c r="C4238" s="1">
        <v>43154</v>
      </c>
      <c r="D4238">
        <v>3</v>
      </c>
      <c r="E4238">
        <v>24</v>
      </c>
      <c r="F4238" t="s">
        <v>18253</v>
      </c>
      <c r="G4238">
        <v>79205</v>
      </c>
      <c r="H4238">
        <v>133</v>
      </c>
      <c r="I4238">
        <v>60</v>
      </c>
      <c r="J4238">
        <v>41</v>
      </c>
      <c r="K4238" t="b">
        <v>0</v>
      </c>
      <c r="L4238" t="b">
        <v>0</v>
      </c>
      <c r="M4238">
        <v>3</v>
      </c>
      <c r="N4238" t="b">
        <v>1</v>
      </c>
      <c r="O4238" t="s">
        <v>18254</v>
      </c>
      <c r="P4238" t="s">
        <v>18255</v>
      </c>
      <c r="Q4238" t="s">
        <v>18256</v>
      </c>
      <c r="R4238">
        <v>7</v>
      </c>
      <c r="S4238">
        <v>6</v>
      </c>
      <c r="T4238">
        <v>171</v>
      </c>
      <c r="U4238">
        <v>220</v>
      </c>
      <c r="V4238">
        <v>25</v>
      </c>
      <c r="W4238">
        <v>116118</v>
      </c>
    </row>
    <row r="4239" spans="1:23" x14ac:dyDescent="0.25">
      <c r="A4239" t="s">
        <v>18257</v>
      </c>
      <c r="B4239" s="1">
        <v>43164</v>
      </c>
      <c r="C4239" s="1">
        <v>43153</v>
      </c>
      <c r="D4239">
        <v>15</v>
      </c>
      <c r="E4239">
        <v>27</v>
      </c>
      <c r="F4239" t="s">
        <v>1867</v>
      </c>
      <c r="G4239">
        <v>306955</v>
      </c>
      <c r="H4239">
        <v>10090</v>
      </c>
      <c r="I4239">
        <v>251</v>
      </c>
      <c r="J4239">
        <v>762</v>
      </c>
      <c r="K4239" t="b">
        <v>0</v>
      </c>
      <c r="L4239" t="b">
        <v>0</v>
      </c>
      <c r="M4239">
        <v>1</v>
      </c>
      <c r="N4239" t="b">
        <v>1</v>
      </c>
      <c r="O4239" t="s">
        <v>18258</v>
      </c>
      <c r="P4239" t="s">
        <v>18259</v>
      </c>
      <c r="Q4239" t="s">
        <v>18260</v>
      </c>
      <c r="R4239">
        <v>11</v>
      </c>
      <c r="S4239">
        <v>11</v>
      </c>
      <c r="T4239">
        <v>488</v>
      </c>
      <c r="U4239">
        <v>884</v>
      </c>
      <c r="V4239">
        <v>37</v>
      </c>
      <c r="W4239">
        <v>453620</v>
      </c>
    </row>
    <row r="4240" spans="1:23" x14ac:dyDescent="0.25">
      <c r="A4240" t="s">
        <v>18261</v>
      </c>
      <c r="B4240" s="1">
        <v>43162</v>
      </c>
      <c r="C4240" s="1">
        <v>43153</v>
      </c>
      <c r="D4240">
        <v>15</v>
      </c>
      <c r="E4240">
        <v>25</v>
      </c>
      <c r="F4240" t="s">
        <v>5554</v>
      </c>
      <c r="G4240">
        <v>182200</v>
      </c>
      <c r="H4240">
        <v>6315</v>
      </c>
      <c r="I4240">
        <v>402</v>
      </c>
      <c r="J4240">
        <v>455</v>
      </c>
      <c r="K4240" t="b">
        <v>0</v>
      </c>
      <c r="L4240" t="b">
        <v>0</v>
      </c>
      <c r="M4240">
        <v>2</v>
      </c>
      <c r="N4240" t="b">
        <v>1</v>
      </c>
      <c r="O4240" t="s">
        <v>18262</v>
      </c>
      <c r="P4240" t="s">
        <v>18263</v>
      </c>
      <c r="Q4240" t="s">
        <v>18264</v>
      </c>
      <c r="R4240">
        <v>9</v>
      </c>
      <c r="S4240">
        <v>9</v>
      </c>
      <c r="T4240">
        <v>68</v>
      </c>
      <c r="U4240">
        <v>255</v>
      </c>
      <c r="V4240">
        <v>16</v>
      </c>
      <c r="W4240">
        <v>284533</v>
      </c>
    </row>
    <row r="4241" spans="1:23" x14ac:dyDescent="0.25">
      <c r="A4241" t="s">
        <v>18265</v>
      </c>
      <c r="B4241" s="1">
        <v>43164</v>
      </c>
      <c r="C4241" s="1">
        <v>43152</v>
      </c>
      <c r="D4241">
        <v>19</v>
      </c>
      <c r="E4241">
        <v>26</v>
      </c>
      <c r="F4241" t="s">
        <v>13810</v>
      </c>
      <c r="G4241">
        <v>2268036</v>
      </c>
      <c r="H4241">
        <v>151157</v>
      </c>
      <c r="I4241">
        <v>1856</v>
      </c>
      <c r="J4241">
        <v>203274</v>
      </c>
      <c r="K4241" t="b">
        <v>0</v>
      </c>
      <c r="L4241" t="b">
        <v>0</v>
      </c>
      <c r="M4241">
        <v>0</v>
      </c>
      <c r="N4241" t="b">
        <v>0</v>
      </c>
      <c r="O4241" t="s">
        <v>18266</v>
      </c>
      <c r="P4241" t="s">
        <v>18267</v>
      </c>
      <c r="Q4241" t="s">
        <v>18268</v>
      </c>
      <c r="R4241">
        <v>11</v>
      </c>
      <c r="S4241">
        <v>12</v>
      </c>
      <c r="T4241">
        <v>18</v>
      </c>
      <c r="U4241">
        <v>103</v>
      </c>
      <c r="V4241">
        <v>22</v>
      </c>
      <c r="W4241">
        <v>6449009</v>
      </c>
    </row>
    <row r="4242" spans="1:23" x14ac:dyDescent="0.25">
      <c r="A4242" t="s">
        <v>18269</v>
      </c>
      <c r="B4242" s="1">
        <v>43154</v>
      </c>
      <c r="C4242" s="1">
        <v>43153</v>
      </c>
      <c r="D4242">
        <v>5</v>
      </c>
      <c r="E4242">
        <v>23</v>
      </c>
      <c r="F4242" t="s">
        <v>1039</v>
      </c>
      <c r="G4242">
        <v>283899</v>
      </c>
      <c r="H4242">
        <v>4995</v>
      </c>
      <c r="I4242">
        <v>98</v>
      </c>
      <c r="J4242">
        <v>344</v>
      </c>
      <c r="K4242" t="b">
        <v>0</v>
      </c>
      <c r="L4242" t="b">
        <v>0</v>
      </c>
      <c r="M4242">
        <v>2</v>
      </c>
      <c r="N4242" t="b">
        <v>1</v>
      </c>
      <c r="O4242" t="s">
        <v>18270</v>
      </c>
      <c r="P4242" t="s">
        <v>18271</v>
      </c>
      <c r="Q4242" t="s">
        <v>18272</v>
      </c>
      <c r="R4242">
        <v>1</v>
      </c>
      <c r="S4242">
        <v>1</v>
      </c>
      <c r="T4242">
        <v>488</v>
      </c>
      <c r="U4242">
        <v>2961</v>
      </c>
      <c r="V4242">
        <v>36</v>
      </c>
      <c r="W4242">
        <v>15769455</v>
      </c>
    </row>
    <row r="4243" spans="1:23" x14ac:dyDescent="0.25">
      <c r="A4243" t="s">
        <v>18273</v>
      </c>
      <c r="B4243" s="1">
        <v>43160</v>
      </c>
      <c r="C4243" s="1">
        <v>43153</v>
      </c>
      <c r="D4243">
        <v>8</v>
      </c>
      <c r="E4243">
        <v>10</v>
      </c>
      <c r="F4243" t="s">
        <v>18274</v>
      </c>
      <c r="G4243">
        <v>152796</v>
      </c>
      <c r="H4243">
        <v>8154</v>
      </c>
      <c r="I4243">
        <v>392</v>
      </c>
      <c r="J4243">
        <v>612</v>
      </c>
      <c r="K4243" t="b">
        <v>0</v>
      </c>
      <c r="L4243" t="b">
        <v>0</v>
      </c>
      <c r="M4243">
        <v>4</v>
      </c>
      <c r="N4243" t="b">
        <v>1</v>
      </c>
      <c r="O4243" t="s">
        <v>18275</v>
      </c>
      <c r="P4243" t="s">
        <v>18276</v>
      </c>
      <c r="Q4243" t="s">
        <v>18277</v>
      </c>
      <c r="R4243">
        <v>7</v>
      </c>
      <c r="S4243">
        <v>7</v>
      </c>
      <c r="T4243">
        <v>124</v>
      </c>
      <c r="U4243">
        <v>156</v>
      </c>
      <c r="V4243">
        <v>19</v>
      </c>
      <c r="W4243">
        <v>2833032</v>
      </c>
    </row>
    <row r="4244" spans="1:23" x14ac:dyDescent="0.25">
      <c r="A4244" t="s">
        <v>18278</v>
      </c>
      <c r="B4244" s="1">
        <v>43163</v>
      </c>
      <c r="C4244" s="1">
        <v>43152</v>
      </c>
      <c r="D4244">
        <v>23</v>
      </c>
      <c r="E4244">
        <v>15</v>
      </c>
      <c r="F4244" t="s">
        <v>4219</v>
      </c>
      <c r="G4244">
        <v>258850</v>
      </c>
      <c r="H4244">
        <v>9189</v>
      </c>
      <c r="I4244">
        <v>99</v>
      </c>
      <c r="J4244">
        <v>478</v>
      </c>
      <c r="K4244" t="b">
        <v>0</v>
      </c>
      <c r="L4244" t="b">
        <v>0</v>
      </c>
      <c r="M4244">
        <v>2</v>
      </c>
      <c r="N4244" t="b">
        <v>1</v>
      </c>
      <c r="O4244" t="s">
        <v>18279</v>
      </c>
      <c r="P4244" t="s">
        <v>18280</v>
      </c>
      <c r="Q4244" t="s">
        <v>18281</v>
      </c>
      <c r="R4244">
        <v>10</v>
      </c>
      <c r="S4244">
        <v>11</v>
      </c>
      <c r="T4244">
        <v>69</v>
      </c>
      <c r="U4244">
        <v>130</v>
      </c>
      <c r="V4244">
        <v>25</v>
      </c>
      <c r="W4244">
        <v>1062478</v>
      </c>
    </row>
    <row r="4245" spans="1:23" x14ac:dyDescent="0.25">
      <c r="A4245" t="s">
        <v>18282</v>
      </c>
      <c r="B4245" s="1">
        <v>43160</v>
      </c>
      <c r="C4245" s="1">
        <v>43153</v>
      </c>
      <c r="D4245">
        <v>9</v>
      </c>
      <c r="E4245">
        <v>1</v>
      </c>
      <c r="F4245" t="s">
        <v>18283</v>
      </c>
      <c r="G4245">
        <v>140354</v>
      </c>
      <c r="H4245">
        <v>523</v>
      </c>
      <c r="I4245">
        <v>41</v>
      </c>
      <c r="J4245">
        <v>85</v>
      </c>
      <c r="K4245" t="b">
        <v>0</v>
      </c>
      <c r="L4245" t="b">
        <v>0</v>
      </c>
      <c r="M4245">
        <v>2</v>
      </c>
      <c r="N4245" t="b">
        <v>1</v>
      </c>
      <c r="O4245" t="s">
        <v>18284</v>
      </c>
      <c r="P4245" t="s">
        <v>18285</v>
      </c>
      <c r="Q4245" t="s">
        <v>18286</v>
      </c>
      <c r="R4245">
        <v>7</v>
      </c>
      <c r="S4245">
        <v>7</v>
      </c>
      <c r="T4245">
        <v>3</v>
      </c>
      <c r="U4245">
        <v>5</v>
      </c>
      <c r="V4245">
        <v>2</v>
      </c>
      <c r="W4245">
        <v>59581</v>
      </c>
    </row>
    <row r="4246" spans="1:23" x14ac:dyDescent="0.25">
      <c r="A4246" t="s">
        <v>18287</v>
      </c>
      <c r="B4246" s="1">
        <v>43160</v>
      </c>
      <c r="C4246" s="1">
        <v>43153</v>
      </c>
      <c r="D4246">
        <v>9</v>
      </c>
      <c r="E4246">
        <v>17</v>
      </c>
      <c r="F4246" t="s">
        <v>18288</v>
      </c>
      <c r="G4246">
        <v>194964</v>
      </c>
      <c r="H4246">
        <v>2062</v>
      </c>
      <c r="I4246">
        <v>155</v>
      </c>
      <c r="J4246">
        <v>221</v>
      </c>
      <c r="K4246" t="b">
        <v>0</v>
      </c>
      <c r="L4246" t="b">
        <v>0</v>
      </c>
      <c r="M4246">
        <v>2</v>
      </c>
      <c r="N4246" t="b">
        <v>1</v>
      </c>
      <c r="O4246" t="s">
        <v>18289</v>
      </c>
      <c r="P4246" t="s">
        <v>18290</v>
      </c>
      <c r="Q4246" t="s">
        <v>18291</v>
      </c>
      <c r="R4246">
        <v>7</v>
      </c>
      <c r="S4246">
        <v>7</v>
      </c>
      <c r="T4246">
        <v>32</v>
      </c>
      <c r="U4246">
        <v>158</v>
      </c>
      <c r="V4246">
        <v>39</v>
      </c>
      <c r="W4246">
        <v>212330</v>
      </c>
    </row>
    <row r="4247" spans="1:23" x14ac:dyDescent="0.25">
      <c r="A4247" t="s">
        <v>18292</v>
      </c>
      <c r="B4247" s="1">
        <v>43161</v>
      </c>
      <c r="C4247" s="1">
        <v>43152</v>
      </c>
      <c r="D4247">
        <v>22</v>
      </c>
      <c r="E4247">
        <v>26</v>
      </c>
      <c r="F4247" t="s">
        <v>12034</v>
      </c>
      <c r="G4247">
        <v>139263</v>
      </c>
      <c r="H4247">
        <v>5225</v>
      </c>
      <c r="I4247">
        <v>215</v>
      </c>
      <c r="J4247">
        <v>444</v>
      </c>
      <c r="K4247" t="b">
        <v>0</v>
      </c>
      <c r="L4247" t="b">
        <v>0</v>
      </c>
      <c r="M4247">
        <v>2</v>
      </c>
      <c r="N4247" t="b">
        <v>1</v>
      </c>
      <c r="O4247" t="s">
        <v>18293</v>
      </c>
      <c r="P4247" t="s">
        <v>18294</v>
      </c>
      <c r="Q4247" t="s">
        <v>18295</v>
      </c>
      <c r="R4247">
        <v>8</v>
      </c>
      <c r="S4247">
        <v>9</v>
      </c>
      <c r="T4247">
        <v>3</v>
      </c>
      <c r="U4247">
        <v>23</v>
      </c>
      <c r="V4247">
        <v>9</v>
      </c>
      <c r="W4247">
        <v>357133</v>
      </c>
    </row>
    <row r="4248" spans="1:23" x14ac:dyDescent="0.25">
      <c r="A4248" t="s">
        <v>18296</v>
      </c>
      <c r="B4248" s="1">
        <v>43164</v>
      </c>
      <c r="C4248" s="1">
        <v>43153</v>
      </c>
      <c r="D4248">
        <v>1</v>
      </c>
      <c r="E4248">
        <v>22</v>
      </c>
      <c r="F4248" t="s">
        <v>9932</v>
      </c>
      <c r="G4248">
        <v>156242</v>
      </c>
      <c r="H4248">
        <v>8713</v>
      </c>
      <c r="I4248">
        <v>45</v>
      </c>
      <c r="J4248">
        <v>977</v>
      </c>
      <c r="K4248" t="b">
        <v>0</v>
      </c>
      <c r="L4248" t="b">
        <v>0</v>
      </c>
      <c r="M4248">
        <v>1</v>
      </c>
      <c r="N4248" t="b">
        <v>1</v>
      </c>
      <c r="O4248" t="s">
        <v>18297</v>
      </c>
      <c r="P4248" t="s">
        <v>18298</v>
      </c>
      <c r="Q4248" t="s">
        <v>18299</v>
      </c>
      <c r="R4248">
        <v>11</v>
      </c>
      <c r="S4248">
        <v>11</v>
      </c>
      <c r="T4248">
        <v>69</v>
      </c>
      <c r="U4248">
        <v>89</v>
      </c>
      <c r="V4248">
        <v>11</v>
      </c>
      <c r="W4248">
        <v>366224</v>
      </c>
    </row>
    <row r="4249" spans="1:23" x14ac:dyDescent="0.25">
      <c r="A4249" t="s">
        <v>18300</v>
      </c>
      <c r="B4249" s="1">
        <v>43164</v>
      </c>
      <c r="C4249" s="1">
        <v>43152</v>
      </c>
      <c r="D4249">
        <v>22</v>
      </c>
      <c r="E4249">
        <v>10</v>
      </c>
      <c r="F4249" t="s">
        <v>18301</v>
      </c>
      <c r="G4249">
        <v>1168351</v>
      </c>
      <c r="H4249">
        <v>135280</v>
      </c>
      <c r="I4249">
        <v>1917</v>
      </c>
      <c r="J4249">
        <v>6282</v>
      </c>
      <c r="K4249" t="b">
        <v>0</v>
      </c>
      <c r="L4249" t="b">
        <v>0</v>
      </c>
      <c r="M4249">
        <v>5</v>
      </c>
      <c r="N4249" t="b">
        <v>1</v>
      </c>
      <c r="O4249" t="s">
        <v>18302</v>
      </c>
      <c r="P4249" t="s">
        <v>18303</v>
      </c>
      <c r="Q4249" t="s">
        <v>18304</v>
      </c>
      <c r="R4249">
        <v>11</v>
      </c>
      <c r="S4249">
        <v>12</v>
      </c>
      <c r="T4249">
        <v>19</v>
      </c>
      <c r="U4249">
        <v>62</v>
      </c>
      <c r="V4249">
        <v>8</v>
      </c>
      <c r="W4249">
        <v>1470748</v>
      </c>
    </row>
    <row r="4250" spans="1:23" x14ac:dyDescent="0.25">
      <c r="A4250" t="s">
        <v>18305</v>
      </c>
      <c r="B4250" s="1">
        <v>43164</v>
      </c>
      <c r="C4250" s="1">
        <v>43145</v>
      </c>
      <c r="D4250">
        <v>21</v>
      </c>
      <c r="E4250">
        <v>2</v>
      </c>
      <c r="F4250" t="s">
        <v>18306</v>
      </c>
      <c r="G4250">
        <v>519161</v>
      </c>
      <c r="H4250">
        <v>1899</v>
      </c>
      <c r="I4250">
        <v>45</v>
      </c>
      <c r="J4250">
        <v>235</v>
      </c>
      <c r="K4250" t="b">
        <v>0</v>
      </c>
      <c r="L4250" t="b">
        <v>0</v>
      </c>
      <c r="M4250">
        <v>4</v>
      </c>
      <c r="N4250" t="b">
        <v>1</v>
      </c>
      <c r="O4250" t="s">
        <v>18307</v>
      </c>
      <c r="P4250" t="s">
        <v>18308</v>
      </c>
      <c r="Q4250" t="s">
        <v>18309</v>
      </c>
      <c r="R4250">
        <v>11</v>
      </c>
      <c r="S4250">
        <v>19</v>
      </c>
      <c r="T4250">
        <v>20</v>
      </c>
      <c r="U4250">
        <v>26</v>
      </c>
      <c r="V4250">
        <v>7</v>
      </c>
      <c r="W4250">
        <v>1041</v>
      </c>
    </row>
    <row r="4251" spans="1:23" x14ac:dyDescent="0.25">
      <c r="A4251" t="s">
        <v>18310</v>
      </c>
      <c r="B4251" s="1">
        <v>43160</v>
      </c>
      <c r="C4251" s="1">
        <v>43153</v>
      </c>
      <c r="D4251">
        <v>16</v>
      </c>
      <c r="E4251">
        <v>25</v>
      </c>
      <c r="F4251" t="s">
        <v>6136</v>
      </c>
      <c r="G4251">
        <v>20631</v>
      </c>
      <c r="H4251">
        <v>150</v>
      </c>
      <c r="I4251">
        <v>36</v>
      </c>
      <c r="J4251">
        <v>116</v>
      </c>
      <c r="K4251" t="b">
        <v>0</v>
      </c>
      <c r="L4251" t="b">
        <v>0</v>
      </c>
      <c r="M4251">
        <v>6</v>
      </c>
      <c r="N4251" t="b">
        <v>1</v>
      </c>
      <c r="O4251" t="s">
        <v>18311</v>
      </c>
      <c r="P4251" t="s">
        <v>18312</v>
      </c>
      <c r="Q4251" t="s">
        <v>18313</v>
      </c>
      <c r="R4251">
        <v>7</v>
      </c>
      <c r="S4251">
        <v>7</v>
      </c>
      <c r="T4251">
        <v>53</v>
      </c>
      <c r="U4251">
        <v>274</v>
      </c>
      <c r="V4251">
        <v>33</v>
      </c>
      <c r="W4251">
        <v>230748</v>
      </c>
    </row>
    <row r="4252" spans="1:23" x14ac:dyDescent="0.25">
      <c r="A4252" t="s">
        <v>18314</v>
      </c>
      <c r="B4252" s="1">
        <v>43164</v>
      </c>
      <c r="C4252" s="1">
        <v>43152</v>
      </c>
      <c r="D4252">
        <v>21</v>
      </c>
      <c r="E4252">
        <v>24</v>
      </c>
      <c r="F4252" t="s">
        <v>6033</v>
      </c>
      <c r="G4252">
        <v>241387</v>
      </c>
      <c r="H4252">
        <v>17351</v>
      </c>
      <c r="I4252">
        <v>229</v>
      </c>
      <c r="J4252">
        <v>1352</v>
      </c>
      <c r="K4252" t="b">
        <v>0</v>
      </c>
      <c r="L4252" t="b">
        <v>0</v>
      </c>
      <c r="M4252">
        <v>8</v>
      </c>
      <c r="N4252" t="b">
        <v>1</v>
      </c>
      <c r="O4252" t="s">
        <v>18315</v>
      </c>
      <c r="P4252" t="s">
        <v>18316</v>
      </c>
      <c r="Q4252" t="s">
        <v>18317</v>
      </c>
      <c r="R4252">
        <v>11</v>
      </c>
      <c r="S4252">
        <v>12</v>
      </c>
      <c r="T4252">
        <v>488</v>
      </c>
      <c r="U4252">
        <v>1201</v>
      </c>
      <c r="V4252">
        <v>34</v>
      </c>
      <c r="W4252">
        <v>3141857</v>
      </c>
    </row>
    <row r="4253" spans="1:23" x14ac:dyDescent="0.25">
      <c r="A4253" t="s">
        <v>18318</v>
      </c>
      <c r="B4253" s="1">
        <v>43156</v>
      </c>
      <c r="C4253" s="1">
        <v>43152</v>
      </c>
      <c r="D4253">
        <v>22</v>
      </c>
      <c r="E4253">
        <v>26</v>
      </c>
      <c r="F4253" t="s">
        <v>2283</v>
      </c>
      <c r="G4253">
        <v>79124</v>
      </c>
      <c r="H4253">
        <v>3300</v>
      </c>
      <c r="I4253">
        <v>64</v>
      </c>
      <c r="J4253">
        <v>160</v>
      </c>
      <c r="K4253" t="b">
        <v>0</v>
      </c>
      <c r="L4253" t="b">
        <v>0</v>
      </c>
      <c r="M4253">
        <v>1</v>
      </c>
      <c r="N4253" t="b">
        <v>1</v>
      </c>
      <c r="O4253" t="s">
        <v>18319</v>
      </c>
      <c r="P4253" t="s">
        <v>18320</v>
      </c>
      <c r="Q4253" t="s">
        <v>18321</v>
      </c>
      <c r="R4253">
        <v>3</v>
      </c>
      <c r="S4253">
        <v>4</v>
      </c>
      <c r="T4253">
        <v>119</v>
      </c>
      <c r="U4253">
        <v>306</v>
      </c>
      <c r="V4253">
        <v>14</v>
      </c>
      <c r="W4253">
        <v>577026</v>
      </c>
    </row>
    <row r="4254" spans="1:23" x14ac:dyDescent="0.25">
      <c r="A4254" t="s">
        <v>18322</v>
      </c>
      <c r="B4254" s="1">
        <v>43164</v>
      </c>
      <c r="C4254" s="1">
        <v>43152</v>
      </c>
      <c r="D4254">
        <v>15</v>
      </c>
      <c r="E4254">
        <v>23</v>
      </c>
      <c r="F4254" t="s">
        <v>144</v>
      </c>
      <c r="G4254">
        <v>156425</v>
      </c>
      <c r="H4254">
        <v>9888</v>
      </c>
      <c r="I4254">
        <v>634</v>
      </c>
      <c r="J4254">
        <v>776</v>
      </c>
      <c r="K4254" t="b">
        <v>0</v>
      </c>
      <c r="L4254" t="b">
        <v>0</v>
      </c>
      <c r="M4254">
        <v>1</v>
      </c>
      <c r="N4254" t="b">
        <v>1</v>
      </c>
      <c r="O4254" t="s">
        <v>18323</v>
      </c>
      <c r="P4254" t="s">
        <v>18324</v>
      </c>
      <c r="Q4254" t="s">
        <v>18325</v>
      </c>
      <c r="R4254">
        <v>10</v>
      </c>
      <c r="S4254">
        <v>12</v>
      </c>
      <c r="T4254">
        <v>130</v>
      </c>
      <c r="U4254">
        <v>303</v>
      </c>
      <c r="V4254">
        <v>20</v>
      </c>
      <c r="W4254">
        <v>335046</v>
      </c>
    </row>
    <row r="4255" spans="1:23" x14ac:dyDescent="0.25">
      <c r="A4255" t="s">
        <v>18326</v>
      </c>
      <c r="B4255" s="1">
        <v>43159</v>
      </c>
      <c r="C4255" s="1">
        <v>43152</v>
      </c>
      <c r="D4255">
        <v>20</v>
      </c>
      <c r="E4255">
        <v>24</v>
      </c>
      <c r="F4255" t="s">
        <v>2986</v>
      </c>
      <c r="G4255">
        <v>52513</v>
      </c>
      <c r="H4255">
        <v>1278</v>
      </c>
      <c r="I4255">
        <v>56</v>
      </c>
      <c r="J4255">
        <v>432</v>
      </c>
      <c r="K4255" t="b">
        <v>0</v>
      </c>
      <c r="L4255" t="b">
        <v>0</v>
      </c>
      <c r="M4255">
        <v>3</v>
      </c>
      <c r="N4255" t="b">
        <v>1</v>
      </c>
      <c r="O4255" t="s">
        <v>18327</v>
      </c>
      <c r="P4255" t="s">
        <v>18328</v>
      </c>
      <c r="Q4255" t="s">
        <v>18329</v>
      </c>
      <c r="R4255">
        <v>6</v>
      </c>
      <c r="S4255">
        <v>7</v>
      </c>
      <c r="T4255">
        <v>72</v>
      </c>
      <c r="U4255">
        <v>249</v>
      </c>
      <c r="V4255">
        <v>24</v>
      </c>
      <c r="W4255">
        <v>1521403</v>
      </c>
    </row>
    <row r="4256" spans="1:23" x14ac:dyDescent="0.25">
      <c r="A4256" t="s">
        <v>18330</v>
      </c>
      <c r="B4256" s="1">
        <v>43164</v>
      </c>
      <c r="C4256" s="1">
        <v>43152</v>
      </c>
      <c r="D4256">
        <v>21</v>
      </c>
      <c r="E4256">
        <v>26</v>
      </c>
      <c r="F4256" t="s">
        <v>4986</v>
      </c>
      <c r="G4256">
        <v>253615</v>
      </c>
      <c r="H4256">
        <v>6119</v>
      </c>
      <c r="I4256">
        <v>729</v>
      </c>
      <c r="J4256">
        <v>609</v>
      </c>
      <c r="K4256" t="b">
        <v>0</v>
      </c>
      <c r="L4256" t="b">
        <v>0</v>
      </c>
      <c r="M4256">
        <v>5</v>
      </c>
      <c r="N4256" t="b">
        <v>1</v>
      </c>
      <c r="O4256" t="s">
        <v>18331</v>
      </c>
      <c r="P4256" t="s">
        <v>18332</v>
      </c>
      <c r="Q4256" t="s">
        <v>18333</v>
      </c>
      <c r="R4256">
        <v>10</v>
      </c>
      <c r="S4256">
        <v>12</v>
      </c>
      <c r="T4256">
        <v>114</v>
      </c>
      <c r="U4256">
        <v>298</v>
      </c>
      <c r="V4256">
        <v>14</v>
      </c>
      <c r="W4256">
        <v>2776381</v>
      </c>
    </row>
    <row r="4257" spans="1:23" x14ac:dyDescent="0.25">
      <c r="A4257" t="s">
        <v>18334</v>
      </c>
      <c r="B4257" s="1">
        <v>43159</v>
      </c>
      <c r="C4257" s="1">
        <v>43151</v>
      </c>
      <c r="D4257">
        <v>9</v>
      </c>
      <c r="E4257">
        <v>24</v>
      </c>
      <c r="F4257" t="s">
        <v>18335</v>
      </c>
      <c r="G4257">
        <v>31831</v>
      </c>
      <c r="H4257">
        <v>494</v>
      </c>
      <c r="I4257">
        <v>7</v>
      </c>
      <c r="J4257">
        <v>37</v>
      </c>
      <c r="K4257" t="b">
        <v>0</v>
      </c>
      <c r="L4257" t="b">
        <v>0</v>
      </c>
      <c r="M4257">
        <v>2</v>
      </c>
      <c r="N4257" t="b">
        <v>1</v>
      </c>
      <c r="O4257" t="s">
        <v>18336</v>
      </c>
      <c r="P4257" t="s">
        <v>18337</v>
      </c>
      <c r="Q4257" t="s">
        <v>18338</v>
      </c>
      <c r="R4257">
        <v>6</v>
      </c>
      <c r="S4257">
        <v>8</v>
      </c>
      <c r="T4257">
        <v>68</v>
      </c>
      <c r="U4257">
        <v>157</v>
      </c>
      <c r="V4257">
        <v>11</v>
      </c>
      <c r="W4257">
        <v>61</v>
      </c>
    </row>
    <row r="4258" spans="1:23" x14ac:dyDescent="0.25">
      <c r="A4258" t="s">
        <v>18339</v>
      </c>
      <c r="B4258" s="1">
        <v>43158</v>
      </c>
      <c r="C4258" s="1">
        <v>43152</v>
      </c>
      <c r="D4258">
        <v>1</v>
      </c>
      <c r="E4258">
        <v>22</v>
      </c>
      <c r="F4258" t="s">
        <v>18340</v>
      </c>
      <c r="G4258">
        <v>27710</v>
      </c>
      <c r="H4258">
        <v>1332</v>
      </c>
      <c r="I4258">
        <v>8</v>
      </c>
      <c r="J4258">
        <v>132</v>
      </c>
      <c r="K4258" t="b">
        <v>0</v>
      </c>
      <c r="L4258" t="b">
        <v>0</v>
      </c>
      <c r="M4258">
        <v>2</v>
      </c>
      <c r="N4258" t="b">
        <v>1</v>
      </c>
      <c r="O4258" t="s">
        <v>18341</v>
      </c>
      <c r="P4258" t="s">
        <v>18342</v>
      </c>
      <c r="Q4258" t="s">
        <v>18343</v>
      </c>
      <c r="R4258">
        <v>5</v>
      </c>
      <c r="S4258">
        <v>6</v>
      </c>
      <c r="T4258">
        <v>1</v>
      </c>
      <c r="U4258">
        <v>4</v>
      </c>
      <c r="V4258">
        <v>4</v>
      </c>
      <c r="W4258">
        <v>249389</v>
      </c>
    </row>
    <row r="4259" spans="1:23" x14ac:dyDescent="0.25">
      <c r="A4259" t="s">
        <v>18344</v>
      </c>
      <c r="B4259" s="1">
        <v>43158</v>
      </c>
      <c r="C4259" s="1">
        <v>43151</v>
      </c>
      <c r="D4259">
        <v>21</v>
      </c>
      <c r="E4259">
        <v>28</v>
      </c>
      <c r="F4259" t="s">
        <v>18345</v>
      </c>
      <c r="G4259">
        <v>111950</v>
      </c>
      <c r="H4259">
        <v>2268</v>
      </c>
      <c r="I4259">
        <v>103</v>
      </c>
      <c r="J4259">
        <v>268</v>
      </c>
      <c r="K4259" t="b">
        <v>0</v>
      </c>
      <c r="L4259" t="b">
        <v>0</v>
      </c>
      <c r="M4259">
        <v>1</v>
      </c>
      <c r="N4259" t="b">
        <v>1</v>
      </c>
      <c r="O4259" t="s">
        <v>18346</v>
      </c>
      <c r="P4259" t="s">
        <v>18347</v>
      </c>
      <c r="Q4259" t="s">
        <v>18348</v>
      </c>
      <c r="R4259">
        <v>5</v>
      </c>
      <c r="S4259">
        <v>7</v>
      </c>
      <c r="T4259">
        <v>93</v>
      </c>
      <c r="U4259">
        <v>282</v>
      </c>
      <c r="V4259">
        <v>39</v>
      </c>
      <c r="W4259">
        <v>373177</v>
      </c>
    </row>
    <row r="4260" spans="1:23" x14ac:dyDescent="0.25">
      <c r="A4260" t="s">
        <v>18349</v>
      </c>
      <c r="B4260" s="1">
        <v>43162</v>
      </c>
      <c r="C4260" s="1">
        <v>43150</v>
      </c>
      <c r="D4260">
        <v>1</v>
      </c>
      <c r="E4260">
        <v>26</v>
      </c>
      <c r="F4260" t="s">
        <v>18350</v>
      </c>
      <c r="G4260">
        <v>924479</v>
      </c>
      <c r="H4260">
        <v>35408</v>
      </c>
      <c r="I4260">
        <v>980</v>
      </c>
      <c r="J4260">
        <v>2505</v>
      </c>
      <c r="K4260" t="b">
        <v>0</v>
      </c>
      <c r="L4260" t="b">
        <v>0</v>
      </c>
      <c r="M4260">
        <v>6</v>
      </c>
      <c r="N4260" t="b">
        <v>1</v>
      </c>
      <c r="O4260" t="s">
        <v>18351</v>
      </c>
      <c r="P4260" t="s">
        <v>18352</v>
      </c>
      <c r="Q4260" t="s">
        <v>18353</v>
      </c>
      <c r="R4260">
        <v>7</v>
      </c>
      <c r="S4260">
        <v>12</v>
      </c>
      <c r="T4260">
        <v>92</v>
      </c>
      <c r="U4260">
        <v>308</v>
      </c>
      <c r="V4260">
        <v>24</v>
      </c>
      <c r="W4260">
        <v>1827249</v>
      </c>
    </row>
    <row r="4261" spans="1:23" x14ac:dyDescent="0.25">
      <c r="A4261" t="s">
        <v>18354</v>
      </c>
      <c r="B4261" s="1">
        <v>43156</v>
      </c>
      <c r="C4261" s="1">
        <v>43151</v>
      </c>
      <c r="D4261">
        <v>22</v>
      </c>
      <c r="E4261">
        <v>28</v>
      </c>
      <c r="F4261" t="s">
        <v>1659</v>
      </c>
      <c r="G4261">
        <v>58811</v>
      </c>
      <c r="H4261">
        <v>837</v>
      </c>
      <c r="I4261">
        <v>161</v>
      </c>
      <c r="J4261">
        <v>103</v>
      </c>
      <c r="K4261" t="b">
        <v>0</v>
      </c>
      <c r="L4261" t="b">
        <v>0</v>
      </c>
      <c r="M4261">
        <v>2</v>
      </c>
      <c r="N4261" t="b">
        <v>1</v>
      </c>
      <c r="O4261" t="s">
        <v>18355</v>
      </c>
      <c r="P4261" t="s">
        <v>18356</v>
      </c>
      <c r="Q4261" t="s">
        <v>18357</v>
      </c>
      <c r="R4261">
        <v>3</v>
      </c>
      <c r="S4261">
        <v>5</v>
      </c>
      <c r="T4261">
        <v>38</v>
      </c>
      <c r="U4261">
        <v>63</v>
      </c>
      <c r="V4261">
        <v>10</v>
      </c>
      <c r="W4261">
        <v>1819334</v>
      </c>
    </row>
    <row r="4262" spans="1:23" x14ac:dyDescent="0.25">
      <c r="A4262" t="s">
        <v>18358</v>
      </c>
      <c r="B4262" s="1">
        <v>43158</v>
      </c>
      <c r="C4262" s="1">
        <v>43151</v>
      </c>
      <c r="D4262">
        <v>14</v>
      </c>
      <c r="E4262">
        <v>2</v>
      </c>
      <c r="F4262" t="s">
        <v>18359</v>
      </c>
      <c r="G4262">
        <v>58519</v>
      </c>
      <c r="H4262">
        <v>381</v>
      </c>
      <c r="I4262">
        <v>4</v>
      </c>
      <c r="J4262">
        <v>51</v>
      </c>
      <c r="K4262" t="b">
        <v>0</v>
      </c>
      <c r="L4262" t="b">
        <v>0</v>
      </c>
      <c r="M4262">
        <v>0</v>
      </c>
      <c r="N4262" t="b">
        <v>0</v>
      </c>
      <c r="O4262" t="s">
        <v>18360</v>
      </c>
      <c r="P4262" t="s">
        <v>18361</v>
      </c>
      <c r="Q4262" t="s">
        <v>18362</v>
      </c>
      <c r="R4262">
        <v>5</v>
      </c>
      <c r="S4262">
        <v>7</v>
      </c>
      <c r="T4262">
        <v>19</v>
      </c>
      <c r="U4262">
        <v>68</v>
      </c>
      <c r="V4262">
        <v>13</v>
      </c>
      <c r="W4262">
        <v>33377</v>
      </c>
    </row>
    <row r="4263" spans="1:23" x14ac:dyDescent="0.25">
      <c r="A4263" t="s">
        <v>18363</v>
      </c>
      <c r="B4263" s="1">
        <v>43156</v>
      </c>
      <c r="C4263" s="1">
        <v>43149</v>
      </c>
      <c r="D4263">
        <v>13</v>
      </c>
      <c r="E4263">
        <v>22</v>
      </c>
      <c r="F4263" t="s">
        <v>18364</v>
      </c>
      <c r="G4263">
        <v>50066</v>
      </c>
      <c r="H4263">
        <v>1850</v>
      </c>
      <c r="I4263">
        <v>41</v>
      </c>
      <c r="J4263">
        <v>215</v>
      </c>
      <c r="K4263" t="b">
        <v>0</v>
      </c>
      <c r="L4263" t="b">
        <v>0</v>
      </c>
      <c r="M4263">
        <v>5</v>
      </c>
      <c r="N4263" t="b">
        <v>1</v>
      </c>
      <c r="O4263" t="s">
        <v>18365</v>
      </c>
      <c r="P4263" t="s">
        <v>18366</v>
      </c>
      <c r="Q4263" t="s">
        <v>18367</v>
      </c>
      <c r="R4263">
        <v>3</v>
      </c>
      <c r="S4263">
        <v>7</v>
      </c>
      <c r="T4263">
        <v>68</v>
      </c>
      <c r="U4263">
        <v>245</v>
      </c>
      <c r="V4263">
        <v>16</v>
      </c>
      <c r="W4263">
        <v>350860</v>
      </c>
    </row>
    <row r="4264" spans="1:23" x14ac:dyDescent="0.25">
      <c r="A4264" t="s">
        <v>18368</v>
      </c>
      <c r="B4264" s="1">
        <v>43158</v>
      </c>
      <c r="C4264" s="1">
        <v>43149</v>
      </c>
      <c r="D4264">
        <v>17</v>
      </c>
      <c r="E4264">
        <v>26</v>
      </c>
      <c r="F4264" t="s">
        <v>18369</v>
      </c>
      <c r="G4264">
        <v>59285</v>
      </c>
      <c r="H4264">
        <v>602</v>
      </c>
      <c r="I4264">
        <v>88</v>
      </c>
      <c r="J4264">
        <v>139</v>
      </c>
      <c r="K4264" t="b">
        <v>0</v>
      </c>
      <c r="L4264" t="b">
        <v>0</v>
      </c>
      <c r="M4264">
        <v>6</v>
      </c>
      <c r="N4264" t="b">
        <v>1</v>
      </c>
      <c r="O4264" t="s">
        <v>18370</v>
      </c>
      <c r="P4264" t="s">
        <v>18371</v>
      </c>
      <c r="Q4264" t="s">
        <v>18372</v>
      </c>
      <c r="R4264">
        <v>5</v>
      </c>
      <c r="S4264">
        <v>9</v>
      </c>
      <c r="T4264">
        <v>119</v>
      </c>
      <c r="U4264">
        <v>178</v>
      </c>
      <c r="V4264">
        <v>21</v>
      </c>
      <c r="W4264">
        <v>3311</v>
      </c>
    </row>
    <row r="4265" spans="1:23" x14ac:dyDescent="0.25">
      <c r="A4265" t="s">
        <v>18373</v>
      </c>
      <c r="B4265" s="1">
        <v>43156</v>
      </c>
      <c r="C4265" s="1">
        <v>43147</v>
      </c>
      <c r="D4265">
        <v>19</v>
      </c>
      <c r="E4265">
        <v>20</v>
      </c>
      <c r="F4265" t="s">
        <v>18374</v>
      </c>
      <c r="G4265">
        <v>89049</v>
      </c>
      <c r="H4265">
        <v>157</v>
      </c>
      <c r="I4265">
        <v>5</v>
      </c>
      <c r="J4265">
        <v>33</v>
      </c>
      <c r="K4265" t="b">
        <v>0</v>
      </c>
      <c r="L4265" t="b">
        <v>0</v>
      </c>
      <c r="M4265">
        <v>5</v>
      </c>
      <c r="N4265" t="b">
        <v>1</v>
      </c>
      <c r="O4265" t="s">
        <v>18375</v>
      </c>
      <c r="P4265" t="s">
        <v>18376</v>
      </c>
      <c r="Q4265" t="s">
        <v>18377</v>
      </c>
      <c r="R4265">
        <v>3</v>
      </c>
      <c r="S4265">
        <v>9</v>
      </c>
      <c r="T4265">
        <v>23</v>
      </c>
      <c r="U4265">
        <v>65</v>
      </c>
      <c r="V4265">
        <v>21</v>
      </c>
      <c r="W4265">
        <v>1229</v>
      </c>
    </row>
    <row r="4266" spans="1:23" x14ac:dyDescent="0.25">
      <c r="A4266" t="s">
        <v>18378</v>
      </c>
      <c r="B4266" s="1">
        <v>43161</v>
      </c>
      <c r="C4266" s="1">
        <v>43151</v>
      </c>
      <c r="D4266">
        <v>20</v>
      </c>
      <c r="E4266">
        <v>22</v>
      </c>
      <c r="F4266" t="s">
        <v>3833</v>
      </c>
      <c r="G4266">
        <v>186912</v>
      </c>
      <c r="H4266">
        <v>5463</v>
      </c>
      <c r="I4266">
        <v>84</v>
      </c>
      <c r="J4266">
        <v>321</v>
      </c>
      <c r="K4266" t="b">
        <v>0</v>
      </c>
      <c r="L4266" t="b">
        <v>0</v>
      </c>
      <c r="M4266">
        <v>3</v>
      </c>
      <c r="N4266" t="b">
        <v>1</v>
      </c>
      <c r="O4266" t="s">
        <v>18379</v>
      </c>
      <c r="P4266" t="s">
        <v>18380</v>
      </c>
      <c r="Q4266" t="s">
        <v>18381</v>
      </c>
      <c r="R4266">
        <v>5</v>
      </c>
      <c r="S4266">
        <v>10</v>
      </c>
      <c r="T4266">
        <v>91</v>
      </c>
      <c r="U4266">
        <v>374</v>
      </c>
      <c r="V4266">
        <v>23</v>
      </c>
      <c r="W4266">
        <v>2060009</v>
      </c>
    </row>
    <row r="4267" spans="1:23" x14ac:dyDescent="0.25">
      <c r="A4267" t="s">
        <v>18382</v>
      </c>
      <c r="B4267" s="1">
        <v>43155</v>
      </c>
      <c r="C4267" s="1">
        <v>43146</v>
      </c>
      <c r="D4267">
        <v>13</v>
      </c>
      <c r="E4267">
        <v>25</v>
      </c>
      <c r="F4267" t="s">
        <v>1808</v>
      </c>
      <c r="G4267">
        <v>167038</v>
      </c>
      <c r="H4267">
        <v>1180</v>
      </c>
      <c r="I4267">
        <v>135</v>
      </c>
      <c r="J4267">
        <v>673</v>
      </c>
      <c r="K4267" t="b">
        <v>0</v>
      </c>
      <c r="L4267" t="b">
        <v>0</v>
      </c>
      <c r="M4267">
        <v>1</v>
      </c>
      <c r="N4267" t="b">
        <v>1</v>
      </c>
      <c r="O4267" t="s">
        <v>18383</v>
      </c>
      <c r="P4267" t="s">
        <v>18384</v>
      </c>
      <c r="Q4267" t="s">
        <v>18385</v>
      </c>
      <c r="R4267">
        <v>2</v>
      </c>
      <c r="S4267">
        <v>9</v>
      </c>
      <c r="T4267">
        <v>65</v>
      </c>
      <c r="U4267">
        <v>158</v>
      </c>
      <c r="V4267">
        <v>8</v>
      </c>
      <c r="W4267">
        <v>140963</v>
      </c>
    </row>
    <row r="4268" spans="1:23" x14ac:dyDescent="0.25">
      <c r="A4268" t="s">
        <v>18386</v>
      </c>
      <c r="B4268" s="1">
        <v>43160</v>
      </c>
      <c r="C4268" s="1">
        <v>43154</v>
      </c>
      <c r="D4268">
        <v>13</v>
      </c>
      <c r="E4268">
        <v>24</v>
      </c>
      <c r="F4268" t="s">
        <v>822</v>
      </c>
      <c r="G4268">
        <v>2723593</v>
      </c>
      <c r="H4268">
        <v>39403</v>
      </c>
      <c r="I4268">
        <v>11924</v>
      </c>
      <c r="J4268">
        <v>58763</v>
      </c>
      <c r="K4268" t="b">
        <v>0</v>
      </c>
      <c r="L4268" t="b">
        <v>0</v>
      </c>
      <c r="M4268">
        <v>0</v>
      </c>
      <c r="N4268" t="b">
        <v>0</v>
      </c>
      <c r="O4268" t="s">
        <v>18387</v>
      </c>
      <c r="P4268" t="s">
        <v>18388</v>
      </c>
      <c r="Q4268" t="s">
        <v>825</v>
      </c>
      <c r="R4268">
        <v>6</v>
      </c>
      <c r="S4268">
        <v>6</v>
      </c>
      <c r="T4268">
        <v>165</v>
      </c>
      <c r="U4268">
        <v>432</v>
      </c>
      <c r="V4268">
        <v>11</v>
      </c>
      <c r="W4268">
        <v>1858919</v>
      </c>
    </row>
    <row r="4269" spans="1:23" x14ac:dyDescent="0.25">
      <c r="A4269" t="s">
        <v>18389</v>
      </c>
      <c r="B4269" s="1">
        <v>43164</v>
      </c>
      <c r="C4269" s="1">
        <v>43154</v>
      </c>
      <c r="D4269">
        <v>6</v>
      </c>
      <c r="E4269">
        <v>23</v>
      </c>
      <c r="F4269" t="s">
        <v>18390</v>
      </c>
      <c r="G4269">
        <v>2583939</v>
      </c>
      <c r="H4269">
        <v>47624</v>
      </c>
      <c r="I4269">
        <v>2359</v>
      </c>
      <c r="J4269">
        <v>4044</v>
      </c>
      <c r="K4269" t="b">
        <v>0</v>
      </c>
      <c r="L4269" t="b">
        <v>0</v>
      </c>
      <c r="M4269">
        <v>0</v>
      </c>
      <c r="N4269" t="b">
        <v>0</v>
      </c>
      <c r="O4269" t="s">
        <v>18391</v>
      </c>
      <c r="P4269" t="s">
        <v>236</v>
      </c>
      <c r="Q4269" t="s">
        <v>18392</v>
      </c>
      <c r="R4269">
        <v>10</v>
      </c>
      <c r="S4269">
        <v>10</v>
      </c>
      <c r="T4269">
        <v>0</v>
      </c>
      <c r="U4269">
        <v>0</v>
      </c>
      <c r="V4269">
        <v>0</v>
      </c>
      <c r="W4269">
        <v>2818</v>
      </c>
    </row>
    <row r="4270" spans="1:23" x14ac:dyDescent="0.25">
      <c r="A4270" t="s">
        <v>18393</v>
      </c>
      <c r="B4270" s="1">
        <v>43160</v>
      </c>
      <c r="C4270" s="1">
        <v>43154</v>
      </c>
      <c r="D4270">
        <v>16</v>
      </c>
      <c r="E4270">
        <v>24</v>
      </c>
      <c r="F4270" t="s">
        <v>2385</v>
      </c>
      <c r="G4270">
        <v>711676</v>
      </c>
      <c r="H4270">
        <v>4667</v>
      </c>
      <c r="I4270">
        <v>1376</v>
      </c>
      <c r="J4270">
        <v>1845</v>
      </c>
      <c r="K4270" t="b">
        <v>0</v>
      </c>
      <c r="L4270" t="b">
        <v>0</v>
      </c>
      <c r="M4270">
        <v>3</v>
      </c>
      <c r="N4270" t="b">
        <v>1</v>
      </c>
      <c r="O4270" t="s">
        <v>18394</v>
      </c>
      <c r="P4270" t="s">
        <v>18395</v>
      </c>
      <c r="Q4270" t="s">
        <v>18396</v>
      </c>
      <c r="R4270">
        <v>6</v>
      </c>
      <c r="S4270">
        <v>6</v>
      </c>
      <c r="T4270">
        <v>105</v>
      </c>
      <c r="U4270">
        <v>297</v>
      </c>
      <c r="V4270">
        <v>8</v>
      </c>
      <c r="W4270">
        <v>381107</v>
      </c>
    </row>
    <row r="4271" spans="1:23" x14ac:dyDescent="0.25">
      <c r="A4271" t="s">
        <v>18397</v>
      </c>
      <c r="B4271" s="1">
        <v>43164</v>
      </c>
      <c r="C4271" s="1">
        <v>43154</v>
      </c>
      <c r="D4271">
        <v>11</v>
      </c>
      <c r="E4271">
        <v>24</v>
      </c>
      <c r="F4271" t="s">
        <v>18398</v>
      </c>
      <c r="G4271">
        <v>1747615</v>
      </c>
      <c r="H4271">
        <v>49725</v>
      </c>
      <c r="I4271">
        <v>1583</v>
      </c>
      <c r="J4271">
        <v>9036</v>
      </c>
      <c r="K4271" t="b">
        <v>0</v>
      </c>
      <c r="L4271" t="b">
        <v>0</v>
      </c>
      <c r="M4271">
        <v>0</v>
      </c>
      <c r="N4271" t="b">
        <v>0</v>
      </c>
      <c r="O4271" t="s">
        <v>18399</v>
      </c>
      <c r="P4271" t="s">
        <v>236</v>
      </c>
      <c r="R4271">
        <v>10</v>
      </c>
      <c r="S4271">
        <v>10</v>
      </c>
      <c r="T4271">
        <v>0</v>
      </c>
      <c r="U4271">
        <v>0</v>
      </c>
      <c r="V4271">
        <v>0</v>
      </c>
      <c r="W4271">
        <v>10915</v>
      </c>
    </row>
    <row r="4272" spans="1:23" x14ac:dyDescent="0.25">
      <c r="A4272" t="s">
        <v>18400</v>
      </c>
      <c r="B4272" s="1">
        <v>43157</v>
      </c>
      <c r="C4272" s="1">
        <v>43154</v>
      </c>
      <c r="D4272">
        <v>18</v>
      </c>
      <c r="E4272">
        <v>1</v>
      </c>
      <c r="F4272" t="s">
        <v>2217</v>
      </c>
      <c r="G4272">
        <v>467669</v>
      </c>
      <c r="H4272">
        <v>3140</v>
      </c>
      <c r="I4272">
        <v>358</v>
      </c>
      <c r="J4272">
        <v>831</v>
      </c>
      <c r="K4272" t="b">
        <v>0</v>
      </c>
      <c r="L4272" t="b">
        <v>0</v>
      </c>
      <c r="M4272">
        <v>5</v>
      </c>
      <c r="N4272" t="b">
        <v>1</v>
      </c>
      <c r="O4272" t="s">
        <v>18401</v>
      </c>
      <c r="P4272" t="s">
        <v>18402</v>
      </c>
      <c r="Q4272" t="s">
        <v>18403</v>
      </c>
      <c r="R4272">
        <v>3</v>
      </c>
      <c r="S4272">
        <v>3</v>
      </c>
      <c r="T4272">
        <v>127</v>
      </c>
      <c r="U4272">
        <v>598</v>
      </c>
      <c r="V4272">
        <v>30</v>
      </c>
      <c r="W4272">
        <v>1099202</v>
      </c>
    </row>
    <row r="4273" spans="1:23" x14ac:dyDescent="0.25">
      <c r="A4273" t="s">
        <v>18404</v>
      </c>
      <c r="B4273" s="1">
        <v>43159</v>
      </c>
      <c r="C4273" s="1">
        <v>43154</v>
      </c>
      <c r="D4273">
        <v>14</v>
      </c>
      <c r="E4273">
        <v>24</v>
      </c>
      <c r="F4273" t="s">
        <v>550</v>
      </c>
      <c r="G4273">
        <v>1159873</v>
      </c>
      <c r="H4273">
        <v>28883</v>
      </c>
      <c r="I4273">
        <v>10433</v>
      </c>
      <c r="J4273">
        <v>0</v>
      </c>
      <c r="K4273" t="b">
        <v>1</v>
      </c>
      <c r="L4273" t="b">
        <v>0</v>
      </c>
      <c r="M4273">
        <v>5</v>
      </c>
      <c r="N4273" t="b">
        <v>1</v>
      </c>
      <c r="O4273" t="s">
        <v>18405</v>
      </c>
      <c r="P4273" t="s">
        <v>18406</v>
      </c>
      <c r="Q4273" t="s">
        <v>18407</v>
      </c>
      <c r="R4273">
        <v>5</v>
      </c>
      <c r="S4273">
        <v>5</v>
      </c>
      <c r="T4273">
        <v>165</v>
      </c>
      <c r="U4273">
        <v>668</v>
      </c>
      <c r="V4273">
        <v>35</v>
      </c>
      <c r="W4273">
        <v>23760020</v>
      </c>
    </row>
    <row r="4274" spans="1:23" x14ac:dyDescent="0.25">
      <c r="A4274" t="s">
        <v>18408</v>
      </c>
      <c r="B4274" s="1">
        <v>43164</v>
      </c>
      <c r="C4274" s="1">
        <v>43154</v>
      </c>
      <c r="D4274">
        <v>15</v>
      </c>
      <c r="E4274">
        <v>10</v>
      </c>
      <c r="F4274" t="s">
        <v>2919</v>
      </c>
      <c r="G4274">
        <v>8383945</v>
      </c>
      <c r="H4274">
        <v>386585</v>
      </c>
      <c r="I4274">
        <v>9851</v>
      </c>
      <c r="J4274">
        <v>20654</v>
      </c>
      <c r="K4274" t="b">
        <v>0</v>
      </c>
      <c r="L4274" t="b">
        <v>0</v>
      </c>
      <c r="M4274">
        <v>1</v>
      </c>
      <c r="N4274" t="b">
        <v>1</v>
      </c>
      <c r="O4274" t="s">
        <v>18409</v>
      </c>
      <c r="P4274" t="s">
        <v>2921</v>
      </c>
      <c r="Q4274" t="s">
        <v>18410</v>
      </c>
      <c r="R4274">
        <v>10</v>
      </c>
      <c r="S4274">
        <v>10</v>
      </c>
      <c r="T4274">
        <v>36</v>
      </c>
      <c r="U4274">
        <v>220</v>
      </c>
      <c r="V4274">
        <v>35</v>
      </c>
      <c r="W4274">
        <v>14828172</v>
      </c>
    </row>
    <row r="4275" spans="1:23" x14ac:dyDescent="0.25">
      <c r="A4275" t="s">
        <v>18411</v>
      </c>
      <c r="B4275" s="1">
        <v>43160</v>
      </c>
      <c r="C4275" s="1">
        <v>43154</v>
      </c>
      <c r="D4275">
        <v>10</v>
      </c>
      <c r="E4275">
        <v>24</v>
      </c>
      <c r="F4275" t="s">
        <v>629</v>
      </c>
      <c r="G4275">
        <v>1129249</v>
      </c>
      <c r="H4275">
        <v>11614</v>
      </c>
      <c r="I4275">
        <v>5010</v>
      </c>
      <c r="J4275">
        <v>4159</v>
      </c>
      <c r="K4275" t="b">
        <v>0</v>
      </c>
      <c r="L4275" t="b">
        <v>0</v>
      </c>
      <c r="M4275">
        <v>5</v>
      </c>
      <c r="N4275" t="b">
        <v>1</v>
      </c>
      <c r="O4275" t="s">
        <v>18412</v>
      </c>
      <c r="P4275" t="s">
        <v>18413</v>
      </c>
      <c r="Q4275" t="s">
        <v>18414</v>
      </c>
      <c r="R4275">
        <v>6</v>
      </c>
      <c r="S4275">
        <v>6</v>
      </c>
      <c r="T4275">
        <v>488</v>
      </c>
      <c r="U4275">
        <v>2004</v>
      </c>
      <c r="V4275">
        <v>27</v>
      </c>
      <c r="W4275">
        <v>11259007</v>
      </c>
    </row>
    <row r="4276" spans="1:23" x14ac:dyDescent="0.25">
      <c r="A4276" t="e">
        <f>-nbm90xAhWY</f>
        <v>#NAME?</v>
      </c>
      <c r="B4276" s="1">
        <v>43160</v>
      </c>
      <c r="C4276" s="1">
        <v>43154</v>
      </c>
      <c r="D4276">
        <v>13</v>
      </c>
      <c r="E4276">
        <v>24</v>
      </c>
      <c r="F4276" t="s">
        <v>14772</v>
      </c>
      <c r="G4276">
        <v>249572</v>
      </c>
      <c r="H4276">
        <v>7944</v>
      </c>
      <c r="I4276">
        <v>301</v>
      </c>
      <c r="J4276">
        <v>1431</v>
      </c>
      <c r="K4276" t="b">
        <v>0</v>
      </c>
      <c r="L4276" t="b">
        <v>0</v>
      </c>
      <c r="M4276">
        <v>4</v>
      </c>
      <c r="N4276" t="b">
        <v>1</v>
      </c>
      <c r="O4276" t="s">
        <v>18415</v>
      </c>
      <c r="P4276" t="s">
        <v>18416</v>
      </c>
      <c r="Q4276" t="s">
        <v>18417</v>
      </c>
      <c r="R4276">
        <v>6</v>
      </c>
      <c r="S4276">
        <v>6</v>
      </c>
      <c r="T4276">
        <v>6</v>
      </c>
      <c r="U4276">
        <v>49</v>
      </c>
      <c r="V4276">
        <v>12</v>
      </c>
      <c r="W4276">
        <v>928880</v>
      </c>
    </row>
    <row r="4277" spans="1:23" x14ac:dyDescent="0.25">
      <c r="A4277" t="s">
        <v>18418</v>
      </c>
      <c r="B4277" s="1">
        <v>43160</v>
      </c>
      <c r="C4277" s="1">
        <v>43154</v>
      </c>
      <c r="D4277">
        <v>18</v>
      </c>
      <c r="E4277">
        <v>10</v>
      </c>
      <c r="F4277" t="s">
        <v>18419</v>
      </c>
      <c r="G4277">
        <v>162864</v>
      </c>
      <c r="H4277">
        <v>9526</v>
      </c>
      <c r="I4277">
        <v>183</v>
      </c>
      <c r="J4277">
        <v>761</v>
      </c>
      <c r="K4277" t="b">
        <v>0</v>
      </c>
      <c r="L4277" t="b">
        <v>0</v>
      </c>
      <c r="M4277">
        <v>0</v>
      </c>
      <c r="N4277" t="b">
        <v>0</v>
      </c>
      <c r="O4277" t="s">
        <v>18420</v>
      </c>
      <c r="P4277" t="s">
        <v>236</v>
      </c>
      <c r="Q4277" t="s">
        <v>18421</v>
      </c>
      <c r="R4277">
        <v>6</v>
      </c>
      <c r="S4277">
        <v>6</v>
      </c>
      <c r="T4277">
        <v>0</v>
      </c>
      <c r="U4277">
        <v>0</v>
      </c>
      <c r="V4277">
        <v>0</v>
      </c>
      <c r="W4277">
        <v>30262</v>
      </c>
    </row>
    <row r="4278" spans="1:23" x14ac:dyDescent="0.25">
      <c r="A4278" t="s">
        <v>18422</v>
      </c>
      <c r="B4278" s="1">
        <v>43158</v>
      </c>
      <c r="C4278" s="1">
        <v>43154</v>
      </c>
      <c r="D4278">
        <v>8</v>
      </c>
      <c r="E4278">
        <v>24</v>
      </c>
      <c r="F4278" t="s">
        <v>624</v>
      </c>
      <c r="G4278">
        <v>252785</v>
      </c>
      <c r="H4278">
        <v>1684</v>
      </c>
      <c r="I4278">
        <v>293</v>
      </c>
      <c r="J4278">
        <v>290</v>
      </c>
      <c r="K4278" t="b">
        <v>0</v>
      </c>
      <c r="L4278" t="b">
        <v>0</v>
      </c>
      <c r="M4278">
        <v>1</v>
      </c>
      <c r="N4278" t="b">
        <v>1</v>
      </c>
      <c r="O4278" t="s">
        <v>18423</v>
      </c>
      <c r="P4278" t="s">
        <v>18424</v>
      </c>
      <c r="Q4278" t="s">
        <v>18425</v>
      </c>
      <c r="R4278">
        <v>4</v>
      </c>
      <c r="S4278">
        <v>4</v>
      </c>
      <c r="T4278">
        <v>488</v>
      </c>
      <c r="U4278">
        <v>3640</v>
      </c>
      <c r="V4278">
        <v>35</v>
      </c>
      <c r="W4278">
        <v>3965373</v>
      </c>
    </row>
    <row r="4279" spans="1:23" x14ac:dyDescent="0.25">
      <c r="A4279" t="s">
        <v>18426</v>
      </c>
      <c r="B4279" s="1">
        <v>43160</v>
      </c>
      <c r="C4279" s="1">
        <v>43153</v>
      </c>
      <c r="D4279">
        <v>21</v>
      </c>
      <c r="E4279">
        <v>24</v>
      </c>
      <c r="F4279" t="s">
        <v>18427</v>
      </c>
      <c r="G4279">
        <v>3845553</v>
      </c>
      <c r="H4279">
        <v>133530</v>
      </c>
      <c r="I4279">
        <v>3363</v>
      </c>
      <c r="J4279">
        <v>20114</v>
      </c>
      <c r="K4279" t="b">
        <v>0</v>
      </c>
      <c r="L4279" t="b">
        <v>0</v>
      </c>
      <c r="M4279">
        <v>0</v>
      </c>
      <c r="N4279" t="b">
        <v>0</v>
      </c>
      <c r="O4279" t="s">
        <v>18428</v>
      </c>
      <c r="P4279" t="s">
        <v>18429</v>
      </c>
      <c r="Q4279" t="s">
        <v>18430</v>
      </c>
      <c r="R4279">
        <v>6</v>
      </c>
      <c r="S4279">
        <v>7</v>
      </c>
      <c r="T4279">
        <v>91</v>
      </c>
      <c r="U4279">
        <v>153</v>
      </c>
      <c r="V4279">
        <v>11</v>
      </c>
      <c r="W4279">
        <v>387120</v>
      </c>
    </row>
    <row r="4280" spans="1:23" x14ac:dyDescent="0.25">
      <c r="A4280" t="s">
        <v>18431</v>
      </c>
      <c r="B4280" s="1">
        <v>43164</v>
      </c>
      <c r="C4280" s="1">
        <v>43154</v>
      </c>
      <c r="D4280">
        <v>5</v>
      </c>
      <c r="E4280">
        <v>10</v>
      </c>
      <c r="F4280" t="s">
        <v>10681</v>
      </c>
      <c r="G4280">
        <v>1407827</v>
      </c>
      <c r="H4280">
        <v>90870</v>
      </c>
      <c r="I4280">
        <v>1070</v>
      </c>
      <c r="J4280">
        <v>3630</v>
      </c>
      <c r="K4280" t="b">
        <v>0</v>
      </c>
      <c r="L4280" t="b">
        <v>0</v>
      </c>
      <c r="M4280">
        <v>3</v>
      </c>
      <c r="N4280" t="b">
        <v>1</v>
      </c>
      <c r="O4280" t="s">
        <v>18432</v>
      </c>
      <c r="P4280" t="s">
        <v>18433</v>
      </c>
      <c r="Q4280" t="s">
        <v>18434</v>
      </c>
      <c r="R4280">
        <v>10</v>
      </c>
      <c r="S4280">
        <v>10</v>
      </c>
      <c r="T4280">
        <v>126</v>
      </c>
      <c r="U4280">
        <v>158</v>
      </c>
      <c r="V4280">
        <v>6</v>
      </c>
      <c r="W4280">
        <v>2791783</v>
      </c>
    </row>
    <row r="4281" spans="1:23" x14ac:dyDescent="0.25">
      <c r="A4281" t="s">
        <v>18435</v>
      </c>
      <c r="B4281" s="1">
        <v>43164</v>
      </c>
      <c r="C4281" s="1">
        <v>43153</v>
      </c>
      <c r="D4281">
        <v>16</v>
      </c>
      <c r="E4281">
        <v>27</v>
      </c>
      <c r="F4281" t="s">
        <v>109</v>
      </c>
      <c r="G4281">
        <v>575264</v>
      </c>
      <c r="H4281">
        <v>21432</v>
      </c>
      <c r="I4281">
        <v>278</v>
      </c>
      <c r="J4281">
        <v>889</v>
      </c>
      <c r="K4281" t="b">
        <v>0</v>
      </c>
      <c r="L4281" t="b">
        <v>0</v>
      </c>
      <c r="M4281">
        <v>1</v>
      </c>
      <c r="N4281" t="b">
        <v>1</v>
      </c>
      <c r="O4281" t="s">
        <v>18436</v>
      </c>
      <c r="P4281" t="s">
        <v>18437</v>
      </c>
      <c r="Q4281" t="s">
        <v>18438</v>
      </c>
      <c r="R4281">
        <v>10</v>
      </c>
      <c r="S4281">
        <v>11</v>
      </c>
      <c r="T4281">
        <v>22</v>
      </c>
      <c r="U4281">
        <v>99</v>
      </c>
      <c r="V4281">
        <v>14</v>
      </c>
      <c r="W4281">
        <v>6091542</v>
      </c>
    </row>
    <row r="4282" spans="1:23" x14ac:dyDescent="0.25">
      <c r="A4282" t="s">
        <v>18439</v>
      </c>
      <c r="B4282" s="1">
        <v>43164</v>
      </c>
      <c r="C4282" s="1">
        <v>43154</v>
      </c>
      <c r="D4282">
        <v>8</v>
      </c>
      <c r="E4282">
        <v>26</v>
      </c>
      <c r="F4282" t="s">
        <v>4463</v>
      </c>
      <c r="G4282">
        <v>345350</v>
      </c>
      <c r="H4282">
        <v>7397</v>
      </c>
      <c r="I4282">
        <v>398</v>
      </c>
      <c r="J4282">
        <v>991</v>
      </c>
      <c r="K4282" t="b">
        <v>0</v>
      </c>
      <c r="L4282" t="b">
        <v>0</v>
      </c>
      <c r="M4282">
        <v>5</v>
      </c>
      <c r="N4282" t="b">
        <v>1</v>
      </c>
      <c r="O4282" t="s">
        <v>18440</v>
      </c>
      <c r="P4282" t="s">
        <v>18441</v>
      </c>
      <c r="Q4282" t="s">
        <v>18442</v>
      </c>
      <c r="R4282">
        <v>10</v>
      </c>
      <c r="S4282">
        <v>10</v>
      </c>
      <c r="T4282">
        <v>83</v>
      </c>
      <c r="U4282">
        <v>273</v>
      </c>
      <c r="V4282">
        <v>27</v>
      </c>
      <c r="W4282">
        <v>3409429</v>
      </c>
    </row>
    <row r="4283" spans="1:23" x14ac:dyDescent="0.25">
      <c r="A4283" t="s">
        <v>18443</v>
      </c>
      <c r="B4283" s="1">
        <v>43164</v>
      </c>
      <c r="C4283" s="1">
        <v>43154</v>
      </c>
      <c r="D4283">
        <v>2</v>
      </c>
      <c r="E4283">
        <v>22</v>
      </c>
      <c r="F4283" t="s">
        <v>18444</v>
      </c>
      <c r="G4283">
        <v>252545</v>
      </c>
      <c r="H4283">
        <v>19524</v>
      </c>
      <c r="I4283">
        <v>62</v>
      </c>
      <c r="J4283">
        <v>1534</v>
      </c>
      <c r="K4283" t="b">
        <v>0</v>
      </c>
      <c r="L4283" t="b">
        <v>0</v>
      </c>
      <c r="M4283">
        <v>1</v>
      </c>
      <c r="N4283" t="b">
        <v>1</v>
      </c>
      <c r="O4283" t="s">
        <v>18445</v>
      </c>
      <c r="P4283" t="s">
        <v>18446</v>
      </c>
      <c r="Q4283" t="s">
        <v>18447</v>
      </c>
      <c r="R4283">
        <v>10</v>
      </c>
      <c r="S4283">
        <v>10</v>
      </c>
      <c r="T4283">
        <v>68</v>
      </c>
      <c r="U4283">
        <v>240</v>
      </c>
      <c r="V4283">
        <v>17</v>
      </c>
      <c r="W4283">
        <v>151756</v>
      </c>
    </row>
    <row r="4284" spans="1:23" x14ac:dyDescent="0.25">
      <c r="A4284" t="s">
        <v>18448</v>
      </c>
      <c r="B4284" s="1">
        <v>43160</v>
      </c>
      <c r="C4284" s="1">
        <v>43154</v>
      </c>
      <c r="D4284">
        <v>5</v>
      </c>
      <c r="E4284">
        <v>10</v>
      </c>
      <c r="F4284" t="s">
        <v>18449</v>
      </c>
      <c r="G4284">
        <v>175842</v>
      </c>
      <c r="H4284">
        <v>10411</v>
      </c>
      <c r="I4284">
        <v>133</v>
      </c>
      <c r="J4284">
        <v>505</v>
      </c>
      <c r="K4284" t="b">
        <v>0</v>
      </c>
      <c r="L4284" t="b">
        <v>0</v>
      </c>
      <c r="M4284">
        <v>4</v>
      </c>
      <c r="N4284" t="b">
        <v>1</v>
      </c>
      <c r="O4284" t="s">
        <v>18450</v>
      </c>
      <c r="P4284" t="s">
        <v>18451</v>
      </c>
      <c r="Q4284" t="s">
        <v>18452</v>
      </c>
      <c r="R4284">
        <v>6</v>
      </c>
      <c r="S4284">
        <v>6</v>
      </c>
      <c r="T4284">
        <v>58</v>
      </c>
      <c r="U4284">
        <v>141</v>
      </c>
      <c r="V4284">
        <v>8</v>
      </c>
      <c r="W4284">
        <v>237964</v>
      </c>
    </row>
    <row r="4285" spans="1:23" x14ac:dyDescent="0.25">
      <c r="A4285" t="s">
        <v>18453</v>
      </c>
      <c r="B4285" s="1">
        <v>43155</v>
      </c>
      <c r="C4285" s="1">
        <v>43154</v>
      </c>
      <c r="D4285">
        <v>8</v>
      </c>
      <c r="E4285">
        <v>10</v>
      </c>
      <c r="F4285" t="s">
        <v>1520</v>
      </c>
      <c r="G4285">
        <v>41761</v>
      </c>
      <c r="H4285">
        <v>3149</v>
      </c>
      <c r="I4285">
        <v>38</v>
      </c>
      <c r="J4285">
        <v>251</v>
      </c>
      <c r="K4285" t="b">
        <v>0</v>
      </c>
      <c r="L4285" t="b">
        <v>0</v>
      </c>
      <c r="M4285">
        <v>2</v>
      </c>
      <c r="N4285" t="b">
        <v>1</v>
      </c>
      <c r="O4285" t="s">
        <v>18454</v>
      </c>
      <c r="P4285" t="s">
        <v>18455</v>
      </c>
      <c r="Q4285" t="s">
        <v>18456</v>
      </c>
      <c r="R4285">
        <v>1</v>
      </c>
      <c r="S4285">
        <v>1</v>
      </c>
      <c r="T4285">
        <v>8</v>
      </c>
      <c r="U4285">
        <v>39</v>
      </c>
      <c r="V4285">
        <v>7</v>
      </c>
      <c r="W4285">
        <v>4551034</v>
      </c>
    </row>
    <row r="4286" spans="1:23" x14ac:dyDescent="0.25">
      <c r="A4286" t="s">
        <v>18457</v>
      </c>
      <c r="B4286" s="1">
        <v>43158</v>
      </c>
      <c r="C4286" s="1">
        <v>43154</v>
      </c>
      <c r="D4286">
        <v>5</v>
      </c>
      <c r="E4286">
        <v>23</v>
      </c>
      <c r="F4286" t="s">
        <v>1039</v>
      </c>
      <c r="G4286">
        <v>176811</v>
      </c>
      <c r="H4286">
        <v>3640</v>
      </c>
      <c r="I4286">
        <v>154</v>
      </c>
      <c r="J4286">
        <v>200</v>
      </c>
      <c r="K4286" t="b">
        <v>0</v>
      </c>
      <c r="L4286" t="b">
        <v>0</v>
      </c>
      <c r="M4286">
        <v>6</v>
      </c>
      <c r="N4286" t="b">
        <v>1</v>
      </c>
      <c r="O4286" t="s">
        <v>18458</v>
      </c>
      <c r="P4286" t="s">
        <v>18459</v>
      </c>
      <c r="Q4286" t="s">
        <v>18460</v>
      </c>
      <c r="R4286">
        <v>4</v>
      </c>
      <c r="S4286">
        <v>4</v>
      </c>
      <c r="T4286">
        <v>488</v>
      </c>
      <c r="U4286">
        <v>3031</v>
      </c>
      <c r="V4286">
        <v>39</v>
      </c>
      <c r="W4286">
        <v>15769455</v>
      </c>
    </row>
    <row r="4287" spans="1:23" x14ac:dyDescent="0.25">
      <c r="A4287" t="s">
        <v>18461</v>
      </c>
      <c r="B4287" s="1">
        <v>43155</v>
      </c>
      <c r="C4287" s="1">
        <v>43153</v>
      </c>
      <c r="D4287">
        <v>15</v>
      </c>
      <c r="E4287">
        <v>17</v>
      </c>
      <c r="F4287" t="s">
        <v>975</v>
      </c>
      <c r="G4287">
        <v>707341</v>
      </c>
      <c r="H4287">
        <v>4881</v>
      </c>
      <c r="I4287">
        <v>290</v>
      </c>
      <c r="J4287">
        <v>1569</v>
      </c>
      <c r="K4287" t="b">
        <v>0</v>
      </c>
      <c r="L4287" t="b">
        <v>0</v>
      </c>
      <c r="M4287">
        <v>17</v>
      </c>
      <c r="N4287" t="b">
        <v>1</v>
      </c>
      <c r="O4287" t="s">
        <v>18462</v>
      </c>
      <c r="P4287" t="s">
        <v>18463</v>
      </c>
      <c r="Q4287" t="s">
        <v>18464</v>
      </c>
      <c r="R4287">
        <v>1</v>
      </c>
      <c r="S4287">
        <v>2</v>
      </c>
      <c r="T4287">
        <v>98</v>
      </c>
      <c r="U4287">
        <v>555</v>
      </c>
      <c r="V4287">
        <v>35</v>
      </c>
      <c r="W4287">
        <v>2702088</v>
      </c>
    </row>
    <row r="4288" spans="1:23" x14ac:dyDescent="0.25">
      <c r="A4288" t="s">
        <v>18465</v>
      </c>
      <c r="B4288" s="1">
        <v>43164</v>
      </c>
      <c r="C4288" s="1">
        <v>43154</v>
      </c>
      <c r="D4288">
        <v>8</v>
      </c>
      <c r="E4288">
        <v>10</v>
      </c>
      <c r="F4288" t="s">
        <v>18466</v>
      </c>
      <c r="G4288">
        <v>383282</v>
      </c>
      <c r="H4288">
        <v>7731</v>
      </c>
      <c r="I4288">
        <v>780</v>
      </c>
      <c r="J4288">
        <v>646</v>
      </c>
      <c r="K4288" t="b">
        <v>0</v>
      </c>
      <c r="L4288" t="b">
        <v>0</v>
      </c>
      <c r="M4288">
        <v>0</v>
      </c>
      <c r="N4288" t="b">
        <v>0</v>
      </c>
      <c r="O4288" t="s">
        <v>18467</v>
      </c>
      <c r="P4288" t="s">
        <v>18468</v>
      </c>
      <c r="Q4288" t="s">
        <v>18469</v>
      </c>
      <c r="R4288">
        <v>10</v>
      </c>
      <c r="S4288">
        <v>10</v>
      </c>
      <c r="T4288">
        <v>1</v>
      </c>
      <c r="U4288">
        <v>4</v>
      </c>
      <c r="V4288">
        <v>4</v>
      </c>
      <c r="W4288">
        <v>2116714</v>
      </c>
    </row>
    <row r="4289" spans="1:23" x14ac:dyDescent="0.25">
      <c r="A4289" t="s">
        <v>18470</v>
      </c>
      <c r="B4289" s="1">
        <v>43160</v>
      </c>
      <c r="C4289" s="1">
        <v>43154</v>
      </c>
      <c r="D4289">
        <v>9</v>
      </c>
      <c r="E4289">
        <v>24</v>
      </c>
      <c r="F4289" t="s">
        <v>412</v>
      </c>
      <c r="G4289">
        <v>89365</v>
      </c>
      <c r="H4289">
        <v>967</v>
      </c>
      <c r="I4289">
        <v>80</v>
      </c>
      <c r="J4289">
        <v>80</v>
      </c>
      <c r="K4289" t="b">
        <v>0</v>
      </c>
      <c r="L4289" t="b">
        <v>0</v>
      </c>
      <c r="M4289">
        <v>1</v>
      </c>
      <c r="N4289" t="b">
        <v>1</v>
      </c>
      <c r="O4289" t="s">
        <v>18471</v>
      </c>
      <c r="P4289" t="s">
        <v>18472</v>
      </c>
      <c r="Q4289" t="s">
        <v>18473</v>
      </c>
      <c r="R4289">
        <v>6</v>
      </c>
      <c r="S4289">
        <v>6</v>
      </c>
      <c r="T4289">
        <v>488</v>
      </c>
      <c r="U4289">
        <v>3338</v>
      </c>
      <c r="V4289">
        <v>31</v>
      </c>
      <c r="W4289">
        <v>13608050</v>
      </c>
    </row>
    <row r="4290" spans="1:23" x14ac:dyDescent="0.25">
      <c r="A4290" t="s">
        <v>18474</v>
      </c>
      <c r="B4290" s="1">
        <v>43164</v>
      </c>
      <c r="C4290" s="1">
        <v>43154</v>
      </c>
      <c r="D4290">
        <v>0</v>
      </c>
      <c r="E4290">
        <v>10</v>
      </c>
      <c r="F4290" t="s">
        <v>18475</v>
      </c>
      <c r="G4290">
        <v>310127</v>
      </c>
      <c r="H4290">
        <v>12945</v>
      </c>
      <c r="I4290">
        <v>148</v>
      </c>
      <c r="J4290">
        <v>439</v>
      </c>
      <c r="K4290" t="b">
        <v>0</v>
      </c>
      <c r="L4290" t="b">
        <v>0</v>
      </c>
      <c r="M4290">
        <v>7</v>
      </c>
      <c r="N4290" t="b">
        <v>1</v>
      </c>
      <c r="O4290" t="s">
        <v>18476</v>
      </c>
      <c r="P4290" t="s">
        <v>18477</v>
      </c>
      <c r="Q4290" t="s">
        <v>18478</v>
      </c>
      <c r="R4290">
        <v>10</v>
      </c>
      <c r="S4290">
        <v>10</v>
      </c>
      <c r="T4290">
        <v>124</v>
      </c>
      <c r="U4290">
        <v>314</v>
      </c>
      <c r="V4290">
        <v>29</v>
      </c>
      <c r="W4290">
        <v>114950</v>
      </c>
    </row>
    <row r="4291" spans="1:23" x14ac:dyDescent="0.25">
      <c r="A4291" t="s">
        <v>18479</v>
      </c>
      <c r="B4291" s="1">
        <v>43160</v>
      </c>
      <c r="C4291" s="1">
        <v>43154</v>
      </c>
      <c r="D4291">
        <v>5</v>
      </c>
      <c r="E4291">
        <v>10</v>
      </c>
      <c r="F4291" t="s">
        <v>18480</v>
      </c>
      <c r="G4291">
        <v>514150</v>
      </c>
      <c r="H4291">
        <v>14269</v>
      </c>
      <c r="I4291">
        <v>488</v>
      </c>
      <c r="J4291">
        <v>817</v>
      </c>
      <c r="K4291" t="b">
        <v>0</v>
      </c>
      <c r="L4291" t="b">
        <v>0</v>
      </c>
      <c r="M4291">
        <v>2</v>
      </c>
      <c r="N4291" t="b">
        <v>1</v>
      </c>
      <c r="O4291" t="s">
        <v>18481</v>
      </c>
      <c r="P4291" t="s">
        <v>18482</v>
      </c>
      <c r="Q4291" t="s">
        <v>18483</v>
      </c>
      <c r="R4291">
        <v>6</v>
      </c>
      <c r="S4291">
        <v>6</v>
      </c>
      <c r="T4291">
        <v>30</v>
      </c>
      <c r="U4291">
        <v>60</v>
      </c>
      <c r="V4291">
        <v>19</v>
      </c>
      <c r="W4291">
        <v>4145654</v>
      </c>
    </row>
    <row r="4292" spans="1:23" x14ac:dyDescent="0.25">
      <c r="A4292" t="s">
        <v>18484</v>
      </c>
      <c r="B4292" s="1">
        <v>43162</v>
      </c>
      <c r="C4292" s="1">
        <v>43154</v>
      </c>
      <c r="D4292">
        <v>18</v>
      </c>
      <c r="E4292">
        <v>25</v>
      </c>
      <c r="F4292" t="s">
        <v>327</v>
      </c>
      <c r="G4292">
        <v>26103</v>
      </c>
      <c r="H4292">
        <v>267</v>
      </c>
      <c r="I4292">
        <v>232</v>
      </c>
      <c r="J4292">
        <v>241</v>
      </c>
      <c r="K4292" t="b">
        <v>0</v>
      </c>
      <c r="L4292" t="b">
        <v>0</v>
      </c>
      <c r="M4292">
        <v>3</v>
      </c>
      <c r="N4292" t="b">
        <v>1</v>
      </c>
      <c r="O4292" t="s">
        <v>18485</v>
      </c>
      <c r="P4292" t="s">
        <v>18486</v>
      </c>
      <c r="Q4292" t="s">
        <v>18487</v>
      </c>
      <c r="R4292">
        <v>8</v>
      </c>
      <c r="S4292">
        <v>8</v>
      </c>
      <c r="T4292">
        <v>183</v>
      </c>
      <c r="U4292">
        <v>1418</v>
      </c>
      <c r="V4292">
        <v>34</v>
      </c>
      <c r="W4292">
        <v>328272</v>
      </c>
    </row>
    <row r="4293" spans="1:23" x14ac:dyDescent="0.25">
      <c r="A4293" t="s">
        <v>18488</v>
      </c>
      <c r="B4293" s="1">
        <v>43161</v>
      </c>
      <c r="C4293" s="1">
        <v>43154</v>
      </c>
      <c r="D4293">
        <v>17</v>
      </c>
      <c r="E4293">
        <v>25</v>
      </c>
      <c r="F4293" t="s">
        <v>4967</v>
      </c>
      <c r="G4293">
        <v>11692</v>
      </c>
      <c r="H4293">
        <v>145</v>
      </c>
      <c r="I4293">
        <v>79</v>
      </c>
      <c r="J4293">
        <v>0</v>
      </c>
      <c r="K4293" t="b">
        <v>1</v>
      </c>
      <c r="L4293" t="b">
        <v>0</v>
      </c>
      <c r="M4293">
        <v>0</v>
      </c>
      <c r="N4293" t="b">
        <v>0</v>
      </c>
      <c r="O4293" t="s">
        <v>18489</v>
      </c>
      <c r="P4293" t="s">
        <v>236</v>
      </c>
      <c r="R4293">
        <v>7</v>
      </c>
      <c r="S4293">
        <v>7</v>
      </c>
      <c r="T4293">
        <v>0</v>
      </c>
      <c r="U4293">
        <v>0</v>
      </c>
      <c r="V4293">
        <v>0</v>
      </c>
      <c r="W4293">
        <v>634903</v>
      </c>
    </row>
    <row r="4294" spans="1:23" x14ac:dyDescent="0.25">
      <c r="A4294" t="s">
        <v>18490</v>
      </c>
      <c r="B4294" s="1">
        <v>43162</v>
      </c>
      <c r="C4294" s="1">
        <v>43153</v>
      </c>
      <c r="D4294">
        <v>17</v>
      </c>
      <c r="E4294">
        <v>24</v>
      </c>
      <c r="F4294" t="s">
        <v>18491</v>
      </c>
      <c r="G4294">
        <v>503121</v>
      </c>
      <c r="H4294">
        <v>10623</v>
      </c>
      <c r="I4294">
        <v>625</v>
      </c>
      <c r="J4294">
        <v>484</v>
      </c>
      <c r="K4294" t="b">
        <v>0</v>
      </c>
      <c r="L4294" t="b">
        <v>0</v>
      </c>
      <c r="M4294">
        <v>8</v>
      </c>
      <c r="N4294" t="b">
        <v>1</v>
      </c>
      <c r="O4294" t="s">
        <v>18492</v>
      </c>
      <c r="P4294" t="s">
        <v>18493</v>
      </c>
      <c r="Q4294" s="2" t="s">
        <v>18494</v>
      </c>
      <c r="R4294">
        <v>8</v>
      </c>
      <c r="S4294">
        <v>9</v>
      </c>
      <c r="T4294">
        <v>79</v>
      </c>
      <c r="U4294">
        <v>130</v>
      </c>
      <c r="V4294">
        <v>32</v>
      </c>
      <c r="W4294">
        <v>478192</v>
      </c>
    </row>
    <row r="4295" spans="1:23" x14ac:dyDescent="0.25">
      <c r="A4295" t="s">
        <v>18495</v>
      </c>
      <c r="B4295" s="1">
        <v>43160</v>
      </c>
      <c r="C4295" s="1">
        <v>43153</v>
      </c>
      <c r="D4295">
        <v>18</v>
      </c>
      <c r="E4295">
        <v>23</v>
      </c>
      <c r="F4295" t="s">
        <v>18496</v>
      </c>
      <c r="G4295">
        <v>89799</v>
      </c>
      <c r="H4295">
        <v>4742</v>
      </c>
      <c r="I4295">
        <v>91</v>
      </c>
      <c r="J4295">
        <v>366</v>
      </c>
      <c r="K4295" t="b">
        <v>0</v>
      </c>
      <c r="L4295" t="b">
        <v>0</v>
      </c>
      <c r="M4295">
        <v>4</v>
      </c>
      <c r="N4295" t="b">
        <v>1</v>
      </c>
      <c r="O4295" t="s">
        <v>18497</v>
      </c>
      <c r="P4295" t="s">
        <v>18498</v>
      </c>
      <c r="Q4295" t="s">
        <v>18499</v>
      </c>
      <c r="R4295">
        <v>6</v>
      </c>
      <c r="S4295">
        <v>7</v>
      </c>
      <c r="T4295">
        <v>488</v>
      </c>
      <c r="U4295">
        <v>1329</v>
      </c>
      <c r="V4295">
        <v>28</v>
      </c>
      <c r="W4295">
        <v>1997141</v>
      </c>
    </row>
    <row r="4296" spans="1:23" x14ac:dyDescent="0.25">
      <c r="A4296" t="e">
        <f>-HoAafTYR9w</f>
        <v>#NAME?</v>
      </c>
      <c r="B4296" s="1">
        <v>43159</v>
      </c>
      <c r="C4296" s="1">
        <v>43152</v>
      </c>
      <c r="D4296">
        <v>22</v>
      </c>
      <c r="E4296">
        <v>25</v>
      </c>
      <c r="F4296" t="s">
        <v>1061</v>
      </c>
      <c r="G4296">
        <v>50669</v>
      </c>
      <c r="H4296">
        <v>411</v>
      </c>
      <c r="I4296">
        <v>157</v>
      </c>
      <c r="J4296">
        <v>503</v>
      </c>
      <c r="K4296" t="b">
        <v>0</v>
      </c>
      <c r="L4296" t="b">
        <v>0</v>
      </c>
      <c r="M4296">
        <v>0</v>
      </c>
      <c r="N4296" t="b">
        <v>0</v>
      </c>
      <c r="O4296" t="s">
        <v>18500</v>
      </c>
      <c r="P4296" t="s">
        <v>2721</v>
      </c>
      <c r="Q4296" t="s">
        <v>18501</v>
      </c>
      <c r="R4296">
        <v>5</v>
      </c>
      <c r="S4296">
        <v>7</v>
      </c>
      <c r="T4296">
        <v>57</v>
      </c>
      <c r="U4296">
        <v>141</v>
      </c>
      <c r="V4296">
        <v>8</v>
      </c>
      <c r="W4296">
        <v>242880</v>
      </c>
    </row>
    <row r="4297" spans="1:23" x14ac:dyDescent="0.25">
      <c r="A4297" t="e">
        <f>-knTMViJqMU</f>
        <v>#NAME?</v>
      </c>
      <c r="B4297" s="1">
        <v>43158</v>
      </c>
      <c r="C4297" s="1">
        <v>43151</v>
      </c>
      <c r="D4297">
        <v>22</v>
      </c>
      <c r="E4297">
        <v>25</v>
      </c>
      <c r="F4297" t="s">
        <v>18502</v>
      </c>
      <c r="G4297">
        <v>25741</v>
      </c>
      <c r="H4297">
        <v>916</v>
      </c>
      <c r="I4297">
        <v>109</v>
      </c>
      <c r="J4297">
        <v>316</v>
      </c>
      <c r="K4297" t="b">
        <v>0</v>
      </c>
      <c r="L4297" t="b">
        <v>0</v>
      </c>
      <c r="M4297">
        <v>0</v>
      </c>
      <c r="N4297" t="b">
        <v>0</v>
      </c>
      <c r="O4297" t="s">
        <v>18503</v>
      </c>
      <c r="P4297" t="s">
        <v>18504</v>
      </c>
      <c r="Q4297" t="s">
        <v>18505</v>
      </c>
      <c r="R4297">
        <v>4</v>
      </c>
      <c r="S4297">
        <v>7</v>
      </c>
      <c r="T4297">
        <v>6</v>
      </c>
      <c r="U4297">
        <v>14</v>
      </c>
      <c r="V4297">
        <v>5</v>
      </c>
      <c r="W4297">
        <v>2297122</v>
      </c>
    </row>
    <row r="4298" spans="1:23" x14ac:dyDescent="0.25">
      <c r="A4298" t="s">
        <v>18506</v>
      </c>
      <c r="B4298" s="1">
        <v>43156</v>
      </c>
      <c r="C4298" s="1">
        <v>43151</v>
      </c>
      <c r="D4298">
        <v>12</v>
      </c>
      <c r="E4298">
        <v>25</v>
      </c>
      <c r="F4298" t="s">
        <v>2598</v>
      </c>
      <c r="G4298">
        <v>40026</v>
      </c>
      <c r="H4298">
        <v>127</v>
      </c>
      <c r="I4298">
        <v>137</v>
      </c>
      <c r="J4298">
        <v>319</v>
      </c>
      <c r="K4298" t="b">
        <v>0</v>
      </c>
      <c r="L4298" t="b">
        <v>0</v>
      </c>
      <c r="M4298">
        <v>0</v>
      </c>
      <c r="N4298" t="b">
        <v>0</v>
      </c>
      <c r="O4298" t="s">
        <v>18507</v>
      </c>
      <c r="P4298" t="s">
        <v>18508</v>
      </c>
      <c r="Q4298" t="s">
        <v>18509</v>
      </c>
      <c r="R4298">
        <v>2</v>
      </c>
      <c r="S4298">
        <v>5</v>
      </c>
      <c r="T4298">
        <v>183</v>
      </c>
      <c r="U4298">
        <v>436</v>
      </c>
      <c r="V4298">
        <v>6</v>
      </c>
      <c r="W4298">
        <v>298962</v>
      </c>
    </row>
    <row r="4299" spans="1:23" x14ac:dyDescent="0.25">
      <c r="A4299" t="s">
        <v>18510</v>
      </c>
      <c r="B4299" s="1">
        <v>43158</v>
      </c>
      <c r="C4299" s="1">
        <v>43151</v>
      </c>
      <c r="D4299">
        <v>16</v>
      </c>
      <c r="E4299">
        <v>25</v>
      </c>
      <c r="F4299" t="s">
        <v>1989</v>
      </c>
      <c r="G4299">
        <v>34284</v>
      </c>
      <c r="H4299">
        <v>144</v>
      </c>
      <c r="I4299">
        <v>212</v>
      </c>
      <c r="J4299">
        <v>278</v>
      </c>
      <c r="K4299" t="b">
        <v>0</v>
      </c>
      <c r="L4299" t="b">
        <v>0</v>
      </c>
      <c r="M4299">
        <v>7</v>
      </c>
      <c r="N4299" t="b">
        <v>1</v>
      </c>
      <c r="O4299" t="s">
        <v>18511</v>
      </c>
      <c r="P4299" t="s">
        <v>18512</v>
      </c>
      <c r="Q4299" t="s">
        <v>18513</v>
      </c>
      <c r="R4299">
        <v>4</v>
      </c>
      <c r="S4299">
        <v>7</v>
      </c>
      <c r="T4299">
        <v>126</v>
      </c>
      <c r="U4299">
        <v>534</v>
      </c>
      <c r="V4299">
        <v>28</v>
      </c>
      <c r="W4299">
        <v>647451</v>
      </c>
    </row>
    <row r="4300" spans="1:23" x14ac:dyDescent="0.25">
      <c r="A4300" t="s">
        <v>18514</v>
      </c>
      <c r="B4300" s="1">
        <v>43157</v>
      </c>
      <c r="C4300" s="1">
        <v>43150</v>
      </c>
      <c r="D4300">
        <v>6</v>
      </c>
      <c r="E4300">
        <v>2</v>
      </c>
      <c r="F4300" t="s">
        <v>18515</v>
      </c>
      <c r="G4300">
        <v>25513</v>
      </c>
      <c r="H4300">
        <v>60</v>
      </c>
      <c r="I4300">
        <v>3</v>
      </c>
      <c r="J4300">
        <v>25</v>
      </c>
      <c r="K4300" t="b">
        <v>0</v>
      </c>
      <c r="L4300" t="b">
        <v>0</v>
      </c>
      <c r="M4300">
        <v>3</v>
      </c>
      <c r="N4300" t="b">
        <v>1</v>
      </c>
      <c r="O4300" t="s">
        <v>18516</v>
      </c>
      <c r="P4300" t="s">
        <v>18517</v>
      </c>
      <c r="Q4300" t="s">
        <v>18518</v>
      </c>
      <c r="R4300">
        <v>3</v>
      </c>
      <c r="S4300">
        <v>7</v>
      </c>
      <c r="T4300">
        <v>5</v>
      </c>
      <c r="U4300">
        <v>8</v>
      </c>
      <c r="V4300">
        <v>3</v>
      </c>
      <c r="W4300">
        <v>389</v>
      </c>
    </row>
    <row r="4301" spans="1:23" x14ac:dyDescent="0.25">
      <c r="A4301" t="s">
        <v>18519</v>
      </c>
      <c r="B4301" s="1">
        <v>43164</v>
      </c>
      <c r="C4301" s="1">
        <v>43155</v>
      </c>
      <c r="D4301">
        <v>20</v>
      </c>
      <c r="E4301">
        <v>23</v>
      </c>
      <c r="F4301" t="s">
        <v>2054</v>
      </c>
      <c r="G4301">
        <v>648565</v>
      </c>
      <c r="H4301">
        <v>31265</v>
      </c>
      <c r="I4301">
        <v>2505</v>
      </c>
      <c r="J4301">
        <v>6016</v>
      </c>
      <c r="K4301" t="b">
        <v>0</v>
      </c>
      <c r="L4301" t="b">
        <v>0</v>
      </c>
      <c r="M4301">
        <v>6</v>
      </c>
      <c r="N4301" t="b">
        <v>1</v>
      </c>
      <c r="O4301" t="s">
        <v>18520</v>
      </c>
      <c r="P4301" t="s">
        <v>18521</v>
      </c>
      <c r="Q4301" t="s">
        <v>18522</v>
      </c>
      <c r="R4301">
        <v>9</v>
      </c>
      <c r="S4301">
        <v>9</v>
      </c>
      <c r="T4301">
        <v>441</v>
      </c>
      <c r="U4301">
        <v>1272</v>
      </c>
      <c r="V4301">
        <v>48</v>
      </c>
      <c r="W4301">
        <v>2496693</v>
      </c>
    </row>
    <row r="4302" spans="1:23" x14ac:dyDescent="0.25">
      <c r="A4302" t="s">
        <v>18523</v>
      </c>
      <c r="B4302" s="1">
        <v>43164</v>
      </c>
      <c r="C4302" s="1">
        <v>43155</v>
      </c>
      <c r="D4302">
        <v>15</v>
      </c>
      <c r="E4302">
        <v>1</v>
      </c>
      <c r="F4302" t="s">
        <v>18524</v>
      </c>
      <c r="G4302">
        <v>1706645</v>
      </c>
      <c r="H4302">
        <v>161343</v>
      </c>
      <c r="I4302">
        <v>1209</v>
      </c>
      <c r="J4302">
        <v>9393</v>
      </c>
      <c r="K4302" t="b">
        <v>0</v>
      </c>
      <c r="L4302" t="b">
        <v>0</v>
      </c>
      <c r="M4302">
        <v>3</v>
      </c>
      <c r="N4302" t="b">
        <v>1</v>
      </c>
      <c r="O4302" t="s">
        <v>18525</v>
      </c>
      <c r="P4302" t="s">
        <v>18526</v>
      </c>
      <c r="Q4302" t="s">
        <v>18527</v>
      </c>
      <c r="R4302">
        <v>9</v>
      </c>
      <c r="S4302">
        <v>9</v>
      </c>
      <c r="T4302">
        <v>488</v>
      </c>
      <c r="U4302">
        <v>1147</v>
      </c>
      <c r="V4302">
        <v>49</v>
      </c>
      <c r="W4302">
        <v>10491</v>
      </c>
    </row>
    <row r="4303" spans="1:23" x14ac:dyDescent="0.25">
      <c r="A4303" t="s">
        <v>18528</v>
      </c>
      <c r="B4303" s="1">
        <v>43164</v>
      </c>
      <c r="C4303" s="1">
        <v>43155</v>
      </c>
      <c r="D4303">
        <v>0</v>
      </c>
      <c r="E4303">
        <v>26</v>
      </c>
      <c r="F4303" t="s">
        <v>5073</v>
      </c>
      <c r="G4303">
        <v>2448968</v>
      </c>
      <c r="H4303">
        <v>111539</v>
      </c>
      <c r="I4303">
        <v>2315</v>
      </c>
      <c r="J4303">
        <v>20346</v>
      </c>
      <c r="K4303" t="b">
        <v>0</v>
      </c>
      <c r="L4303" t="b">
        <v>0</v>
      </c>
      <c r="M4303">
        <v>1</v>
      </c>
      <c r="N4303" t="b">
        <v>1</v>
      </c>
      <c r="O4303" t="s">
        <v>18529</v>
      </c>
      <c r="P4303" t="s">
        <v>18530</v>
      </c>
      <c r="Q4303" t="s">
        <v>18531</v>
      </c>
      <c r="R4303">
        <v>9</v>
      </c>
      <c r="S4303">
        <v>9</v>
      </c>
      <c r="T4303">
        <v>1</v>
      </c>
      <c r="U4303">
        <v>7</v>
      </c>
      <c r="V4303">
        <v>7</v>
      </c>
      <c r="W4303">
        <v>7372555</v>
      </c>
    </row>
    <row r="4304" spans="1:23" x14ac:dyDescent="0.25">
      <c r="A4304" t="s">
        <v>18532</v>
      </c>
      <c r="B4304" s="1">
        <v>43164</v>
      </c>
      <c r="C4304" s="1">
        <v>43155</v>
      </c>
      <c r="D4304">
        <v>20</v>
      </c>
      <c r="E4304">
        <v>26</v>
      </c>
      <c r="F4304" t="s">
        <v>18533</v>
      </c>
      <c r="G4304">
        <v>281931</v>
      </c>
      <c r="H4304">
        <v>5400</v>
      </c>
      <c r="I4304">
        <v>213</v>
      </c>
      <c r="J4304">
        <v>221</v>
      </c>
      <c r="K4304" t="b">
        <v>0</v>
      </c>
      <c r="L4304" t="b">
        <v>0</v>
      </c>
      <c r="M4304">
        <v>3</v>
      </c>
      <c r="N4304" t="b">
        <v>1</v>
      </c>
      <c r="O4304" t="s">
        <v>18534</v>
      </c>
      <c r="P4304" t="s">
        <v>18535</v>
      </c>
      <c r="Q4304" t="s">
        <v>18536</v>
      </c>
      <c r="R4304">
        <v>9</v>
      </c>
      <c r="S4304">
        <v>9</v>
      </c>
      <c r="T4304">
        <v>57</v>
      </c>
      <c r="U4304">
        <v>71</v>
      </c>
      <c r="V4304">
        <v>14</v>
      </c>
      <c r="W4304">
        <v>1148769</v>
      </c>
    </row>
    <row r="4305" spans="1:23" x14ac:dyDescent="0.25">
      <c r="A4305" t="s">
        <v>18537</v>
      </c>
      <c r="B4305" s="1">
        <v>43164</v>
      </c>
      <c r="C4305" s="1">
        <v>43155</v>
      </c>
      <c r="D4305">
        <v>16</v>
      </c>
      <c r="E4305">
        <v>22</v>
      </c>
      <c r="F4305" t="s">
        <v>18538</v>
      </c>
      <c r="G4305">
        <v>138350</v>
      </c>
      <c r="H4305">
        <v>3184</v>
      </c>
      <c r="I4305">
        <v>258</v>
      </c>
      <c r="J4305">
        <v>595</v>
      </c>
      <c r="K4305" t="b">
        <v>0</v>
      </c>
      <c r="L4305" t="b">
        <v>0</v>
      </c>
      <c r="M4305">
        <v>1</v>
      </c>
      <c r="N4305" t="b">
        <v>1</v>
      </c>
      <c r="O4305" t="s">
        <v>18539</v>
      </c>
      <c r="P4305" t="s">
        <v>18540</v>
      </c>
      <c r="Q4305" t="s">
        <v>18541</v>
      </c>
      <c r="R4305">
        <v>9</v>
      </c>
      <c r="S4305">
        <v>9</v>
      </c>
      <c r="T4305">
        <v>2</v>
      </c>
      <c r="U4305">
        <v>22</v>
      </c>
      <c r="V4305">
        <v>21</v>
      </c>
      <c r="W4305">
        <v>64575</v>
      </c>
    </row>
    <row r="4306" spans="1:23" x14ac:dyDescent="0.25">
      <c r="A4306" t="s">
        <v>18542</v>
      </c>
      <c r="B4306" s="1">
        <v>43160</v>
      </c>
      <c r="C4306" s="1">
        <v>43155</v>
      </c>
      <c r="D4306">
        <v>20</v>
      </c>
      <c r="E4306">
        <v>10</v>
      </c>
      <c r="F4306" t="s">
        <v>18543</v>
      </c>
      <c r="G4306">
        <v>147383</v>
      </c>
      <c r="H4306">
        <v>2678</v>
      </c>
      <c r="I4306">
        <v>155</v>
      </c>
      <c r="J4306">
        <v>257</v>
      </c>
      <c r="K4306" t="b">
        <v>0</v>
      </c>
      <c r="L4306" t="b">
        <v>0</v>
      </c>
      <c r="M4306">
        <v>3</v>
      </c>
      <c r="N4306" t="b">
        <v>1</v>
      </c>
      <c r="O4306" t="s">
        <v>18544</v>
      </c>
      <c r="P4306" t="s">
        <v>18545</v>
      </c>
      <c r="R4306">
        <v>5</v>
      </c>
      <c r="S4306">
        <v>5</v>
      </c>
      <c r="T4306">
        <v>126</v>
      </c>
      <c r="U4306">
        <v>136</v>
      </c>
      <c r="V4306">
        <v>5</v>
      </c>
      <c r="W4306">
        <v>2305</v>
      </c>
    </row>
    <row r="4307" spans="1:23" x14ac:dyDescent="0.25">
      <c r="A4307" t="s">
        <v>18546</v>
      </c>
      <c r="B4307" s="1">
        <v>43156</v>
      </c>
      <c r="C4307" s="1">
        <v>43154</v>
      </c>
      <c r="D4307">
        <v>12</v>
      </c>
      <c r="E4307">
        <v>17</v>
      </c>
      <c r="F4307" t="s">
        <v>8863</v>
      </c>
      <c r="G4307">
        <v>529609</v>
      </c>
      <c r="H4307">
        <v>4330</v>
      </c>
      <c r="I4307">
        <v>206</v>
      </c>
      <c r="J4307">
        <v>864</v>
      </c>
      <c r="K4307" t="b">
        <v>0</v>
      </c>
      <c r="L4307" t="b">
        <v>0</v>
      </c>
      <c r="M4307">
        <v>4</v>
      </c>
      <c r="N4307" t="b">
        <v>1</v>
      </c>
      <c r="O4307" t="s">
        <v>18547</v>
      </c>
      <c r="P4307" t="s">
        <v>18548</v>
      </c>
      <c r="Q4307" t="s">
        <v>18549</v>
      </c>
      <c r="R4307">
        <v>1</v>
      </c>
      <c r="S4307">
        <v>2</v>
      </c>
      <c r="T4307">
        <v>127</v>
      </c>
      <c r="U4307">
        <v>298</v>
      </c>
      <c r="V4307">
        <v>11</v>
      </c>
      <c r="W4307">
        <v>453254</v>
      </c>
    </row>
    <row r="4308" spans="1:23" x14ac:dyDescent="0.25">
      <c r="A4308" t="s">
        <v>18550</v>
      </c>
      <c r="B4308" s="1">
        <v>43164</v>
      </c>
      <c r="C4308" s="1">
        <v>43155</v>
      </c>
      <c r="D4308">
        <v>15</v>
      </c>
      <c r="E4308">
        <v>25</v>
      </c>
      <c r="F4308" t="s">
        <v>2749</v>
      </c>
      <c r="G4308">
        <v>152933</v>
      </c>
      <c r="H4308">
        <v>2728</v>
      </c>
      <c r="I4308">
        <v>2704</v>
      </c>
      <c r="J4308">
        <v>3426</v>
      </c>
      <c r="K4308" t="b">
        <v>0</v>
      </c>
      <c r="L4308" t="b">
        <v>0</v>
      </c>
      <c r="M4308">
        <v>0</v>
      </c>
      <c r="N4308" t="b">
        <v>0</v>
      </c>
      <c r="O4308" t="s">
        <v>18551</v>
      </c>
      <c r="P4308" t="s">
        <v>18552</v>
      </c>
      <c r="Q4308" t="s">
        <v>18553</v>
      </c>
      <c r="R4308">
        <v>9</v>
      </c>
      <c r="S4308">
        <v>9</v>
      </c>
      <c r="T4308">
        <v>86</v>
      </c>
      <c r="U4308">
        <v>270</v>
      </c>
      <c r="V4308">
        <v>6</v>
      </c>
      <c r="W4308">
        <v>3095131</v>
      </c>
    </row>
    <row r="4309" spans="1:23" x14ac:dyDescent="0.25">
      <c r="A4309" t="s">
        <v>18554</v>
      </c>
      <c r="B4309" s="1">
        <v>43164</v>
      </c>
      <c r="C4309" s="1">
        <v>43155</v>
      </c>
      <c r="D4309">
        <v>0</v>
      </c>
      <c r="E4309">
        <v>24</v>
      </c>
      <c r="F4309" t="s">
        <v>382</v>
      </c>
      <c r="G4309">
        <v>191871</v>
      </c>
      <c r="H4309">
        <v>10780</v>
      </c>
      <c r="I4309">
        <v>380</v>
      </c>
      <c r="J4309">
        <v>882</v>
      </c>
      <c r="K4309" t="b">
        <v>0</v>
      </c>
      <c r="L4309" t="b">
        <v>0</v>
      </c>
      <c r="M4309">
        <v>7</v>
      </c>
      <c r="N4309" t="b">
        <v>1</v>
      </c>
      <c r="O4309" t="s">
        <v>18555</v>
      </c>
      <c r="P4309" t="s">
        <v>18556</v>
      </c>
      <c r="Q4309" t="s">
        <v>18557</v>
      </c>
      <c r="R4309">
        <v>9</v>
      </c>
      <c r="S4309">
        <v>9</v>
      </c>
      <c r="T4309">
        <v>488</v>
      </c>
      <c r="U4309">
        <v>1758</v>
      </c>
      <c r="V4309">
        <v>28</v>
      </c>
      <c r="W4309">
        <v>874240</v>
      </c>
    </row>
    <row r="4310" spans="1:23" x14ac:dyDescent="0.25">
      <c r="A4310" t="s">
        <v>18558</v>
      </c>
      <c r="B4310" s="1">
        <v>43160</v>
      </c>
      <c r="C4310" s="1">
        <v>43154</v>
      </c>
      <c r="D4310">
        <v>19</v>
      </c>
      <c r="E4310">
        <v>10</v>
      </c>
      <c r="F4310" t="s">
        <v>18559</v>
      </c>
      <c r="G4310">
        <v>121390</v>
      </c>
      <c r="H4310">
        <v>1685</v>
      </c>
      <c r="I4310">
        <v>161</v>
      </c>
      <c r="J4310">
        <v>197</v>
      </c>
      <c r="K4310" t="b">
        <v>0</v>
      </c>
      <c r="L4310" t="b">
        <v>0</v>
      </c>
      <c r="M4310">
        <v>3</v>
      </c>
      <c r="N4310" t="b">
        <v>1</v>
      </c>
      <c r="O4310" t="s">
        <v>18560</v>
      </c>
      <c r="P4310" t="s">
        <v>18561</v>
      </c>
      <c r="Q4310" t="s">
        <v>18562</v>
      </c>
      <c r="R4310">
        <v>5</v>
      </c>
      <c r="S4310">
        <v>6</v>
      </c>
      <c r="T4310">
        <v>25</v>
      </c>
      <c r="U4310">
        <v>52</v>
      </c>
      <c r="V4310">
        <v>11</v>
      </c>
      <c r="W4310">
        <v>2832</v>
      </c>
    </row>
    <row r="4311" spans="1:23" x14ac:dyDescent="0.25">
      <c r="A4311" t="s">
        <v>18563</v>
      </c>
      <c r="B4311" s="1">
        <v>43160</v>
      </c>
      <c r="C4311" s="1">
        <v>43153</v>
      </c>
      <c r="D4311">
        <v>15</v>
      </c>
      <c r="E4311">
        <v>24</v>
      </c>
      <c r="F4311" t="s">
        <v>7713</v>
      </c>
      <c r="G4311">
        <v>3052072</v>
      </c>
      <c r="H4311">
        <v>132775</v>
      </c>
      <c r="I4311">
        <v>1111</v>
      </c>
      <c r="J4311">
        <v>9571</v>
      </c>
      <c r="K4311" t="b">
        <v>0</v>
      </c>
      <c r="L4311" t="b">
        <v>0</v>
      </c>
      <c r="M4311">
        <v>5</v>
      </c>
      <c r="N4311" t="b">
        <v>1</v>
      </c>
      <c r="O4311" t="s">
        <v>18564</v>
      </c>
      <c r="P4311" t="s">
        <v>18565</v>
      </c>
      <c r="Q4311" t="s">
        <v>18566</v>
      </c>
      <c r="R4311">
        <v>5</v>
      </c>
      <c r="S4311">
        <v>7</v>
      </c>
      <c r="T4311">
        <v>19</v>
      </c>
      <c r="U4311">
        <v>97</v>
      </c>
      <c r="V4311">
        <v>29</v>
      </c>
      <c r="W4311">
        <v>1295228</v>
      </c>
    </row>
    <row r="4312" spans="1:23" x14ac:dyDescent="0.25">
      <c r="A4312" t="s">
        <v>18567</v>
      </c>
      <c r="B4312" s="1">
        <v>43164</v>
      </c>
      <c r="C4312" s="1">
        <v>43155</v>
      </c>
      <c r="D4312">
        <v>0</v>
      </c>
      <c r="E4312">
        <v>28</v>
      </c>
      <c r="F4312" t="s">
        <v>18568</v>
      </c>
      <c r="G4312">
        <v>78528</v>
      </c>
      <c r="H4312">
        <v>3546</v>
      </c>
      <c r="I4312">
        <v>62</v>
      </c>
      <c r="J4312">
        <v>561</v>
      </c>
      <c r="K4312" t="b">
        <v>0</v>
      </c>
      <c r="L4312" t="b">
        <v>0</v>
      </c>
      <c r="M4312">
        <v>1</v>
      </c>
      <c r="N4312" t="b">
        <v>1</v>
      </c>
      <c r="O4312" t="s">
        <v>18569</v>
      </c>
      <c r="P4312" t="s">
        <v>18570</v>
      </c>
      <c r="Q4312" t="s">
        <v>18571</v>
      </c>
      <c r="R4312">
        <v>9</v>
      </c>
      <c r="S4312">
        <v>9</v>
      </c>
      <c r="T4312">
        <v>18</v>
      </c>
      <c r="U4312">
        <v>42</v>
      </c>
      <c r="V4312">
        <v>10</v>
      </c>
      <c r="W4312">
        <v>216791</v>
      </c>
    </row>
    <row r="4313" spans="1:23" x14ac:dyDescent="0.25">
      <c r="A4313" t="s">
        <v>18572</v>
      </c>
      <c r="B4313" s="1">
        <v>43164</v>
      </c>
      <c r="C4313" s="1">
        <v>43153</v>
      </c>
      <c r="D4313">
        <v>14</v>
      </c>
      <c r="E4313">
        <v>24</v>
      </c>
      <c r="F4313" t="s">
        <v>18573</v>
      </c>
      <c r="G4313">
        <v>1709847</v>
      </c>
      <c r="H4313">
        <v>48580</v>
      </c>
      <c r="I4313">
        <v>2144</v>
      </c>
      <c r="J4313">
        <v>15879</v>
      </c>
      <c r="K4313" t="b">
        <v>0</v>
      </c>
      <c r="L4313" t="b">
        <v>0</v>
      </c>
      <c r="M4313">
        <v>3</v>
      </c>
      <c r="N4313" t="b">
        <v>1</v>
      </c>
      <c r="O4313" t="s">
        <v>18574</v>
      </c>
      <c r="P4313" t="s">
        <v>18575</v>
      </c>
      <c r="Q4313" t="s">
        <v>18576</v>
      </c>
      <c r="R4313">
        <v>9</v>
      </c>
      <c r="S4313">
        <v>11</v>
      </c>
      <c r="T4313">
        <v>6</v>
      </c>
      <c r="U4313">
        <v>46</v>
      </c>
      <c r="V4313">
        <v>34</v>
      </c>
      <c r="W4313">
        <v>344282</v>
      </c>
    </row>
    <row r="4314" spans="1:23" x14ac:dyDescent="0.25">
      <c r="A4314" t="s">
        <v>18577</v>
      </c>
      <c r="B4314" s="1">
        <v>43164</v>
      </c>
      <c r="C4314" s="1">
        <v>43154</v>
      </c>
      <c r="D4314">
        <v>3</v>
      </c>
      <c r="E4314">
        <v>10</v>
      </c>
      <c r="F4314" t="s">
        <v>18578</v>
      </c>
      <c r="G4314">
        <v>137903</v>
      </c>
      <c r="H4314">
        <v>2032</v>
      </c>
      <c r="I4314">
        <v>234</v>
      </c>
      <c r="J4314">
        <v>86</v>
      </c>
      <c r="K4314" t="b">
        <v>0</v>
      </c>
      <c r="L4314" t="b">
        <v>0</v>
      </c>
      <c r="M4314">
        <v>1</v>
      </c>
      <c r="N4314" t="b">
        <v>1</v>
      </c>
      <c r="O4314" t="s">
        <v>18579</v>
      </c>
      <c r="P4314" t="s">
        <v>18580</v>
      </c>
      <c r="Q4314" t="s">
        <v>18581</v>
      </c>
      <c r="R4314">
        <v>9</v>
      </c>
      <c r="S4314">
        <v>10</v>
      </c>
      <c r="T4314">
        <v>2</v>
      </c>
      <c r="U4314">
        <v>4</v>
      </c>
      <c r="V4314">
        <v>3</v>
      </c>
      <c r="W4314">
        <v>170879</v>
      </c>
    </row>
    <row r="4315" spans="1:23" x14ac:dyDescent="0.25">
      <c r="A4315" t="s">
        <v>18582</v>
      </c>
      <c r="B4315" s="1">
        <v>43159</v>
      </c>
      <c r="C4315" s="1">
        <v>43155</v>
      </c>
      <c r="D4315">
        <v>3</v>
      </c>
      <c r="E4315">
        <v>17</v>
      </c>
      <c r="F4315" t="s">
        <v>975</v>
      </c>
      <c r="G4315">
        <v>107907</v>
      </c>
      <c r="H4315">
        <v>359</v>
      </c>
      <c r="I4315">
        <v>72</v>
      </c>
      <c r="J4315">
        <v>292</v>
      </c>
      <c r="K4315" t="b">
        <v>0</v>
      </c>
      <c r="L4315" t="b">
        <v>0</v>
      </c>
      <c r="M4315">
        <v>3</v>
      </c>
      <c r="N4315" t="b">
        <v>1</v>
      </c>
      <c r="O4315" t="s">
        <v>18583</v>
      </c>
      <c r="P4315" t="s">
        <v>18584</v>
      </c>
      <c r="Q4315" t="s">
        <v>18585</v>
      </c>
      <c r="R4315">
        <v>4</v>
      </c>
      <c r="S4315">
        <v>4</v>
      </c>
      <c r="T4315">
        <v>98</v>
      </c>
      <c r="U4315">
        <v>327</v>
      </c>
      <c r="V4315">
        <v>24</v>
      </c>
      <c r="W4315">
        <v>2702088</v>
      </c>
    </row>
    <row r="4316" spans="1:23" x14ac:dyDescent="0.25">
      <c r="A4316" t="s">
        <v>18586</v>
      </c>
      <c r="B4316" s="1">
        <v>43163</v>
      </c>
      <c r="C4316" s="1">
        <v>43154</v>
      </c>
      <c r="D4316">
        <v>16</v>
      </c>
      <c r="E4316">
        <v>25</v>
      </c>
      <c r="F4316" t="s">
        <v>18587</v>
      </c>
      <c r="G4316">
        <v>32462</v>
      </c>
      <c r="H4316">
        <v>448</v>
      </c>
      <c r="I4316">
        <v>483</v>
      </c>
      <c r="J4316">
        <v>940</v>
      </c>
      <c r="K4316" t="b">
        <v>0</v>
      </c>
      <c r="L4316" t="b">
        <v>0</v>
      </c>
      <c r="M4316">
        <v>0</v>
      </c>
      <c r="N4316" t="b">
        <v>0</v>
      </c>
      <c r="O4316" t="s">
        <v>18588</v>
      </c>
      <c r="P4316" t="s">
        <v>18589</v>
      </c>
      <c r="Q4316" t="s">
        <v>18590</v>
      </c>
      <c r="R4316">
        <v>8</v>
      </c>
      <c r="S4316">
        <v>9</v>
      </c>
      <c r="T4316">
        <v>8</v>
      </c>
      <c r="U4316">
        <v>27</v>
      </c>
      <c r="V4316">
        <v>10</v>
      </c>
      <c r="W4316">
        <v>185033</v>
      </c>
    </row>
    <row r="4317" spans="1:23" x14ac:dyDescent="0.25">
      <c r="A4317" t="s">
        <v>18591</v>
      </c>
      <c r="B4317" s="1">
        <v>43160</v>
      </c>
      <c r="C4317" s="1">
        <v>43153</v>
      </c>
      <c r="D4317">
        <v>14</v>
      </c>
      <c r="E4317">
        <v>24</v>
      </c>
      <c r="F4317" t="s">
        <v>1520</v>
      </c>
      <c r="G4317">
        <v>898717</v>
      </c>
      <c r="H4317">
        <v>21788</v>
      </c>
      <c r="I4317">
        <v>311</v>
      </c>
      <c r="J4317">
        <v>718</v>
      </c>
      <c r="K4317" t="b">
        <v>0</v>
      </c>
      <c r="L4317" t="b">
        <v>0</v>
      </c>
      <c r="M4317">
        <v>6</v>
      </c>
      <c r="N4317" t="b">
        <v>1</v>
      </c>
      <c r="O4317" t="s">
        <v>18592</v>
      </c>
      <c r="P4317" t="s">
        <v>18593</v>
      </c>
      <c r="Q4317" t="s">
        <v>18594</v>
      </c>
      <c r="R4317">
        <v>5</v>
      </c>
      <c r="S4317">
        <v>7</v>
      </c>
      <c r="T4317">
        <v>45</v>
      </c>
      <c r="U4317">
        <v>105</v>
      </c>
      <c r="V4317">
        <v>13</v>
      </c>
      <c r="W4317">
        <v>4551034</v>
      </c>
    </row>
    <row r="4318" spans="1:23" x14ac:dyDescent="0.25">
      <c r="A4318" t="s">
        <v>18595</v>
      </c>
      <c r="B4318" s="1">
        <v>43160</v>
      </c>
      <c r="C4318" s="1">
        <v>43153</v>
      </c>
      <c r="D4318">
        <v>22</v>
      </c>
      <c r="E4318">
        <v>1</v>
      </c>
      <c r="F4318" t="s">
        <v>18596</v>
      </c>
      <c r="G4318">
        <v>41375</v>
      </c>
      <c r="H4318">
        <v>1764</v>
      </c>
      <c r="I4318">
        <v>31</v>
      </c>
      <c r="J4318">
        <v>117</v>
      </c>
      <c r="K4318" t="b">
        <v>0</v>
      </c>
      <c r="L4318" t="b">
        <v>0</v>
      </c>
      <c r="M4318">
        <v>2</v>
      </c>
      <c r="N4318" t="b">
        <v>1</v>
      </c>
      <c r="O4318" t="s">
        <v>18597</v>
      </c>
      <c r="P4318" t="s">
        <v>18598</v>
      </c>
      <c r="Q4318" t="s">
        <v>18599</v>
      </c>
      <c r="R4318">
        <v>5</v>
      </c>
      <c r="S4318">
        <v>7</v>
      </c>
      <c r="T4318">
        <v>71</v>
      </c>
      <c r="U4318">
        <v>87</v>
      </c>
      <c r="V4318">
        <v>7</v>
      </c>
      <c r="W4318">
        <v>1476954</v>
      </c>
    </row>
    <row r="4319" spans="1:23" x14ac:dyDescent="0.25">
      <c r="A4319" t="s">
        <v>18600</v>
      </c>
      <c r="B4319" s="1">
        <v>43162</v>
      </c>
      <c r="C4319" s="1">
        <v>43154</v>
      </c>
      <c r="D4319">
        <v>1</v>
      </c>
      <c r="E4319">
        <v>25</v>
      </c>
      <c r="F4319" t="s">
        <v>5158</v>
      </c>
      <c r="G4319">
        <v>10806</v>
      </c>
      <c r="H4319">
        <v>99</v>
      </c>
      <c r="I4319">
        <v>64</v>
      </c>
      <c r="J4319">
        <v>0</v>
      </c>
      <c r="K4319" t="b">
        <v>1</v>
      </c>
      <c r="L4319" t="b">
        <v>0</v>
      </c>
      <c r="M4319">
        <v>5</v>
      </c>
      <c r="N4319" t="b">
        <v>1</v>
      </c>
      <c r="O4319" t="s">
        <v>18601</v>
      </c>
      <c r="P4319" t="s">
        <v>18602</v>
      </c>
      <c r="Q4319" s="2" t="s">
        <v>18603</v>
      </c>
      <c r="R4319">
        <v>7</v>
      </c>
      <c r="S4319">
        <v>8</v>
      </c>
      <c r="T4319">
        <v>183</v>
      </c>
      <c r="U4319">
        <v>656</v>
      </c>
      <c r="V4319">
        <v>37</v>
      </c>
      <c r="W4319">
        <v>793607</v>
      </c>
    </row>
    <row r="4320" spans="1:23" x14ac:dyDescent="0.25">
      <c r="A4320" t="s">
        <v>18604</v>
      </c>
      <c r="B4320" s="1">
        <v>43160</v>
      </c>
      <c r="C4320" s="1">
        <v>43153</v>
      </c>
      <c r="D4320">
        <v>17</v>
      </c>
      <c r="E4320">
        <v>1</v>
      </c>
      <c r="F4320" t="s">
        <v>18605</v>
      </c>
      <c r="G4320">
        <v>53399</v>
      </c>
      <c r="H4320">
        <v>1113</v>
      </c>
      <c r="I4320">
        <v>42</v>
      </c>
      <c r="J4320">
        <v>73</v>
      </c>
      <c r="K4320" t="b">
        <v>0</v>
      </c>
      <c r="L4320" t="b">
        <v>0</v>
      </c>
      <c r="M4320">
        <v>3</v>
      </c>
      <c r="N4320" t="b">
        <v>1</v>
      </c>
      <c r="O4320" t="s">
        <v>18606</v>
      </c>
      <c r="P4320" t="s">
        <v>18607</v>
      </c>
      <c r="Q4320" t="s">
        <v>18608</v>
      </c>
      <c r="R4320">
        <v>5</v>
      </c>
      <c r="S4320">
        <v>7</v>
      </c>
      <c r="T4320">
        <v>2</v>
      </c>
      <c r="U4320">
        <v>34</v>
      </c>
      <c r="V4320">
        <v>30</v>
      </c>
      <c r="W4320">
        <v>20723</v>
      </c>
    </row>
    <row r="4321" spans="1:23" x14ac:dyDescent="0.25">
      <c r="A4321" t="s">
        <v>18609</v>
      </c>
      <c r="B4321" s="1">
        <v>43159</v>
      </c>
      <c r="C4321" s="1">
        <v>43153</v>
      </c>
      <c r="D4321">
        <v>0</v>
      </c>
      <c r="E4321">
        <v>10</v>
      </c>
      <c r="F4321" t="s">
        <v>18610</v>
      </c>
      <c r="G4321">
        <v>167110</v>
      </c>
      <c r="H4321">
        <v>2883</v>
      </c>
      <c r="I4321">
        <v>90</v>
      </c>
      <c r="J4321">
        <v>203</v>
      </c>
      <c r="K4321" t="b">
        <v>0</v>
      </c>
      <c r="L4321" t="b">
        <v>0</v>
      </c>
      <c r="M4321">
        <v>6</v>
      </c>
      <c r="N4321" t="b">
        <v>1</v>
      </c>
      <c r="O4321" t="s">
        <v>18611</v>
      </c>
      <c r="P4321" t="s">
        <v>18612</v>
      </c>
      <c r="Q4321" t="s">
        <v>18613</v>
      </c>
      <c r="R4321">
        <v>4</v>
      </c>
      <c r="S4321">
        <v>6</v>
      </c>
      <c r="T4321">
        <v>171</v>
      </c>
      <c r="U4321">
        <v>235</v>
      </c>
      <c r="V4321">
        <v>13</v>
      </c>
      <c r="W4321">
        <v>666004</v>
      </c>
    </row>
    <row r="4322" spans="1:23" x14ac:dyDescent="0.25">
      <c r="A4322" t="s">
        <v>18614</v>
      </c>
      <c r="B4322" s="1">
        <v>43159</v>
      </c>
      <c r="C4322" s="1">
        <v>43152</v>
      </c>
      <c r="D4322">
        <v>17</v>
      </c>
      <c r="E4322">
        <v>28</v>
      </c>
      <c r="F4322" t="s">
        <v>18615</v>
      </c>
      <c r="G4322">
        <v>318557</v>
      </c>
      <c r="H4322">
        <v>586</v>
      </c>
      <c r="I4322">
        <v>71</v>
      </c>
      <c r="J4322">
        <v>75</v>
      </c>
      <c r="K4322" t="b">
        <v>0</v>
      </c>
      <c r="L4322" t="b">
        <v>0</v>
      </c>
      <c r="M4322">
        <v>1</v>
      </c>
      <c r="N4322" t="b">
        <v>1</v>
      </c>
      <c r="O4322" t="s">
        <v>18616</v>
      </c>
      <c r="P4322" t="s">
        <v>18617</v>
      </c>
      <c r="Q4322" t="s">
        <v>18618</v>
      </c>
      <c r="R4322">
        <v>4</v>
      </c>
      <c r="S4322">
        <v>7</v>
      </c>
      <c r="T4322">
        <v>86</v>
      </c>
      <c r="U4322">
        <v>189</v>
      </c>
      <c r="V4322">
        <v>6</v>
      </c>
      <c r="W4322">
        <v>3359</v>
      </c>
    </row>
    <row r="4323" spans="1:23" x14ac:dyDescent="0.25">
      <c r="A4323" t="s">
        <v>18619</v>
      </c>
      <c r="B4323" s="1">
        <v>43157</v>
      </c>
      <c r="C4323" s="1">
        <v>43150</v>
      </c>
      <c r="D4323">
        <v>12</v>
      </c>
      <c r="E4323">
        <v>24</v>
      </c>
      <c r="F4323" t="s">
        <v>18620</v>
      </c>
      <c r="G4323">
        <v>627933</v>
      </c>
      <c r="H4323">
        <v>28580</v>
      </c>
      <c r="I4323">
        <v>340</v>
      </c>
      <c r="J4323">
        <v>444</v>
      </c>
      <c r="K4323" t="b">
        <v>0</v>
      </c>
      <c r="L4323" t="b">
        <v>0</v>
      </c>
      <c r="M4323">
        <v>1</v>
      </c>
      <c r="N4323" t="b">
        <v>1</v>
      </c>
      <c r="O4323" t="s">
        <v>18621</v>
      </c>
      <c r="P4323" t="s">
        <v>18622</v>
      </c>
      <c r="Q4323" t="s">
        <v>18623</v>
      </c>
      <c r="R4323">
        <v>2</v>
      </c>
      <c r="S4323">
        <v>7</v>
      </c>
      <c r="T4323">
        <v>171</v>
      </c>
      <c r="U4323">
        <v>248</v>
      </c>
      <c r="V4323">
        <v>13</v>
      </c>
      <c r="W4323">
        <v>8528852</v>
      </c>
    </row>
    <row r="4324" spans="1:23" x14ac:dyDescent="0.25">
      <c r="A4324" t="s">
        <v>18624</v>
      </c>
      <c r="B4324" s="1">
        <v>43160</v>
      </c>
      <c r="C4324" s="1">
        <v>43156</v>
      </c>
      <c r="D4324">
        <v>18</v>
      </c>
      <c r="E4324">
        <v>10</v>
      </c>
      <c r="F4324" t="s">
        <v>18625</v>
      </c>
      <c r="G4324">
        <v>5358351</v>
      </c>
      <c r="H4324">
        <v>270831</v>
      </c>
      <c r="I4324">
        <v>9822</v>
      </c>
      <c r="J4324">
        <v>23603</v>
      </c>
      <c r="K4324" t="b">
        <v>0</v>
      </c>
      <c r="L4324" t="b">
        <v>0</v>
      </c>
      <c r="M4324">
        <v>3</v>
      </c>
      <c r="N4324" t="b">
        <v>1</v>
      </c>
      <c r="O4324" t="s">
        <v>18626</v>
      </c>
      <c r="P4324" t="s">
        <v>18627</v>
      </c>
      <c r="Q4324" t="s">
        <v>18628</v>
      </c>
      <c r="R4324">
        <v>4</v>
      </c>
      <c r="S4324">
        <v>4</v>
      </c>
      <c r="T4324">
        <v>23</v>
      </c>
      <c r="U4324">
        <v>68</v>
      </c>
      <c r="V4324">
        <v>18</v>
      </c>
      <c r="W4324">
        <v>1463836</v>
      </c>
    </row>
    <row r="4325" spans="1:23" x14ac:dyDescent="0.25">
      <c r="A4325" t="s">
        <v>18629</v>
      </c>
      <c r="B4325" s="1">
        <v>43164</v>
      </c>
      <c r="C4325" s="1">
        <v>43156</v>
      </c>
      <c r="D4325">
        <v>17</v>
      </c>
      <c r="E4325">
        <v>28</v>
      </c>
      <c r="F4325" t="s">
        <v>18630</v>
      </c>
      <c r="G4325">
        <v>6898771</v>
      </c>
      <c r="H4325">
        <v>173998</v>
      </c>
      <c r="I4325">
        <v>8415</v>
      </c>
      <c r="J4325">
        <v>23026</v>
      </c>
      <c r="K4325" t="b">
        <v>0</v>
      </c>
      <c r="L4325" t="b">
        <v>0</v>
      </c>
      <c r="M4325">
        <v>2</v>
      </c>
      <c r="N4325" t="b">
        <v>1</v>
      </c>
      <c r="O4325" t="s">
        <v>18631</v>
      </c>
      <c r="P4325" t="s">
        <v>18632</v>
      </c>
      <c r="Q4325" t="s">
        <v>18633</v>
      </c>
      <c r="R4325">
        <v>8</v>
      </c>
      <c r="S4325">
        <v>8</v>
      </c>
      <c r="T4325">
        <v>23</v>
      </c>
      <c r="U4325">
        <v>60</v>
      </c>
      <c r="V4325">
        <v>16</v>
      </c>
      <c r="W4325">
        <v>2503648</v>
      </c>
    </row>
    <row r="4326" spans="1:23" x14ac:dyDescent="0.25">
      <c r="A4326" t="s">
        <v>18634</v>
      </c>
      <c r="B4326" s="1">
        <v>43160</v>
      </c>
      <c r="C4326" s="1">
        <v>43156</v>
      </c>
      <c r="D4326">
        <v>17</v>
      </c>
      <c r="E4326">
        <v>28</v>
      </c>
      <c r="F4326" t="s">
        <v>585</v>
      </c>
      <c r="G4326">
        <v>3103982</v>
      </c>
      <c r="H4326">
        <v>105649</v>
      </c>
      <c r="I4326">
        <v>2466</v>
      </c>
      <c r="J4326">
        <v>14643</v>
      </c>
      <c r="K4326" t="b">
        <v>0</v>
      </c>
      <c r="L4326" t="b">
        <v>0</v>
      </c>
      <c r="M4326">
        <v>5</v>
      </c>
      <c r="N4326" t="b">
        <v>1</v>
      </c>
      <c r="O4326" t="s">
        <v>18635</v>
      </c>
      <c r="P4326" t="s">
        <v>18636</v>
      </c>
      <c r="Q4326" t="s">
        <v>18637</v>
      </c>
      <c r="R4326">
        <v>4</v>
      </c>
      <c r="S4326">
        <v>4</v>
      </c>
      <c r="T4326">
        <v>18</v>
      </c>
      <c r="U4326">
        <v>78</v>
      </c>
      <c r="V4326">
        <v>21</v>
      </c>
      <c r="W4326">
        <v>5887416</v>
      </c>
    </row>
    <row r="4327" spans="1:23" x14ac:dyDescent="0.25">
      <c r="A4327" t="e">
        <f>-WRcZ9xHMuE</f>
        <v>#NAME?</v>
      </c>
      <c r="B4327" s="1">
        <v>43158</v>
      </c>
      <c r="C4327" s="1">
        <v>43156</v>
      </c>
      <c r="D4327">
        <v>17</v>
      </c>
      <c r="E4327">
        <v>28</v>
      </c>
      <c r="F4327" t="s">
        <v>1659</v>
      </c>
      <c r="G4327">
        <v>1241197</v>
      </c>
      <c r="H4327">
        <v>11315</v>
      </c>
      <c r="I4327">
        <v>842</v>
      </c>
      <c r="J4327">
        <v>2504</v>
      </c>
      <c r="K4327" t="b">
        <v>0</v>
      </c>
      <c r="L4327" t="b">
        <v>0</v>
      </c>
      <c r="M4327">
        <v>4</v>
      </c>
      <c r="N4327" t="b">
        <v>1</v>
      </c>
      <c r="O4327" t="s">
        <v>18638</v>
      </c>
      <c r="P4327" t="s">
        <v>18639</v>
      </c>
      <c r="Q4327" t="s">
        <v>18640</v>
      </c>
      <c r="R4327">
        <v>2</v>
      </c>
      <c r="S4327">
        <v>2</v>
      </c>
      <c r="T4327">
        <v>23</v>
      </c>
      <c r="U4327">
        <v>74</v>
      </c>
      <c r="V4327">
        <v>11</v>
      </c>
      <c r="W4327">
        <v>1819334</v>
      </c>
    </row>
    <row r="4328" spans="1:23" x14ac:dyDescent="0.25">
      <c r="A4328" t="s">
        <v>18641</v>
      </c>
      <c r="B4328" s="1">
        <v>43164</v>
      </c>
      <c r="C4328" s="1">
        <v>43155</v>
      </c>
      <c r="D4328">
        <v>20</v>
      </c>
      <c r="E4328">
        <v>22</v>
      </c>
      <c r="F4328" t="s">
        <v>18642</v>
      </c>
      <c r="G4328">
        <v>1841252</v>
      </c>
      <c r="H4328">
        <v>63087</v>
      </c>
      <c r="I4328">
        <v>2817</v>
      </c>
      <c r="J4328">
        <v>6569</v>
      </c>
      <c r="K4328" t="b">
        <v>0</v>
      </c>
      <c r="L4328" t="b">
        <v>0</v>
      </c>
      <c r="M4328">
        <v>2</v>
      </c>
      <c r="N4328" t="b">
        <v>1</v>
      </c>
      <c r="O4328" t="s">
        <v>18643</v>
      </c>
      <c r="P4328" t="s">
        <v>18644</v>
      </c>
      <c r="Q4328" t="s">
        <v>18645</v>
      </c>
      <c r="R4328">
        <v>8</v>
      </c>
      <c r="S4328">
        <v>9</v>
      </c>
      <c r="T4328">
        <v>91</v>
      </c>
      <c r="U4328">
        <v>514</v>
      </c>
      <c r="V4328">
        <v>45</v>
      </c>
      <c r="W4328">
        <v>14351304</v>
      </c>
    </row>
    <row r="4329" spans="1:23" x14ac:dyDescent="0.25">
      <c r="A4329" t="s">
        <v>18646</v>
      </c>
      <c r="B4329" s="1">
        <v>43160</v>
      </c>
      <c r="C4329" s="1">
        <v>43157</v>
      </c>
      <c r="D4329">
        <v>5</v>
      </c>
      <c r="E4329">
        <v>10</v>
      </c>
      <c r="F4329" t="s">
        <v>18647</v>
      </c>
      <c r="G4329">
        <v>19177871</v>
      </c>
      <c r="H4329">
        <v>356298</v>
      </c>
      <c r="I4329">
        <v>12457</v>
      </c>
      <c r="J4329">
        <v>19735</v>
      </c>
      <c r="K4329" t="b">
        <v>0</v>
      </c>
      <c r="L4329" t="b">
        <v>0</v>
      </c>
      <c r="M4329">
        <v>2</v>
      </c>
      <c r="N4329" t="b">
        <v>1</v>
      </c>
      <c r="O4329" t="s">
        <v>18648</v>
      </c>
      <c r="P4329" t="s">
        <v>18649</v>
      </c>
      <c r="Q4329" t="s">
        <v>18650</v>
      </c>
      <c r="R4329">
        <v>4</v>
      </c>
      <c r="S4329">
        <v>3</v>
      </c>
      <c r="T4329">
        <v>124</v>
      </c>
      <c r="U4329">
        <v>148</v>
      </c>
      <c r="V4329">
        <v>13</v>
      </c>
      <c r="W4329">
        <v>14095890</v>
      </c>
    </row>
    <row r="4330" spans="1:23" x14ac:dyDescent="0.25">
      <c r="A4330" t="s">
        <v>18651</v>
      </c>
      <c r="B4330" s="1">
        <v>43164</v>
      </c>
      <c r="C4330" s="1">
        <v>43156</v>
      </c>
      <c r="D4330">
        <v>17</v>
      </c>
      <c r="E4330">
        <v>28</v>
      </c>
      <c r="F4330" t="s">
        <v>3279</v>
      </c>
      <c r="G4330">
        <v>295442</v>
      </c>
      <c r="H4330">
        <v>12453</v>
      </c>
      <c r="I4330">
        <v>258</v>
      </c>
      <c r="J4330">
        <v>1006</v>
      </c>
      <c r="K4330" t="b">
        <v>0</v>
      </c>
      <c r="L4330" t="b">
        <v>0</v>
      </c>
      <c r="M4330">
        <v>2</v>
      </c>
      <c r="N4330" t="b">
        <v>1</v>
      </c>
      <c r="O4330" t="s">
        <v>18652</v>
      </c>
      <c r="P4330" t="s">
        <v>18653</v>
      </c>
      <c r="Q4330" t="s">
        <v>18654</v>
      </c>
      <c r="R4330">
        <v>8</v>
      </c>
      <c r="S4330">
        <v>8</v>
      </c>
      <c r="T4330">
        <v>2</v>
      </c>
      <c r="U4330">
        <v>5</v>
      </c>
      <c r="V4330">
        <v>4</v>
      </c>
      <c r="W4330">
        <v>946822</v>
      </c>
    </row>
    <row r="4331" spans="1:23" x14ac:dyDescent="0.25">
      <c r="A4331" t="s">
        <v>18655</v>
      </c>
      <c r="B4331" s="1">
        <v>43164</v>
      </c>
      <c r="C4331" s="1">
        <v>43156</v>
      </c>
      <c r="D4331">
        <v>18</v>
      </c>
      <c r="E4331">
        <v>17</v>
      </c>
      <c r="F4331" t="s">
        <v>8863</v>
      </c>
      <c r="G4331">
        <v>213402</v>
      </c>
      <c r="H4331">
        <v>859</v>
      </c>
      <c r="I4331">
        <v>304</v>
      </c>
      <c r="J4331">
        <v>366</v>
      </c>
      <c r="K4331" t="b">
        <v>0</v>
      </c>
      <c r="L4331" t="b">
        <v>0</v>
      </c>
      <c r="M4331">
        <v>7</v>
      </c>
      <c r="N4331" t="b">
        <v>1</v>
      </c>
      <c r="O4331" t="s">
        <v>18656</v>
      </c>
      <c r="P4331" t="s">
        <v>18657</v>
      </c>
      <c r="Q4331" t="s">
        <v>18658</v>
      </c>
      <c r="R4331">
        <v>8</v>
      </c>
      <c r="S4331">
        <v>8</v>
      </c>
      <c r="T4331">
        <v>127</v>
      </c>
      <c r="U4331">
        <v>333</v>
      </c>
      <c r="V4331">
        <v>11</v>
      </c>
      <c r="W4331">
        <v>452841</v>
      </c>
    </row>
    <row r="4332" spans="1:23" x14ac:dyDescent="0.25">
      <c r="A4332" t="s">
        <v>18659</v>
      </c>
      <c r="B4332" s="1">
        <v>43160</v>
      </c>
      <c r="C4332" s="1">
        <v>43155</v>
      </c>
      <c r="D4332">
        <v>16</v>
      </c>
      <c r="E4332">
        <v>22</v>
      </c>
      <c r="F4332" t="s">
        <v>3260</v>
      </c>
      <c r="G4332">
        <v>1339289</v>
      </c>
      <c r="H4332">
        <v>29265</v>
      </c>
      <c r="I4332">
        <v>4954</v>
      </c>
      <c r="J4332">
        <v>2824</v>
      </c>
      <c r="K4332" t="b">
        <v>0</v>
      </c>
      <c r="L4332" t="b">
        <v>0</v>
      </c>
      <c r="M4332">
        <v>5</v>
      </c>
      <c r="N4332" t="b">
        <v>1</v>
      </c>
      <c r="O4332" t="s">
        <v>18660</v>
      </c>
      <c r="P4332" t="s">
        <v>18661</v>
      </c>
      <c r="Q4332" t="s">
        <v>18662</v>
      </c>
      <c r="R4332">
        <v>4</v>
      </c>
      <c r="S4332">
        <v>5</v>
      </c>
      <c r="T4332">
        <v>488</v>
      </c>
      <c r="U4332">
        <v>1490</v>
      </c>
      <c r="V4332">
        <v>34</v>
      </c>
      <c r="W4332">
        <v>14889874</v>
      </c>
    </row>
    <row r="4333" spans="1:23" x14ac:dyDescent="0.25">
      <c r="A4333" t="s">
        <v>18663</v>
      </c>
      <c r="B4333" s="1">
        <v>43164</v>
      </c>
      <c r="C4333" s="1">
        <v>43155</v>
      </c>
      <c r="D4333">
        <v>15</v>
      </c>
      <c r="E4333">
        <v>27</v>
      </c>
      <c r="F4333" t="s">
        <v>18664</v>
      </c>
      <c r="G4333">
        <v>620721</v>
      </c>
      <c r="H4333">
        <v>11324</v>
      </c>
      <c r="I4333">
        <v>413</v>
      </c>
      <c r="J4333">
        <v>1541</v>
      </c>
      <c r="K4333" t="b">
        <v>0</v>
      </c>
      <c r="L4333" t="b">
        <v>0</v>
      </c>
      <c r="M4333">
        <v>2</v>
      </c>
      <c r="N4333" t="b">
        <v>1</v>
      </c>
      <c r="O4333" t="s">
        <v>18665</v>
      </c>
      <c r="P4333" t="s">
        <v>18666</v>
      </c>
      <c r="Q4333" t="s">
        <v>18667</v>
      </c>
      <c r="R4333">
        <v>8</v>
      </c>
      <c r="S4333">
        <v>9</v>
      </c>
      <c r="T4333">
        <v>119</v>
      </c>
      <c r="U4333">
        <v>136</v>
      </c>
      <c r="V4333">
        <v>14</v>
      </c>
      <c r="W4333">
        <v>50701</v>
      </c>
    </row>
    <row r="4334" spans="1:23" x14ac:dyDescent="0.25">
      <c r="A4334" t="s">
        <v>18668</v>
      </c>
      <c r="B4334" s="1">
        <v>43164</v>
      </c>
      <c r="C4334" s="1">
        <v>43156</v>
      </c>
      <c r="D4334">
        <v>6</v>
      </c>
      <c r="E4334">
        <v>24</v>
      </c>
      <c r="F4334" t="s">
        <v>3317</v>
      </c>
      <c r="G4334">
        <v>1059387</v>
      </c>
      <c r="H4334">
        <v>24844</v>
      </c>
      <c r="I4334">
        <v>1439</v>
      </c>
      <c r="J4334">
        <v>4555</v>
      </c>
      <c r="K4334" t="b">
        <v>0</v>
      </c>
      <c r="L4334" t="b">
        <v>0</v>
      </c>
      <c r="M4334">
        <v>10</v>
      </c>
      <c r="N4334" t="b">
        <v>1</v>
      </c>
      <c r="O4334" t="s">
        <v>18669</v>
      </c>
      <c r="P4334" t="s">
        <v>18670</v>
      </c>
      <c r="Q4334" t="s">
        <v>18671</v>
      </c>
      <c r="R4334">
        <v>8</v>
      </c>
      <c r="S4334">
        <v>8</v>
      </c>
      <c r="T4334">
        <v>151</v>
      </c>
      <c r="U4334">
        <v>543</v>
      </c>
      <c r="V4334">
        <v>29</v>
      </c>
      <c r="W4334">
        <v>5265974</v>
      </c>
    </row>
    <row r="4335" spans="1:23" x14ac:dyDescent="0.25">
      <c r="A4335" t="s">
        <v>18672</v>
      </c>
      <c r="B4335" s="1">
        <v>43164</v>
      </c>
      <c r="C4335" s="1">
        <v>43155</v>
      </c>
      <c r="D4335">
        <v>21</v>
      </c>
      <c r="E4335">
        <v>24</v>
      </c>
      <c r="F4335" t="s">
        <v>10778</v>
      </c>
      <c r="G4335">
        <v>1793530</v>
      </c>
      <c r="H4335">
        <v>166968</v>
      </c>
      <c r="I4335">
        <v>3050</v>
      </c>
      <c r="J4335">
        <v>37111</v>
      </c>
      <c r="K4335" t="b">
        <v>0</v>
      </c>
      <c r="L4335" t="b">
        <v>0</v>
      </c>
      <c r="M4335">
        <v>5</v>
      </c>
      <c r="N4335" t="b">
        <v>1</v>
      </c>
      <c r="O4335" t="s">
        <v>18673</v>
      </c>
      <c r="P4335" t="s">
        <v>18674</v>
      </c>
      <c r="Q4335" t="s">
        <v>18675</v>
      </c>
      <c r="R4335">
        <v>8</v>
      </c>
      <c r="S4335">
        <v>9</v>
      </c>
      <c r="T4335">
        <v>126</v>
      </c>
      <c r="U4335">
        <v>436</v>
      </c>
      <c r="V4335">
        <v>23</v>
      </c>
      <c r="W4335">
        <v>5799975</v>
      </c>
    </row>
    <row r="4336" spans="1:23" x14ac:dyDescent="0.25">
      <c r="A4336" t="s">
        <v>18676</v>
      </c>
      <c r="B4336" s="1">
        <v>43164</v>
      </c>
      <c r="C4336" s="1">
        <v>43155</v>
      </c>
      <c r="D4336">
        <v>21</v>
      </c>
      <c r="E4336">
        <v>23</v>
      </c>
      <c r="F4336" t="s">
        <v>2645</v>
      </c>
      <c r="G4336">
        <v>1110685</v>
      </c>
      <c r="H4336">
        <v>54093</v>
      </c>
      <c r="I4336">
        <v>2705</v>
      </c>
      <c r="J4336">
        <v>4123</v>
      </c>
      <c r="K4336" t="b">
        <v>0</v>
      </c>
      <c r="L4336" t="b">
        <v>0</v>
      </c>
      <c r="M4336">
        <v>5</v>
      </c>
      <c r="N4336" t="b">
        <v>1</v>
      </c>
      <c r="O4336" t="s">
        <v>18677</v>
      </c>
      <c r="P4336" t="s">
        <v>18678</v>
      </c>
      <c r="Q4336" t="s">
        <v>18679</v>
      </c>
      <c r="R4336">
        <v>8</v>
      </c>
      <c r="S4336">
        <v>9</v>
      </c>
      <c r="T4336">
        <v>30</v>
      </c>
      <c r="U4336">
        <v>370</v>
      </c>
      <c r="V4336">
        <v>22</v>
      </c>
      <c r="W4336">
        <v>2644692</v>
      </c>
    </row>
    <row r="4337" spans="1:23" x14ac:dyDescent="0.25">
      <c r="A4337" t="s">
        <v>18680</v>
      </c>
      <c r="B4337" s="1">
        <v>43164</v>
      </c>
      <c r="C4337" s="1">
        <v>43155</v>
      </c>
      <c r="D4337">
        <v>18</v>
      </c>
      <c r="E4337">
        <v>26</v>
      </c>
      <c r="F4337" t="s">
        <v>2283</v>
      </c>
      <c r="G4337">
        <v>96006</v>
      </c>
      <c r="H4337">
        <v>1272</v>
      </c>
      <c r="I4337">
        <v>247</v>
      </c>
      <c r="J4337">
        <v>119</v>
      </c>
      <c r="K4337" t="b">
        <v>0</v>
      </c>
      <c r="L4337" t="b">
        <v>0</v>
      </c>
      <c r="M4337">
        <v>1</v>
      </c>
      <c r="N4337" t="b">
        <v>1</v>
      </c>
      <c r="O4337" t="s">
        <v>18681</v>
      </c>
      <c r="P4337" t="s">
        <v>18682</v>
      </c>
      <c r="Q4337" t="s">
        <v>18683</v>
      </c>
      <c r="R4337">
        <v>8</v>
      </c>
      <c r="S4337">
        <v>9</v>
      </c>
      <c r="T4337">
        <v>126</v>
      </c>
      <c r="U4337">
        <v>335</v>
      </c>
      <c r="V4337">
        <v>14</v>
      </c>
      <c r="W4337">
        <v>577026</v>
      </c>
    </row>
    <row r="4338" spans="1:23" x14ac:dyDescent="0.25">
      <c r="A4338" t="s">
        <v>18684</v>
      </c>
      <c r="B4338" s="1">
        <v>43158</v>
      </c>
      <c r="C4338" s="1">
        <v>43154</v>
      </c>
      <c r="D4338">
        <v>13</v>
      </c>
      <c r="E4338">
        <v>25</v>
      </c>
      <c r="F4338" t="s">
        <v>69</v>
      </c>
      <c r="G4338">
        <v>668826</v>
      </c>
      <c r="H4338">
        <v>40435</v>
      </c>
      <c r="I4338">
        <v>572</v>
      </c>
      <c r="J4338">
        <v>2146</v>
      </c>
      <c r="K4338" t="b">
        <v>0</v>
      </c>
      <c r="L4338" t="b">
        <v>0</v>
      </c>
      <c r="M4338">
        <v>1</v>
      </c>
      <c r="N4338" t="b">
        <v>1</v>
      </c>
      <c r="O4338" t="s">
        <v>18685</v>
      </c>
      <c r="P4338" t="s">
        <v>18686</v>
      </c>
      <c r="Q4338" t="s">
        <v>18687</v>
      </c>
      <c r="R4338">
        <v>2</v>
      </c>
      <c r="S4338">
        <v>4</v>
      </c>
      <c r="T4338">
        <v>85</v>
      </c>
      <c r="U4338">
        <v>455</v>
      </c>
      <c r="V4338">
        <v>34</v>
      </c>
      <c r="W4338">
        <v>3808198</v>
      </c>
    </row>
    <row r="4339" spans="1:23" x14ac:dyDescent="0.25">
      <c r="A4339" t="s">
        <v>18688</v>
      </c>
      <c r="B4339" s="1">
        <v>43164</v>
      </c>
      <c r="C4339" s="1">
        <v>43155</v>
      </c>
      <c r="D4339">
        <v>14</v>
      </c>
      <c r="E4339">
        <v>24</v>
      </c>
      <c r="F4339" t="s">
        <v>9553</v>
      </c>
      <c r="G4339">
        <v>167561</v>
      </c>
      <c r="H4339">
        <v>4283</v>
      </c>
      <c r="I4339">
        <v>299</v>
      </c>
      <c r="J4339">
        <v>884</v>
      </c>
      <c r="K4339" t="b">
        <v>0</v>
      </c>
      <c r="L4339" t="b">
        <v>0</v>
      </c>
      <c r="M4339">
        <v>1</v>
      </c>
      <c r="N4339" t="b">
        <v>1</v>
      </c>
      <c r="O4339" t="s">
        <v>18689</v>
      </c>
      <c r="P4339" t="s">
        <v>18690</v>
      </c>
      <c r="Q4339" t="s">
        <v>18691</v>
      </c>
      <c r="R4339">
        <v>8</v>
      </c>
      <c r="S4339">
        <v>9</v>
      </c>
      <c r="T4339">
        <v>30</v>
      </c>
      <c r="U4339">
        <v>92</v>
      </c>
      <c r="V4339">
        <v>26</v>
      </c>
      <c r="W4339">
        <v>5376647</v>
      </c>
    </row>
    <row r="4340" spans="1:23" x14ac:dyDescent="0.25">
      <c r="A4340" t="s">
        <v>18692</v>
      </c>
      <c r="B4340" s="1">
        <v>43163</v>
      </c>
      <c r="C4340" s="1">
        <v>43155</v>
      </c>
      <c r="D4340">
        <v>16</v>
      </c>
      <c r="E4340">
        <v>22</v>
      </c>
      <c r="F4340" t="s">
        <v>18693</v>
      </c>
      <c r="G4340">
        <v>64294</v>
      </c>
      <c r="H4340">
        <v>2263</v>
      </c>
      <c r="I4340">
        <v>176</v>
      </c>
      <c r="J4340">
        <v>226</v>
      </c>
      <c r="K4340" t="b">
        <v>0</v>
      </c>
      <c r="L4340" t="b">
        <v>0</v>
      </c>
      <c r="M4340">
        <v>0</v>
      </c>
      <c r="N4340" t="b">
        <v>0</v>
      </c>
      <c r="O4340" t="s">
        <v>18694</v>
      </c>
      <c r="P4340" t="s">
        <v>18695</v>
      </c>
      <c r="Q4340" t="s">
        <v>18696</v>
      </c>
      <c r="R4340">
        <v>7</v>
      </c>
      <c r="S4340">
        <v>8</v>
      </c>
      <c r="T4340">
        <v>93</v>
      </c>
      <c r="U4340">
        <v>211</v>
      </c>
      <c r="V4340">
        <v>14</v>
      </c>
      <c r="W4340">
        <v>2000968</v>
      </c>
    </row>
    <row r="4341" spans="1:23" x14ac:dyDescent="0.25">
      <c r="A4341" t="s">
        <v>18697</v>
      </c>
      <c r="B4341" s="1">
        <v>43157</v>
      </c>
      <c r="C4341" s="1">
        <v>43154</v>
      </c>
      <c r="D4341">
        <v>20</v>
      </c>
      <c r="E4341">
        <v>19</v>
      </c>
      <c r="F4341" t="s">
        <v>362</v>
      </c>
      <c r="G4341">
        <v>445119</v>
      </c>
      <c r="H4341">
        <v>6832</v>
      </c>
      <c r="I4341">
        <v>214</v>
      </c>
      <c r="J4341">
        <v>484</v>
      </c>
      <c r="K4341" t="b">
        <v>0</v>
      </c>
      <c r="L4341" t="b">
        <v>0</v>
      </c>
      <c r="M4341">
        <v>1</v>
      </c>
      <c r="N4341" t="b">
        <v>1</v>
      </c>
      <c r="O4341" t="s">
        <v>18698</v>
      </c>
      <c r="P4341" t="s">
        <v>18699</v>
      </c>
      <c r="Q4341" t="s">
        <v>18700</v>
      </c>
      <c r="R4341">
        <v>1</v>
      </c>
      <c r="S4341">
        <v>3</v>
      </c>
      <c r="T4341">
        <v>22</v>
      </c>
      <c r="U4341">
        <v>59</v>
      </c>
      <c r="V4341">
        <v>8</v>
      </c>
      <c r="W4341">
        <v>1461545</v>
      </c>
    </row>
    <row r="4342" spans="1:23" x14ac:dyDescent="0.25">
      <c r="A4342" t="s">
        <v>18701</v>
      </c>
      <c r="B4342" s="1">
        <v>43163</v>
      </c>
      <c r="C4342" s="1">
        <v>43154</v>
      </c>
      <c r="D4342">
        <v>10</v>
      </c>
      <c r="E4342">
        <v>28</v>
      </c>
      <c r="F4342" t="s">
        <v>2293</v>
      </c>
      <c r="G4342">
        <v>184944</v>
      </c>
      <c r="H4342">
        <v>2386</v>
      </c>
      <c r="I4342">
        <v>144</v>
      </c>
      <c r="J4342">
        <v>329</v>
      </c>
      <c r="K4342" t="b">
        <v>0</v>
      </c>
      <c r="L4342" t="b">
        <v>0</v>
      </c>
      <c r="M4342">
        <v>0</v>
      </c>
      <c r="N4342" t="b">
        <v>0</v>
      </c>
      <c r="O4342" t="s">
        <v>18702</v>
      </c>
      <c r="P4342" t="s">
        <v>18703</v>
      </c>
      <c r="Q4342" t="s">
        <v>18704</v>
      </c>
      <c r="R4342">
        <v>7</v>
      </c>
      <c r="S4342">
        <v>9</v>
      </c>
      <c r="T4342">
        <v>140</v>
      </c>
      <c r="U4342">
        <v>365</v>
      </c>
      <c r="V4342">
        <v>8</v>
      </c>
      <c r="W4342">
        <v>1420833</v>
      </c>
    </row>
    <row r="4343" spans="1:23" x14ac:dyDescent="0.25">
      <c r="A4343" t="s">
        <v>18705</v>
      </c>
      <c r="B4343" s="1">
        <v>43163</v>
      </c>
      <c r="C4343" s="1">
        <v>43152</v>
      </c>
      <c r="D4343">
        <v>22</v>
      </c>
      <c r="E4343">
        <v>27</v>
      </c>
      <c r="F4343" t="s">
        <v>119</v>
      </c>
      <c r="G4343">
        <v>249243</v>
      </c>
      <c r="H4343">
        <v>9590</v>
      </c>
      <c r="I4343">
        <v>1267</v>
      </c>
      <c r="J4343">
        <v>3116</v>
      </c>
      <c r="K4343" t="b">
        <v>0</v>
      </c>
      <c r="L4343" t="b">
        <v>0</v>
      </c>
      <c r="M4343">
        <v>1</v>
      </c>
      <c r="N4343" t="b">
        <v>1</v>
      </c>
      <c r="O4343" t="s">
        <v>18706</v>
      </c>
      <c r="P4343" t="s">
        <v>18707</v>
      </c>
      <c r="Q4343" t="s">
        <v>18708</v>
      </c>
      <c r="R4343">
        <v>7</v>
      </c>
      <c r="S4343">
        <v>11</v>
      </c>
      <c r="T4343">
        <v>140</v>
      </c>
      <c r="U4343">
        <v>358</v>
      </c>
      <c r="V4343">
        <v>26</v>
      </c>
      <c r="W4343">
        <v>4853444</v>
      </c>
    </row>
    <row r="4344" spans="1:23" x14ac:dyDescent="0.25">
      <c r="A4344" t="s">
        <v>18709</v>
      </c>
      <c r="B4344" s="1">
        <v>43162</v>
      </c>
      <c r="C4344" s="1">
        <v>43153</v>
      </c>
      <c r="D4344">
        <v>18</v>
      </c>
      <c r="E4344">
        <v>25</v>
      </c>
      <c r="F4344" t="s">
        <v>5149</v>
      </c>
      <c r="G4344">
        <v>731180</v>
      </c>
      <c r="H4344">
        <v>8105</v>
      </c>
      <c r="I4344">
        <v>557</v>
      </c>
      <c r="J4344">
        <v>1562</v>
      </c>
      <c r="K4344" t="b">
        <v>0</v>
      </c>
      <c r="L4344" t="b">
        <v>0</v>
      </c>
      <c r="M4344">
        <v>8</v>
      </c>
      <c r="N4344" t="b">
        <v>1</v>
      </c>
      <c r="O4344" t="s">
        <v>18710</v>
      </c>
      <c r="P4344" t="s">
        <v>18711</v>
      </c>
      <c r="Q4344" t="s">
        <v>18712</v>
      </c>
      <c r="R4344">
        <v>6</v>
      </c>
      <c r="S4344">
        <v>9</v>
      </c>
      <c r="T4344">
        <v>140</v>
      </c>
      <c r="U4344">
        <v>489</v>
      </c>
      <c r="V4344">
        <v>35</v>
      </c>
      <c r="W4344">
        <v>7552015</v>
      </c>
    </row>
    <row r="4345" spans="1:23" x14ac:dyDescent="0.25">
      <c r="A4345" t="s">
        <v>18713</v>
      </c>
      <c r="B4345" s="1">
        <v>43157</v>
      </c>
      <c r="C4345" s="1">
        <v>43152</v>
      </c>
      <c r="D4345">
        <v>16</v>
      </c>
      <c r="E4345">
        <v>1</v>
      </c>
      <c r="F4345" t="s">
        <v>18714</v>
      </c>
      <c r="G4345">
        <v>89872</v>
      </c>
      <c r="H4345">
        <v>431</v>
      </c>
      <c r="I4345">
        <v>90</v>
      </c>
      <c r="J4345">
        <v>93</v>
      </c>
      <c r="K4345" t="b">
        <v>0</v>
      </c>
      <c r="L4345" t="b">
        <v>0</v>
      </c>
      <c r="M4345">
        <v>3</v>
      </c>
      <c r="N4345" t="b">
        <v>1</v>
      </c>
      <c r="O4345" t="s">
        <v>18715</v>
      </c>
      <c r="P4345" t="s">
        <v>18716</v>
      </c>
      <c r="Q4345" t="s">
        <v>18717</v>
      </c>
      <c r="R4345">
        <v>1</v>
      </c>
      <c r="S4345">
        <v>5</v>
      </c>
      <c r="T4345">
        <v>41</v>
      </c>
      <c r="U4345">
        <v>96</v>
      </c>
      <c r="V4345">
        <v>19</v>
      </c>
      <c r="W4345" t="s">
        <v>236</v>
      </c>
    </row>
    <row r="4346" spans="1:23" x14ac:dyDescent="0.25">
      <c r="A4346" t="s">
        <v>18718</v>
      </c>
      <c r="B4346" s="1">
        <v>43163</v>
      </c>
      <c r="C4346" s="1">
        <v>43156</v>
      </c>
      <c r="D4346">
        <v>4</v>
      </c>
      <c r="E4346">
        <v>28</v>
      </c>
      <c r="F4346" t="s">
        <v>18719</v>
      </c>
      <c r="G4346">
        <v>771612</v>
      </c>
      <c r="H4346">
        <v>20890</v>
      </c>
      <c r="I4346">
        <v>158</v>
      </c>
      <c r="J4346">
        <v>2406</v>
      </c>
      <c r="K4346" t="b">
        <v>0</v>
      </c>
      <c r="L4346" t="b">
        <v>0</v>
      </c>
      <c r="M4346">
        <v>1</v>
      </c>
      <c r="N4346" t="b">
        <v>1</v>
      </c>
      <c r="O4346" t="s">
        <v>18720</v>
      </c>
      <c r="P4346" t="s">
        <v>18721</v>
      </c>
      <c r="Q4346" t="s">
        <v>18722</v>
      </c>
      <c r="R4346">
        <v>6</v>
      </c>
      <c r="S4346">
        <v>7</v>
      </c>
      <c r="T4346">
        <v>113</v>
      </c>
      <c r="U4346">
        <v>257</v>
      </c>
      <c r="V4346">
        <v>10</v>
      </c>
      <c r="W4346">
        <v>760768</v>
      </c>
    </row>
    <row r="4347" spans="1:23" x14ac:dyDescent="0.25">
      <c r="A4347" t="s">
        <v>18723</v>
      </c>
      <c r="B4347" s="1">
        <v>43164</v>
      </c>
      <c r="C4347" s="1">
        <v>43157</v>
      </c>
      <c r="D4347">
        <v>17</v>
      </c>
      <c r="E4347">
        <v>1</v>
      </c>
      <c r="F4347" t="s">
        <v>2217</v>
      </c>
      <c r="G4347">
        <v>2051073</v>
      </c>
      <c r="H4347">
        <v>31690</v>
      </c>
      <c r="I4347">
        <v>2424</v>
      </c>
      <c r="J4347">
        <v>6778</v>
      </c>
      <c r="K4347" t="b">
        <v>0</v>
      </c>
      <c r="L4347" t="b">
        <v>0</v>
      </c>
      <c r="M4347">
        <v>5</v>
      </c>
      <c r="N4347" t="b">
        <v>1</v>
      </c>
      <c r="O4347" t="s">
        <v>18724</v>
      </c>
      <c r="P4347" t="s">
        <v>18725</v>
      </c>
      <c r="Q4347" t="s">
        <v>18726</v>
      </c>
      <c r="R4347">
        <v>7</v>
      </c>
      <c r="S4347">
        <v>7</v>
      </c>
      <c r="T4347">
        <v>151</v>
      </c>
      <c r="U4347">
        <v>572</v>
      </c>
      <c r="V4347">
        <v>25</v>
      </c>
      <c r="W4347">
        <v>1099202</v>
      </c>
    </row>
    <row r="4348" spans="1:23" x14ac:dyDescent="0.25">
      <c r="A4348" t="s">
        <v>18727</v>
      </c>
      <c r="B4348" s="1">
        <v>43164</v>
      </c>
      <c r="C4348" s="1">
        <v>43157</v>
      </c>
      <c r="D4348">
        <v>19</v>
      </c>
      <c r="E4348">
        <v>23</v>
      </c>
      <c r="F4348" t="s">
        <v>1632</v>
      </c>
      <c r="G4348">
        <v>2204987</v>
      </c>
      <c r="H4348">
        <v>221629</v>
      </c>
      <c r="I4348">
        <v>8434</v>
      </c>
      <c r="J4348">
        <v>39611</v>
      </c>
      <c r="K4348" t="b">
        <v>0</v>
      </c>
      <c r="L4348" t="b">
        <v>0</v>
      </c>
      <c r="M4348">
        <v>0</v>
      </c>
      <c r="N4348" t="b">
        <v>0</v>
      </c>
      <c r="O4348" t="s">
        <v>18728</v>
      </c>
      <c r="P4348" t="s">
        <v>18729</v>
      </c>
      <c r="Q4348" t="s">
        <v>18730</v>
      </c>
      <c r="R4348">
        <v>7</v>
      </c>
      <c r="S4348">
        <v>7</v>
      </c>
      <c r="T4348">
        <v>9</v>
      </c>
      <c r="U4348">
        <v>39</v>
      </c>
      <c r="V4348">
        <v>18</v>
      </c>
      <c r="W4348">
        <v>3947725</v>
      </c>
    </row>
    <row r="4349" spans="1:23" x14ac:dyDescent="0.25">
      <c r="A4349" t="s">
        <v>18731</v>
      </c>
      <c r="B4349" s="1">
        <v>43163</v>
      </c>
      <c r="C4349" s="1">
        <v>43157</v>
      </c>
      <c r="D4349">
        <v>14</v>
      </c>
      <c r="E4349">
        <v>24</v>
      </c>
      <c r="F4349" t="s">
        <v>149</v>
      </c>
      <c r="G4349">
        <v>493451</v>
      </c>
      <c r="H4349">
        <v>12093</v>
      </c>
      <c r="I4349">
        <v>723</v>
      </c>
      <c r="J4349">
        <v>1457</v>
      </c>
      <c r="K4349" t="b">
        <v>0</v>
      </c>
      <c r="L4349" t="b">
        <v>0</v>
      </c>
      <c r="M4349">
        <v>2</v>
      </c>
      <c r="N4349" t="b">
        <v>1</v>
      </c>
      <c r="O4349" t="s">
        <v>18732</v>
      </c>
      <c r="P4349" t="s">
        <v>18733</v>
      </c>
      <c r="Q4349" t="s">
        <v>18734</v>
      </c>
      <c r="R4349">
        <v>6</v>
      </c>
      <c r="S4349">
        <v>6</v>
      </c>
      <c r="T4349">
        <v>8</v>
      </c>
      <c r="U4349">
        <v>21</v>
      </c>
      <c r="V4349">
        <v>14</v>
      </c>
      <c r="W4349">
        <v>1568812</v>
      </c>
    </row>
    <row r="4350" spans="1:23" x14ac:dyDescent="0.25">
      <c r="A4350" t="s">
        <v>18735</v>
      </c>
      <c r="B4350" s="1">
        <v>43164</v>
      </c>
      <c r="C4350" s="1">
        <v>43157</v>
      </c>
      <c r="D4350">
        <v>2</v>
      </c>
      <c r="E4350">
        <v>23</v>
      </c>
      <c r="F4350" t="s">
        <v>18736</v>
      </c>
      <c r="G4350">
        <v>3185320</v>
      </c>
      <c r="H4350">
        <v>204175</v>
      </c>
      <c r="I4350">
        <v>1810</v>
      </c>
      <c r="J4350">
        <v>8675</v>
      </c>
      <c r="K4350" t="b">
        <v>0</v>
      </c>
      <c r="L4350" t="b">
        <v>0</v>
      </c>
      <c r="M4350">
        <v>1</v>
      </c>
      <c r="N4350" t="b">
        <v>1</v>
      </c>
      <c r="O4350" t="s">
        <v>18737</v>
      </c>
      <c r="P4350" t="s">
        <v>18738</v>
      </c>
      <c r="Q4350" t="s">
        <v>18739</v>
      </c>
      <c r="R4350">
        <v>7</v>
      </c>
      <c r="S4350">
        <v>7</v>
      </c>
      <c r="T4350">
        <v>16</v>
      </c>
      <c r="U4350">
        <v>102</v>
      </c>
      <c r="V4350">
        <v>31</v>
      </c>
      <c r="W4350">
        <v>5798293</v>
      </c>
    </row>
    <row r="4351" spans="1:23" x14ac:dyDescent="0.25">
      <c r="A4351" t="s">
        <v>18740</v>
      </c>
      <c r="B4351" s="1">
        <v>43164</v>
      </c>
      <c r="C4351" s="1">
        <v>43157</v>
      </c>
      <c r="D4351">
        <v>21</v>
      </c>
      <c r="E4351">
        <v>27</v>
      </c>
      <c r="F4351" t="s">
        <v>13025</v>
      </c>
      <c r="G4351">
        <v>483716</v>
      </c>
      <c r="H4351">
        <v>12830</v>
      </c>
      <c r="I4351">
        <v>319</v>
      </c>
      <c r="J4351">
        <v>1301</v>
      </c>
      <c r="K4351" t="b">
        <v>0</v>
      </c>
      <c r="L4351" t="b">
        <v>0</v>
      </c>
      <c r="M4351">
        <v>2</v>
      </c>
      <c r="N4351" t="b">
        <v>1</v>
      </c>
      <c r="O4351" t="s">
        <v>18741</v>
      </c>
      <c r="P4351" t="s">
        <v>18742</v>
      </c>
      <c r="Q4351" t="s">
        <v>18743</v>
      </c>
      <c r="R4351">
        <v>7</v>
      </c>
      <c r="S4351">
        <v>7</v>
      </c>
      <c r="T4351">
        <v>126</v>
      </c>
      <c r="U4351">
        <v>381</v>
      </c>
      <c r="V4351">
        <v>31</v>
      </c>
      <c r="W4351">
        <v>489630</v>
      </c>
    </row>
    <row r="4352" spans="1:23" x14ac:dyDescent="0.25">
      <c r="A4352" t="s">
        <v>18744</v>
      </c>
      <c r="B4352" s="1">
        <v>43164</v>
      </c>
      <c r="C4352" s="1">
        <v>43157</v>
      </c>
      <c r="D4352">
        <v>14</v>
      </c>
      <c r="E4352">
        <v>25</v>
      </c>
      <c r="F4352" t="s">
        <v>2265</v>
      </c>
      <c r="G4352">
        <v>252696</v>
      </c>
      <c r="H4352">
        <v>1332</v>
      </c>
      <c r="I4352">
        <v>276</v>
      </c>
      <c r="J4352">
        <v>750</v>
      </c>
      <c r="K4352" t="b">
        <v>0</v>
      </c>
      <c r="L4352" t="b">
        <v>0</v>
      </c>
      <c r="M4352">
        <v>4</v>
      </c>
      <c r="N4352" t="b">
        <v>1</v>
      </c>
      <c r="O4352" t="s">
        <v>18745</v>
      </c>
      <c r="P4352" t="s">
        <v>18746</v>
      </c>
      <c r="Q4352" t="s">
        <v>18747</v>
      </c>
      <c r="R4352">
        <v>7</v>
      </c>
      <c r="S4352">
        <v>7</v>
      </c>
      <c r="T4352">
        <v>7</v>
      </c>
      <c r="U4352">
        <v>39</v>
      </c>
      <c r="V4352">
        <v>10</v>
      </c>
      <c r="W4352">
        <v>521239</v>
      </c>
    </row>
    <row r="4353" spans="1:23" x14ac:dyDescent="0.25">
      <c r="A4353" t="s">
        <v>18748</v>
      </c>
      <c r="B4353" s="1">
        <v>43164</v>
      </c>
      <c r="C4353" s="1">
        <v>43157</v>
      </c>
      <c r="D4353">
        <v>11</v>
      </c>
      <c r="E4353">
        <v>15</v>
      </c>
      <c r="F4353" t="s">
        <v>18749</v>
      </c>
      <c r="G4353">
        <v>623918</v>
      </c>
      <c r="H4353">
        <v>11473</v>
      </c>
      <c r="I4353">
        <v>131</v>
      </c>
      <c r="J4353">
        <v>1376</v>
      </c>
      <c r="K4353" t="b">
        <v>0</v>
      </c>
      <c r="L4353" t="b">
        <v>0</v>
      </c>
      <c r="M4353">
        <v>5</v>
      </c>
      <c r="N4353" t="b">
        <v>1</v>
      </c>
      <c r="O4353" t="s">
        <v>18750</v>
      </c>
      <c r="P4353" t="s">
        <v>18751</v>
      </c>
      <c r="Q4353" t="s">
        <v>18752</v>
      </c>
      <c r="R4353">
        <v>7</v>
      </c>
      <c r="S4353">
        <v>7</v>
      </c>
      <c r="T4353">
        <v>69</v>
      </c>
      <c r="U4353">
        <v>144</v>
      </c>
      <c r="V4353">
        <v>11</v>
      </c>
      <c r="W4353">
        <v>442</v>
      </c>
    </row>
    <row r="4354" spans="1:23" x14ac:dyDescent="0.25">
      <c r="A4354" t="s">
        <v>18753</v>
      </c>
      <c r="B4354" s="1">
        <v>43164</v>
      </c>
      <c r="C4354" s="1">
        <v>43157</v>
      </c>
      <c r="D4354">
        <v>14</v>
      </c>
      <c r="E4354">
        <v>10</v>
      </c>
      <c r="F4354" t="s">
        <v>6827</v>
      </c>
      <c r="G4354">
        <v>1094649</v>
      </c>
      <c r="H4354">
        <v>64320</v>
      </c>
      <c r="I4354">
        <v>500</v>
      </c>
      <c r="J4354">
        <v>3241</v>
      </c>
      <c r="K4354" t="b">
        <v>0</v>
      </c>
      <c r="L4354" t="b">
        <v>0</v>
      </c>
      <c r="M4354">
        <v>2</v>
      </c>
      <c r="N4354" t="b">
        <v>1</v>
      </c>
      <c r="O4354" t="s">
        <v>18754</v>
      </c>
      <c r="P4354" t="s">
        <v>18755</v>
      </c>
      <c r="Q4354" t="s">
        <v>18756</v>
      </c>
      <c r="R4354">
        <v>7</v>
      </c>
      <c r="S4354">
        <v>7</v>
      </c>
      <c r="T4354">
        <v>171</v>
      </c>
      <c r="U4354">
        <v>328</v>
      </c>
      <c r="V4354">
        <v>32</v>
      </c>
      <c r="W4354">
        <v>1326686</v>
      </c>
    </row>
    <row r="4355" spans="1:23" x14ac:dyDescent="0.25">
      <c r="A4355" t="s">
        <v>18757</v>
      </c>
      <c r="B4355" s="1">
        <v>43164</v>
      </c>
      <c r="C4355" s="1">
        <v>43157</v>
      </c>
      <c r="D4355">
        <v>17</v>
      </c>
      <c r="E4355">
        <v>25</v>
      </c>
      <c r="F4355" t="s">
        <v>5348</v>
      </c>
      <c r="G4355">
        <v>185838</v>
      </c>
      <c r="H4355">
        <v>508</v>
      </c>
      <c r="I4355">
        <v>711</v>
      </c>
      <c r="J4355">
        <v>1179</v>
      </c>
      <c r="K4355" t="b">
        <v>0</v>
      </c>
      <c r="L4355" t="b">
        <v>0</v>
      </c>
      <c r="M4355">
        <v>5</v>
      </c>
      <c r="N4355" t="b">
        <v>1</v>
      </c>
      <c r="O4355" t="s">
        <v>18758</v>
      </c>
      <c r="P4355" t="s">
        <v>18759</v>
      </c>
      <c r="Q4355" t="s">
        <v>18760</v>
      </c>
      <c r="R4355">
        <v>7</v>
      </c>
      <c r="S4355">
        <v>7</v>
      </c>
      <c r="T4355">
        <v>183</v>
      </c>
      <c r="U4355">
        <v>744</v>
      </c>
      <c r="V4355">
        <v>26</v>
      </c>
      <c r="W4355">
        <v>951035</v>
      </c>
    </row>
    <row r="4356" spans="1:23" x14ac:dyDescent="0.25">
      <c r="A4356" t="s">
        <v>18761</v>
      </c>
      <c r="B4356" s="1">
        <v>43164</v>
      </c>
      <c r="C4356" s="1">
        <v>43157</v>
      </c>
      <c r="D4356">
        <v>17</v>
      </c>
      <c r="E4356">
        <v>28</v>
      </c>
      <c r="F4356" t="s">
        <v>1005</v>
      </c>
      <c r="G4356">
        <v>444972</v>
      </c>
      <c r="H4356">
        <v>23383</v>
      </c>
      <c r="I4356">
        <v>276</v>
      </c>
      <c r="J4356">
        <v>2402</v>
      </c>
      <c r="K4356" t="b">
        <v>0</v>
      </c>
      <c r="L4356" t="b">
        <v>0</v>
      </c>
      <c r="M4356">
        <v>1</v>
      </c>
      <c r="N4356" t="b">
        <v>1</v>
      </c>
      <c r="O4356" t="s">
        <v>18762</v>
      </c>
      <c r="P4356" t="s">
        <v>18763</v>
      </c>
      <c r="Q4356" t="s">
        <v>18764</v>
      </c>
      <c r="R4356">
        <v>7</v>
      </c>
      <c r="S4356">
        <v>7</v>
      </c>
      <c r="T4356">
        <v>488</v>
      </c>
      <c r="U4356">
        <v>989</v>
      </c>
      <c r="V4356">
        <v>40</v>
      </c>
      <c r="W4356">
        <v>1346352</v>
      </c>
    </row>
    <row r="4357" spans="1:23" x14ac:dyDescent="0.25">
      <c r="A4357" t="s">
        <v>18765</v>
      </c>
      <c r="B4357" s="1">
        <v>43164</v>
      </c>
      <c r="C4357" s="1">
        <v>43157</v>
      </c>
      <c r="D4357">
        <v>5</v>
      </c>
      <c r="E4357">
        <v>10</v>
      </c>
      <c r="F4357" t="s">
        <v>18766</v>
      </c>
      <c r="G4357">
        <v>460803</v>
      </c>
      <c r="H4357">
        <v>9042</v>
      </c>
      <c r="I4357">
        <v>1472</v>
      </c>
      <c r="J4357">
        <v>915</v>
      </c>
      <c r="K4357" t="b">
        <v>0</v>
      </c>
      <c r="L4357" t="b">
        <v>0</v>
      </c>
      <c r="M4357">
        <v>1</v>
      </c>
      <c r="N4357" t="b">
        <v>1</v>
      </c>
      <c r="O4357" t="s">
        <v>18767</v>
      </c>
      <c r="P4357" t="s">
        <v>18768</v>
      </c>
      <c r="Q4357" t="s">
        <v>18769</v>
      </c>
      <c r="R4357">
        <v>7</v>
      </c>
      <c r="S4357">
        <v>7</v>
      </c>
      <c r="T4357">
        <v>32</v>
      </c>
      <c r="U4357">
        <v>37</v>
      </c>
      <c r="V4357">
        <v>6</v>
      </c>
      <c r="W4357">
        <v>732301</v>
      </c>
    </row>
    <row r="4358" spans="1:23" x14ac:dyDescent="0.25">
      <c r="A4358" t="s">
        <v>18770</v>
      </c>
      <c r="B4358" s="1">
        <v>43158</v>
      </c>
      <c r="C4358" s="1">
        <v>43157</v>
      </c>
      <c r="D4358">
        <v>1</v>
      </c>
      <c r="E4358">
        <v>17</v>
      </c>
      <c r="F4358" t="s">
        <v>282</v>
      </c>
      <c r="G4358">
        <v>1734377</v>
      </c>
      <c r="H4358">
        <v>30367</v>
      </c>
      <c r="I4358">
        <v>1928</v>
      </c>
      <c r="J4358">
        <v>0</v>
      </c>
      <c r="K4358" t="b">
        <v>1</v>
      </c>
      <c r="L4358" t="b">
        <v>0</v>
      </c>
      <c r="M4358">
        <v>1</v>
      </c>
      <c r="N4358" t="b">
        <v>1</v>
      </c>
      <c r="O4358" t="s">
        <v>18771</v>
      </c>
      <c r="P4358" t="s">
        <v>18772</v>
      </c>
      <c r="Q4358" t="s">
        <v>18773</v>
      </c>
      <c r="R4358">
        <v>1</v>
      </c>
      <c r="S4358">
        <v>1</v>
      </c>
      <c r="T4358">
        <v>32</v>
      </c>
      <c r="U4358">
        <v>248</v>
      </c>
      <c r="V4358">
        <v>25</v>
      </c>
      <c r="W4358">
        <v>23182596</v>
      </c>
    </row>
    <row r="4359" spans="1:23" x14ac:dyDescent="0.25">
      <c r="A4359" t="s">
        <v>18774</v>
      </c>
      <c r="B4359" s="1">
        <v>43164</v>
      </c>
      <c r="C4359" s="1">
        <v>43157</v>
      </c>
      <c r="D4359">
        <v>8</v>
      </c>
      <c r="E4359">
        <v>10</v>
      </c>
      <c r="F4359" t="s">
        <v>18775</v>
      </c>
      <c r="G4359">
        <v>408889</v>
      </c>
      <c r="H4359">
        <v>5013</v>
      </c>
      <c r="I4359">
        <v>424</v>
      </c>
      <c r="J4359">
        <v>284</v>
      </c>
      <c r="K4359" t="b">
        <v>0</v>
      </c>
      <c r="L4359" t="b">
        <v>0</v>
      </c>
      <c r="M4359">
        <v>2</v>
      </c>
      <c r="N4359" t="b">
        <v>1</v>
      </c>
      <c r="O4359" t="s">
        <v>18776</v>
      </c>
      <c r="P4359" t="s">
        <v>18777</v>
      </c>
      <c r="Q4359" t="s">
        <v>18778</v>
      </c>
      <c r="R4359">
        <v>7</v>
      </c>
      <c r="S4359">
        <v>7</v>
      </c>
      <c r="T4359">
        <v>32</v>
      </c>
      <c r="U4359">
        <v>78</v>
      </c>
      <c r="V4359">
        <v>25</v>
      </c>
      <c r="W4359">
        <v>503544</v>
      </c>
    </row>
    <row r="4360" spans="1:23" x14ac:dyDescent="0.25">
      <c r="A4360" t="s">
        <v>18779</v>
      </c>
      <c r="B4360" s="1">
        <v>43160</v>
      </c>
      <c r="C4360" s="1">
        <v>43157</v>
      </c>
      <c r="D4360">
        <v>18</v>
      </c>
      <c r="E4360">
        <v>25</v>
      </c>
      <c r="F4360" t="s">
        <v>1793</v>
      </c>
      <c r="G4360">
        <v>194902</v>
      </c>
      <c r="H4360">
        <v>2007</v>
      </c>
      <c r="I4360">
        <v>275</v>
      </c>
      <c r="J4360">
        <v>226</v>
      </c>
      <c r="K4360" t="b">
        <v>0</v>
      </c>
      <c r="L4360" t="b">
        <v>0</v>
      </c>
      <c r="M4360">
        <v>4</v>
      </c>
      <c r="N4360" t="b">
        <v>1</v>
      </c>
      <c r="O4360" t="s">
        <v>18780</v>
      </c>
      <c r="P4360" t="s">
        <v>18781</v>
      </c>
      <c r="Q4360" t="s">
        <v>18782</v>
      </c>
      <c r="R4360">
        <v>3</v>
      </c>
      <c r="S4360">
        <v>3</v>
      </c>
      <c r="T4360">
        <v>126</v>
      </c>
      <c r="U4360">
        <v>480</v>
      </c>
      <c r="V4360">
        <v>29</v>
      </c>
      <c r="W4360">
        <v>630508</v>
      </c>
    </row>
    <row r="4361" spans="1:23" x14ac:dyDescent="0.25">
      <c r="A4361" t="s">
        <v>18783</v>
      </c>
      <c r="B4361" s="1">
        <v>43158</v>
      </c>
      <c r="C4361" s="1">
        <v>43156</v>
      </c>
      <c r="D4361">
        <v>15</v>
      </c>
      <c r="E4361">
        <v>24</v>
      </c>
      <c r="F4361" t="s">
        <v>2636</v>
      </c>
      <c r="G4361">
        <v>506264</v>
      </c>
      <c r="H4361">
        <v>6006</v>
      </c>
      <c r="I4361">
        <v>218</v>
      </c>
      <c r="J4361">
        <v>600</v>
      </c>
      <c r="K4361" t="b">
        <v>0</v>
      </c>
      <c r="L4361" t="b">
        <v>0</v>
      </c>
      <c r="M4361">
        <v>2</v>
      </c>
      <c r="N4361" t="b">
        <v>1</v>
      </c>
      <c r="O4361" t="s">
        <v>18784</v>
      </c>
      <c r="P4361" t="s">
        <v>18785</v>
      </c>
      <c r="Q4361" t="s">
        <v>18786</v>
      </c>
      <c r="R4361">
        <v>1</v>
      </c>
      <c r="S4361">
        <v>2</v>
      </c>
      <c r="T4361">
        <v>19</v>
      </c>
      <c r="U4361">
        <v>150</v>
      </c>
      <c r="V4361">
        <v>25</v>
      </c>
      <c r="W4361">
        <v>5798004</v>
      </c>
    </row>
    <row r="4362" spans="1:23" x14ac:dyDescent="0.25">
      <c r="A4362" t="s">
        <v>18787</v>
      </c>
      <c r="B4362" s="1">
        <v>43164</v>
      </c>
      <c r="C4362" s="1">
        <v>43157</v>
      </c>
      <c r="D4362">
        <v>8</v>
      </c>
      <c r="E4362">
        <v>10</v>
      </c>
      <c r="F4362" t="s">
        <v>6805</v>
      </c>
      <c r="G4362">
        <v>576819</v>
      </c>
      <c r="H4362">
        <v>26609</v>
      </c>
      <c r="I4362">
        <v>689</v>
      </c>
      <c r="J4362">
        <v>1637</v>
      </c>
      <c r="K4362" t="b">
        <v>0</v>
      </c>
      <c r="L4362" t="b">
        <v>0</v>
      </c>
      <c r="M4362">
        <v>3</v>
      </c>
      <c r="N4362" t="b">
        <v>1</v>
      </c>
      <c r="O4362" t="s">
        <v>18788</v>
      </c>
      <c r="P4362" t="s">
        <v>18789</v>
      </c>
      <c r="Q4362" t="s">
        <v>18790</v>
      </c>
      <c r="R4362">
        <v>7</v>
      </c>
      <c r="S4362">
        <v>7</v>
      </c>
      <c r="T4362">
        <v>124</v>
      </c>
      <c r="U4362">
        <v>136</v>
      </c>
      <c r="V4362">
        <v>5</v>
      </c>
      <c r="W4362">
        <v>8110145</v>
      </c>
    </row>
    <row r="4363" spans="1:23" x14ac:dyDescent="0.25">
      <c r="A4363" t="s">
        <v>18791</v>
      </c>
      <c r="B4363" s="1">
        <v>43164</v>
      </c>
      <c r="C4363" s="1">
        <v>43157</v>
      </c>
      <c r="D4363">
        <v>16</v>
      </c>
      <c r="E4363">
        <v>27</v>
      </c>
      <c r="F4363" t="s">
        <v>134</v>
      </c>
      <c r="G4363">
        <v>299820</v>
      </c>
      <c r="H4363">
        <v>12586</v>
      </c>
      <c r="I4363">
        <v>348</v>
      </c>
      <c r="J4363">
        <v>994</v>
      </c>
      <c r="K4363" t="b">
        <v>0</v>
      </c>
      <c r="L4363" t="b">
        <v>0</v>
      </c>
      <c r="M4363">
        <v>2</v>
      </c>
      <c r="N4363" t="b">
        <v>1</v>
      </c>
      <c r="O4363" t="s">
        <v>18792</v>
      </c>
      <c r="P4363" t="s">
        <v>18793</v>
      </c>
      <c r="Q4363" t="s">
        <v>18794</v>
      </c>
      <c r="R4363">
        <v>7</v>
      </c>
      <c r="S4363">
        <v>7</v>
      </c>
      <c r="T4363">
        <v>17</v>
      </c>
      <c r="U4363">
        <v>43</v>
      </c>
      <c r="V4363">
        <v>6</v>
      </c>
      <c r="W4363">
        <v>1096490</v>
      </c>
    </row>
    <row r="4364" spans="1:23" x14ac:dyDescent="0.25">
      <c r="A4364" t="s">
        <v>18795</v>
      </c>
      <c r="B4364" s="1">
        <v>43164</v>
      </c>
      <c r="C4364" s="1">
        <v>43157</v>
      </c>
      <c r="D4364">
        <v>14</v>
      </c>
      <c r="E4364">
        <v>24</v>
      </c>
      <c r="F4364" t="s">
        <v>3762</v>
      </c>
      <c r="G4364">
        <v>292599</v>
      </c>
      <c r="H4364">
        <v>12085</v>
      </c>
      <c r="I4364">
        <v>326</v>
      </c>
      <c r="J4364">
        <v>1496</v>
      </c>
      <c r="K4364" t="b">
        <v>0</v>
      </c>
      <c r="L4364" t="b">
        <v>0</v>
      </c>
      <c r="M4364">
        <v>4</v>
      </c>
      <c r="N4364" t="b">
        <v>1</v>
      </c>
      <c r="O4364" t="s">
        <v>18796</v>
      </c>
      <c r="P4364" t="s">
        <v>18797</v>
      </c>
      <c r="Q4364" t="s">
        <v>18798</v>
      </c>
      <c r="R4364">
        <v>7</v>
      </c>
      <c r="S4364">
        <v>7</v>
      </c>
      <c r="T4364">
        <v>8</v>
      </c>
      <c r="U4364">
        <v>37</v>
      </c>
      <c r="V4364">
        <v>10</v>
      </c>
      <c r="W4364">
        <v>790164</v>
      </c>
    </row>
    <row r="4365" spans="1:23" x14ac:dyDescent="0.25">
      <c r="A4365" t="s">
        <v>18799</v>
      </c>
      <c r="B4365" s="1">
        <v>43164</v>
      </c>
      <c r="C4365" s="1">
        <v>43156</v>
      </c>
      <c r="D4365">
        <v>22</v>
      </c>
      <c r="E4365">
        <v>26</v>
      </c>
      <c r="F4365" t="s">
        <v>4251</v>
      </c>
      <c r="G4365">
        <v>312896</v>
      </c>
      <c r="H4365">
        <v>21717</v>
      </c>
      <c r="I4365">
        <v>202</v>
      </c>
      <c r="J4365">
        <v>1017</v>
      </c>
      <c r="K4365" t="b">
        <v>0</v>
      </c>
      <c r="L4365" t="b">
        <v>0</v>
      </c>
      <c r="M4365">
        <v>3</v>
      </c>
      <c r="N4365" t="b">
        <v>1</v>
      </c>
      <c r="O4365" t="s">
        <v>18800</v>
      </c>
      <c r="P4365" t="s">
        <v>18801</v>
      </c>
      <c r="Q4365" t="s">
        <v>18802</v>
      </c>
      <c r="R4365">
        <v>7</v>
      </c>
      <c r="S4365">
        <v>8</v>
      </c>
      <c r="T4365">
        <v>36</v>
      </c>
      <c r="U4365">
        <v>53</v>
      </c>
      <c r="V4365">
        <v>18</v>
      </c>
      <c r="W4365">
        <v>2364565</v>
      </c>
    </row>
    <row r="4366" spans="1:23" x14ac:dyDescent="0.25">
      <c r="A4366" t="s">
        <v>18803</v>
      </c>
      <c r="B4366" s="1">
        <v>43160</v>
      </c>
      <c r="C4366" s="1">
        <v>43156</v>
      </c>
      <c r="D4366">
        <v>21</v>
      </c>
      <c r="E4366">
        <v>17</v>
      </c>
      <c r="F4366" t="s">
        <v>18804</v>
      </c>
      <c r="G4366">
        <v>5938439</v>
      </c>
      <c r="H4366">
        <v>1121217</v>
      </c>
      <c r="I4366">
        <v>4360</v>
      </c>
      <c r="J4366">
        <v>83660</v>
      </c>
      <c r="K4366" t="b">
        <v>0</v>
      </c>
      <c r="L4366" t="b">
        <v>0</v>
      </c>
      <c r="M4366">
        <v>1</v>
      </c>
      <c r="N4366" t="b">
        <v>1</v>
      </c>
      <c r="O4366" t="s">
        <v>18805</v>
      </c>
      <c r="P4366" t="s">
        <v>18806</v>
      </c>
      <c r="Q4366" t="s">
        <v>18807</v>
      </c>
      <c r="R4366">
        <v>3</v>
      </c>
      <c r="S4366">
        <v>4</v>
      </c>
      <c r="T4366">
        <v>25</v>
      </c>
      <c r="U4366">
        <v>91</v>
      </c>
      <c r="V4366">
        <v>22</v>
      </c>
      <c r="W4366">
        <v>5390215</v>
      </c>
    </row>
    <row r="4367" spans="1:23" x14ac:dyDescent="0.25">
      <c r="A4367" t="s">
        <v>18808</v>
      </c>
      <c r="B4367" s="1">
        <v>43159</v>
      </c>
      <c r="C4367" s="1">
        <v>43157</v>
      </c>
      <c r="D4367">
        <v>6</v>
      </c>
      <c r="E4367">
        <v>17</v>
      </c>
      <c r="F4367" t="s">
        <v>1466</v>
      </c>
      <c r="G4367">
        <v>276711</v>
      </c>
      <c r="H4367">
        <v>3297</v>
      </c>
      <c r="I4367">
        <v>132</v>
      </c>
      <c r="J4367">
        <v>196</v>
      </c>
      <c r="K4367" t="b">
        <v>0</v>
      </c>
      <c r="L4367" t="b">
        <v>0</v>
      </c>
      <c r="M4367">
        <v>2</v>
      </c>
      <c r="N4367" t="b">
        <v>1</v>
      </c>
      <c r="O4367" t="s">
        <v>18809</v>
      </c>
      <c r="P4367" t="s">
        <v>18810</v>
      </c>
      <c r="Q4367" t="s">
        <v>18811</v>
      </c>
      <c r="R4367">
        <v>2</v>
      </c>
      <c r="S4367">
        <v>2</v>
      </c>
      <c r="T4367">
        <v>111</v>
      </c>
      <c r="U4367">
        <v>791</v>
      </c>
      <c r="V4367">
        <v>16</v>
      </c>
      <c r="W4367">
        <v>8707071</v>
      </c>
    </row>
    <row r="4368" spans="1:23" x14ac:dyDescent="0.25">
      <c r="A4368" t="e">
        <f>-KB5QbOS4s4</f>
        <v>#NAME?</v>
      </c>
      <c r="B4368" s="1">
        <v>43160</v>
      </c>
      <c r="C4368" s="1">
        <v>43155</v>
      </c>
      <c r="D4368">
        <v>15</v>
      </c>
      <c r="E4368">
        <v>23</v>
      </c>
      <c r="F4368" t="s">
        <v>11273</v>
      </c>
      <c r="G4368">
        <v>1029141</v>
      </c>
      <c r="H4368">
        <v>26448</v>
      </c>
      <c r="I4368">
        <v>990</v>
      </c>
      <c r="J4368">
        <v>3284</v>
      </c>
      <c r="K4368" t="b">
        <v>0</v>
      </c>
      <c r="L4368" t="b">
        <v>0</v>
      </c>
      <c r="M4368">
        <v>2</v>
      </c>
      <c r="N4368" t="b">
        <v>1</v>
      </c>
      <c r="O4368" t="s">
        <v>18812</v>
      </c>
      <c r="P4368" t="s">
        <v>18813</v>
      </c>
      <c r="Q4368" t="s">
        <v>18814</v>
      </c>
      <c r="R4368">
        <v>3</v>
      </c>
      <c r="S4368">
        <v>5</v>
      </c>
      <c r="T4368">
        <v>488</v>
      </c>
      <c r="U4368">
        <v>1327</v>
      </c>
      <c r="V4368">
        <v>26</v>
      </c>
      <c r="W4368">
        <v>2940431</v>
      </c>
    </row>
    <row r="4369" spans="1:23" x14ac:dyDescent="0.25">
      <c r="A4369" t="s">
        <v>18815</v>
      </c>
      <c r="B4369" s="1">
        <v>43161</v>
      </c>
      <c r="C4369" s="1">
        <v>43156</v>
      </c>
      <c r="D4369">
        <v>14</v>
      </c>
      <c r="E4369">
        <v>19</v>
      </c>
      <c r="F4369" t="s">
        <v>362</v>
      </c>
      <c r="G4369">
        <v>356075</v>
      </c>
      <c r="H4369">
        <v>5627</v>
      </c>
      <c r="I4369">
        <v>184</v>
      </c>
      <c r="J4369">
        <v>361</v>
      </c>
      <c r="K4369" t="b">
        <v>0</v>
      </c>
      <c r="L4369" t="b">
        <v>0</v>
      </c>
      <c r="M4369">
        <v>3</v>
      </c>
      <c r="N4369" t="b">
        <v>1</v>
      </c>
      <c r="O4369" t="s">
        <v>18816</v>
      </c>
      <c r="P4369" t="s">
        <v>18817</v>
      </c>
      <c r="Q4369" t="s">
        <v>18818</v>
      </c>
      <c r="R4369">
        <v>4</v>
      </c>
      <c r="S4369">
        <v>5</v>
      </c>
      <c r="T4369">
        <v>22</v>
      </c>
      <c r="U4369">
        <v>36</v>
      </c>
      <c r="V4369">
        <v>11</v>
      </c>
      <c r="W4369">
        <v>1461545</v>
      </c>
    </row>
    <row r="4370" spans="1:23" x14ac:dyDescent="0.25">
      <c r="A4370" t="s">
        <v>18819</v>
      </c>
      <c r="B4370" s="1">
        <v>43160</v>
      </c>
      <c r="C4370" s="1">
        <v>43156</v>
      </c>
      <c r="D4370">
        <v>14</v>
      </c>
      <c r="E4370">
        <v>28</v>
      </c>
      <c r="F4370" t="s">
        <v>11840</v>
      </c>
      <c r="G4370">
        <v>64107</v>
      </c>
      <c r="H4370">
        <v>1617</v>
      </c>
      <c r="I4370">
        <v>100</v>
      </c>
      <c r="J4370">
        <v>365</v>
      </c>
      <c r="K4370" t="b">
        <v>0</v>
      </c>
      <c r="L4370" t="b">
        <v>0</v>
      </c>
      <c r="M4370">
        <v>4</v>
      </c>
      <c r="N4370" t="b">
        <v>1</v>
      </c>
      <c r="O4370" t="s">
        <v>18820</v>
      </c>
      <c r="P4370" t="s">
        <v>18821</v>
      </c>
      <c r="Q4370" t="s">
        <v>18822</v>
      </c>
      <c r="R4370">
        <v>3</v>
      </c>
      <c r="S4370">
        <v>4</v>
      </c>
      <c r="T4370">
        <v>9</v>
      </c>
      <c r="U4370">
        <v>41</v>
      </c>
      <c r="V4370">
        <v>26</v>
      </c>
      <c r="W4370">
        <v>183465</v>
      </c>
    </row>
    <row r="4371" spans="1:23" x14ac:dyDescent="0.25">
      <c r="A4371" t="s">
        <v>18823</v>
      </c>
      <c r="B4371" s="1">
        <v>43164</v>
      </c>
      <c r="C4371" s="1">
        <v>43154</v>
      </c>
      <c r="D4371">
        <v>22</v>
      </c>
      <c r="E4371">
        <v>17</v>
      </c>
      <c r="F4371" t="s">
        <v>13006</v>
      </c>
      <c r="G4371">
        <v>8378626</v>
      </c>
      <c r="H4371">
        <v>102160</v>
      </c>
      <c r="I4371">
        <v>30240</v>
      </c>
      <c r="J4371">
        <v>22766</v>
      </c>
      <c r="K4371" t="b">
        <v>0</v>
      </c>
      <c r="L4371" t="b">
        <v>0</v>
      </c>
      <c r="M4371">
        <v>3</v>
      </c>
      <c r="N4371" t="b">
        <v>1</v>
      </c>
      <c r="O4371" t="s">
        <v>18824</v>
      </c>
      <c r="P4371" t="s">
        <v>18825</v>
      </c>
      <c r="Q4371" t="s">
        <v>18826</v>
      </c>
      <c r="R4371">
        <v>7</v>
      </c>
      <c r="S4371">
        <v>10</v>
      </c>
      <c r="T4371">
        <v>488</v>
      </c>
      <c r="U4371">
        <v>651</v>
      </c>
      <c r="V4371">
        <v>25</v>
      </c>
      <c r="W4371">
        <v>1245303</v>
      </c>
    </row>
    <row r="4372" spans="1:23" x14ac:dyDescent="0.25">
      <c r="A4372" t="s">
        <v>18827</v>
      </c>
      <c r="B4372" s="1">
        <v>43160</v>
      </c>
      <c r="C4372" s="1">
        <v>43154</v>
      </c>
      <c r="D4372">
        <v>17</v>
      </c>
      <c r="E4372">
        <v>22</v>
      </c>
      <c r="F4372" t="s">
        <v>18828</v>
      </c>
      <c r="G4372">
        <v>142653</v>
      </c>
      <c r="H4372">
        <v>5509</v>
      </c>
      <c r="I4372">
        <v>28</v>
      </c>
      <c r="J4372">
        <v>433</v>
      </c>
      <c r="K4372" t="b">
        <v>0</v>
      </c>
      <c r="L4372" t="b">
        <v>0</v>
      </c>
      <c r="M4372">
        <v>0</v>
      </c>
      <c r="N4372" t="b">
        <v>0</v>
      </c>
      <c r="O4372" t="s">
        <v>18829</v>
      </c>
      <c r="P4372" t="s">
        <v>236</v>
      </c>
      <c r="Q4372" t="s">
        <v>18830</v>
      </c>
      <c r="R4372">
        <v>3</v>
      </c>
      <c r="S4372">
        <v>6</v>
      </c>
      <c r="T4372">
        <v>0</v>
      </c>
      <c r="U4372">
        <v>0</v>
      </c>
      <c r="V4372">
        <v>0</v>
      </c>
      <c r="W4372">
        <v>1309</v>
      </c>
    </row>
    <row r="4373" spans="1:23" x14ac:dyDescent="0.25">
      <c r="A4373" t="s">
        <v>18831</v>
      </c>
      <c r="B4373" s="1">
        <v>43160</v>
      </c>
      <c r="C4373" s="1">
        <v>43154</v>
      </c>
      <c r="D4373">
        <v>19</v>
      </c>
      <c r="E4373">
        <v>27</v>
      </c>
      <c r="F4373" t="s">
        <v>18832</v>
      </c>
      <c r="G4373">
        <v>50371</v>
      </c>
      <c r="H4373">
        <v>1633</v>
      </c>
      <c r="I4373">
        <v>44</v>
      </c>
      <c r="J4373">
        <v>117</v>
      </c>
      <c r="K4373" t="b">
        <v>0</v>
      </c>
      <c r="L4373" t="b">
        <v>0</v>
      </c>
      <c r="M4373">
        <v>1</v>
      </c>
      <c r="N4373" t="b">
        <v>1</v>
      </c>
      <c r="O4373" t="s">
        <v>18833</v>
      </c>
      <c r="P4373" t="s">
        <v>18834</v>
      </c>
      <c r="Q4373" t="s">
        <v>18835</v>
      </c>
      <c r="R4373">
        <v>3</v>
      </c>
      <c r="S4373">
        <v>6</v>
      </c>
      <c r="T4373">
        <v>30</v>
      </c>
      <c r="U4373">
        <v>69</v>
      </c>
      <c r="V4373">
        <v>35</v>
      </c>
      <c r="W4373">
        <v>79869</v>
      </c>
    </row>
    <row r="4374" spans="1:23" x14ac:dyDescent="0.25">
      <c r="A4374" t="s">
        <v>18836</v>
      </c>
      <c r="B4374" s="1">
        <v>43160</v>
      </c>
      <c r="C4374" s="1">
        <v>43155</v>
      </c>
      <c r="D4374">
        <v>0</v>
      </c>
      <c r="E4374">
        <v>23</v>
      </c>
      <c r="F4374" t="s">
        <v>16588</v>
      </c>
      <c r="G4374">
        <v>8659</v>
      </c>
      <c r="H4374">
        <v>72</v>
      </c>
      <c r="I4374">
        <v>4</v>
      </c>
      <c r="J4374">
        <v>8</v>
      </c>
      <c r="K4374" t="b">
        <v>0</v>
      </c>
      <c r="L4374" t="b">
        <v>0</v>
      </c>
      <c r="M4374">
        <v>3</v>
      </c>
      <c r="N4374" t="b">
        <v>1</v>
      </c>
      <c r="O4374" t="s">
        <v>18837</v>
      </c>
      <c r="P4374" t="s">
        <v>18838</v>
      </c>
      <c r="Q4374" t="s">
        <v>18839</v>
      </c>
      <c r="R4374">
        <v>3</v>
      </c>
      <c r="S4374">
        <v>5</v>
      </c>
      <c r="T4374">
        <v>488</v>
      </c>
      <c r="U4374">
        <v>2287</v>
      </c>
      <c r="V4374">
        <v>40</v>
      </c>
      <c r="W4374">
        <v>6564</v>
      </c>
    </row>
    <row r="4375" spans="1:23" x14ac:dyDescent="0.25">
      <c r="A4375" t="s">
        <v>18840</v>
      </c>
      <c r="B4375" s="1">
        <v>43160</v>
      </c>
      <c r="C4375" s="1">
        <v>43154</v>
      </c>
      <c r="D4375">
        <v>21</v>
      </c>
      <c r="E4375">
        <v>28</v>
      </c>
      <c r="F4375" t="s">
        <v>18841</v>
      </c>
      <c r="G4375">
        <v>56032</v>
      </c>
      <c r="H4375">
        <v>2883</v>
      </c>
      <c r="I4375">
        <v>34</v>
      </c>
      <c r="J4375">
        <v>697</v>
      </c>
      <c r="K4375" t="b">
        <v>0</v>
      </c>
      <c r="L4375" t="b">
        <v>0</v>
      </c>
      <c r="M4375">
        <v>3</v>
      </c>
      <c r="N4375" t="b">
        <v>1</v>
      </c>
      <c r="O4375" t="s">
        <v>18842</v>
      </c>
      <c r="P4375" t="s">
        <v>18843</v>
      </c>
      <c r="Q4375" t="s">
        <v>18844</v>
      </c>
      <c r="R4375">
        <v>3</v>
      </c>
      <c r="S4375">
        <v>6</v>
      </c>
      <c r="T4375">
        <v>19</v>
      </c>
      <c r="U4375">
        <v>43</v>
      </c>
      <c r="V4375">
        <v>11</v>
      </c>
      <c r="W4375">
        <v>43737</v>
      </c>
    </row>
    <row r="4376" spans="1:23" x14ac:dyDescent="0.25">
      <c r="A4376" t="s">
        <v>18845</v>
      </c>
      <c r="B4376" s="1">
        <v>43159</v>
      </c>
      <c r="C4376" s="1">
        <v>43158</v>
      </c>
      <c r="D4376">
        <v>8</v>
      </c>
      <c r="E4376">
        <v>24</v>
      </c>
      <c r="F4376" t="s">
        <v>624</v>
      </c>
      <c r="G4376">
        <v>2311760</v>
      </c>
      <c r="H4376">
        <v>34425</v>
      </c>
      <c r="I4376">
        <v>6094</v>
      </c>
      <c r="J4376">
        <v>9453</v>
      </c>
      <c r="K4376" t="b">
        <v>0</v>
      </c>
      <c r="L4376" t="b">
        <v>0</v>
      </c>
      <c r="M4376">
        <v>0</v>
      </c>
      <c r="N4376" t="b">
        <v>0</v>
      </c>
      <c r="O4376" t="s">
        <v>18846</v>
      </c>
      <c r="P4376" t="s">
        <v>18847</v>
      </c>
      <c r="Q4376" t="s">
        <v>18848</v>
      </c>
      <c r="R4376">
        <v>1</v>
      </c>
      <c r="S4376">
        <v>1</v>
      </c>
      <c r="T4376">
        <v>488</v>
      </c>
      <c r="U4376">
        <v>3583</v>
      </c>
      <c r="V4376">
        <v>35</v>
      </c>
      <c r="W4376">
        <v>3965373</v>
      </c>
    </row>
    <row r="4377" spans="1:23" x14ac:dyDescent="0.25">
      <c r="A4377" t="s">
        <v>18849</v>
      </c>
      <c r="B4377" s="1">
        <v>43161</v>
      </c>
      <c r="C4377" s="1">
        <v>43158</v>
      </c>
      <c r="D4377">
        <v>17</v>
      </c>
      <c r="E4377">
        <v>22</v>
      </c>
      <c r="F4377" t="s">
        <v>1019</v>
      </c>
      <c r="G4377">
        <v>2956442</v>
      </c>
      <c r="H4377">
        <v>94910</v>
      </c>
      <c r="I4377">
        <v>1284</v>
      </c>
      <c r="J4377">
        <v>4317</v>
      </c>
      <c r="K4377" t="b">
        <v>0</v>
      </c>
      <c r="L4377" t="b">
        <v>0</v>
      </c>
      <c r="M4377">
        <v>1</v>
      </c>
      <c r="N4377" t="b">
        <v>1</v>
      </c>
      <c r="O4377" t="s">
        <v>18850</v>
      </c>
      <c r="P4377" t="s">
        <v>13646</v>
      </c>
      <c r="Q4377" t="s">
        <v>18851</v>
      </c>
      <c r="R4377">
        <v>3</v>
      </c>
      <c r="S4377">
        <v>3</v>
      </c>
      <c r="T4377">
        <v>22</v>
      </c>
      <c r="U4377">
        <v>93</v>
      </c>
      <c r="V4377">
        <v>8</v>
      </c>
      <c r="W4377">
        <v>10647755</v>
      </c>
    </row>
    <row r="4378" spans="1:23" x14ac:dyDescent="0.25">
      <c r="A4378" t="s">
        <v>18852</v>
      </c>
      <c r="B4378" s="1">
        <v>43164</v>
      </c>
      <c r="C4378" s="1">
        <v>43158</v>
      </c>
      <c r="D4378">
        <v>18</v>
      </c>
      <c r="E4378">
        <v>1</v>
      </c>
      <c r="F4378" t="s">
        <v>204</v>
      </c>
      <c r="G4378">
        <v>1838732</v>
      </c>
      <c r="H4378">
        <v>45262</v>
      </c>
      <c r="I4378">
        <v>1198</v>
      </c>
      <c r="J4378">
        <v>5388</v>
      </c>
      <c r="K4378" t="b">
        <v>0</v>
      </c>
      <c r="L4378" t="b">
        <v>0</v>
      </c>
      <c r="M4378">
        <v>3</v>
      </c>
      <c r="N4378" t="b">
        <v>1</v>
      </c>
      <c r="O4378" t="s">
        <v>18853</v>
      </c>
      <c r="P4378" t="s">
        <v>18854</v>
      </c>
      <c r="Q4378" t="s">
        <v>18855</v>
      </c>
      <c r="R4378">
        <v>6</v>
      </c>
      <c r="S4378">
        <v>6</v>
      </c>
      <c r="T4378">
        <v>23</v>
      </c>
      <c r="U4378">
        <v>251</v>
      </c>
      <c r="V4378">
        <v>31</v>
      </c>
      <c r="W4378">
        <v>6366779</v>
      </c>
    </row>
    <row r="4379" spans="1:23" x14ac:dyDescent="0.25">
      <c r="A4379" t="s">
        <v>18856</v>
      </c>
      <c r="B4379" s="1">
        <v>43164</v>
      </c>
      <c r="C4379" s="1">
        <v>43158</v>
      </c>
      <c r="D4379">
        <v>22</v>
      </c>
      <c r="E4379">
        <v>24</v>
      </c>
      <c r="F4379" t="s">
        <v>876</v>
      </c>
      <c r="G4379">
        <v>2772872</v>
      </c>
      <c r="H4379">
        <v>228968</v>
      </c>
      <c r="I4379">
        <v>4389</v>
      </c>
      <c r="J4379">
        <v>30781</v>
      </c>
      <c r="K4379" t="b">
        <v>0</v>
      </c>
      <c r="L4379" t="b">
        <v>0</v>
      </c>
      <c r="M4379">
        <v>2</v>
      </c>
      <c r="N4379" t="b">
        <v>1</v>
      </c>
      <c r="O4379" t="s">
        <v>18857</v>
      </c>
      <c r="P4379" t="s">
        <v>18858</v>
      </c>
      <c r="Q4379" t="s">
        <v>18859</v>
      </c>
      <c r="R4379">
        <v>6</v>
      </c>
      <c r="S4379">
        <v>6</v>
      </c>
      <c r="T4379">
        <v>92</v>
      </c>
      <c r="U4379">
        <v>327</v>
      </c>
      <c r="V4379">
        <v>24</v>
      </c>
      <c r="W4379">
        <v>3225647</v>
      </c>
    </row>
    <row r="4380" spans="1:23" x14ac:dyDescent="0.25">
      <c r="A4380" t="s">
        <v>18860</v>
      </c>
      <c r="B4380" s="1">
        <v>43164</v>
      </c>
      <c r="C4380" s="1">
        <v>43158</v>
      </c>
      <c r="D4380">
        <v>14</v>
      </c>
      <c r="E4380">
        <v>26</v>
      </c>
      <c r="F4380" t="s">
        <v>1339</v>
      </c>
      <c r="G4380">
        <v>846616</v>
      </c>
      <c r="H4380">
        <v>38949</v>
      </c>
      <c r="I4380">
        <v>775</v>
      </c>
      <c r="J4380">
        <v>2732</v>
      </c>
      <c r="K4380" t="b">
        <v>0</v>
      </c>
      <c r="L4380" t="b">
        <v>0</v>
      </c>
      <c r="M4380">
        <v>4</v>
      </c>
      <c r="N4380" t="b">
        <v>1</v>
      </c>
      <c r="O4380" t="s">
        <v>18861</v>
      </c>
      <c r="P4380" t="s">
        <v>18862</v>
      </c>
      <c r="Q4380" t="s">
        <v>18863</v>
      </c>
      <c r="R4380">
        <v>6</v>
      </c>
      <c r="S4380">
        <v>6</v>
      </c>
      <c r="T4380">
        <v>488</v>
      </c>
      <c r="U4380">
        <v>1327</v>
      </c>
      <c r="V4380">
        <v>15</v>
      </c>
      <c r="W4380">
        <v>1115811</v>
      </c>
    </row>
    <row r="4381" spans="1:23" x14ac:dyDescent="0.25">
      <c r="A4381" t="s">
        <v>18864</v>
      </c>
      <c r="B4381" s="1">
        <v>43164</v>
      </c>
      <c r="C4381" s="1">
        <v>43158</v>
      </c>
      <c r="D4381">
        <v>3</v>
      </c>
      <c r="E4381">
        <v>24</v>
      </c>
      <c r="F4381" t="s">
        <v>2636</v>
      </c>
      <c r="G4381">
        <v>1873764</v>
      </c>
      <c r="H4381">
        <v>22095</v>
      </c>
      <c r="I4381">
        <v>986</v>
      </c>
      <c r="J4381">
        <v>1720</v>
      </c>
      <c r="K4381" t="b">
        <v>0</v>
      </c>
      <c r="L4381" t="b">
        <v>0</v>
      </c>
      <c r="M4381">
        <v>4</v>
      </c>
      <c r="N4381" t="b">
        <v>1</v>
      </c>
      <c r="O4381" t="s">
        <v>18865</v>
      </c>
      <c r="P4381" t="s">
        <v>18866</v>
      </c>
      <c r="Q4381" t="s">
        <v>18867</v>
      </c>
      <c r="R4381">
        <v>6</v>
      </c>
      <c r="S4381">
        <v>6</v>
      </c>
      <c r="T4381">
        <v>150</v>
      </c>
      <c r="U4381">
        <v>509</v>
      </c>
      <c r="V4381">
        <v>27</v>
      </c>
      <c r="W4381">
        <v>5798004</v>
      </c>
    </row>
    <row r="4382" spans="1:23" x14ac:dyDescent="0.25">
      <c r="A4382" t="s">
        <v>18868</v>
      </c>
      <c r="B4382" s="1">
        <v>43164</v>
      </c>
      <c r="C4382" s="1">
        <v>43157</v>
      </c>
      <c r="D4382">
        <v>19</v>
      </c>
      <c r="E4382">
        <v>1</v>
      </c>
      <c r="F4382" t="s">
        <v>1086</v>
      </c>
      <c r="G4382">
        <v>1164279</v>
      </c>
      <c r="H4382">
        <v>55233</v>
      </c>
      <c r="I4382">
        <v>1028</v>
      </c>
      <c r="J4382">
        <v>1787</v>
      </c>
      <c r="K4382" t="b">
        <v>0</v>
      </c>
      <c r="L4382" t="b">
        <v>0</v>
      </c>
      <c r="M4382">
        <v>2</v>
      </c>
      <c r="N4382" t="b">
        <v>1</v>
      </c>
      <c r="O4382" t="s">
        <v>18869</v>
      </c>
      <c r="P4382" t="s">
        <v>18870</v>
      </c>
      <c r="Q4382" t="s">
        <v>6109</v>
      </c>
      <c r="R4382">
        <v>6</v>
      </c>
      <c r="S4382">
        <v>7</v>
      </c>
      <c r="T4382">
        <v>3</v>
      </c>
      <c r="U4382">
        <v>16</v>
      </c>
      <c r="V4382">
        <v>13</v>
      </c>
      <c r="W4382">
        <v>1198769</v>
      </c>
    </row>
    <row r="4383" spans="1:23" x14ac:dyDescent="0.25">
      <c r="A4383" t="s">
        <v>18871</v>
      </c>
      <c r="B4383" s="1">
        <v>43164</v>
      </c>
      <c r="C4383" s="1">
        <v>43158</v>
      </c>
      <c r="D4383">
        <v>5</v>
      </c>
      <c r="E4383">
        <v>17</v>
      </c>
      <c r="F4383" t="s">
        <v>282</v>
      </c>
      <c r="G4383">
        <v>3897800</v>
      </c>
      <c r="H4383">
        <v>43779</v>
      </c>
      <c r="I4383">
        <v>4078</v>
      </c>
      <c r="J4383">
        <v>8926</v>
      </c>
      <c r="K4383" t="b">
        <v>0</v>
      </c>
      <c r="L4383" t="b">
        <v>0</v>
      </c>
      <c r="M4383">
        <v>8</v>
      </c>
      <c r="N4383" t="b">
        <v>1</v>
      </c>
      <c r="O4383" t="s">
        <v>18872</v>
      </c>
      <c r="P4383" t="s">
        <v>18873</v>
      </c>
      <c r="Q4383" s="2" t="s">
        <v>18874</v>
      </c>
      <c r="R4383">
        <v>6</v>
      </c>
      <c r="S4383">
        <v>6</v>
      </c>
      <c r="T4383">
        <v>33</v>
      </c>
      <c r="U4383">
        <v>482</v>
      </c>
      <c r="V4383">
        <v>36</v>
      </c>
      <c r="W4383">
        <v>23182596</v>
      </c>
    </row>
    <row r="4384" spans="1:23" x14ac:dyDescent="0.25">
      <c r="A4384" t="s">
        <v>18875</v>
      </c>
      <c r="B4384" s="1">
        <v>43164</v>
      </c>
      <c r="C4384" s="1">
        <v>43158</v>
      </c>
      <c r="D4384">
        <v>15</v>
      </c>
      <c r="E4384">
        <v>20</v>
      </c>
      <c r="F4384" t="s">
        <v>4265</v>
      </c>
      <c r="G4384">
        <v>693770</v>
      </c>
      <c r="H4384">
        <v>44907</v>
      </c>
      <c r="I4384">
        <v>1005</v>
      </c>
      <c r="J4384">
        <v>6644</v>
      </c>
      <c r="K4384" t="b">
        <v>0</v>
      </c>
      <c r="L4384" t="b">
        <v>0</v>
      </c>
      <c r="M4384">
        <v>0</v>
      </c>
      <c r="N4384" t="b">
        <v>0</v>
      </c>
      <c r="O4384" t="s">
        <v>18876</v>
      </c>
      <c r="P4384" t="s">
        <v>18877</v>
      </c>
      <c r="Q4384" t="s">
        <v>18878</v>
      </c>
      <c r="R4384">
        <v>6</v>
      </c>
      <c r="S4384">
        <v>6</v>
      </c>
      <c r="T4384">
        <v>7</v>
      </c>
      <c r="U4384">
        <v>14</v>
      </c>
      <c r="V4384">
        <v>5</v>
      </c>
      <c r="W4384">
        <v>2400158</v>
      </c>
    </row>
    <row r="4385" spans="1:23" x14ac:dyDescent="0.25">
      <c r="A4385" t="s">
        <v>18879</v>
      </c>
      <c r="B4385" s="1">
        <v>43159</v>
      </c>
      <c r="C4385" s="1">
        <v>43158</v>
      </c>
      <c r="D4385">
        <v>11</v>
      </c>
      <c r="E4385">
        <v>23</v>
      </c>
      <c r="F4385" t="s">
        <v>1039</v>
      </c>
      <c r="G4385">
        <v>342260</v>
      </c>
      <c r="H4385">
        <v>7319</v>
      </c>
      <c r="I4385">
        <v>197</v>
      </c>
      <c r="J4385">
        <v>357</v>
      </c>
      <c r="K4385" t="b">
        <v>0</v>
      </c>
      <c r="L4385" t="b">
        <v>0</v>
      </c>
      <c r="M4385">
        <v>2</v>
      </c>
      <c r="N4385" t="b">
        <v>1</v>
      </c>
      <c r="O4385" t="s">
        <v>18880</v>
      </c>
      <c r="P4385" t="s">
        <v>18881</v>
      </c>
      <c r="Q4385" t="s">
        <v>18882</v>
      </c>
      <c r="R4385">
        <v>1</v>
      </c>
      <c r="S4385">
        <v>1</v>
      </c>
      <c r="T4385">
        <v>488</v>
      </c>
      <c r="U4385">
        <v>3140</v>
      </c>
      <c r="V4385">
        <v>38</v>
      </c>
      <c r="W4385">
        <v>15769455</v>
      </c>
    </row>
    <row r="4386" spans="1:23" x14ac:dyDescent="0.25">
      <c r="A4386" t="s">
        <v>18883</v>
      </c>
      <c r="B4386" s="1">
        <v>43164</v>
      </c>
      <c r="C4386" s="1">
        <v>43157</v>
      </c>
      <c r="D4386">
        <v>18</v>
      </c>
      <c r="E4386">
        <v>24</v>
      </c>
      <c r="F4386" t="s">
        <v>10287</v>
      </c>
      <c r="G4386">
        <v>1630150</v>
      </c>
      <c r="H4386">
        <v>89696</v>
      </c>
      <c r="I4386">
        <v>2624</v>
      </c>
      <c r="J4386">
        <v>76603</v>
      </c>
      <c r="K4386" t="b">
        <v>0</v>
      </c>
      <c r="L4386" t="b">
        <v>0</v>
      </c>
      <c r="M4386">
        <v>2</v>
      </c>
      <c r="N4386" t="b">
        <v>1</v>
      </c>
      <c r="O4386" t="s">
        <v>18884</v>
      </c>
      <c r="P4386" t="s">
        <v>18885</v>
      </c>
      <c r="Q4386" t="s">
        <v>18886</v>
      </c>
      <c r="R4386">
        <v>6</v>
      </c>
      <c r="S4386">
        <v>7</v>
      </c>
      <c r="T4386">
        <v>7</v>
      </c>
      <c r="U4386">
        <v>44</v>
      </c>
      <c r="V4386">
        <v>18</v>
      </c>
      <c r="W4386">
        <v>18185017</v>
      </c>
    </row>
    <row r="4387" spans="1:23" x14ac:dyDescent="0.25">
      <c r="A4387" t="s">
        <v>18887</v>
      </c>
      <c r="B4387" s="1">
        <v>43160</v>
      </c>
      <c r="C4387" s="1">
        <v>43158</v>
      </c>
      <c r="D4387">
        <v>16</v>
      </c>
      <c r="E4387">
        <v>26</v>
      </c>
      <c r="F4387" t="s">
        <v>1104</v>
      </c>
      <c r="G4387">
        <v>330477</v>
      </c>
      <c r="H4387">
        <v>9661</v>
      </c>
      <c r="I4387">
        <v>221</v>
      </c>
      <c r="J4387">
        <v>885</v>
      </c>
      <c r="K4387" t="b">
        <v>0</v>
      </c>
      <c r="L4387" t="b">
        <v>0</v>
      </c>
      <c r="M4387">
        <v>4</v>
      </c>
      <c r="N4387" t="b">
        <v>1</v>
      </c>
      <c r="O4387" t="s">
        <v>18888</v>
      </c>
      <c r="P4387" t="s">
        <v>18889</v>
      </c>
      <c r="Q4387" t="s">
        <v>18890</v>
      </c>
      <c r="R4387">
        <v>2</v>
      </c>
      <c r="S4387">
        <v>2</v>
      </c>
      <c r="T4387">
        <v>126</v>
      </c>
      <c r="U4387">
        <v>730</v>
      </c>
      <c r="V4387">
        <v>27</v>
      </c>
      <c r="W4387">
        <v>2871344</v>
      </c>
    </row>
    <row r="4388" spans="1:23" x14ac:dyDescent="0.25">
      <c r="A4388" t="s">
        <v>18891</v>
      </c>
      <c r="B4388" s="1">
        <v>43160</v>
      </c>
      <c r="C4388" s="1">
        <v>43158</v>
      </c>
      <c r="D4388">
        <v>18</v>
      </c>
      <c r="E4388">
        <v>25</v>
      </c>
      <c r="F4388" t="s">
        <v>18502</v>
      </c>
      <c r="G4388">
        <v>209343</v>
      </c>
      <c r="H4388">
        <v>6648</v>
      </c>
      <c r="I4388">
        <v>5811</v>
      </c>
      <c r="J4388">
        <v>4213</v>
      </c>
      <c r="K4388" t="b">
        <v>0</v>
      </c>
      <c r="L4388" t="b">
        <v>0</v>
      </c>
      <c r="M4388">
        <v>0</v>
      </c>
      <c r="N4388" t="b">
        <v>0</v>
      </c>
      <c r="O4388" t="s">
        <v>18892</v>
      </c>
      <c r="P4388" t="s">
        <v>18504</v>
      </c>
      <c r="Q4388" t="s">
        <v>18893</v>
      </c>
      <c r="R4388">
        <v>2</v>
      </c>
      <c r="S4388">
        <v>2</v>
      </c>
      <c r="T4388">
        <v>6</v>
      </c>
      <c r="U4388">
        <v>14</v>
      </c>
      <c r="V4388">
        <v>5</v>
      </c>
      <c r="W4388">
        <v>2297122</v>
      </c>
    </row>
    <row r="4389" spans="1:23" x14ac:dyDescent="0.25">
      <c r="A4389" t="s">
        <v>18894</v>
      </c>
      <c r="B4389" s="1">
        <v>43161</v>
      </c>
      <c r="C4389" s="1">
        <v>43158</v>
      </c>
      <c r="D4389">
        <v>13</v>
      </c>
      <c r="E4389">
        <v>25</v>
      </c>
      <c r="F4389" t="s">
        <v>69</v>
      </c>
      <c r="G4389">
        <v>640405</v>
      </c>
      <c r="H4389">
        <v>19874</v>
      </c>
      <c r="I4389">
        <v>275</v>
      </c>
      <c r="J4389">
        <v>814</v>
      </c>
      <c r="K4389" t="b">
        <v>0</v>
      </c>
      <c r="L4389" t="b">
        <v>0</v>
      </c>
      <c r="M4389">
        <v>4</v>
      </c>
      <c r="N4389" t="b">
        <v>1</v>
      </c>
      <c r="O4389" t="s">
        <v>18895</v>
      </c>
      <c r="P4389" t="s">
        <v>18896</v>
      </c>
      <c r="Q4389" t="s">
        <v>18897</v>
      </c>
      <c r="R4389">
        <v>3</v>
      </c>
      <c r="S4389">
        <v>3</v>
      </c>
      <c r="T4389">
        <v>39</v>
      </c>
      <c r="U4389">
        <v>174</v>
      </c>
      <c r="V4389">
        <v>35</v>
      </c>
      <c r="W4389">
        <v>3808198</v>
      </c>
    </row>
    <row r="4390" spans="1:23" x14ac:dyDescent="0.25">
      <c r="A4390" t="s">
        <v>18898</v>
      </c>
      <c r="B4390" s="1">
        <v>43164</v>
      </c>
      <c r="C4390" s="1">
        <v>43157</v>
      </c>
      <c r="D4390">
        <v>11</v>
      </c>
      <c r="E4390">
        <v>24</v>
      </c>
      <c r="F4390" t="s">
        <v>39</v>
      </c>
      <c r="G4390">
        <v>719133</v>
      </c>
      <c r="H4390">
        <v>12912</v>
      </c>
      <c r="I4390">
        <v>657</v>
      </c>
      <c r="J4390">
        <v>986</v>
      </c>
      <c r="K4390" t="b">
        <v>0</v>
      </c>
      <c r="L4390" t="b">
        <v>0</v>
      </c>
      <c r="M4390">
        <v>4</v>
      </c>
      <c r="N4390" t="b">
        <v>1</v>
      </c>
      <c r="O4390" t="s">
        <v>18899</v>
      </c>
      <c r="P4390" t="s">
        <v>18900</v>
      </c>
      <c r="Q4390" t="s">
        <v>18901</v>
      </c>
      <c r="R4390">
        <v>6</v>
      </c>
      <c r="S4390">
        <v>7</v>
      </c>
      <c r="T4390">
        <v>25</v>
      </c>
      <c r="U4390">
        <v>159</v>
      </c>
      <c r="V4390">
        <v>25</v>
      </c>
      <c r="W4390">
        <v>13186408</v>
      </c>
    </row>
    <row r="4391" spans="1:23" x14ac:dyDescent="0.25">
      <c r="A4391" t="s">
        <v>18902</v>
      </c>
      <c r="B4391" s="1">
        <v>43160</v>
      </c>
      <c r="C4391" s="1">
        <v>43158</v>
      </c>
      <c r="D4391">
        <v>15</v>
      </c>
      <c r="E4391">
        <v>23</v>
      </c>
      <c r="F4391" t="s">
        <v>1950</v>
      </c>
      <c r="G4391">
        <v>130817</v>
      </c>
      <c r="H4391">
        <v>3464</v>
      </c>
      <c r="I4391">
        <v>2442</v>
      </c>
      <c r="J4391">
        <v>973</v>
      </c>
      <c r="K4391" t="b">
        <v>0</v>
      </c>
      <c r="L4391" t="b">
        <v>0</v>
      </c>
      <c r="M4391">
        <v>1</v>
      </c>
      <c r="N4391" t="b">
        <v>1</v>
      </c>
      <c r="O4391" t="s">
        <v>18903</v>
      </c>
      <c r="P4391" t="s">
        <v>18904</v>
      </c>
      <c r="Q4391" t="s">
        <v>18905</v>
      </c>
      <c r="R4391">
        <v>2</v>
      </c>
      <c r="S4391">
        <v>2</v>
      </c>
      <c r="T4391">
        <v>488</v>
      </c>
      <c r="U4391">
        <v>1127</v>
      </c>
      <c r="V4391">
        <v>19</v>
      </c>
      <c r="W4391">
        <v>2203552</v>
      </c>
    </row>
    <row r="4392" spans="1:23" x14ac:dyDescent="0.25">
      <c r="A4392" t="s">
        <v>18906</v>
      </c>
      <c r="B4392" s="1">
        <v>43164</v>
      </c>
      <c r="C4392" s="1">
        <v>43158</v>
      </c>
      <c r="D4392">
        <v>18</v>
      </c>
      <c r="E4392">
        <v>22</v>
      </c>
      <c r="F4392" t="s">
        <v>3723</v>
      </c>
      <c r="G4392">
        <v>77235</v>
      </c>
      <c r="H4392">
        <v>4255</v>
      </c>
      <c r="I4392">
        <v>150</v>
      </c>
      <c r="J4392">
        <v>916</v>
      </c>
      <c r="K4392" t="b">
        <v>0</v>
      </c>
      <c r="L4392" t="b">
        <v>0</v>
      </c>
      <c r="M4392">
        <v>1</v>
      </c>
      <c r="N4392" t="b">
        <v>1</v>
      </c>
      <c r="O4392" t="s">
        <v>18907</v>
      </c>
      <c r="P4392" t="s">
        <v>18908</v>
      </c>
      <c r="Q4392" t="s">
        <v>18909</v>
      </c>
      <c r="R4392">
        <v>6</v>
      </c>
      <c r="S4392">
        <v>6</v>
      </c>
      <c r="T4392">
        <v>143</v>
      </c>
      <c r="U4392">
        <v>231</v>
      </c>
      <c r="V4392">
        <v>17</v>
      </c>
      <c r="W4392">
        <v>274004</v>
      </c>
    </row>
    <row r="4393" spans="1:23" x14ac:dyDescent="0.25">
      <c r="A4393" t="s">
        <v>18910</v>
      </c>
      <c r="B4393" s="1">
        <v>43164</v>
      </c>
      <c r="C4393" s="1">
        <v>43158</v>
      </c>
      <c r="D4393">
        <v>16</v>
      </c>
      <c r="E4393">
        <v>10</v>
      </c>
      <c r="F4393" t="s">
        <v>9157</v>
      </c>
      <c r="G4393">
        <v>1118270</v>
      </c>
      <c r="H4393">
        <v>129960</v>
      </c>
      <c r="I4393">
        <v>1001</v>
      </c>
      <c r="J4393">
        <v>10097</v>
      </c>
      <c r="K4393" t="b">
        <v>0</v>
      </c>
      <c r="L4393" t="b">
        <v>0</v>
      </c>
      <c r="M4393">
        <v>3</v>
      </c>
      <c r="N4393" t="b">
        <v>1</v>
      </c>
      <c r="O4393" t="s">
        <v>18911</v>
      </c>
      <c r="P4393" t="s">
        <v>18912</v>
      </c>
      <c r="Q4393" t="s">
        <v>18913</v>
      </c>
      <c r="R4393">
        <v>6</v>
      </c>
      <c r="S4393">
        <v>6</v>
      </c>
      <c r="T4393">
        <v>91</v>
      </c>
      <c r="U4393">
        <v>268</v>
      </c>
      <c r="V4393">
        <v>14</v>
      </c>
      <c r="W4393">
        <v>6358719</v>
      </c>
    </row>
    <row r="4394" spans="1:23" x14ac:dyDescent="0.25">
      <c r="A4394" t="s">
        <v>18914</v>
      </c>
      <c r="B4394" s="1">
        <v>43160</v>
      </c>
      <c r="C4394" s="1">
        <v>43157</v>
      </c>
      <c r="D4394">
        <v>7</v>
      </c>
      <c r="E4394">
        <v>24</v>
      </c>
      <c r="F4394" t="s">
        <v>29</v>
      </c>
      <c r="G4394">
        <v>3848607</v>
      </c>
      <c r="H4394">
        <v>108396</v>
      </c>
      <c r="I4394">
        <v>6272</v>
      </c>
      <c r="J4394">
        <v>15825</v>
      </c>
      <c r="K4394" t="b">
        <v>0</v>
      </c>
      <c r="L4394" t="b">
        <v>0</v>
      </c>
      <c r="M4394">
        <v>1</v>
      </c>
      <c r="N4394" t="b">
        <v>1</v>
      </c>
      <c r="O4394" t="s">
        <v>18915</v>
      </c>
      <c r="P4394" t="s">
        <v>18916</v>
      </c>
      <c r="Q4394" t="s">
        <v>18917</v>
      </c>
      <c r="R4394">
        <v>2</v>
      </c>
      <c r="S4394">
        <v>3</v>
      </c>
      <c r="T4394">
        <v>4</v>
      </c>
      <c r="U4394">
        <v>7</v>
      </c>
      <c r="V4394">
        <v>4</v>
      </c>
      <c r="W4394">
        <v>5937292</v>
      </c>
    </row>
    <row r="4395" spans="1:23" x14ac:dyDescent="0.25">
      <c r="A4395" t="s">
        <v>18918</v>
      </c>
      <c r="B4395" s="1">
        <v>43164</v>
      </c>
      <c r="C4395" s="1">
        <v>43158</v>
      </c>
      <c r="D4395">
        <v>16</v>
      </c>
      <c r="E4395">
        <v>26</v>
      </c>
      <c r="F4395" t="s">
        <v>3005</v>
      </c>
      <c r="G4395">
        <v>767280</v>
      </c>
      <c r="H4395">
        <v>25663</v>
      </c>
      <c r="I4395">
        <v>339</v>
      </c>
      <c r="J4395">
        <v>2633</v>
      </c>
      <c r="K4395" t="b">
        <v>0</v>
      </c>
      <c r="L4395" t="b">
        <v>0</v>
      </c>
      <c r="M4395">
        <v>5</v>
      </c>
      <c r="N4395" t="b">
        <v>1</v>
      </c>
      <c r="O4395" t="s">
        <v>18919</v>
      </c>
      <c r="P4395" t="s">
        <v>18920</v>
      </c>
      <c r="Q4395" t="s">
        <v>18921</v>
      </c>
      <c r="R4395">
        <v>6</v>
      </c>
      <c r="S4395">
        <v>6</v>
      </c>
      <c r="T4395">
        <v>75</v>
      </c>
      <c r="U4395">
        <v>281</v>
      </c>
      <c r="V4395">
        <v>31</v>
      </c>
      <c r="W4395">
        <v>3588443</v>
      </c>
    </row>
    <row r="4396" spans="1:23" x14ac:dyDescent="0.25">
      <c r="A4396" t="s">
        <v>18922</v>
      </c>
      <c r="B4396" s="1">
        <v>43164</v>
      </c>
      <c r="C4396" s="1">
        <v>43158</v>
      </c>
      <c r="D4396">
        <v>0</v>
      </c>
      <c r="E4396">
        <v>26</v>
      </c>
      <c r="F4396" t="s">
        <v>18923</v>
      </c>
      <c r="G4396">
        <v>1089588</v>
      </c>
      <c r="H4396">
        <v>22908</v>
      </c>
      <c r="I4396">
        <v>2125</v>
      </c>
      <c r="J4396">
        <v>3876</v>
      </c>
      <c r="K4396" t="b">
        <v>0</v>
      </c>
      <c r="L4396" t="b">
        <v>0</v>
      </c>
      <c r="M4396">
        <v>4</v>
      </c>
      <c r="N4396" t="b">
        <v>1</v>
      </c>
      <c r="O4396" t="s">
        <v>18924</v>
      </c>
      <c r="P4396" t="s">
        <v>18925</v>
      </c>
      <c r="Q4396" t="s">
        <v>18926</v>
      </c>
      <c r="R4396">
        <v>6</v>
      </c>
      <c r="S4396">
        <v>6</v>
      </c>
      <c r="T4396">
        <v>488</v>
      </c>
      <c r="U4396">
        <v>1349</v>
      </c>
      <c r="V4396">
        <v>55</v>
      </c>
      <c r="W4396">
        <v>1227135</v>
      </c>
    </row>
    <row r="4397" spans="1:23" x14ac:dyDescent="0.25">
      <c r="A4397" t="s">
        <v>18927</v>
      </c>
      <c r="B4397" s="1">
        <v>43164</v>
      </c>
      <c r="C4397" s="1">
        <v>43158</v>
      </c>
      <c r="D4397">
        <v>12</v>
      </c>
      <c r="E4397">
        <v>27</v>
      </c>
      <c r="F4397" t="s">
        <v>18928</v>
      </c>
      <c r="G4397">
        <v>366003</v>
      </c>
      <c r="H4397">
        <v>13207</v>
      </c>
      <c r="I4397">
        <v>214</v>
      </c>
      <c r="J4397">
        <v>759</v>
      </c>
      <c r="K4397" t="b">
        <v>0</v>
      </c>
      <c r="L4397" t="b">
        <v>0</v>
      </c>
      <c r="M4397">
        <v>0</v>
      </c>
      <c r="N4397" t="b">
        <v>0</v>
      </c>
      <c r="O4397" t="s">
        <v>18929</v>
      </c>
      <c r="P4397" t="s">
        <v>18930</v>
      </c>
      <c r="Q4397" t="s">
        <v>18931</v>
      </c>
      <c r="R4397">
        <v>6</v>
      </c>
      <c r="S4397">
        <v>6</v>
      </c>
      <c r="T4397">
        <v>1</v>
      </c>
      <c r="U4397">
        <v>4</v>
      </c>
      <c r="V4397">
        <v>4</v>
      </c>
      <c r="W4397">
        <v>474455</v>
      </c>
    </row>
    <row r="4398" spans="1:23" x14ac:dyDescent="0.25">
      <c r="A4398" t="s">
        <v>18932</v>
      </c>
      <c r="B4398" s="1">
        <v>43164</v>
      </c>
      <c r="C4398" s="1">
        <v>43158</v>
      </c>
      <c r="D4398">
        <v>17</v>
      </c>
      <c r="E4398">
        <v>28</v>
      </c>
      <c r="F4398" t="s">
        <v>1659</v>
      </c>
      <c r="G4398">
        <v>291483</v>
      </c>
      <c r="H4398">
        <v>4576</v>
      </c>
      <c r="I4398">
        <v>392</v>
      </c>
      <c r="J4398">
        <v>611</v>
      </c>
      <c r="K4398" t="b">
        <v>0</v>
      </c>
      <c r="L4398" t="b">
        <v>0</v>
      </c>
      <c r="M4398">
        <v>2</v>
      </c>
      <c r="N4398" t="b">
        <v>1</v>
      </c>
      <c r="O4398" t="s">
        <v>18933</v>
      </c>
      <c r="P4398" t="s">
        <v>18934</v>
      </c>
      <c r="Q4398" t="s">
        <v>18935</v>
      </c>
      <c r="R4398">
        <v>6</v>
      </c>
      <c r="S4398">
        <v>6</v>
      </c>
      <c r="T4398">
        <v>85</v>
      </c>
      <c r="U4398">
        <v>168</v>
      </c>
      <c r="V4398">
        <v>11</v>
      </c>
      <c r="W4398">
        <v>1819334</v>
      </c>
    </row>
    <row r="4399" spans="1:23" x14ac:dyDescent="0.25">
      <c r="A4399" t="s">
        <v>18936</v>
      </c>
      <c r="B4399" s="1">
        <v>43164</v>
      </c>
      <c r="C4399" s="1">
        <v>43158</v>
      </c>
      <c r="D4399">
        <v>1</v>
      </c>
      <c r="E4399">
        <v>26</v>
      </c>
      <c r="F4399" t="s">
        <v>2537</v>
      </c>
      <c r="G4399">
        <v>101871</v>
      </c>
      <c r="H4399">
        <v>4470</v>
      </c>
      <c r="I4399">
        <v>395</v>
      </c>
      <c r="J4399">
        <v>1255</v>
      </c>
      <c r="K4399" t="b">
        <v>0</v>
      </c>
      <c r="L4399" t="b">
        <v>0</v>
      </c>
      <c r="M4399">
        <v>5</v>
      </c>
      <c r="N4399" t="b">
        <v>1</v>
      </c>
      <c r="O4399" t="s">
        <v>18937</v>
      </c>
      <c r="P4399" t="s">
        <v>18938</v>
      </c>
      <c r="Q4399" t="s">
        <v>18939</v>
      </c>
      <c r="R4399">
        <v>6</v>
      </c>
      <c r="S4399">
        <v>6</v>
      </c>
      <c r="T4399">
        <v>143</v>
      </c>
      <c r="U4399">
        <v>596</v>
      </c>
      <c r="V4399">
        <v>20</v>
      </c>
      <c r="W4399">
        <v>1040049</v>
      </c>
    </row>
    <row r="4400" spans="1:23" x14ac:dyDescent="0.25">
      <c r="A4400" t="s">
        <v>18940</v>
      </c>
      <c r="B4400" s="1">
        <v>43160</v>
      </c>
      <c r="C4400" s="1">
        <v>43158</v>
      </c>
      <c r="D4400">
        <v>3</v>
      </c>
      <c r="E4400">
        <v>17</v>
      </c>
      <c r="F4400" t="s">
        <v>881</v>
      </c>
      <c r="G4400">
        <v>96399</v>
      </c>
      <c r="H4400">
        <v>1363</v>
      </c>
      <c r="I4400">
        <v>31</v>
      </c>
      <c r="J4400">
        <v>612</v>
      </c>
      <c r="K4400" t="b">
        <v>0</v>
      </c>
      <c r="L4400" t="b">
        <v>0</v>
      </c>
      <c r="M4400">
        <v>5</v>
      </c>
      <c r="N4400" t="b">
        <v>1</v>
      </c>
      <c r="O4400" t="s">
        <v>18941</v>
      </c>
      <c r="P4400" t="s">
        <v>18942</v>
      </c>
      <c r="Q4400" t="s">
        <v>18943</v>
      </c>
      <c r="R4400">
        <v>2</v>
      </c>
      <c r="S4400">
        <v>2</v>
      </c>
      <c r="T4400">
        <v>98</v>
      </c>
      <c r="U4400">
        <v>433</v>
      </c>
      <c r="V4400">
        <v>15</v>
      </c>
      <c r="W4400">
        <v>590200</v>
      </c>
    </row>
    <row r="4401" spans="1:23" x14ac:dyDescent="0.25">
      <c r="A4401" t="s">
        <v>18944</v>
      </c>
      <c r="B4401" s="1">
        <v>43164</v>
      </c>
      <c r="C4401" s="1">
        <v>43157</v>
      </c>
      <c r="D4401">
        <v>3</v>
      </c>
      <c r="E4401">
        <v>24</v>
      </c>
      <c r="F4401" t="s">
        <v>79</v>
      </c>
      <c r="G4401">
        <v>743390</v>
      </c>
      <c r="H4401">
        <v>13728</v>
      </c>
      <c r="I4401">
        <v>933</v>
      </c>
      <c r="J4401">
        <v>3622</v>
      </c>
      <c r="K4401" t="b">
        <v>0</v>
      </c>
      <c r="L4401" t="b">
        <v>0</v>
      </c>
      <c r="M4401">
        <v>4</v>
      </c>
      <c r="N4401" t="b">
        <v>1</v>
      </c>
      <c r="O4401" t="s">
        <v>18945</v>
      </c>
      <c r="P4401" t="s">
        <v>18946</v>
      </c>
      <c r="Q4401" t="s">
        <v>18947</v>
      </c>
      <c r="R4401">
        <v>6</v>
      </c>
      <c r="S4401">
        <v>7</v>
      </c>
      <c r="T4401">
        <v>150</v>
      </c>
      <c r="U4401">
        <v>456</v>
      </c>
      <c r="V4401">
        <v>39</v>
      </c>
      <c r="W4401">
        <v>657573</v>
      </c>
    </row>
    <row r="4402" spans="1:23" x14ac:dyDescent="0.25">
      <c r="A4402" t="s">
        <v>18948</v>
      </c>
      <c r="B4402" s="1">
        <v>43164</v>
      </c>
      <c r="C4402" s="1">
        <v>43158</v>
      </c>
      <c r="D4402">
        <v>0</v>
      </c>
      <c r="E4402">
        <v>26</v>
      </c>
      <c r="F4402" t="s">
        <v>8127</v>
      </c>
      <c r="G4402">
        <v>88436</v>
      </c>
      <c r="H4402">
        <v>3592</v>
      </c>
      <c r="I4402">
        <v>164</v>
      </c>
      <c r="J4402">
        <v>295</v>
      </c>
      <c r="K4402" t="b">
        <v>0</v>
      </c>
      <c r="L4402" t="b">
        <v>0</v>
      </c>
      <c r="M4402">
        <v>3</v>
      </c>
      <c r="N4402" t="b">
        <v>1</v>
      </c>
      <c r="O4402" t="s">
        <v>18949</v>
      </c>
      <c r="P4402" t="s">
        <v>18950</v>
      </c>
      <c r="Q4402" t="s">
        <v>18951</v>
      </c>
      <c r="R4402">
        <v>6</v>
      </c>
      <c r="S4402">
        <v>6</v>
      </c>
      <c r="T4402">
        <v>83</v>
      </c>
      <c r="U4402">
        <v>389</v>
      </c>
      <c r="V4402">
        <v>25</v>
      </c>
      <c r="W4402">
        <v>1387255</v>
      </c>
    </row>
    <row r="4403" spans="1:23" x14ac:dyDescent="0.25">
      <c r="A4403" t="s">
        <v>18952</v>
      </c>
      <c r="B4403" s="1">
        <v>43164</v>
      </c>
      <c r="C4403" s="1">
        <v>43158</v>
      </c>
      <c r="D4403">
        <v>12</v>
      </c>
      <c r="E4403">
        <v>1</v>
      </c>
      <c r="F4403" t="s">
        <v>229</v>
      </c>
      <c r="G4403">
        <v>290043</v>
      </c>
      <c r="H4403">
        <v>5100</v>
      </c>
      <c r="I4403">
        <v>1204</v>
      </c>
      <c r="J4403">
        <v>1334</v>
      </c>
      <c r="K4403" t="b">
        <v>0</v>
      </c>
      <c r="L4403" t="b">
        <v>0</v>
      </c>
      <c r="M4403">
        <v>5</v>
      </c>
      <c r="N4403" t="b">
        <v>1</v>
      </c>
      <c r="O4403" t="s">
        <v>18953</v>
      </c>
      <c r="P4403" t="s">
        <v>18954</v>
      </c>
      <c r="Q4403" t="s">
        <v>18955</v>
      </c>
      <c r="R4403">
        <v>6</v>
      </c>
      <c r="S4403">
        <v>6</v>
      </c>
      <c r="T4403">
        <v>183</v>
      </c>
      <c r="U4403">
        <v>304</v>
      </c>
      <c r="V4403">
        <v>13</v>
      </c>
      <c r="W4403">
        <v>2119249</v>
      </c>
    </row>
    <row r="4404" spans="1:23" x14ac:dyDescent="0.25">
      <c r="A4404" t="s">
        <v>18956</v>
      </c>
      <c r="B4404" s="1">
        <v>43159</v>
      </c>
      <c r="C4404" s="1">
        <v>43158</v>
      </c>
      <c r="D4404">
        <v>17</v>
      </c>
      <c r="E4404">
        <v>25</v>
      </c>
      <c r="F4404" t="s">
        <v>6208</v>
      </c>
      <c r="G4404">
        <v>8411</v>
      </c>
      <c r="H4404">
        <v>71</v>
      </c>
      <c r="I4404">
        <v>69</v>
      </c>
      <c r="J4404">
        <v>158</v>
      </c>
      <c r="K4404" t="b">
        <v>0</v>
      </c>
      <c r="L4404" t="b">
        <v>0</v>
      </c>
      <c r="M4404">
        <v>2</v>
      </c>
      <c r="N4404" t="b">
        <v>1</v>
      </c>
      <c r="O4404" t="s">
        <v>18957</v>
      </c>
      <c r="P4404" t="s">
        <v>18958</v>
      </c>
      <c r="Q4404" t="s">
        <v>18959</v>
      </c>
      <c r="R4404">
        <v>1</v>
      </c>
      <c r="S4404">
        <v>1</v>
      </c>
      <c r="T4404">
        <v>2</v>
      </c>
      <c r="U4404">
        <v>6</v>
      </c>
      <c r="V4404">
        <v>5</v>
      </c>
      <c r="W4404">
        <v>599310</v>
      </c>
    </row>
    <row r="4405" spans="1:23" x14ac:dyDescent="0.25">
      <c r="A4405" t="s">
        <v>18960</v>
      </c>
      <c r="B4405" s="1">
        <v>43164</v>
      </c>
      <c r="C4405" s="1">
        <v>43157</v>
      </c>
      <c r="D4405">
        <v>16</v>
      </c>
      <c r="E4405">
        <v>24</v>
      </c>
      <c r="F4405" t="s">
        <v>7304</v>
      </c>
      <c r="G4405">
        <v>1051021</v>
      </c>
      <c r="H4405">
        <v>33936</v>
      </c>
      <c r="I4405">
        <v>2474</v>
      </c>
      <c r="J4405">
        <v>6922</v>
      </c>
      <c r="K4405" t="b">
        <v>0</v>
      </c>
      <c r="L4405" t="b">
        <v>0</v>
      </c>
      <c r="M4405">
        <v>3</v>
      </c>
      <c r="N4405" t="b">
        <v>1</v>
      </c>
      <c r="O4405" t="s">
        <v>18961</v>
      </c>
      <c r="P4405" t="s">
        <v>18962</v>
      </c>
      <c r="Q4405" t="s">
        <v>18963</v>
      </c>
      <c r="R4405">
        <v>6</v>
      </c>
      <c r="S4405">
        <v>7</v>
      </c>
      <c r="T4405">
        <v>91</v>
      </c>
      <c r="U4405">
        <v>204</v>
      </c>
      <c r="V4405">
        <v>16</v>
      </c>
      <c r="W4405">
        <v>770330</v>
      </c>
    </row>
    <row r="4406" spans="1:23" x14ac:dyDescent="0.25">
      <c r="A4406" t="s">
        <v>18964</v>
      </c>
      <c r="B4406" s="1">
        <v>43164</v>
      </c>
      <c r="C4406" s="1">
        <v>43157</v>
      </c>
      <c r="D4406">
        <v>20</v>
      </c>
      <c r="E4406">
        <v>23</v>
      </c>
      <c r="F4406" t="s">
        <v>2078</v>
      </c>
      <c r="G4406">
        <v>130034</v>
      </c>
      <c r="H4406">
        <v>11349</v>
      </c>
      <c r="I4406">
        <v>120</v>
      </c>
      <c r="J4406">
        <v>1144</v>
      </c>
      <c r="K4406" t="b">
        <v>0</v>
      </c>
      <c r="L4406" t="b">
        <v>0</v>
      </c>
      <c r="M4406">
        <v>1</v>
      </c>
      <c r="N4406" t="b">
        <v>1</v>
      </c>
      <c r="O4406" t="s">
        <v>18965</v>
      </c>
      <c r="P4406" t="s">
        <v>18966</v>
      </c>
      <c r="Q4406" t="s">
        <v>18967</v>
      </c>
      <c r="R4406">
        <v>6</v>
      </c>
      <c r="S4406">
        <v>7</v>
      </c>
      <c r="T4406">
        <v>165</v>
      </c>
      <c r="U4406">
        <v>290</v>
      </c>
      <c r="V4406">
        <v>17</v>
      </c>
      <c r="W4406">
        <v>2632553</v>
      </c>
    </row>
    <row r="4407" spans="1:23" x14ac:dyDescent="0.25">
      <c r="A4407" t="s">
        <v>18968</v>
      </c>
      <c r="B4407" s="1">
        <v>43164</v>
      </c>
      <c r="C4407" s="1">
        <v>43157</v>
      </c>
      <c r="D4407">
        <v>19</v>
      </c>
      <c r="E4407">
        <v>22</v>
      </c>
      <c r="F4407" t="s">
        <v>10260</v>
      </c>
      <c r="G4407">
        <v>245574</v>
      </c>
      <c r="H4407">
        <v>15229</v>
      </c>
      <c r="I4407">
        <v>207</v>
      </c>
      <c r="J4407">
        <v>1077</v>
      </c>
      <c r="K4407" t="b">
        <v>0</v>
      </c>
      <c r="L4407" t="b">
        <v>0</v>
      </c>
      <c r="M4407">
        <v>8</v>
      </c>
      <c r="N4407" t="b">
        <v>1</v>
      </c>
      <c r="O4407" t="s">
        <v>18969</v>
      </c>
      <c r="P4407" t="s">
        <v>18970</v>
      </c>
      <c r="Q4407" t="s">
        <v>18971</v>
      </c>
      <c r="R4407">
        <v>6</v>
      </c>
      <c r="S4407">
        <v>7</v>
      </c>
      <c r="T4407">
        <v>91</v>
      </c>
      <c r="U4407">
        <v>321</v>
      </c>
      <c r="V4407">
        <v>28</v>
      </c>
      <c r="W4407">
        <v>2404615</v>
      </c>
    </row>
    <row r="4408" spans="1:23" x14ac:dyDescent="0.25">
      <c r="A4408" t="s">
        <v>18972</v>
      </c>
      <c r="B4408" s="1">
        <v>43164</v>
      </c>
      <c r="C4408" s="1">
        <v>43157</v>
      </c>
      <c r="D4408">
        <v>18</v>
      </c>
      <c r="E4408">
        <v>24</v>
      </c>
      <c r="F4408" t="s">
        <v>1474</v>
      </c>
      <c r="G4408">
        <v>83734</v>
      </c>
      <c r="H4408">
        <v>2295</v>
      </c>
      <c r="I4408">
        <v>129</v>
      </c>
      <c r="J4408">
        <v>617</v>
      </c>
      <c r="K4408" t="b">
        <v>0</v>
      </c>
      <c r="L4408" t="b">
        <v>0</v>
      </c>
      <c r="M4408">
        <v>3</v>
      </c>
      <c r="N4408" t="b">
        <v>1</v>
      </c>
      <c r="O4408" t="s">
        <v>18973</v>
      </c>
      <c r="P4408" t="s">
        <v>18974</v>
      </c>
      <c r="Q4408" t="s">
        <v>18975</v>
      </c>
      <c r="R4408">
        <v>6</v>
      </c>
      <c r="S4408">
        <v>7</v>
      </c>
      <c r="T4408">
        <v>32</v>
      </c>
      <c r="U4408">
        <v>158</v>
      </c>
      <c r="V4408">
        <v>22</v>
      </c>
      <c r="W4408">
        <v>435897</v>
      </c>
    </row>
    <row r="4409" spans="1:23" x14ac:dyDescent="0.25">
      <c r="A4409" t="e">
        <f>-AY-HC4sUGU</f>
        <v>#NAME?</v>
      </c>
      <c r="B4409" s="1">
        <v>43160</v>
      </c>
      <c r="C4409" s="1">
        <v>43157</v>
      </c>
      <c r="D4409">
        <v>17</v>
      </c>
      <c r="E4409">
        <v>28</v>
      </c>
      <c r="F4409" t="s">
        <v>18976</v>
      </c>
      <c r="G4409">
        <v>481259</v>
      </c>
      <c r="H4409">
        <v>431</v>
      </c>
      <c r="I4409">
        <v>43</v>
      </c>
      <c r="J4409">
        <v>225</v>
      </c>
      <c r="K4409" t="b">
        <v>0</v>
      </c>
      <c r="L4409" t="b">
        <v>0</v>
      </c>
      <c r="M4409">
        <v>1</v>
      </c>
      <c r="N4409" t="b">
        <v>1</v>
      </c>
      <c r="O4409" t="s">
        <v>18977</v>
      </c>
      <c r="P4409" t="s">
        <v>18978</v>
      </c>
      <c r="Q4409" t="s">
        <v>18979</v>
      </c>
      <c r="R4409">
        <v>2</v>
      </c>
      <c r="S4409">
        <v>3</v>
      </c>
      <c r="T4409">
        <v>7</v>
      </c>
      <c r="U4409">
        <v>11</v>
      </c>
      <c r="V4409">
        <v>4</v>
      </c>
      <c r="W4409">
        <v>1303</v>
      </c>
    </row>
    <row r="4410" spans="1:23" x14ac:dyDescent="0.25">
      <c r="A4410" t="s">
        <v>18980</v>
      </c>
      <c r="B4410" s="1">
        <v>43164</v>
      </c>
      <c r="C4410" s="1">
        <v>43157</v>
      </c>
      <c r="D4410">
        <v>16</v>
      </c>
      <c r="E4410">
        <v>24</v>
      </c>
      <c r="F4410" t="s">
        <v>387</v>
      </c>
      <c r="G4410">
        <v>36178</v>
      </c>
      <c r="H4410">
        <v>1306</v>
      </c>
      <c r="I4410">
        <v>44</v>
      </c>
      <c r="J4410">
        <v>483</v>
      </c>
      <c r="K4410" t="b">
        <v>0</v>
      </c>
      <c r="L4410" t="b">
        <v>0</v>
      </c>
      <c r="M4410">
        <v>4</v>
      </c>
      <c r="N4410" t="b">
        <v>1</v>
      </c>
      <c r="O4410" t="s">
        <v>18981</v>
      </c>
      <c r="P4410" t="s">
        <v>18982</v>
      </c>
      <c r="Q4410" t="s">
        <v>18983</v>
      </c>
      <c r="R4410">
        <v>6</v>
      </c>
      <c r="S4410">
        <v>7</v>
      </c>
      <c r="T4410">
        <v>98</v>
      </c>
      <c r="U4410">
        <v>347</v>
      </c>
      <c r="V4410">
        <v>15</v>
      </c>
      <c r="W4410">
        <v>116972</v>
      </c>
    </row>
    <row r="4411" spans="1:23" x14ac:dyDescent="0.25">
      <c r="A4411" t="s">
        <v>18984</v>
      </c>
      <c r="B4411" s="1">
        <v>43163</v>
      </c>
      <c r="C4411" s="1">
        <v>43156</v>
      </c>
      <c r="D4411">
        <v>15</v>
      </c>
      <c r="E4411">
        <v>27</v>
      </c>
      <c r="F4411" t="s">
        <v>2800</v>
      </c>
      <c r="G4411">
        <v>619222</v>
      </c>
      <c r="H4411">
        <v>11510</v>
      </c>
      <c r="I4411">
        <v>644</v>
      </c>
      <c r="J4411">
        <v>4091</v>
      </c>
      <c r="K4411" t="b">
        <v>0</v>
      </c>
      <c r="L4411" t="b">
        <v>0</v>
      </c>
      <c r="M4411">
        <v>4</v>
      </c>
      <c r="N4411" t="b">
        <v>1</v>
      </c>
      <c r="O4411" t="s">
        <v>18985</v>
      </c>
      <c r="P4411" t="s">
        <v>18986</v>
      </c>
      <c r="Q4411" t="s">
        <v>18987</v>
      </c>
      <c r="R4411">
        <v>5</v>
      </c>
      <c r="S4411">
        <v>7</v>
      </c>
      <c r="T4411">
        <v>140</v>
      </c>
      <c r="U4411">
        <v>589</v>
      </c>
      <c r="V4411">
        <v>47</v>
      </c>
      <c r="W4411">
        <v>9133669</v>
      </c>
    </row>
    <row r="4412" spans="1:23" x14ac:dyDescent="0.25">
      <c r="A4412" t="s">
        <v>18988</v>
      </c>
      <c r="B4412" s="1">
        <v>43164</v>
      </c>
      <c r="C4412" s="1">
        <v>43156</v>
      </c>
      <c r="D4412">
        <v>15</v>
      </c>
      <c r="E4412">
        <v>2</v>
      </c>
      <c r="F4412" t="s">
        <v>18989</v>
      </c>
      <c r="G4412">
        <v>185392</v>
      </c>
      <c r="H4412">
        <v>7306</v>
      </c>
      <c r="I4412">
        <v>279</v>
      </c>
      <c r="J4412">
        <v>2325</v>
      </c>
      <c r="K4412" t="b">
        <v>0</v>
      </c>
      <c r="L4412" t="b">
        <v>0</v>
      </c>
      <c r="M4412">
        <v>3</v>
      </c>
      <c r="N4412" t="b">
        <v>1</v>
      </c>
      <c r="O4412" t="s">
        <v>18990</v>
      </c>
      <c r="P4412" t="s">
        <v>18991</v>
      </c>
      <c r="Q4412" t="s">
        <v>18992</v>
      </c>
      <c r="R4412">
        <v>6</v>
      </c>
      <c r="S4412">
        <v>8</v>
      </c>
      <c r="T4412">
        <v>72</v>
      </c>
      <c r="U4412">
        <v>103</v>
      </c>
      <c r="V4412">
        <v>23</v>
      </c>
      <c r="W4412">
        <v>1631073</v>
      </c>
    </row>
    <row r="4413" spans="1:23" x14ac:dyDescent="0.25">
      <c r="A4413" t="s">
        <v>18993</v>
      </c>
      <c r="B4413" s="1">
        <v>43163</v>
      </c>
      <c r="C4413" s="1">
        <v>43156</v>
      </c>
      <c r="D4413">
        <v>19</v>
      </c>
      <c r="E4413">
        <v>28</v>
      </c>
      <c r="F4413" t="s">
        <v>8550</v>
      </c>
      <c r="G4413">
        <v>117924</v>
      </c>
      <c r="H4413">
        <v>1262</v>
      </c>
      <c r="I4413">
        <v>201</v>
      </c>
      <c r="J4413">
        <v>78</v>
      </c>
      <c r="K4413" t="b">
        <v>0</v>
      </c>
      <c r="L4413" t="b">
        <v>0</v>
      </c>
      <c r="M4413">
        <v>4</v>
      </c>
      <c r="N4413" t="b">
        <v>1</v>
      </c>
      <c r="O4413" t="s">
        <v>18994</v>
      </c>
      <c r="P4413" t="s">
        <v>18995</v>
      </c>
      <c r="Q4413" t="s">
        <v>18996</v>
      </c>
      <c r="R4413">
        <v>5</v>
      </c>
      <c r="S4413">
        <v>7</v>
      </c>
      <c r="T4413">
        <v>23</v>
      </c>
      <c r="U4413">
        <v>75</v>
      </c>
      <c r="V4413">
        <v>26</v>
      </c>
      <c r="W4413">
        <v>1612248</v>
      </c>
    </row>
    <row r="4414" spans="1:23" x14ac:dyDescent="0.25">
      <c r="A4414" t="s">
        <v>18997</v>
      </c>
      <c r="B4414" s="1">
        <v>43160</v>
      </c>
      <c r="C4414" s="1">
        <v>43154</v>
      </c>
      <c r="D4414">
        <v>15</v>
      </c>
      <c r="E4414">
        <v>24</v>
      </c>
      <c r="F4414" t="s">
        <v>8918</v>
      </c>
      <c r="G4414">
        <v>25512</v>
      </c>
      <c r="H4414">
        <v>474</v>
      </c>
      <c r="I4414">
        <v>64</v>
      </c>
      <c r="J4414">
        <v>96</v>
      </c>
      <c r="K4414" t="b">
        <v>0</v>
      </c>
      <c r="L4414" t="b">
        <v>0</v>
      </c>
      <c r="M4414">
        <v>1</v>
      </c>
      <c r="N4414" t="b">
        <v>1</v>
      </c>
      <c r="O4414" t="s">
        <v>18998</v>
      </c>
      <c r="P4414" t="s">
        <v>18999</v>
      </c>
      <c r="Q4414" t="s">
        <v>19000</v>
      </c>
      <c r="R4414">
        <v>2</v>
      </c>
      <c r="S4414">
        <v>6</v>
      </c>
      <c r="T4414">
        <v>150</v>
      </c>
      <c r="U4414">
        <v>437</v>
      </c>
      <c r="V4414">
        <v>26</v>
      </c>
      <c r="W4414">
        <v>958004</v>
      </c>
    </row>
    <row r="4415" spans="1:23" x14ac:dyDescent="0.25">
      <c r="A4415" t="s">
        <v>19001</v>
      </c>
      <c r="B4415" s="1">
        <v>43164</v>
      </c>
      <c r="C4415" s="1">
        <v>43154</v>
      </c>
      <c r="D4415">
        <v>9</v>
      </c>
      <c r="E4415">
        <v>28</v>
      </c>
      <c r="F4415" t="s">
        <v>19002</v>
      </c>
      <c r="G4415">
        <v>602386</v>
      </c>
      <c r="H4415">
        <v>22494</v>
      </c>
      <c r="I4415">
        <v>452</v>
      </c>
      <c r="J4415">
        <v>1506</v>
      </c>
      <c r="K4415" t="b">
        <v>0</v>
      </c>
      <c r="L4415" t="b">
        <v>0</v>
      </c>
      <c r="M4415">
        <v>1</v>
      </c>
      <c r="N4415" t="b">
        <v>1</v>
      </c>
      <c r="O4415" t="s">
        <v>19003</v>
      </c>
      <c r="P4415" t="s">
        <v>19004</v>
      </c>
      <c r="Q4415" t="s">
        <v>19005</v>
      </c>
      <c r="R4415">
        <v>6</v>
      </c>
      <c r="S4415">
        <v>10</v>
      </c>
      <c r="T4415">
        <v>140</v>
      </c>
      <c r="U4415">
        <v>395</v>
      </c>
      <c r="V4415">
        <v>12</v>
      </c>
      <c r="W4415">
        <v>934871</v>
      </c>
    </row>
    <row r="4416" spans="1:23" x14ac:dyDescent="0.25">
      <c r="A4416" t="s">
        <v>19006</v>
      </c>
      <c r="B4416" s="1">
        <v>43164</v>
      </c>
      <c r="C4416" s="1">
        <v>43152</v>
      </c>
      <c r="D4416">
        <v>14</v>
      </c>
      <c r="E4416">
        <v>17</v>
      </c>
      <c r="F4416" t="s">
        <v>1189</v>
      </c>
      <c r="G4416">
        <v>1570411</v>
      </c>
      <c r="H4416">
        <v>11194</v>
      </c>
      <c r="I4416">
        <v>1550</v>
      </c>
      <c r="J4416">
        <v>769</v>
      </c>
      <c r="K4416" t="b">
        <v>0</v>
      </c>
      <c r="L4416" t="b">
        <v>0</v>
      </c>
      <c r="M4416">
        <v>7</v>
      </c>
      <c r="N4416" t="b">
        <v>1</v>
      </c>
      <c r="O4416" t="s">
        <v>19007</v>
      </c>
      <c r="P4416" t="s">
        <v>19008</v>
      </c>
      <c r="Q4416" t="s">
        <v>19009</v>
      </c>
      <c r="R4416">
        <v>6</v>
      </c>
      <c r="S4416">
        <v>12</v>
      </c>
      <c r="T4416">
        <v>488</v>
      </c>
      <c r="U4416">
        <v>2040</v>
      </c>
      <c r="V4416">
        <v>46</v>
      </c>
      <c r="W4416">
        <v>6928375</v>
      </c>
    </row>
    <row r="4417" spans="1:23" x14ac:dyDescent="0.25">
      <c r="A4417" t="s">
        <v>19010</v>
      </c>
      <c r="B4417" s="1">
        <v>43160</v>
      </c>
      <c r="C4417" s="1">
        <v>43153</v>
      </c>
      <c r="D4417">
        <v>17</v>
      </c>
      <c r="E4417">
        <v>1</v>
      </c>
      <c r="F4417" t="s">
        <v>19011</v>
      </c>
      <c r="G4417">
        <v>25961</v>
      </c>
      <c r="H4417">
        <v>2180</v>
      </c>
      <c r="I4417">
        <v>26</v>
      </c>
      <c r="J4417">
        <v>120</v>
      </c>
      <c r="K4417" t="b">
        <v>0</v>
      </c>
      <c r="L4417" t="b">
        <v>0</v>
      </c>
      <c r="M4417">
        <v>1</v>
      </c>
      <c r="N4417" t="b">
        <v>1</v>
      </c>
      <c r="O4417" t="s">
        <v>19012</v>
      </c>
      <c r="P4417" t="s">
        <v>19013</v>
      </c>
      <c r="Q4417" t="s">
        <v>19014</v>
      </c>
      <c r="R4417">
        <v>2</v>
      </c>
      <c r="S4417">
        <v>7</v>
      </c>
      <c r="T4417">
        <v>71</v>
      </c>
      <c r="U4417">
        <v>106</v>
      </c>
      <c r="V4417">
        <v>24</v>
      </c>
      <c r="W4417">
        <v>98952</v>
      </c>
    </row>
    <row r="4418" spans="1:23" x14ac:dyDescent="0.25">
      <c r="A4418" t="s">
        <v>19015</v>
      </c>
      <c r="B4418" s="1">
        <v>43164</v>
      </c>
      <c r="C4418" s="1">
        <v>43159</v>
      </c>
      <c r="D4418">
        <v>13</v>
      </c>
      <c r="E4418">
        <v>1</v>
      </c>
      <c r="F4418" t="s">
        <v>19016</v>
      </c>
      <c r="G4418">
        <v>15511988</v>
      </c>
      <c r="H4418">
        <v>266991</v>
      </c>
      <c r="I4418">
        <v>11587</v>
      </c>
      <c r="J4418">
        <v>49099</v>
      </c>
      <c r="K4418" t="b">
        <v>0</v>
      </c>
      <c r="L4418" t="b">
        <v>0</v>
      </c>
      <c r="M4418">
        <v>2</v>
      </c>
      <c r="N4418" t="b">
        <v>1</v>
      </c>
      <c r="O4418" t="s">
        <v>19017</v>
      </c>
      <c r="P4418" t="s">
        <v>19018</v>
      </c>
      <c r="Q4418" t="s">
        <v>19019</v>
      </c>
      <c r="R4418">
        <v>5</v>
      </c>
      <c r="S4418">
        <v>5</v>
      </c>
      <c r="T4418">
        <v>151</v>
      </c>
      <c r="U4418">
        <v>339</v>
      </c>
      <c r="V4418">
        <v>16</v>
      </c>
      <c r="W4418">
        <v>2947234</v>
      </c>
    </row>
    <row r="4419" spans="1:23" x14ac:dyDescent="0.25">
      <c r="A4419" t="s">
        <v>19020</v>
      </c>
      <c r="B4419" s="1">
        <v>43164</v>
      </c>
      <c r="C4419" s="1">
        <v>43159</v>
      </c>
      <c r="D4419">
        <v>20</v>
      </c>
      <c r="E4419">
        <v>24</v>
      </c>
      <c r="F4419" t="s">
        <v>19021</v>
      </c>
      <c r="G4419">
        <v>1960966</v>
      </c>
      <c r="H4419">
        <v>122658</v>
      </c>
      <c r="I4419">
        <v>4526</v>
      </c>
      <c r="J4419">
        <v>10890</v>
      </c>
      <c r="K4419" t="b">
        <v>0</v>
      </c>
      <c r="L4419" t="b">
        <v>0</v>
      </c>
      <c r="M4419">
        <v>1</v>
      </c>
      <c r="N4419" t="b">
        <v>1</v>
      </c>
      <c r="O4419" t="s">
        <v>19022</v>
      </c>
      <c r="P4419" t="s">
        <v>19023</v>
      </c>
      <c r="Q4419" t="s">
        <v>19024</v>
      </c>
      <c r="R4419">
        <v>5</v>
      </c>
      <c r="S4419">
        <v>5</v>
      </c>
      <c r="T4419">
        <v>119</v>
      </c>
      <c r="U4419">
        <v>296</v>
      </c>
      <c r="V4419">
        <v>14</v>
      </c>
      <c r="W4419">
        <v>1728339</v>
      </c>
    </row>
    <row r="4420" spans="1:23" x14ac:dyDescent="0.25">
      <c r="A4420" t="s">
        <v>19025</v>
      </c>
      <c r="B4420" s="1">
        <v>43160</v>
      </c>
      <c r="C4420" s="1">
        <v>43160</v>
      </c>
      <c r="D4420">
        <v>5</v>
      </c>
      <c r="E4420">
        <v>10</v>
      </c>
      <c r="F4420" t="s">
        <v>15185</v>
      </c>
      <c r="G4420">
        <v>285984</v>
      </c>
      <c r="H4420">
        <v>34129</v>
      </c>
      <c r="I4420">
        <v>1625</v>
      </c>
      <c r="J4420">
        <v>4219</v>
      </c>
      <c r="K4420" t="b">
        <v>0</v>
      </c>
      <c r="L4420" t="b">
        <v>0</v>
      </c>
      <c r="M4420">
        <v>3</v>
      </c>
      <c r="N4420" t="b">
        <v>1</v>
      </c>
      <c r="O4420" t="s">
        <v>19026</v>
      </c>
      <c r="P4420" t="s">
        <v>19027</v>
      </c>
      <c r="Q4420" t="s">
        <v>19028</v>
      </c>
      <c r="R4420">
        <v>1</v>
      </c>
      <c r="S4420">
        <v>0</v>
      </c>
      <c r="T4420">
        <v>58</v>
      </c>
      <c r="U4420">
        <v>107</v>
      </c>
      <c r="V4420">
        <v>7</v>
      </c>
      <c r="W4420">
        <v>5259059</v>
      </c>
    </row>
    <row r="4421" spans="1:23" x14ac:dyDescent="0.25">
      <c r="A4421" t="s">
        <v>19029</v>
      </c>
      <c r="B4421" s="1">
        <v>43161</v>
      </c>
      <c r="C4421" s="1">
        <v>43160</v>
      </c>
      <c r="D4421">
        <v>4</v>
      </c>
      <c r="E4421">
        <v>23</v>
      </c>
      <c r="F4421" t="s">
        <v>1039</v>
      </c>
      <c r="G4421">
        <v>688306</v>
      </c>
      <c r="H4421">
        <v>27672</v>
      </c>
      <c r="I4421">
        <v>701</v>
      </c>
      <c r="J4421">
        <v>2386</v>
      </c>
      <c r="K4421" t="b">
        <v>0</v>
      </c>
      <c r="L4421" t="b">
        <v>0</v>
      </c>
      <c r="M4421">
        <v>6</v>
      </c>
      <c r="N4421" t="b">
        <v>1</v>
      </c>
      <c r="O4421" t="s">
        <v>19030</v>
      </c>
      <c r="P4421" t="s">
        <v>19031</v>
      </c>
      <c r="Q4421" t="s">
        <v>19032</v>
      </c>
      <c r="R4421">
        <v>2</v>
      </c>
      <c r="S4421">
        <v>1</v>
      </c>
      <c r="T4421">
        <v>488</v>
      </c>
      <c r="U4421">
        <v>2883</v>
      </c>
      <c r="V4421">
        <v>38</v>
      </c>
      <c r="W4421">
        <v>15769455</v>
      </c>
    </row>
    <row r="4422" spans="1:23" x14ac:dyDescent="0.25">
      <c r="A4422" t="s">
        <v>19033</v>
      </c>
      <c r="B4422" s="1">
        <v>43164</v>
      </c>
      <c r="C4422" s="1">
        <v>43158</v>
      </c>
      <c r="D4422">
        <v>22</v>
      </c>
      <c r="E4422">
        <v>1</v>
      </c>
      <c r="F4422" t="s">
        <v>5209</v>
      </c>
      <c r="G4422">
        <v>4651050</v>
      </c>
      <c r="H4422">
        <v>124258</v>
      </c>
      <c r="I4422">
        <v>8112</v>
      </c>
      <c r="J4422">
        <v>21476</v>
      </c>
      <c r="K4422" t="b">
        <v>0</v>
      </c>
      <c r="L4422" t="b">
        <v>0</v>
      </c>
      <c r="M4422">
        <v>3</v>
      </c>
      <c r="N4422" t="b">
        <v>1</v>
      </c>
      <c r="O4422" t="s">
        <v>19034</v>
      </c>
      <c r="P4422" t="s">
        <v>19035</v>
      </c>
      <c r="Q4422" t="s">
        <v>19036</v>
      </c>
      <c r="R4422">
        <v>5</v>
      </c>
      <c r="S4422">
        <v>6</v>
      </c>
      <c r="T4422">
        <v>9</v>
      </c>
      <c r="U4422">
        <v>56</v>
      </c>
      <c r="V4422">
        <v>23</v>
      </c>
      <c r="W4422">
        <v>6039808</v>
      </c>
    </row>
    <row r="4423" spans="1:23" x14ac:dyDescent="0.25">
      <c r="A4423" t="s">
        <v>19037</v>
      </c>
      <c r="B4423" s="1">
        <v>43164</v>
      </c>
      <c r="C4423" s="1">
        <v>43159</v>
      </c>
      <c r="D4423">
        <v>21</v>
      </c>
      <c r="E4423">
        <v>26</v>
      </c>
      <c r="F4423" t="s">
        <v>11925</v>
      </c>
      <c r="G4423">
        <v>589326</v>
      </c>
      <c r="H4423">
        <v>21578</v>
      </c>
      <c r="I4423">
        <v>2970</v>
      </c>
      <c r="J4423">
        <v>2981</v>
      </c>
      <c r="K4423" t="b">
        <v>0</v>
      </c>
      <c r="L4423" t="b">
        <v>0</v>
      </c>
      <c r="M4423">
        <v>4</v>
      </c>
      <c r="N4423" t="b">
        <v>1</v>
      </c>
      <c r="O4423" t="s">
        <v>19038</v>
      </c>
      <c r="P4423" t="s">
        <v>19039</v>
      </c>
      <c r="Q4423" t="s">
        <v>19040</v>
      </c>
      <c r="R4423">
        <v>5</v>
      </c>
      <c r="S4423">
        <v>5</v>
      </c>
      <c r="T4423">
        <v>92</v>
      </c>
      <c r="U4423">
        <v>270</v>
      </c>
      <c r="V4423">
        <v>14</v>
      </c>
      <c r="W4423">
        <v>755675</v>
      </c>
    </row>
    <row r="4424" spans="1:23" x14ac:dyDescent="0.25">
      <c r="A4424" t="s">
        <v>19041</v>
      </c>
      <c r="B4424" s="1">
        <v>43164</v>
      </c>
      <c r="C4424" s="1">
        <v>43159</v>
      </c>
      <c r="D4424">
        <v>17</v>
      </c>
      <c r="E4424">
        <v>24</v>
      </c>
      <c r="F4424" t="s">
        <v>995</v>
      </c>
      <c r="G4424">
        <v>354964</v>
      </c>
      <c r="H4424">
        <v>11540</v>
      </c>
      <c r="I4424">
        <v>520</v>
      </c>
      <c r="J4424">
        <v>795</v>
      </c>
      <c r="K4424" t="b">
        <v>0</v>
      </c>
      <c r="L4424" t="b">
        <v>0</v>
      </c>
      <c r="M4424">
        <v>5</v>
      </c>
      <c r="N4424" t="b">
        <v>1</v>
      </c>
      <c r="O4424" t="s">
        <v>19042</v>
      </c>
      <c r="P4424" t="s">
        <v>19043</v>
      </c>
      <c r="Q4424" s="2" t="s">
        <v>19044</v>
      </c>
      <c r="R4424">
        <v>5</v>
      </c>
      <c r="S4424">
        <v>5</v>
      </c>
      <c r="T4424">
        <v>17</v>
      </c>
      <c r="U4424">
        <v>78</v>
      </c>
      <c r="V4424">
        <v>24</v>
      </c>
      <c r="W4424">
        <v>1866109</v>
      </c>
    </row>
    <row r="4425" spans="1:23" x14ac:dyDescent="0.25">
      <c r="A4425" t="s">
        <v>19045</v>
      </c>
      <c r="B4425" s="1">
        <v>43164</v>
      </c>
      <c r="C4425" s="1">
        <v>43159</v>
      </c>
      <c r="D4425">
        <v>2</v>
      </c>
      <c r="E4425">
        <v>19</v>
      </c>
      <c r="F4425" t="s">
        <v>10003</v>
      </c>
      <c r="G4425">
        <v>1307331</v>
      </c>
      <c r="H4425">
        <v>31180</v>
      </c>
      <c r="I4425">
        <v>671</v>
      </c>
      <c r="J4425">
        <v>4298</v>
      </c>
      <c r="K4425" t="b">
        <v>0</v>
      </c>
      <c r="L4425" t="b">
        <v>0</v>
      </c>
      <c r="M4425">
        <v>6</v>
      </c>
      <c r="N4425" t="b">
        <v>1</v>
      </c>
      <c r="O4425" t="s">
        <v>19046</v>
      </c>
      <c r="P4425" t="s">
        <v>19047</v>
      </c>
      <c r="Q4425" t="s">
        <v>19048</v>
      </c>
      <c r="R4425">
        <v>5</v>
      </c>
      <c r="S4425">
        <v>5</v>
      </c>
      <c r="T4425">
        <v>126</v>
      </c>
      <c r="U4425">
        <v>289</v>
      </c>
      <c r="V4425">
        <v>32</v>
      </c>
      <c r="W4425">
        <v>1045509</v>
      </c>
    </row>
    <row r="4426" spans="1:23" x14ac:dyDescent="0.25">
      <c r="A4426" t="s">
        <v>19049</v>
      </c>
      <c r="B4426" s="1">
        <v>43161</v>
      </c>
      <c r="C4426" s="1">
        <v>43159</v>
      </c>
      <c r="D4426">
        <v>8</v>
      </c>
      <c r="E4426">
        <v>24</v>
      </c>
      <c r="F4426" t="s">
        <v>624</v>
      </c>
      <c r="G4426">
        <v>345372</v>
      </c>
      <c r="H4426">
        <v>2893</v>
      </c>
      <c r="I4426">
        <v>122</v>
      </c>
      <c r="J4426">
        <v>410</v>
      </c>
      <c r="K4426" t="b">
        <v>0</v>
      </c>
      <c r="L4426" t="b">
        <v>0</v>
      </c>
      <c r="M4426">
        <v>1</v>
      </c>
      <c r="N4426" t="b">
        <v>1</v>
      </c>
      <c r="O4426" t="s">
        <v>19050</v>
      </c>
      <c r="P4426" t="s">
        <v>19051</v>
      </c>
      <c r="Q4426" t="s">
        <v>19052</v>
      </c>
      <c r="R4426">
        <v>2</v>
      </c>
      <c r="S4426">
        <v>2</v>
      </c>
      <c r="T4426">
        <v>488</v>
      </c>
      <c r="U4426">
        <v>3571</v>
      </c>
      <c r="V4426">
        <v>34</v>
      </c>
      <c r="W4426">
        <v>3965373</v>
      </c>
    </row>
    <row r="4427" spans="1:23" x14ac:dyDescent="0.25">
      <c r="A4427" t="s">
        <v>19053</v>
      </c>
      <c r="B4427" s="1">
        <v>43164</v>
      </c>
      <c r="C4427" s="1">
        <v>43158</v>
      </c>
      <c r="D4427">
        <v>21</v>
      </c>
      <c r="E4427">
        <v>23</v>
      </c>
      <c r="F4427" t="s">
        <v>11910</v>
      </c>
      <c r="G4427">
        <v>1688189</v>
      </c>
      <c r="H4427">
        <v>28423</v>
      </c>
      <c r="I4427">
        <v>800</v>
      </c>
      <c r="J4427">
        <v>5809</v>
      </c>
      <c r="K4427" t="b">
        <v>0</v>
      </c>
      <c r="L4427" t="b">
        <v>0</v>
      </c>
      <c r="M4427">
        <v>4</v>
      </c>
      <c r="N4427" t="b">
        <v>1</v>
      </c>
      <c r="O4427" t="s">
        <v>19054</v>
      </c>
      <c r="P4427" t="s">
        <v>19055</v>
      </c>
      <c r="Q4427" t="s">
        <v>19056</v>
      </c>
      <c r="R4427">
        <v>5</v>
      </c>
      <c r="S4427">
        <v>6</v>
      </c>
      <c r="T4427">
        <v>34</v>
      </c>
      <c r="U4427">
        <v>181</v>
      </c>
      <c r="V4427">
        <v>24</v>
      </c>
      <c r="W4427">
        <v>3719925</v>
      </c>
    </row>
    <row r="4428" spans="1:23" x14ac:dyDescent="0.25">
      <c r="A4428" t="s">
        <v>19057</v>
      </c>
      <c r="B4428" s="1">
        <v>43160</v>
      </c>
      <c r="C4428" s="1">
        <v>43159</v>
      </c>
      <c r="D4428">
        <v>15</v>
      </c>
      <c r="E4428">
        <v>24</v>
      </c>
      <c r="F4428" t="s">
        <v>12650</v>
      </c>
      <c r="G4428">
        <v>47147</v>
      </c>
      <c r="H4428">
        <v>542</v>
      </c>
      <c r="I4428">
        <v>113</v>
      </c>
      <c r="J4428">
        <v>62</v>
      </c>
      <c r="K4428" t="b">
        <v>0</v>
      </c>
      <c r="L4428" t="b">
        <v>0</v>
      </c>
      <c r="M4428">
        <v>7</v>
      </c>
      <c r="N4428" t="b">
        <v>1</v>
      </c>
      <c r="O4428" t="s">
        <v>19058</v>
      </c>
      <c r="P4428" t="s">
        <v>19059</v>
      </c>
      <c r="Q4428" t="s">
        <v>19060</v>
      </c>
      <c r="R4428">
        <v>1</v>
      </c>
      <c r="S4428">
        <v>1</v>
      </c>
      <c r="T4428">
        <v>441</v>
      </c>
      <c r="U4428">
        <v>976</v>
      </c>
      <c r="V4428">
        <v>33</v>
      </c>
      <c r="W4428">
        <v>2459221</v>
      </c>
    </row>
    <row r="4429" spans="1:23" x14ac:dyDescent="0.25">
      <c r="A4429" t="s">
        <v>19061</v>
      </c>
      <c r="B4429" s="1">
        <v>43164</v>
      </c>
      <c r="C4429" s="1">
        <v>43159</v>
      </c>
      <c r="D4429">
        <v>17</v>
      </c>
      <c r="E4429">
        <v>22</v>
      </c>
      <c r="F4429" t="s">
        <v>1439</v>
      </c>
      <c r="G4429">
        <v>70050</v>
      </c>
      <c r="H4429">
        <v>3336</v>
      </c>
      <c r="I4429">
        <v>282</v>
      </c>
      <c r="J4429">
        <v>1123</v>
      </c>
      <c r="K4429" t="b">
        <v>0</v>
      </c>
      <c r="L4429" t="b">
        <v>0</v>
      </c>
      <c r="M4429">
        <v>2</v>
      </c>
      <c r="N4429" t="b">
        <v>1</v>
      </c>
      <c r="O4429" t="s">
        <v>19062</v>
      </c>
      <c r="P4429" t="s">
        <v>19063</v>
      </c>
      <c r="Q4429" t="s">
        <v>19064</v>
      </c>
      <c r="R4429">
        <v>5</v>
      </c>
      <c r="S4429">
        <v>5</v>
      </c>
      <c r="T4429">
        <v>60</v>
      </c>
      <c r="U4429">
        <v>83</v>
      </c>
      <c r="V4429">
        <v>9</v>
      </c>
      <c r="W4429">
        <v>171811</v>
      </c>
    </row>
    <row r="4430" spans="1:23" x14ac:dyDescent="0.25">
      <c r="A4430" t="s">
        <v>19065</v>
      </c>
      <c r="B4430" s="1">
        <v>43164</v>
      </c>
      <c r="C4430" s="1">
        <v>43159</v>
      </c>
      <c r="D4430">
        <v>3</v>
      </c>
      <c r="E4430">
        <v>26</v>
      </c>
      <c r="F4430" t="s">
        <v>8685</v>
      </c>
      <c r="G4430">
        <v>181771</v>
      </c>
      <c r="H4430">
        <v>6142</v>
      </c>
      <c r="I4430">
        <v>194</v>
      </c>
      <c r="J4430">
        <v>947</v>
      </c>
      <c r="K4430" t="b">
        <v>0</v>
      </c>
      <c r="L4430" t="b">
        <v>0</v>
      </c>
      <c r="M4430">
        <v>6</v>
      </c>
      <c r="N4430" t="b">
        <v>1</v>
      </c>
      <c r="O4430" t="s">
        <v>19066</v>
      </c>
      <c r="P4430" t="s">
        <v>19067</v>
      </c>
      <c r="Q4430" t="s">
        <v>19068</v>
      </c>
      <c r="R4430">
        <v>5</v>
      </c>
      <c r="S4430">
        <v>5</v>
      </c>
      <c r="T4430">
        <v>126</v>
      </c>
      <c r="U4430">
        <v>313</v>
      </c>
      <c r="V4430">
        <v>16</v>
      </c>
      <c r="W4430">
        <v>2278592</v>
      </c>
    </row>
    <row r="4431" spans="1:23" x14ac:dyDescent="0.25">
      <c r="A4431" t="s">
        <v>19069</v>
      </c>
      <c r="B4431" s="1">
        <v>43164</v>
      </c>
      <c r="C4431" s="1">
        <v>43158</v>
      </c>
      <c r="D4431">
        <v>17</v>
      </c>
      <c r="E4431">
        <v>1</v>
      </c>
      <c r="F4431" t="s">
        <v>491</v>
      </c>
      <c r="G4431">
        <v>1017324</v>
      </c>
      <c r="H4431">
        <v>23019</v>
      </c>
      <c r="I4431">
        <v>925</v>
      </c>
      <c r="J4431">
        <v>2204</v>
      </c>
      <c r="K4431" t="b">
        <v>0</v>
      </c>
      <c r="L4431" t="b">
        <v>0</v>
      </c>
      <c r="M4431">
        <v>2</v>
      </c>
      <c r="N4431" t="b">
        <v>1</v>
      </c>
      <c r="O4431" t="s">
        <v>19070</v>
      </c>
      <c r="P4431" t="s">
        <v>19071</v>
      </c>
      <c r="Q4431" t="s">
        <v>19072</v>
      </c>
      <c r="R4431">
        <v>5</v>
      </c>
      <c r="S4431">
        <v>6</v>
      </c>
      <c r="T4431">
        <v>113</v>
      </c>
      <c r="U4431">
        <v>273</v>
      </c>
      <c r="V4431">
        <v>10</v>
      </c>
      <c r="W4431">
        <v>7579253</v>
      </c>
    </row>
    <row r="4432" spans="1:23" x14ac:dyDescent="0.25">
      <c r="A4432" t="s">
        <v>19073</v>
      </c>
      <c r="B4432" s="1">
        <v>43164</v>
      </c>
      <c r="C4432" s="1">
        <v>43158</v>
      </c>
      <c r="D4432">
        <v>19</v>
      </c>
      <c r="E4432">
        <v>22</v>
      </c>
      <c r="F4432" t="s">
        <v>24</v>
      </c>
      <c r="G4432">
        <v>1439635</v>
      </c>
      <c r="H4432">
        <v>55150</v>
      </c>
      <c r="I4432">
        <v>1169</v>
      </c>
      <c r="J4432">
        <v>3732</v>
      </c>
      <c r="K4432" t="b">
        <v>0</v>
      </c>
      <c r="L4432" t="b">
        <v>0</v>
      </c>
      <c r="M4432">
        <v>2</v>
      </c>
      <c r="N4432" t="b">
        <v>1</v>
      </c>
      <c r="O4432" t="s">
        <v>19074</v>
      </c>
      <c r="P4432" t="s">
        <v>19075</v>
      </c>
      <c r="Q4432" t="s">
        <v>19076</v>
      </c>
      <c r="R4432">
        <v>5</v>
      </c>
      <c r="S4432">
        <v>6</v>
      </c>
      <c r="T4432">
        <v>5</v>
      </c>
      <c r="U4432">
        <v>11</v>
      </c>
      <c r="V4432">
        <v>7</v>
      </c>
      <c r="W4432">
        <v>9086142</v>
      </c>
    </row>
    <row r="4433" spans="1:23" x14ac:dyDescent="0.25">
      <c r="A4433" t="s">
        <v>19077</v>
      </c>
      <c r="B4433" s="1">
        <v>43164</v>
      </c>
      <c r="C4433" s="1">
        <v>43158</v>
      </c>
      <c r="D4433">
        <v>17</v>
      </c>
      <c r="E4433">
        <v>10</v>
      </c>
      <c r="F4433" t="s">
        <v>2562</v>
      </c>
      <c r="G4433">
        <v>1424117</v>
      </c>
      <c r="H4433">
        <v>96979</v>
      </c>
      <c r="I4433">
        <v>810</v>
      </c>
      <c r="J4433">
        <v>3441</v>
      </c>
      <c r="K4433" t="b">
        <v>0</v>
      </c>
      <c r="L4433" t="b">
        <v>0</v>
      </c>
      <c r="M4433">
        <v>10</v>
      </c>
      <c r="N4433" t="b">
        <v>1</v>
      </c>
      <c r="O4433" t="s">
        <v>19078</v>
      </c>
      <c r="P4433" t="s">
        <v>19079</v>
      </c>
      <c r="Q4433" t="s">
        <v>19080</v>
      </c>
      <c r="R4433">
        <v>5</v>
      </c>
      <c r="S4433">
        <v>6</v>
      </c>
      <c r="T4433">
        <v>124</v>
      </c>
      <c r="U4433">
        <v>268</v>
      </c>
      <c r="V4433">
        <v>19</v>
      </c>
      <c r="W4433">
        <v>10515264</v>
      </c>
    </row>
    <row r="4434" spans="1:23" x14ac:dyDescent="0.25">
      <c r="A4434" t="s">
        <v>19081</v>
      </c>
      <c r="B4434" s="1">
        <v>43160</v>
      </c>
      <c r="C4434" s="1">
        <v>43158</v>
      </c>
      <c r="D4434">
        <v>23</v>
      </c>
      <c r="E4434">
        <v>28</v>
      </c>
      <c r="F4434" t="s">
        <v>3499</v>
      </c>
      <c r="G4434">
        <v>1912972</v>
      </c>
      <c r="H4434">
        <v>61649</v>
      </c>
      <c r="I4434">
        <v>2513</v>
      </c>
      <c r="J4434">
        <v>5858</v>
      </c>
      <c r="K4434" t="b">
        <v>0</v>
      </c>
      <c r="L4434" t="b">
        <v>0</v>
      </c>
      <c r="M4434">
        <v>3</v>
      </c>
      <c r="N4434" t="b">
        <v>1</v>
      </c>
      <c r="O4434" t="s">
        <v>19082</v>
      </c>
      <c r="P4434" t="s">
        <v>19083</v>
      </c>
      <c r="Q4434" t="s">
        <v>19084</v>
      </c>
      <c r="R4434">
        <v>1</v>
      </c>
      <c r="S4434">
        <v>2</v>
      </c>
      <c r="T4434">
        <v>158</v>
      </c>
      <c r="U4434">
        <v>1038</v>
      </c>
      <c r="V4434">
        <v>47</v>
      </c>
      <c r="W4434">
        <v>10286333</v>
      </c>
    </row>
    <row r="4435" spans="1:23" x14ac:dyDescent="0.25">
      <c r="A4435" t="s">
        <v>19085</v>
      </c>
      <c r="B4435" s="1">
        <v>43164</v>
      </c>
      <c r="C4435" s="1">
        <v>43159</v>
      </c>
      <c r="D4435">
        <v>11</v>
      </c>
      <c r="E4435">
        <v>23</v>
      </c>
      <c r="F4435" t="s">
        <v>530</v>
      </c>
      <c r="G4435">
        <v>103200</v>
      </c>
      <c r="H4435">
        <v>1128</v>
      </c>
      <c r="I4435">
        <v>114</v>
      </c>
      <c r="J4435">
        <v>198</v>
      </c>
      <c r="K4435" t="b">
        <v>0</v>
      </c>
      <c r="L4435" t="b">
        <v>0</v>
      </c>
      <c r="M4435">
        <v>4</v>
      </c>
      <c r="N4435" t="b">
        <v>1</v>
      </c>
      <c r="O4435" t="s">
        <v>19086</v>
      </c>
      <c r="P4435" t="s">
        <v>19087</v>
      </c>
      <c r="Q4435" t="s">
        <v>19088</v>
      </c>
      <c r="R4435">
        <v>5</v>
      </c>
      <c r="S4435">
        <v>5</v>
      </c>
      <c r="T4435">
        <v>488</v>
      </c>
      <c r="U4435">
        <v>2347</v>
      </c>
      <c r="V4435">
        <v>31</v>
      </c>
      <c r="W4435">
        <v>1968678</v>
      </c>
    </row>
    <row r="4436" spans="1:23" x14ac:dyDescent="0.25">
      <c r="A4436" t="s">
        <v>19089</v>
      </c>
      <c r="B4436" s="1">
        <v>43164</v>
      </c>
      <c r="C4436" s="1">
        <v>43159</v>
      </c>
      <c r="D4436">
        <v>17</v>
      </c>
      <c r="E4436">
        <v>10</v>
      </c>
      <c r="F4436" t="s">
        <v>14887</v>
      </c>
      <c r="G4436">
        <v>311915</v>
      </c>
      <c r="H4436">
        <v>8804</v>
      </c>
      <c r="I4436">
        <v>303</v>
      </c>
      <c r="J4436">
        <v>666</v>
      </c>
      <c r="K4436" t="b">
        <v>0</v>
      </c>
      <c r="L4436" t="b">
        <v>0</v>
      </c>
      <c r="M4436">
        <v>3</v>
      </c>
      <c r="N4436" t="b">
        <v>1</v>
      </c>
      <c r="O4436" t="s">
        <v>19090</v>
      </c>
      <c r="P4436" t="s">
        <v>19091</v>
      </c>
      <c r="Q4436" t="s">
        <v>19092</v>
      </c>
      <c r="R4436">
        <v>5</v>
      </c>
      <c r="S4436">
        <v>5</v>
      </c>
      <c r="T4436">
        <v>43</v>
      </c>
      <c r="U4436">
        <v>56</v>
      </c>
      <c r="V4436">
        <v>5</v>
      </c>
      <c r="W4436">
        <v>235681</v>
      </c>
    </row>
    <row r="4437" spans="1:23" x14ac:dyDescent="0.25">
      <c r="A4437" t="s">
        <v>19093</v>
      </c>
      <c r="B4437" s="1">
        <v>43164</v>
      </c>
      <c r="C4437" s="1">
        <v>43159</v>
      </c>
      <c r="D4437">
        <v>13</v>
      </c>
      <c r="E4437">
        <v>24</v>
      </c>
      <c r="F4437" t="s">
        <v>604</v>
      </c>
      <c r="G4437">
        <v>1633873</v>
      </c>
      <c r="H4437">
        <v>111447</v>
      </c>
      <c r="I4437">
        <v>1957</v>
      </c>
      <c r="J4437">
        <v>5188</v>
      </c>
      <c r="K4437" t="b">
        <v>0</v>
      </c>
      <c r="L4437" t="b">
        <v>0</v>
      </c>
      <c r="M4437">
        <v>6</v>
      </c>
      <c r="N4437" t="b">
        <v>1</v>
      </c>
      <c r="O4437" t="s">
        <v>19094</v>
      </c>
      <c r="P4437" t="s">
        <v>19095</v>
      </c>
      <c r="Q4437" s="2" t="s">
        <v>19096</v>
      </c>
      <c r="R4437">
        <v>5</v>
      </c>
      <c r="S4437">
        <v>5</v>
      </c>
      <c r="T4437">
        <v>164</v>
      </c>
      <c r="U4437">
        <v>333</v>
      </c>
      <c r="V4437">
        <v>31</v>
      </c>
      <c r="W4437">
        <v>2188912</v>
      </c>
    </row>
    <row r="4438" spans="1:23" x14ac:dyDescent="0.25">
      <c r="A4438" t="s">
        <v>19097</v>
      </c>
      <c r="B4438" s="1">
        <v>43161</v>
      </c>
      <c r="C4438" s="1">
        <v>43159</v>
      </c>
      <c r="D4438">
        <v>14</v>
      </c>
      <c r="E4438">
        <v>24</v>
      </c>
      <c r="F4438" t="s">
        <v>550</v>
      </c>
      <c r="G4438">
        <v>315148</v>
      </c>
      <c r="H4438">
        <v>3798</v>
      </c>
      <c r="I4438">
        <v>93</v>
      </c>
      <c r="J4438">
        <v>167</v>
      </c>
      <c r="K4438" t="b">
        <v>0</v>
      </c>
      <c r="L4438" t="b">
        <v>0</v>
      </c>
      <c r="M4438">
        <v>2</v>
      </c>
      <c r="N4438" t="b">
        <v>1</v>
      </c>
      <c r="O4438" t="s">
        <v>19098</v>
      </c>
      <c r="P4438" t="s">
        <v>19099</v>
      </c>
      <c r="Q4438" t="s">
        <v>19100</v>
      </c>
      <c r="R4438">
        <v>2</v>
      </c>
      <c r="S4438">
        <v>2</v>
      </c>
      <c r="T4438">
        <v>165</v>
      </c>
      <c r="U4438">
        <v>677</v>
      </c>
      <c r="V4438">
        <v>30</v>
      </c>
      <c r="W4438">
        <v>23760020</v>
      </c>
    </row>
    <row r="4439" spans="1:23" x14ac:dyDescent="0.25">
      <c r="A4439" t="s">
        <v>19101</v>
      </c>
      <c r="B4439" s="1">
        <v>43164</v>
      </c>
      <c r="C4439" s="1">
        <v>43157</v>
      </c>
      <c r="D4439">
        <v>20</v>
      </c>
      <c r="E4439">
        <v>28</v>
      </c>
      <c r="F4439" t="s">
        <v>11100</v>
      </c>
      <c r="G4439">
        <v>493990</v>
      </c>
      <c r="H4439">
        <v>24306</v>
      </c>
      <c r="I4439">
        <v>938</v>
      </c>
      <c r="J4439">
        <v>4819</v>
      </c>
      <c r="K4439" t="b">
        <v>0</v>
      </c>
      <c r="L4439" t="b">
        <v>0</v>
      </c>
      <c r="M4439">
        <v>5</v>
      </c>
      <c r="N4439" t="b">
        <v>1</v>
      </c>
      <c r="O4439" t="s">
        <v>19102</v>
      </c>
      <c r="P4439" t="s">
        <v>19103</v>
      </c>
      <c r="Q4439" t="s">
        <v>19104</v>
      </c>
      <c r="R4439">
        <v>5</v>
      </c>
      <c r="S4439">
        <v>7</v>
      </c>
      <c r="T4439">
        <v>140</v>
      </c>
      <c r="U4439">
        <v>410</v>
      </c>
      <c r="V4439">
        <v>18</v>
      </c>
      <c r="W4439">
        <v>518118</v>
      </c>
    </row>
    <row r="4440" spans="1:23" x14ac:dyDescent="0.25">
      <c r="A4440" t="s">
        <v>19105</v>
      </c>
      <c r="B4440" s="1">
        <v>43163</v>
      </c>
      <c r="C4440" s="1">
        <v>43158</v>
      </c>
      <c r="D4440">
        <v>18</v>
      </c>
      <c r="E4440">
        <v>22</v>
      </c>
      <c r="F4440" t="s">
        <v>2619</v>
      </c>
      <c r="G4440">
        <v>392500</v>
      </c>
      <c r="H4440">
        <v>28183</v>
      </c>
      <c r="I4440">
        <v>387</v>
      </c>
      <c r="J4440">
        <v>2922</v>
      </c>
      <c r="K4440" t="b">
        <v>0</v>
      </c>
      <c r="L4440" t="b">
        <v>0</v>
      </c>
      <c r="M4440">
        <v>1</v>
      </c>
      <c r="N4440" t="b">
        <v>1</v>
      </c>
      <c r="O4440" t="s">
        <v>19106</v>
      </c>
      <c r="P4440" t="s">
        <v>19107</v>
      </c>
      <c r="Q4440" t="s">
        <v>19108</v>
      </c>
      <c r="R4440">
        <v>4</v>
      </c>
      <c r="S4440">
        <v>5</v>
      </c>
      <c r="T4440">
        <v>15</v>
      </c>
      <c r="U4440">
        <v>51</v>
      </c>
      <c r="V4440">
        <v>18</v>
      </c>
      <c r="W4440">
        <v>1819347</v>
      </c>
    </row>
    <row r="4441" spans="1:23" x14ac:dyDescent="0.25">
      <c r="A4441" t="s">
        <v>19109</v>
      </c>
      <c r="B4441" s="1">
        <v>43164</v>
      </c>
      <c r="C4441" s="1">
        <v>43158</v>
      </c>
      <c r="D4441">
        <v>14</v>
      </c>
      <c r="E4441">
        <v>28</v>
      </c>
      <c r="F4441" t="s">
        <v>1114</v>
      </c>
      <c r="G4441">
        <v>268291</v>
      </c>
      <c r="H4441">
        <v>16717</v>
      </c>
      <c r="I4441">
        <v>160</v>
      </c>
      <c r="J4441">
        <v>2378</v>
      </c>
      <c r="K4441" t="b">
        <v>0</v>
      </c>
      <c r="L4441" t="b">
        <v>0</v>
      </c>
      <c r="M4441">
        <v>1</v>
      </c>
      <c r="N4441" t="b">
        <v>1</v>
      </c>
      <c r="O4441" t="s">
        <v>19110</v>
      </c>
      <c r="P4441" t="s">
        <v>19111</v>
      </c>
      <c r="Q4441" t="s">
        <v>19112</v>
      </c>
      <c r="R4441">
        <v>5</v>
      </c>
      <c r="S4441">
        <v>6</v>
      </c>
      <c r="T4441">
        <v>140</v>
      </c>
      <c r="U4441">
        <v>256</v>
      </c>
      <c r="V4441">
        <v>24</v>
      </c>
      <c r="W4441">
        <v>417019</v>
      </c>
    </row>
    <row r="4442" spans="1:23" x14ac:dyDescent="0.25">
      <c r="A4442" t="s">
        <v>19113</v>
      </c>
      <c r="B4442" s="1">
        <v>43160</v>
      </c>
      <c r="C4442" s="1">
        <v>43159</v>
      </c>
      <c r="D4442">
        <v>0</v>
      </c>
      <c r="E4442">
        <v>17</v>
      </c>
      <c r="F4442" t="s">
        <v>1466</v>
      </c>
      <c r="G4442">
        <v>455015</v>
      </c>
      <c r="H4442">
        <v>7556</v>
      </c>
      <c r="I4442">
        <v>136</v>
      </c>
      <c r="J4442">
        <v>252</v>
      </c>
      <c r="K4442" t="b">
        <v>0</v>
      </c>
      <c r="L4442" t="b">
        <v>0</v>
      </c>
      <c r="M4442">
        <v>2</v>
      </c>
      <c r="N4442" t="b">
        <v>1</v>
      </c>
      <c r="O4442" t="s">
        <v>19114</v>
      </c>
      <c r="P4442" t="s">
        <v>1468</v>
      </c>
      <c r="Q4442" t="s">
        <v>19115</v>
      </c>
      <c r="R4442">
        <v>1</v>
      </c>
      <c r="S4442">
        <v>1</v>
      </c>
      <c r="T4442">
        <v>98</v>
      </c>
      <c r="U4442">
        <v>198</v>
      </c>
      <c r="V4442">
        <v>3</v>
      </c>
      <c r="W4442">
        <v>8707071</v>
      </c>
    </row>
    <row r="4443" spans="1:23" x14ac:dyDescent="0.25">
      <c r="A4443" t="s">
        <v>19116</v>
      </c>
      <c r="B4443" s="1">
        <v>43160</v>
      </c>
      <c r="C4443" s="1">
        <v>43159</v>
      </c>
      <c r="D4443">
        <v>16</v>
      </c>
      <c r="E4443">
        <v>27</v>
      </c>
      <c r="F4443" t="s">
        <v>1426</v>
      </c>
      <c r="G4443">
        <v>21107</v>
      </c>
      <c r="H4443">
        <v>861</v>
      </c>
      <c r="I4443">
        <v>30</v>
      </c>
      <c r="J4443">
        <v>130</v>
      </c>
      <c r="K4443" t="b">
        <v>0</v>
      </c>
      <c r="L4443" t="b">
        <v>0</v>
      </c>
      <c r="M4443">
        <v>3</v>
      </c>
      <c r="N4443" t="b">
        <v>1</v>
      </c>
      <c r="O4443" t="s">
        <v>19117</v>
      </c>
      <c r="P4443" t="s">
        <v>19118</v>
      </c>
      <c r="Q4443" t="s">
        <v>19119</v>
      </c>
      <c r="R4443">
        <v>1</v>
      </c>
      <c r="S4443">
        <v>1</v>
      </c>
      <c r="T4443">
        <v>150</v>
      </c>
      <c r="U4443">
        <v>412</v>
      </c>
      <c r="V4443">
        <v>30</v>
      </c>
      <c r="W4443">
        <v>1346893</v>
      </c>
    </row>
    <row r="4444" spans="1:23" x14ac:dyDescent="0.25">
      <c r="A4444" t="s">
        <v>19120</v>
      </c>
      <c r="B4444" s="1">
        <v>43161</v>
      </c>
      <c r="C4444" s="1">
        <v>43159</v>
      </c>
      <c r="D4444">
        <v>17</v>
      </c>
      <c r="E4444">
        <v>25</v>
      </c>
      <c r="F4444" t="s">
        <v>1989</v>
      </c>
      <c r="G4444">
        <v>24332</v>
      </c>
      <c r="H4444">
        <v>320</v>
      </c>
      <c r="I4444">
        <v>71</v>
      </c>
      <c r="J4444">
        <v>0</v>
      </c>
      <c r="K4444" t="b">
        <v>1</v>
      </c>
      <c r="L4444" t="b">
        <v>0</v>
      </c>
      <c r="M4444">
        <v>2</v>
      </c>
      <c r="N4444" t="b">
        <v>1</v>
      </c>
      <c r="O4444" t="s">
        <v>19121</v>
      </c>
      <c r="P4444" t="s">
        <v>19122</v>
      </c>
      <c r="Q4444" t="s">
        <v>19123</v>
      </c>
      <c r="R4444">
        <v>2</v>
      </c>
      <c r="S4444">
        <v>2</v>
      </c>
      <c r="T4444">
        <v>86</v>
      </c>
      <c r="U4444">
        <v>496</v>
      </c>
      <c r="V4444">
        <v>27</v>
      </c>
      <c r="W4444">
        <v>647451</v>
      </c>
    </row>
    <row r="4445" spans="1:23" x14ac:dyDescent="0.25">
      <c r="A4445" t="s">
        <v>19124</v>
      </c>
      <c r="B4445" s="1">
        <v>43164</v>
      </c>
      <c r="C4445" s="1">
        <v>43159</v>
      </c>
      <c r="D4445">
        <v>9</v>
      </c>
      <c r="E4445">
        <v>24</v>
      </c>
      <c r="F4445" t="s">
        <v>18620</v>
      </c>
      <c r="G4445">
        <v>817753</v>
      </c>
      <c r="H4445">
        <v>42960</v>
      </c>
      <c r="I4445">
        <v>396</v>
      </c>
      <c r="J4445">
        <v>776</v>
      </c>
      <c r="K4445" t="b">
        <v>0</v>
      </c>
      <c r="L4445" t="b">
        <v>0</v>
      </c>
      <c r="M4445">
        <v>1</v>
      </c>
      <c r="N4445" t="b">
        <v>1</v>
      </c>
      <c r="O4445" t="s">
        <v>19125</v>
      </c>
      <c r="P4445" t="s">
        <v>18622</v>
      </c>
      <c r="Q4445" t="s">
        <v>19126</v>
      </c>
      <c r="R4445">
        <v>5</v>
      </c>
      <c r="S4445">
        <v>5</v>
      </c>
      <c r="T4445">
        <v>171</v>
      </c>
      <c r="U4445">
        <v>248</v>
      </c>
      <c r="V4445">
        <v>13</v>
      </c>
      <c r="W4445">
        <v>8528852</v>
      </c>
    </row>
    <row r="4446" spans="1:23" x14ac:dyDescent="0.25">
      <c r="A4446" t="s">
        <v>19127</v>
      </c>
      <c r="B4446" s="1">
        <v>43160</v>
      </c>
      <c r="C4446" s="1">
        <v>43158</v>
      </c>
      <c r="D4446">
        <v>15</v>
      </c>
      <c r="E4446">
        <v>24</v>
      </c>
      <c r="F4446" t="s">
        <v>737</v>
      </c>
      <c r="G4446">
        <v>67954</v>
      </c>
      <c r="H4446">
        <v>780</v>
      </c>
      <c r="I4446">
        <v>169</v>
      </c>
      <c r="J4446">
        <v>118</v>
      </c>
      <c r="K4446" t="b">
        <v>0</v>
      </c>
      <c r="L4446" t="b">
        <v>0</v>
      </c>
      <c r="M4446">
        <v>2</v>
      </c>
      <c r="N4446" t="b">
        <v>1</v>
      </c>
      <c r="O4446" t="s">
        <v>19128</v>
      </c>
      <c r="P4446" t="s">
        <v>19129</v>
      </c>
      <c r="Q4446" t="s">
        <v>19130</v>
      </c>
      <c r="R4446">
        <v>1</v>
      </c>
      <c r="S4446">
        <v>2</v>
      </c>
      <c r="T4446">
        <v>441</v>
      </c>
      <c r="U4446">
        <v>1357</v>
      </c>
      <c r="V4446">
        <v>30</v>
      </c>
      <c r="W4446">
        <v>3181914</v>
      </c>
    </row>
    <row r="4447" spans="1:23" x14ac:dyDescent="0.25">
      <c r="A4447" t="s">
        <v>19131</v>
      </c>
      <c r="B4447" s="1">
        <v>43164</v>
      </c>
      <c r="C4447" s="1">
        <v>43158</v>
      </c>
      <c r="D4447">
        <v>14</v>
      </c>
      <c r="E4447">
        <v>27</v>
      </c>
      <c r="F4447" t="s">
        <v>802</v>
      </c>
      <c r="G4447">
        <v>89152</v>
      </c>
      <c r="H4447">
        <v>3060</v>
      </c>
      <c r="I4447">
        <v>978</v>
      </c>
      <c r="J4447">
        <v>1025</v>
      </c>
      <c r="K4447" t="b">
        <v>0</v>
      </c>
      <c r="L4447" t="b">
        <v>0</v>
      </c>
      <c r="M4447">
        <v>0</v>
      </c>
      <c r="N4447" t="b">
        <v>0</v>
      </c>
      <c r="O4447" t="s">
        <v>19132</v>
      </c>
      <c r="P4447" t="s">
        <v>19133</v>
      </c>
      <c r="Q4447" t="s">
        <v>19134</v>
      </c>
      <c r="R4447">
        <v>5</v>
      </c>
      <c r="S4447">
        <v>6</v>
      </c>
      <c r="T4447">
        <v>158</v>
      </c>
      <c r="U4447">
        <v>672</v>
      </c>
      <c r="V4447">
        <v>33</v>
      </c>
      <c r="W4447">
        <v>3331145</v>
      </c>
    </row>
    <row r="4448" spans="1:23" x14ac:dyDescent="0.25">
      <c r="A4448" t="s">
        <v>19135</v>
      </c>
      <c r="B4448" s="1">
        <v>43164</v>
      </c>
      <c r="C4448" s="1">
        <v>43159</v>
      </c>
      <c r="D4448">
        <v>8</v>
      </c>
      <c r="E4448">
        <v>28</v>
      </c>
      <c r="F4448" t="s">
        <v>19136</v>
      </c>
      <c r="G4448">
        <v>386697</v>
      </c>
      <c r="H4448">
        <v>3354</v>
      </c>
      <c r="I4448">
        <v>116</v>
      </c>
      <c r="J4448">
        <v>351</v>
      </c>
      <c r="K4448" t="b">
        <v>0</v>
      </c>
      <c r="L4448" t="b">
        <v>0</v>
      </c>
      <c r="M4448">
        <v>2</v>
      </c>
      <c r="N4448" t="b">
        <v>1</v>
      </c>
      <c r="O4448" t="s">
        <v>19137</v>
      </c>
      <c r="P4448" t="s">
        <v>19138</v>
      </c>
      <c r="Q4448" t="s">
        <v>19139</v>
      </c>
      <c r="R4448">
        <v>5</v>
      </c>
      <c r="S4448">
        <v>5</v>
      </c>
      <c r="T4448">
        <v>85</v>
      </c>
      <c r="U4448">
        <v>173</v>
      </c>
      <c r="V4448">
        <v>17</v>
      </c>
      <c r="W4448">
        <v>18298</v>
      </c>
    </row>
    <row r="4449" spans="1:23" x14ac:dyDescent="0.25">
      <c r="A4449" t="s">
        <v>19140</v>
      </c>
      <c r="B4449" s="1">
        <v>43160</v>
      </c>
      <c r="C4449" s="1">
        <v>43156</v>
      </c>
      <c r="D4449">
        <v>4</v>
      </c>
      <c r="E4449">
        <v>1</v>
      </c>
      <c r="F4449" t="s">
        <v>19141</v>
      </c>
      <c r="G4449">
        <v>110072</v>
      </c>
      <c r="H4449">
        <v>179</v>
      </c>
      <c r="I4449">
        <v>13</v>
      </c>
      <c r="J4449">
        <v>31</v>
      </c>
      <c r="K4449" t="b">
        <v>0</v>
      </c>
      <c r="L4449" t="b">
        <v>0</v>
      </c>
      <c r="M4449">
        <v>1</v>
      </c>
      <c r="N4449" t="b">
        <v>1</v>
      </c>
      <c r="O4449" t="s">
        <v>19142</v>
      </c>
      <c r="P4449" t="s">
        <v>19143</v>
      </c>
      <c r="Q4449" t="s">
        <v>19144</v>
      </c>
      <c r="R4449">
        <v>1</v>
      </c>
      <c r="S4449">
        <v>4</v>
      </c>
      <c r="T4449">
        <v>12</v>
      </c>
      <c r="U4449">
        <v>12</v>
      </c>
      <c r="V4449">
        <v>1</v>
      </c>
      <c r="W4449">
        <v>75</v>
      </c>
    </row>
    <row r="4450" spans="1:23" x14ac:dyDescent="0.25">
      <c r="A4450" t="s">
        <v>19145</v>
      </c>
      <c r="B4450" s="1">
        <v>43161</v>
      </c>
      <c r="C4450" s="1">
        <v>43159</v>
      </c>
      <c r="D4450">
        <v>2</v>
      </c>
      <c r="E4450">
        <v>25</v>
      </c>
      <c r="F4450" t="s">
        <v>437</v>
      </c>
      <c r="G4450">
        <v>21180</v>
      </c>
      <c r="H4450">
        <v>191</v>
      </c>
      <c r="I4450">
        <v>25</v>
      </c>
      <c r="J4450">
        <v>157</v>
      </c>
      <c r="K4450" t="b">
        <v>0</v>
      </c>
      <c r="L4450" t="b">
        <v>0</v>
      </c>
      <c r="M4450">
        <v>4</v>
      </c>
      <c r="N4450" t="b">
        <v>1</v>
      </c>
      <c r="O4450" t="s">
        <v>19146</v>
      </c>
      <c r="P4450" t="s">
        <v>19147</v>
      </c>
      <c r="Q4450" t="s">
        <v>19148</v>
      </c>
      <c r="R4450">
        <v>2</v>
      </c>
      <c r="S4450">
        <v>2</v>
      </c>
      <c r="T4450">
        <v>49</v>
      </c>
      <c r="U4450">
        <v>83</v>
      </c>
      <c r="V4450">
        <v>11</v>
      </c>
      <c r="W4450">
        <v>3346641</v>
      </c>
    </row>
    <row r="4451" spans="1:23" x14ac:dyDescent="0.25">
      <c r="A4451" t="s">
        <v>19149</v>
      </c>
      <c r="B4451" s="1">
        <v>43160</v>
      </c>
      <c r="C4451" s="1">
        <v>43157</v>
      </c>
      <c r="D4451">
        <v>15</v>
      </c>
      <c r="E4451">
        <v>17</v>
      </c>
      <c r="F4451" t="s">
        <v>975</v>
      </c>
      <c r="G4451">
        <v>1034272</v>
      </c>
      <c r="H4451">
        <v>9606</v>
      </c>
      <c r="I4451">
        <v>512</v>
      </c>
      <c r="J4451">
        <v>4254</v>
      </c>
      <c r="K4451" t="b">
        <v>0</v>
      </c>
      <c r="L4451" t="b">
        <v>0</v>
      </c>
      <c r="M4451">
        <v>11</v>
      </c>
      <c r="N4451" t="b">
        <v>1</v>
      </c>
      <c r="O4451" t="s">
        <v>19150</v>
      </c>
      <c r="P4451" t="s">
        <v>19151</v>
      </c>
      <c r="Q4451" t="s">
        <v>19152</v>
      </c>
      <c r="R4451">
        <v>1</v>
      </c>
      <c r="S4451">
        <v>3</v>
      </c>
      <c r="T4451">
        <v>98</v>
      </c>
      <c r="U4451">
        <v>566</v>
      </c>
      <c r="V4451">
        <v>36</v>
      </c>
      <c r="W4451">
        <v>2702088</v>
      </c>
    </row>
    <row r="4452" spans="1:23" x14ac:dyDescent="0.25">
      <c r="A4452" t="s">
        <v>19153</v>
      </c>
      <c r="B4452" s="1">
        <v>43164</v>
      </c>
      <c r="C4452" s="1">
        <v>43158</v>
      </c>
      <c r="D4452">
        <v>16</v>
      </c>
      <c r="E4452">
        <v>25</v>
      </c>
      <c r="F4452" t="s">
        <v>6208</v>
      </c>
      <c r="G4452">
        <v>7718</v>
      </c>
      <c r="H4452">
        <v>73</v>
      </c>
      <c r="I4452">
        <v>88</v>
      </c>
      <c r="J4452">
        <v>199</v>
      </c>
      <c r="K4452" t="b">
        <v>0</v>
      </c>
      <c r="L4452" t="b">
        <v>0</v>
      </c>
      <c r="M4452">
        <v>0</v>
      </c>
      <c r="N4452" t="b">
        <v>0</v>
      </c>
      <c r="O4452" t="s">
        <v>19154</v>
      </c>
      <c r="P4452" t="s">
        <v>19155</v>
      </c>
      <c r="Q4452" t="s">
        <v>19156</v>
      </c>
      <c r="R4452">
        <v>5</v>
      </c>
      <c r="S4452">
        <v>6</v>
      </c>
      <c r="T4452">
        <v>65</v>
      </c>
      <c r="U4452">
        <v>81</v>
      </c>
      <c r="V4452">
        <v>7</v>
      </c>
      <c r="W4452">
        <v>599310</v>
      </c>
    </row>
    <row r="4453" spans="1:23" x14ac:dyDescent="0.25">
      <c r="A4453" t="s">
        <v>19157</v>
      </c>
      <c r="B4453" s="1">
        <v>43163</v>
      </c>
      <c r="C4453" s="1">
        <v>43157</v>
      </c>
      <c r="D4453">
        <v>20</v>
      </c>
      <c r="E4453">
        <v>26</v>
      </c>
      <c r="F4453" t="s">
        <v>19158</v>
      </c>
      <c r="G4453">
        <v>63208</v>
      </c>
      <c r="H4453">
        <v>3728</v>
      </c>
      <c r="I4453">
        <v>45</v>
      </c>
      <c r="J4453">
        <v>491</v>
      </c>
      <c r="K4453" t="b">
        <v>0</v>
      </c>
      <c r="L4453" t="b">
        <v>0</v>
      </c>
      <c r="M4453">
        <v>6</v>
      </c>
      <c r="N4453" t="b">
        <v>1</v>
      </c>
      <c r="O4453" t="s">
        <v>19159</v>
      </c>
      <c r="P4453" t="s">
        <v>19160</v>
      </c>
      <c r="Q4453" t="s">
        <v>19161</v>
      </c>
      <c r="R4453">
        <v>4</v>
      </c>
      <c r="S4453">
        <v>6</v>
      </c>
      <c r="T4453">
        <v>22</v>
      </c>
      <c r="U4453">
        <v>77</v>
      </c>
      <c r="V4453">
        <v>25</v>
      </c>
      <c r="W4453">
        <v>1549469</v>
      </c>
    </row>
    <row r="4454" spans="1:23" x14ac:dyDescent="0.25">
      <c r="A4454" t="s">
        <v>19162</v>
      </c>
      <c r="B4454" s="1">
        <v>43164</v>
      </c>
      <c r="C4454" s="1">
        <v>43157</v>
      </c>
      <c r="D4454">
        <v>17</v>
      </c>
      <c r="E4454">
        <v>27</v>
      </c>
      <c r="F4454" t="s">
        <v>124</v>
      </c>
      <c r="G4454">
        <v>421136</v>
      </c>
      <c r="H4454">
        <v>14674</v>
      </c>
      <c r="I4454">
        <v>506</v>
      </c>
      <c r="J4454">
        <v>4186</v>
      </c>
      <c r="K4454" t="b">
        <v>0</v>
      </c>
      <c r="L4454" t="b">
        <v>0</v>
      </c>
      <c r="M4454">
        <v>2</v>
      </c>
      <c r="N4454" t="b">
        <v>1</v>
      </c>
      <c r="O4454" t="s">
        <v>19163</v>
      </c>
      <c r="P4454" t="s">
        <v>19164</v>
      </c>
      <c r="Q4454" t="s">
        <v>19165</v>
      </c>
      <c r="R4454">
        <v>5</v>
      </c>
      <c r="S4454">
        <v>7</v>
      </c>
      <c r="T4454">
        <v>140</v>
      </c>
      <c r="U4454">
        <v>671</v>
      </c>
      <c r="V4454">
        <v>34</v>
      </c>
      <c r="W4454">
        <v>2098070</v>
      </c>
    </row>
    <row r="4455" spans="1:23" x14ac:dyDescent="0.25">
      <c r="A4455" t="s">
        <v>19166</v>
      </c>
      <c r="B4455" s="1">
        <v>43160</v>
      </c>
      <c r="C4455" s="1">
        <v>43157</v>
      </c>
      <c r="D4455">
        <v>7</v>
      </c>
      <c r="E4455">
        <v>28</v>
      </c>
      <c r="F4455" t="s">
        <v>3893</v>
      </c>
      <c r="G4455">
        <v>64566</v>
      </c>
      <c r="H4455">
        <v>4442</v>
      </c>
      <c r="I4455">
        <v>27</v>
      </c>
      <c r="J4455">
        <v>282</v>
      </c>
      <c r="K4455" t="b">
        <v>0</v>
      </c>
      <c r="L4455" t="b">
        <v>0</v>
      </c>
      <c r="M4455">
        <v>2</v>
      </c>
      <c r="N4455" t="b">
        <v>1</v>
      </c>
      <c r="O4455" t="s">
        <v>19167</v>
      </c>
      <c r="P4455" t="s">
        <v>19168</v>
      </c>
      <c r="Q4455" t="s">
        <v>19169</v>
      </c>
      <c r="R4455">
        <v>1</v>
      </c>
      <c r="S4455">
        <v>3</v>
      </c>
      <c r="T4455">
        <v>140</v>
      </c>
      <c r="U4455">
        <v>276</v>
      </c>
      <c r="V4455">
        <v>13</v>
      </c>
      <c r="W4455">
        <v>418455</v>
      </c>
    </row>
    <row r="4456" spans="1:23" x14ac:dyDescent="0.25">
      <c r="A4456" t="s">
        <v>19170</v>
      </c>
      <c r="B4456" s="1">
        <v>43164</v>
      </c>
      <c r="C4456" s="1">
        <v>43156</v>
      </c>
      <c r="D4456">
        <v>15</v>
      </c>
      <c r="E4456">
        <v>25</v>
      </c>
      <c r="F4456" t="s">
        <v>16688</v>
      </c>
      <c r="G4456">
        <v>83239</v>
      </c>
      <c r="H4456">
        <v>1318</v>
      </c>
      <c r="I4456">
        <v>36</v>
      </c>
      <c r="J4456">
        <v>112</v>
      </c>
      <c r="K4456" t="b">
        <v>0</v>
      </c>
      <c r="L4456" t="b">
        <v>0</v>
      </c>
      <c r="M4456">
        <v>3</v>
      </c>
      <c r="N4456" t="b">
        <v>1</v>
      </c>
      <c r="O4456" t="s">
        <v>19171</v>
      </c>
      <c r="P4456" t="s">
        <v>19172</v>
      </c>
      <c r="Q4456" t="s">
        <v>19173</v>
      </c>
      <c r="R4456">
        <v>5</v>
      </c>
      <c r="S4456">
        <v>8</v>
      </c>
      <c r="T4456">
        <v>127</v>
      </c>
      <c r="U4456">
        <v>474</v>
      </c>
      <c r="V4456">
        <v>38</v>
      </c>
      <c r="W4456">
        <v>779018</v>
      </c>
    </row>
    <row r="4457" spans="1:23" x14ac:dyDescent="0.25">
      <c r="A4457" t="s">
        <v>19174</v>
      </c>
      <c r="B4457" s="1">
        <v>43164</v>
      </c>
      <c r="C4457" s="1">
        <v>43155</v>
      </c>
      <c r="D4457">
        <v>19</v>
      </c>
      <c r="E4457">
        <v>23</v>
      </c>
      <c r="F4457" t="s">
        <v>19175</v>
      </c>
      <c r="G4457">
        <v>457731</v>
      </c>
      <c r="H4457">
        <v>28660</v>
      </c>
      <c r="I4457">
        <v>821</v>
      </c>
      <c r="J4457">
        <v>1970</v>
      </c>
      <c r="K4457" t="b">
        <v>0</v>
      </c>
      <c r="L4457" t="b">
        <v>0</v>
      </c>
      <c r="M4457">
        <v>0</v>
      </c>
      <c r="N4457" t="b">
        <v>0</v>
      </c>
      <c r="O4457" t="s">
        <v>19176</v>
      </c>
      <c r="P4457" t="s">
        <v>19177</v>
      </c>
      <c r="Q4457" t="s">
        <v>19178</v>
      </c>
      <c r="R4457">
        <v>5</v>
      </c>
      <c r="S4457">
        <v>9</v>
      </c>
      <c r="T4457">
        <v>91</v>
      </c>
      <c r="U4457">
        <v>173</v>
      </c>
      <c r="V4457">
        <v>9</v>
      </c>
      <c r="W4457">
        <v>1746763</v>
      </c>
    </row>
    <row r="4458" spans="1:23" x14ac:dyDescent="0.25">
      <c r="A4458" t="e">
        <f>-QR-TB_k20M</f>
        <v>#NAME?</v>
      </c>
      <c r="B4458" s="1">
        <v>43160</v>
      </c>
      <c r="C4458" s="1">
        <v>43154</v>
      </c>
      <c r="D4458">
        <v>23</v>
      </c>
      <c r="E4458">
        <v>24</v>
      </c>
      <c r="F4458" t="s">
        <v>8814</v>
      </c>
      <c r="G4458">
        <v>23877</v>
      </c>
      <c r="H4458">
        <v>93</v>
      </c>
      <c r="I4458">
        <v>30</v>
      </c>
      <c r="J4458">
        <v>20</v>
      </c>
      <c r="K4458" t="b">
        <v>0</v>
      </c>
      <c r="L4458" t="b">
        <v>0</v>
      </c>
      <c r="M4458">
        <v>1</v>
      </c>
      <c r="N4458" t="b">
        <v>1</v>
      </c>
      <c r="O4458" t="s">
        <v>19179</v>
      </c>
      <c r="P4458" t="s">
        <v>19180</v>
      </c>
      <c r="Q4458" t="s">
        <v>19181</v>
      </c>
      <c r="R4458">
        <v>1</v>
      </c>
      <c r="S4458">
        <v>6</v>
      </c>
      <c r="T4458">
        <v>441</v>
      </c>
      <c r="U4458">
        <v>1077</v>
      </c>
      <c r="V4458">
        <v>25</v>
      </c>
      <c r="W4458">
        <v>566908</v>
      </c>
    </row>
    <row r="4459" spans="1:23" x14ac:dyDescent="0.25">
      <c r="A4459" t="s">
        <v>19182</v>
      </c>
      <c r="B4459" s="1">
        <v>43164</v>
      </c>
      <c r="C4459" s="1">
        <v>43153</v>
      </c>
      <c r="D4459">
        <v>14</v>
      </c>
      <c r="E4459">
        <v>19</v>
      </c>
      <c r="F4459" t="s">
        <v>19183</v>
      </c>
      <c r="G4459">
        <v>240175</v>
      </c>
      <c r="H4459">
        <v>4051</v>
      </c>
      <c r="I4459">
        <v>87</v>
      </c>
      <c r="J4459">
        <v>261</v>
      </c>
      <c r="K4459" t="b">
        <v>0</v>
      </c>
      <c r="L4459" t="b">
        <v>0</v>
      </c>
      <c r="M4459">
        <v>2</v>
      </c>
      <c r="N4459" t="b">
        <v>1</v>
      </c>
      <c r="O4459" t="s">
        <v>19184</v>
      </c>
      <c r="P4459" t="s">
        <v>19185</v>
      </c>
      <c r="Q4459" t="s">
        <v>19186</v>
      </c>
      <c r="R4459">
        <v>5</v>
      </c>
      <c r="S4459">
        <v>11</v>
      </c>
      <c r="T4459">
        <v>68</v>
      </c>
      <c r="U4459">
        <v>139</v>
      </c>
      <c r="V4459">
        <v>13</v>
      </c>
      <c r="W4459">
        <v>110135</v>
      </c>
    </row>
    <row r="4460" spans="1:23" x14ac:dyDescent="0.25">
      <c r="A4460" t="s">
        <v>19187</v>
      </c>
      <c r="B4460" s="1">
        <v>43160</v>
      </c>
      <c r="C4460" s="1">
        <v>43154</v>
      </c>
      <c r="D4460">
        <v>5</v>
      </c>
      <c r="E4460">
        <v>22</v>
      </c>
      <c r="F4460" t="s">
        <v>19188</v>
      </c>
      <c r="G4460">
        <v>23506</v>
      </c>
      <c r="H4460">
        <v>1620</v>
      </c>
      <c r="I4460">
        <v>10</v>
      </c>
      <c r="J4460">
        <v>105</v>
      </c>
      <c r="K4460" t="b">
        <v>0</v>
      </c>
      <c r="L4460" t="b">
        <v>0</v>
      </c>
      <c r="M4460">
        <v>0</v>
      </c>
      <c r="N4460" t="b">
        <v>0</v>
      </c>
      <c r="O4460" t="s">
        <v>19189</v>
      </c>
      <c r="P4460" t="s">
        <v>236</v>
      </c>
      <c r="Q4460" t="s">
        <v>19190</v>
      </c>
      <c r="R4460">
        <v>1</v>
      </c>
      <c r="S4460">
        <v>6</v>
      </c>
      <c r="T4460">
        <v>0</v>
      </c>
      <c r="U4460">
        <v>0</v>
      </c>
      <c r="V4460">
        <v>0</v>
      </c>
      <c r="W4460">
        <v>5749</v>
      </c>
    </row>
    <row r="4461" spans="1:23" x14ac:dyDescent="0.25">
      <c r="A4461" t="s">
        <v>19191</v>
      </c>
      <c r="B4461" s="1">
        <v>43164</v>
      </c>
      <c r="C4461" s="1">
        <v>43160</v>
      </c>
      <c r="D4461">
        <v>16</v>
      </c>
      <c r="E4461">
        <v>26</v>
      </c>
      <c r="F4461" t="s">
        <v>1104</v>
      </c>
      <c r="G4461">
        <v>1635960</v>
      </c>
      <c r="H4461">
        <v>43860</v>
      </c>
      <c r="I4461">
        <v>1153</v>
      </c>
      <c r="J4461">
        <v>3795</v>
      </c>
      <c r="K4461" t="b">
        <v>0</v>
      </c>
      <c r="L4461" t="b">
        <v>0</v>
      </c>
      <c r="M4461">
        <v>3</v>
      </c>
      <c r="N4461" t="b">
        <v>1</v>
      </c>
      <c r="O4461" t="s">
        <v>19192</v>
      </c>
      <c r="P4461" t="s">
        <v>19193</v>
      </c>
      <c r="Q4461" t="s">
        <v>19194</v>
      </c>
      <c r="R4461">
        <v>4</v>
      </c>
      <c r="S4461">
        <v>4</v>
      </c>
      <c r="T4461">
        <v>441</v>
      </c>
      <c r="U4461">
        <v>1415</v>
      </c>
      <c r="V4461">
        <v>38</v>
      </c>
      <c r="W4461">
        <v>2871344</v>
      </c>
    </row>
    <row r="4462" spans="1:23" x14ac:dyDescent="0.25">
      <c r="A4462" t="s">
        <v>19195</v>
      </c>
      <c r="B4462" s="1">
        <v>43164</v>
      </c>
      <c r="C4462" s="1">
        <v>43160</v>
      </c>
      <c r="D4462">
        <v>20</v>
      </c>
      <c r="E4462">
        <v>24</v>
      </c>
      <c r="F4462" t="s">
        <v>1184</v>
      </c>
      <c r="G4462">
        <v>4650696</v>
      </c>
      <c r="H4462">
        <v>97975</v>
      </c>
      <c r="I4462">
        <v>6575</v>
      </c>
      <c r="J4462">
        <v>7703</v>
      </c>
      <c r="K4462" t="b">
        <v>0</v>
      </c>
      <c r="L4462" t="b">
        <v>0</v>
      </c>
      <c r="M4462">
        <v>5</v>
      </c>
      <c r="N4462" t="b">
        <v>1</v>
      </c>
      <c r="O4462" t="s">
        <v>19196</v>
      </c>
      <c r="P4462" t="s">
        <v>19197</v>
      </c>
      <c r="Q4462" s="2" t="s">
        <v>19198</v>
      </c>
      <c r="R4462">
        <v>4</v>
      </c>
      <c r="S4462">
        <v>4</v>
      </c>
      <c r="T4462">
        <v>15</v>
      </c>
      <c r="U4462">
        <v>83</v>
      </c>
      <c r="V4462">
        <v>24</v>
      </c>
      <c r="W4462">
        <v>640271</v>
      </c>
    </row>
    <row r="4463" spans="1:23" x14ac:dyDescent="0.25">
      <c r="A4463" t="s">
        <v>19199</v>
      </c>
      <c r="B4463" s="1">
        <v>43164</v>
      </c>
      <c r="C4463" s="1">
        <v>43160</v>
      </c>
      <c r="D4463">
        <v>22</v>
      </c>
      <c r="E4463">
        <v>24</v>
      </c>
      <c r="F4463" t="s">
        <v>267</v>
      </c>
      <c r="G4463">
        <v>903683</v>
      </c>
      <c r="H4463">
        <v>24515</v>
      </c>
      <c r="I4463">
        <v>1921</v>
      </c>
      <c r="J4463">
        <v>2789</v>
      </c>
      <c r="K4463" t="b">
        <v>0</v>
      </c>
      <c r="L4463" t="b">
        <v>0</v>
      </c>
      <c r="M4463">
        <v>3</v>
      </c>
      <c r="N4463" t="b">
        <v>1</v>
      </c>
      <c r="O4463" t="s">
        <v>19200</v>
      </c>
      <c r="P4463" t="s">
        <v>19201</v>
      </c>
      <c r="Q4463" t="s">
        <v>19202</v>
      </c>
      <c r="R4463">
        <v>4</v>
      </c>
      <c r="S4463">
        <v>4</v>
      </c>
      <c r="T4463">
        <v>113</v>
      </c>
      <c r="U4463">
        <v>578</v>
      </c>
      <c r="V4463">
        <v>26</v>
      </c>
      <c r="W4463">
        <v>16874196</v>
      </c>
    </row>
    <row r="4464" spans="1:23" x14ac:dyDescent="0.25">
      <c r="A4464" t="s">
        <v>19203</v>
      </c>
      <c r="B4464" s="1">
        <v>43164</v>
      </c>
      <c r="C4464" s="1">
        <v>43160</v>
      </c>
      <c r="D4464">
        <v>13</v>
      </c>
      <c r="E4464">
        <v>10</v>
      </c>
      <c r="F4464" t="s">
        <v>19204</v>
      </c>
      <c r="G4464">
        <v>5584764</v>
      </c>
      <c r="H4464">
        <v>215970</v>
      </c>
      <c r="I4464">
        <v>18060</v>
      </c>
      <c r="J4464">
        <v>16960</v>
      </c>
      <c r="K4464" t="b">
        <v>0</v>
      </c>
      <c r="L4464" t="b">
        <v>0</v>
      </c>
      <c r="M4464">
        <v>5</v>
      </c>
      <c r="N4464" t="b">
        <v>1</v>
      </c>
      <c r="O4464" t="s">
        <v>19205</v>
      </c>
      <c r="P4464" t="s">
        <v>19206</v>
      </c>
      <c r="Q4464" t="s">
        <v>19207</v>
      </c>
      <c r="R4464">
        <v>4</v>
      </c>
      <c r="S4464">
        <v>4</v>
      </c>
      <c r="T4464">
        <v>124</v>
      </c>
      <c r="U4464">
        <v>241</v>
      </c>
      <c r="V4464">
        <v>20</v>
      </c>
      <c r="W4464">
        <v>8954032</v>
      </c>
    </row>
    <row r="4465" spans="1:23" x14ac:dyDescent="0.25">
      <c r="A4465" t="s">
        <v>19208</v>
      </c>
      <c r="B4465" s="1">
        <v>43164</v>
      </c>
      <c r="C4465" s="1">
        <v>43160</v>
      </c>
      <c r="D4465">
        <v>13</v>
      </c>
      <c r="E4465">
        <v>27</v>
      </c>
      <c r="F4465" t="s">
        <v>1599</v>
      </c>
      <c r="G4465">
        <v>2583128</v>
      </c>
      <c r="H4465">
        <v>158493</v>
      </c>
      <c r="I4465">
        <v>1668</v>
      </c>
      <c r="J4465">
        <v>9037</v>
      </c>
      <c r="K4465" t="b">
        <v>0</v>
      </c>
      <c r="L4465" t="b">
        <v>0</v>
      </c>
      <c r="M4465">
        <v>3</v>
      </c>
      <c r="N4465" t="b">
        <v>1</v>
      </c>
      <c r="O4465" t="s">
        <v>19209</v>
      </c>
      <c r="P4465" t="s">
        <v>19210</v>
      </c>
      <c r="Q4465" t="s">
        <v>19211</v>
      </c>
      <c r="R4465">
        <v>4</v>
      </c>
      <c r="S4465">
        <v>4</v>
      </c>
      <c r="T4465">
        <v>71</v>
      </c>
      <c r="U4465">
        <v>105</v>
      </c>
      <c r="V4465">
        <v>25</v>
      </c>
      <c r="W4465">
        <v>5771677</v>
      </c>
    </row>
    <row r="4466" spans="1:23" x14ac:dyDescent="0.25">
      <c r="A4466" t="s">
        <v>19212</v>
      </c>
      <c r="B4466" s="1">
        <v>43164</v>
      </c>
      <c r="C4466" s="1">
        <v>43160</v>
      </c>
      <c r="D4466">
        <v>15</v>
      </c>
      <c r="E4466">
        <v>10</v>
      </c>
      <c r="F4466" t="s">
        <v>1612</v>
      </c>
      <c r="G4466">
        <v>21582276</v>
      </c>
      <c r="H4466">
        <v>2626585</v>
      </c>
      <c r="I4466">
        <v>27633</v>
      </c>
      <c r="J4466">
        <v>471584</v>
      </c>
      <c r="K4466" t="b">
        <v>0</v>
      </c>
      <c r="L4466" t="b">
        <v>0</v>
      </c>
      <c r="M4466">
        <v>0</v>
      </c>
      <c r="N4466" t="b">
        <v>0</v>
      </c>
      <c r="O4466" t="s">
        <v>19213</v>
      </c>
      <c r="P4466" t="s">
        <v>1614</v>
      </c>
      <c r="Q4466" t="s">
        <v>19214</v>
      </c>
      <c r="R4466">
        <v>4</v>
      </c>
      <c r="S4466">
        <v>4</v>
      </c>
      <c r="T4466">
        <v>34</v>
      </c>
      <c r="U4466">
        <v>65</v>
      </c>
      <c r="V4466">
        <v>6</v>
      </c>
      <c r="W4466">
        <v>9883887</v>
      </c>
    </row>
    <row r="4467" spans="1:23" x14ac:dyDescent="0.25">
      <c r="A4467" t="s">
        <v>19215</v>
      </c>
      <c r="B4467" s="1">
        <v>43164</v>
      </c>
      <c r="C4467" s="1">
        <v>43160</v>
      </c>
      <c r="D4467">
        <v>1</v>
      </c>
      <c r="E4467">
        <v>23</v>
      </c>
      <c r="F4467" t="s">
        <v>13388</v>
      </c>
      <c r="G4467">
        <v>1964004</v>
      </c>
      <c r="H4467">
        <v>131156</v>
      </c>
      <c r="I4467">
        <v>1120</v>
      </c>
      <c r="J4467">
        <v>11386</v>
      </c>
      <c r="K4467" t="b">
        <v>0</v>
      </c>
      <c r="L4467" t="b">
        <v>0</v>
      </c>
      <c r="M4467">
        <v>1</v>
      </c>
      <c r="N4467" t="b">
        <v>1</v>
      </c>
      <c r="O4467" t="s">
        <v>19216</v>
      </c>
      <c r="P4467" t="s">
        <v>19217</v>
      </c>
      <c r="Q4467" t="s">
        <v>19218</v>
      </c>
      <c r="R4467">
        <v>4</v>
      </c>
      <c r="S4467">
        <v>4</v>
      </c>
      <c r="T4467">
        <v>71</v>
      </c>
      <c r="U4467">
        <v>145</v>
      </c>
      <c r="V4467">
        <v>12</v>
      </c>
      <c r="W4467">
        <v>4932426</v>
      </c>
    </row>
    <row r="4468" spans="1:23" x14ac:dyDescent="0.25">
      <c r="A4468" t="s">
        <v>19219</v>
      </c>
      <c r="B4468" s="1">
        <v>43162</v>
      </c>
      <c r="C4468" s="1">
        <v>43160</v>
      </c>
      <c r="D4468">
        <v>15</v>
      </c>
      <c r="E4468">
        <v>28</v>
      </c>
      <c r="F4468" t="s">
        <v>9125</v>
      </c>
      <c r="G4468">
        <v>554157</v>
      </c>
      <c r="H4468">
        <v>29216</v>
      </c>
      <c r="I4468">
        <v>388</v>
      </c>
      <c r="J4468">
        <v>2100</v>
      </c>
      <c r="K4468" t="b">
        <v>0</v>
      </c>
      <c r="L4468" t="b">
        <v>0</v>
      </c>
      <c r="M4468">
        <v>6</v>
      </c>
      <c r="N4468" t="b">
        <v>1</v>
      </c>
      <c r="O4468" t="s">
        <v>19220</v>
      </c>
      <c r="P4468" t="s">
        <v>19221</v>
      </c>
      <c r="Q4468" t="s">
        <v>19222</v>
      </c>
      <c r="R4468">
        <v>2</v>
      </c>
      <c r="S4468">
        <v>2</v>
      </c>
      <c r="T4468">
        <v>140</v>
      </c>
      <c r="U4468">
        <v>687</v>
      </c>
      <c r="V4468">
        <v>37</v>
      </c>
      <c r="W4468">
        <v>5495041</v>
      </c>
    </row>
    <row r="4469" spans="1:23" x14ac:dyDescent="0.25">
      <c r="A4469" t="s">
        <v>19223</v>
      </c>
      <c r="B4469" s="1">
        <v>43164</v>
      </c>
      <c r="C4469" s="1">
        <v>43159</v>
      </c>
      <c r="D4469">
        <v>23</v>
      </c>
      <c r="E4469">
        <v>22</v>
      </c>
      <c r="F4469" t="s">
        <v>787</v>
      </c>
      <c r="G4469">
        <v>2013271</v>
      </c>
      <c r="H4469">
        <v>66289</v>
      </c>
      <c r="I4469">
        <v>1438</v>
      </c>
      <c r="J4469">
        <v>2836</v>
      </c>
      <c r="K4469" t="b">
        <v>0</v>
      </c>
      <c r="L4469" t="b">
        <v>0</v>
      </c>
      <c r="M4469">
        <v>2</v>
      </c>
      <c r="N4469" t="b">
        <v>1</v>
      </c>
      <c r="O4469" t="s">
        <v>19224</v>
      </c>
      <c r="P4469" t="s">
        <v>19225</v>
      </c>
      <c r="Q4469" t="s">
        <v>19226</v>
      </c>
      <c r="R4469">
        <v>4</v>
      </c>
      <c r="S4469">
        <v>5</v>
      </c>
      <c r="T4469">
        <v>126</v>
      </c>
      <c r="U4469">
        <v>320</v>
      </c>
      <c r="V4469">
        <v>22</v>
      </c>
      <c r="W4469">
        <v>547671</v>
      </c>
    </row>
    <row r="4470" spans="1:23" x14ac:dyDescent="0.25">
      <c r="A4470" t="s">
        <v>19227</v>
      </c>
      <c r="B4470" s="1">
        <v>43164</v>
      </c>
      <c r="C4470" s="1">
        <v>43159</v>
      </c>
      <c r="D4470">
        <v>19</v>
      </c>
      <c r="E4470">
        <v>26</v>
      </c>
      <c r="F4470" t="s">
        <v>13442</v>
      </c>
      <c r="G4470">
        <v>977228</v>
      </c>
      <c r="H4470">
        <v>43318</v>
      </c>
      <c r="I4470">
        <v>2038</v>
      </c>
      <c r="J4470">
        <v>3062</v>
      </c>
      <c r="K4470" t="b">
        <v>0</v>
      </c>
      <c r="L4470" t="b">
        <v>0</v>
      </c>
      <c r="M4470">
        <v>7</v>
      </c>
      <c r="N4470" t="b">
        <v>1</v>
      </c>
      <c r="O4470" t="s">
        <v>19228</v>
      </c>
      <c r="P4470" t="s">
        <v>19229</v>
      </c>
      <c r="Q4470" t="s">
        <v>19230</v>
      </c>
      <c r="R4470">
        <v>4</v>
      </c>
      <c r="S4470">
        <v>5</v>
      </c>
      <c r="T4470">
        <v>158</v>
      </c>
      <c r="U4470">
        <v>906</v>
      </c>
      <c r="V4470">
        <v>20</v>
      </c>
      <c r="W4470">
        <v>2336919</v>
      </c>
    </row>
    <row r="4471" spans="1:23" x14ac:dyDescent="0.25">
      <c r="A4471" t="s">
        <v>19231</v>
      </c>
      <c r="B4471" s="1">
        <v>43164</v>
      </c>
      <c r="C4471" s="1">
        <v>43159</v>
      </c>
      <c r="D4471">
        <v>19</v>
      </c>
      <c r="E4471">
        <v>27</v>
      </c>
      <c r="F4471" t="s">
        <v>238</v>
      </c>
      <c r="G4471">
        <v>504338</v>
      </c>
      <c r="H4471">
        <v>13939</v>
      </c>
      <c r="I4471">
        <v>829</v>
      </c>
      <c r="J4471">
        <v>1214</v>
      </c>
      <c r="K4471" t="b">
        <v>0</v>
      </c>
      <c r="L4471" t="b">
        <v>0</v>
      </c>
      <c r="M4471">
        <v>1</v>
      </c>
      <c r="N4471" t="b">
        <v>1</v>
      </c>
      <c r="O4471" t="s">
        <v>19232</v>
      </c>
      <c r="P4471" t="s">
        <v>19233</v>
      </c>
      <c r="Q4471" t="s">
        <v>19234</v>
      </c>
      <c r="R4471">
        <v>4</v>
      </c>
      <c r="S4471">
        <v>5</v>
      </c>
      <c r="T4471">
        <v>3</v>
      </c>
      <c r="U4471">
        <v>10</v>
      </c>
      <c r="V4471">
        <v>8</v>
      </c>
      <c r="W4471">
        <v>5988586</v>
      </c>
    </row>
    <row r="4472" spans="1:23" x14ac:dyDescent="0.25">
      <c r="A4472" t="s">
        <v>19235</v>
      </c>
      <c r="B4472" s="1">
        <v>43161</v>
      </c>
      <c r="C4472" s="1">
        <v>43160</v>
      </c>
      <c r="D4472">
        <v>7</v>
      </c>
      <c r="E4472">
        <v>17</v>
      </c>
      <c r="F4472" t="s">
        <v>975</v>
      </c>
      <c r="G4472">
        <v>390622</v>
      </c>
      <c r="H4472">
        <v>3322</v>
      </c>
      <c r="I4472">
        <v>367</v>
      </c>
      <c r="J4472">
        <v>755</v>
      </c>
      <c r="K4472" t="b">
        <v>0</v>
      </c>
      <c r="L4472" t="b">
        <v>0</v>
      </c>
      <c r="M4472">
        <v>5</v>
      </c>
      <c r="N4472" t="b">
        <v>1</v>
      </c>
      <c r="O4472" t="s">
        <v>19236</v>
      </c>
      <c r="P4472" t="s">
        <v>19237</v>
      </c>
      <c r="Q4472" t="s">
        <v>19238</v>
      </c>
      <c r="R4472">
        <v>1</v>
      </c>
      <c r="S4472">
        <v>1</v>
      </c>
      <c r="T4472">
        <v>98</v>
      </c>
      <c r="U4472">
        <v>359</v>
      </c>
      <c r="V4472">
        <v>24</v>
      </c>
      <c r="W4472">
        <v>2702088</v>
      </c>
    </row>
    <row r="4473" spans="1:23" x14ac:dyDescent="0.25">
      <c r="A4473" t="s">
        <v>19239</v>
      </c>
      <c r="B4473" s="1">
        <v>43161</v>
      </c>
      <c r="C4473" s="1">
        <v>43160</v>
      </c>
      <c r="D4473">
        <v>5</v>
      </c>
      <c r="E4473">
        <v>17</v>
      </c>
      <c r="F4473" t="s">
        <v>1466</v>
      </c>
      <c r="G4473">
        <v>376877</v>
      </c>
      <c r="H4473">
        <v>4524</v>
      </c>
      <c r="I4473">
        <v>163</v>
      </c>
      <c r="J4473">
        <v>833</v>
      </c>
      <c r="K4473" t="b">
        <v>0</v>
      </c>
      <c r="L4473" t="b">
        <v>0</v>
      </c>
      <c r="M4473">
        <v>5</v>
      </c>
      <c r="N4473" t="b">
        <v>1</v>
      </c>
      <c r="O4473" t="s">
        <v>19240</v>
      </c>
      <c r="P4473" t="s">
        <v>19241</v>
      </c>
      <c r="Q4473" t="s">
        <v>19242</v>
      </c>
      <c r="R4473">
        <v>1</v>
      </c>
      <c r="S4473">
        <v>1</v>
      </c>
      <c r="T4473">
        <v>111</v>
      </c>
      <c r="U4473">
        <v>1093</v>
      </c>
      <c r="V4473">
        <v>42</v>
      </c>
      <c r="W4473">
        <v>8707071</v>
      </c>
    </row>
    <row r="4474" spans="1:23" x14ac:dyDescent="0.25">
      <c r="A4474" t="s">
        <v>19243</v>
      </c>
      <c r="B4474" s="1">
        <v>43164</v>
      </c>
      <c r="C4474" s="1">
        <v>43160</v>
      </c>
      <c r="D4474">
        <v>0</v>
      </c>
      <c r="E4474">
        <v>22</v>
      </c>
      <c r="F4474" t="s">
        <v>19244</v>
      </c>
      <c r="G4474">
        <v>296206</v>
      </c>
      <c r="H4474">
        <v>5608</v>
      </c>
      <c r="I4474">
        <v>246</v>
      </c>
      <c r="J4474">
        <v>0</v>
      </c>
      <c r="K4474" t="b">
        <v>1</v>
      </c>
      <c r="L4474" t="b">
        <v>0</v>
      </c>
      <c r="M4474">
        <v>0</v>
      </c>
      <c r="N4474" t="b">
        <v>0</v>
      </c>
      <c r="O4474" t="s">
        <v>19245</v>
      </c>
      <c r="P4474" t="s">
        <v>236</v>
      </c>
      <c r="R4474">
        <v>4</v>
      </c>
      <c r="S4474">
        <v>4</v>
      </c>
      <c r="T4474">
        <v>0</v>
      </c>
      <c r="U4474">
        <v>0</v>
      </c>
      <c r="V4474">
        <v>0</v>
      </c>
      <c r="W4474">
        <v>127</v>
      </c>
    </row>
    <row r="4475" spans="1:23" x14ac:dyDescent="0.25">
      <c r="A4475" t="s">
        <v>19246</v>
      </c>
      <c r="B4475" s="1">
        <v>43164</v>
      </c>
      <c r="C4475" s="1">
        <v>43159</v>
      </c>
      <c r="D4475">
        <v>22</v>
      </c>
      <c r="E4475">
        <v>26</v>
      </c>
      <c r="F4475" t="s">
        <v>12500</v>
      </c>
      <c r="G4475">
        <v>709274</v>
      </c>
      <c r="H4475">
        <v>29790</v>
      </c>
      <c r="I4475">
        <v>1463</v>
      </c>
      <c r="J4475">
        <v>30567</v>
      </c>
      <c r="K4475" t="b">
        <v>0</v>
      </c>
      <c r="L4475" t="b">
        <v>0</v>
      </c>
      <c r="M4475">
        <v>5</v>
      </c>
      <c r="N4475" t="b">
        <v>1</v>
      </c>
      <c r="O4475" t="s">
        <v>19247</v>
      </c>
      <c r="P4475" t="s">
        <v>19248</v>
      </c>
      <c r="Q4475" t="s">
        <v>19249</v>
      </c>
      <c r="R4475">
        <v>4</v>
      </c>
      <c r="S4475">
        <v>5</v>
      </c>
      <c r="T4475">
        <v>92</v>
      </c>
      <c r="U4475">
        <v>135</v>
      </c>
      <c r="V4475">
        <v>23</v>
      </c>
      <c r="W4475">
        <v>4285014</v>
      </c>
    </row>
    <row r="4476" spans="1:23" x14ac:dyDescent="0.25">
      <c r="A4476" t="s">
        <v>19250</v>
      </c>
      <c r="B4476" s="1">
        <v>43164</v>
      </c>
      <c r="C4476" s="1">
        <v>43160</v>
      </c>
      <c r="D4476">
        <v>3</v>
      </c>
      <c r="E4476">
        <v>26</v>
      </c>
      <c r="F4476" t="s">
        <v>871</v>
      </c>
      <c r="G4476">
        <v>355243</v>
      </c>
      <c r="H4476">
        <v>22354</v>
      </c>
      <c r="I4476">
        <v>417</v>
      </c>
      <c r="J4476">
        <v>1520</v>
      </c>
      <c r="K4476" t="b">
        <v>0</v>
      </c>
      <c r="L4476" t="b">
        <v>0</v>
      </c>
      <c r="M4476">
        <v>7</v>
      </c>
      <c r="N4476" t="b">
        <v>1</v>
      </c>
      <c r="O4476" t="s">
        <v>19251</v>
      </c>
      <c r="P4476" t="s">
        <v>19252</v>
      </c>
      <c r="Q4476" t="s">
        <v>19253</v>
      </c>
      <c r="R4476">
        <v>4</v>
      </c>
      <c r="S4476">
        <v>4</v>
      </c>
      <c r="T4476">
        <v>113</v>
      </c>
      <c r="U4476">
        <v>524</v>
      </c>
      <c r="V4476">
        <v>25</v>
      </c>
      <c r="W4476">
        <v>3688304</v>
      </c>
    </row>
    <row r="4477" spans="1:23" x14ac:dyDescent="0.25">
      <c r="A4477" t="s">
        <v>19254</v>
      </c>
      <c r="B4477" s="1">
        <v>43164</v>
      </c>
      <c r="C4477" s="1">
        <v>43159</v>
      </c>
      <c r="D4477">
        <v>20</v>
      </c>
      <c r="E4477">
        <v>22</v>
      </c>
      <c r="F4477" t="s">
        <v>10265</v>
      </c>
      <c r="G4477">
        <v>470544</v>
      </c>
      <c r="H4477">
        <v>20635</v>
      </c>
      <c r="I4477">
        <v>669</v>
      </c>
      <c r="J4477">
        <v>3551</v>
      </c>
      <c r="K4477" t="b">
        <v>0</v>
      </c>
      <c r="L4477" t="b">
        <v>0</v>
      </c>
      <c r="M4477">
        <v>0</v>
      </c>
      <c r="N4477" t="b">
        <v>0</v>
      </c>
      <c r="O4477" t="s">
        <v>19255</v>
      </c>
      <c r="P4477" t="s">
        <v>10267</v>
      </c>
      <c r="Q4477" t="s">
        <v>19256</v>
      </c>
      <c r="R4477">
        <v>4</v>
      </c>
      <c r="S4477">
        <v>5</v>
      </c>
      <c r="T4477">
        <v>23</v>
      </c>
      <c r="U4477">
        <v>47</v>
      </c>
      <c r="V4477">
        <v>7</v>
      </c>
      <c r="W4477">
        <v>757407</v>
      </c>
    </row>
    <row r="4478" spans="1:23" x14ac:dyDescent="0.25">
      <c r="A4478" t="s">
        <v>19257</v>
      </c>
      <c r="B4478" s="1">
        <v>43161</v>
      </c>
      <c r="C4478" s="1">
        <v>43159</v>
      </c>
      <c r="D4478">
        <v>22</v>
      </c>
      <c r="E4478">
        <v>28</v>
      </c>
      <c r="F4478" t="s">
        <v>585</v>
      </c>
      <c r="G4478">
        <v>1072782</v>
      </c>
      <c r="H4478">
        <v>40791</v>
      </c>
      <c r="I4478">
        <v>984</v>
      </c>
      <c r="J4478">
        <v>3821</v>
      </c>
      <c r="K4478" t="b">
        <v>0</v>
      </c>
      <c r="L4478" t="b">
        <v>0</v>
      </c>
      <c r="M4478">
        <v>3</v>
      </c>
      <c r="N4478" t="b">
        <v>1</v>
      </c>
      <c r="O4478" t="s">
        <v>19258</v>
      </c>
      <c r="P4478" t="s">
        <v>19259</v>
      </c>
      <c r="Q4478" t="s">
        <v>19260</v>
      </c>
      <c r="R4478">
        <v>1</v>
      </c>
      <c r="S4478">
        <v>2</v>
      </c>
      <c r="T4478">
        <v>7</v>
      </c>
      <c r="U4478">
        <v>26</v>
      </c>
      <c r="V4478">
        <v>7</v>
      </c>
      <c r="W4478">
        <v>5887416</v>
      </c>
    </row>
    <row r="4479" spans="1:23" x14ac:dyDescent="0.25">
      <c r="A4479" t="s">
        <v>19261</v>
      </c>
      <c r="B4479" s="1">
        <v>43164</v>
      </c>
      <c r="C4479" s="1">
        <v>43159</v>
      </c>
      <c r="D4479">
        <v>18</v>
      </c>
      <c r="E4479">
        <v>26</v>
      </c>
      <c r="F4479" t="s">
        <v>9757</v>
      </c>
      <c r="G4479">
        <v>250001</v>
      </c>
      <c r="H4479">
        <v>10057</v>
      </c>
      <c r="I4479">
        <v>394</v>
      </c>
      <c r="J4479">
        <v>755</v>
      </c>
      <c r="K4479" t="b">
        <v>0</v>
      </c>
      <c r="L4479" t="b">
        <v>0</v>
      </c>
      <c r="M4479">
        <v>1</v>
      </c>
      <c r="N4479" t="b">
        <v>1</v>
      </c>
      <c r="O4479" t="s">
        <v>19262</v>
      </c>
      <c r="P4479" t="s">
        <v>19263</v>
      </c>
      <c r="Q4479" t="s">
        <v>19264</v>
      </c>
      <c r="R4479">
        <v>4</v>
      </c>
      <c r="S4479">
        <v>5</v>
      </c>
      <c r="T4479">
        <v>7</v>
      </c>
      <c r="U4479">
        <v>38</v>
      </c>
      <c r="V4479">
        <v>15</v>
      </c>
      <c r="W4479">
        <v>2127866</v>
      </c>
    </row>
    <row r="4480" spans="1:23" x14ac:dyDescent="0.25">
      <c r="A4480" t="s">
        <v>19265</v>
      </c>
      <c r="B4480" s="1">
        <v>43163</v>
      </c>
      <c r="C4480" s="1">
        <v>43160</v>
      </c>
      <c r="D4480">
        <v>3</v>
      </c>
      <c r="E4480">
        <v>22</v>
      </c>
      <c r="F4480" t="s">
        <v>3260</v>
      </c>
      <c r="G4480">
        <v>133030</v>
      </c>
      <c r="H4480">
        <v>7281</v>
      </c>
      <c r="I4480">
        <v>777</v>
      </c>
      <c r="J4480">
        <v>571</v>
      </c>
      <c r="K4480" t="b">
        <v>0</v>
      </c>
      <c r="L4480" t="b">
        <v>0</v>
      </c>
      <c r="M4480">
        <v>8</v>
      </c>
      <c r="N4480" t="b">
        <v>1</v>
      </c>
      <c r="O4480" t="s">
        <v>19266</v>
      </c>
      <c r="P4480" t="s">
        <v>19267</v>
      </c>
      <c r="Q4480" t="s">
        <v>19268</v>
      </c>
      <c r="R4480">
        <v>3</v>
      </c>
      <c r="S4480">
        <v>3</v>
      </c>
      <c r="T4480">
        <v>488</v>
      </c>
      <c r="U4480">
        <v>1645</v>
      </c>
      <c r="V4480">
        <v>38</v>
      </c>
      <c r="W4480">
        <v>14889874</v>
      </c>
    </row>
    <row r="4481" spans="1:23" x14ac:dyDescent="0.25">
      <c r="A4481" t="s">
        <v>19269</v>
      </c>
      <c r="B4481" s="1">
        <v>43164</v>
      </c>
      <c r="C4481" s="1">
        <v>43159</v>
      </c>
      <c r="D4481">
        <v>20</v>
      </c>
      <c r="E4481">
        <v>26</v>
      </c>
      <c r="F4481" t="s">
        <v>14083</v>
      </c>
      <c r="G4481">
        <v>133204</v>
      </c>
      <c r="H4481">
        <v>4205</v>
      </c>
      <c r="I4481">
        <v>190</v>
      </c>
      <c r="J4481">
        <v>452</v>
      </c>
      <c r="K4481" t="b">
        <v>0</v>
      </c>
      <c r="L4481" t="b">
        <v>0</v>
      </c>
      <c r="M4481">
        <v>1</v>
      </c>
      <c r="N4481" t="b">
        <v>1</v>
      </c>
      <c r="O4481" t="s">
        <v>19270</v>
      </c>
      <c r="P4481" t="s">
        <v>19271</v>
      </c>
      <c r="Q4481" t="s">
        <v>19272</v>
      </c>
      <c r="R4481">
        <v>4</v>
      </c>
      <c r="S4481">
        <v>5</v>
      </c>
      <c r="T4481">
        <v>93</v>
      </c>
      <c r="U4481">
        <v>106</v>
      </c>
      <c r="V4481">
        <v>9</v>
      </c>
      <c r="W4481">
        <v>709013</v>
      </c>
    </row>
    <row r="4482" spans="1:23" x14ac:dyDescent="0.25">
      <c r="A4482" t="s">
        <v>19273</v>
      </c>
      <c r="B4482" s="1">
        <v>43164</v>
      </c>
      <c r="C4482" s="1">
        <v>43159</v>
      </c>
      <c r="D4482">
        <v>23</v>
      </c>
      <c r="E4482">
        <v>24</v>
      </c>
      <c r="F4482" t="s">
        <v>767</v>
      </c>
      <c r="G4482">
        <v>250926</v>
      </c>
      <c r="H4482">
        <v>17711</v>
      </c>
      <c r="I4482">
        <v>151</v>
      </c>
      <c r="J4482">
        <v>1718</v>
      </c>
      <c r="K4482" t="b">
        <v>0</v>
      </c>
      <c r="L4482" t="b">
        <v>0</v>
      </c>
      <c r="M4482">
        <v>0</v>
      </c>
      <c r="N4482" t="b">
        <v>0</v>
      </c>
      <c r="O4482" t="s">
        <v>19274</v>
      </c>
      <c r="P4482" t="s">
        <v>19275</v>
      </c>
      <c r="Q4482" t="s">
        <v>19276</v>
      </c>
      <c r="R4482">
        <v>4</v>
      </c>
      <c r="S4482">
        <v>5</v>
      </c>
      <c r="T4482">
        <v>74</v>
      </c>
      <c r="U4482">
        <v>136</v>
      </c>
      <c r="V4482">
        <v>11</v>
      </c>
      <c r="W4482">
        <v>3063323</v>
      </c>
    </row>
    <row r="4483" spans="1:23" x14ac:dyDescent="0.25">
      <c r="A4483" t="s">
        <v>19277</v>
      </c>
      <c r="B4483" s="1">
        <v>43164</v>
      </c>
      <c r="C4483" s="1">
        <v>43159</v>
      </c>
      <c r="D4483">
        <v>16</v>
      </c>
      <c r="E4483">
        <v>23</v>
      </c>
      <c r="F4483" t="s">
        <v>4193</v>
      </c>
      <c r="G4483">
        <v>344452</v>
      </c>
      <c r="H4483">
        <v>26852</v>
      </c>
      <c r="I4483">
        <v>490</v>
      </c>
      <c r="J4483">
        <v>1450</v>
      </c>
      <c r="K4483" t="b">
        <v>0</v>
      </c>
      <c r="L4483" t="b">
        <v>0</v>
      </c>
      <c r="M4483">
        <v>3</v>
      </c>
      <c r="N4483" t="b">
        <v>1</v>
      </c>
      <c r="O4483" t="s">
        <v>19278</v>
      </c>
      <c r="P4483" t="s">
        <v>19279</v>
      </c>
      <c r="Q4483" t="s">
        <v>19280</v>
      </c>
      <c r="R4483">
        <v>4</v>
      </c>
      <c r="S4483">
        <v>5</v>
      </c>
      <c r="T4483">
        <v>25</v>
      </c>
      <c r="U4483">
        <v>66</v>
      </c>
      <c r="V4483">
        <v>9</v>
      </c>
      <c r="W4483">
        <v>2063826</v>
      </c>
    </row>
    <row r="4484" spans="1:23" x14ac:dyDescent="0.25">
      <c r="A4484" t="s">
        <v>19281</v>
      </c>
      <c r="B4484" s="1">
        <v>43164</v>
      </c>
      <c r="C4484" s="1">
        <v>43159</v>
      </c>
      <c r="D4484">
        <v>23</v>
      </c>
      <c r="E4484">
        <v>26</v>
      </c>
      <c r="F4484" t="s">
        <v>16081</v>
      </c>
      <c r="G4484">
        <v>162618</v>
      </c>
      <c r="H4484">
        <v>10745</v>
      </c>
      <c r="I4484">
        <v>239</v>
      </c>
      <c r="J4484">
        <v>427</v>
      </c>
      <c r="K4484" t="b">
        <v>0</v>
      </c>
      <c r="L4484" t="b">
        <v>0</v>
      </c>
      <c r="M4484">
        <v>7</v>
      </c>
      <c r="N4484" t="b">
        <v>1</v>
      </c>
      <c r="O4484" t="s">
        <v>19282</v>
      </c>
      <c r="P4484" t="s">
        <v>19283</v>
      </c>
      <c r="Q4484" t="s">
        <v>19284</v>
      </c>
      <c r="R4484">
        <v>4</v>
      </c>
      <c r="S4484">
        <v>5</v>
      </c>
      <c r="T4484">
        <v>44</v>
      </c>
      <c r="U4484">
        <v>263</v>
      </c>
      <c r="V4484">
        <v>34</v>
      </c>
      <c r="W4484">
        <v>929041</v>
      </c>
    </row>
    <row r="4485" spans="1:23" x14ac:dyDescent="0.25">
      <c r="A4485" t="s">
        <v>19285</v>
      </c>
      <c r="B4485" s="1">
        <v>43164</v>
      </c>
      <c r="C4485" s="1">
        <v>43158</v>
      </c>
      <c r="D4485">
        <v>20</v>
      </c>
      <c r="E4485">
        <v>1</v>
      </c>
      <c r="F4485" t="s">
        <v>3499</v>
      </c>
      <c r="G4485">
        <v>2944191</v>
      </c>
      <c r="H4485">
        <v>69394</v>
      </c>
      <c r="I4485">
        <v>3352</v>
      </c>
      <c r="J4485">
        <v>9561</v>
      </c>
      <c r="K4485" t="b">
        <v>0</v>
      </c>
      <c r="L4485" t="b">
        <v>0</v>
      </c>
      <c r="M4485">
        <v>9</v>
      </c>
      <c r="N4485" t="b">
        <v>1</v>
      </c>
      <c r="O4485" t="s">
        <v>19286</v>
      </c>
      <c r="P4485" t="s">
        <v>19287</v>
      </c>
      <c r="Q4485" t="s">
        <v>19288</v>
      </c>
      <c r="R4485">
        <v>4</v>
      </c>
      <c r="S4485">
        <v>6</v>
      </c>
      <c r="T4485">
        <v>33</v>
      </c>
      <c r="U4485">
        <v>249</v>
      </c>
      <c r="V4485">
        <v>34</v>
      </c>
      <c r="W4485">
        <v>10286333</v>
      </c>
    </row>
    <row r="4486" spans="1:23" x14ac:dyDescent="0.25">
      <c r="A4486" t="s">
        <v>19289</v>
      </c>
      <c r="B4486" s="1">
        <v>43164</v>
      </c>
      <c r="C4486" s="1">
        <v>43159</v>
      </c>
      <c r="D4486">
        <v>14</v>
      </c>
      <c r="E4486">
        <v>28</v>
      </c>
      <c r="F4486" t="s">
        <v>18130</v>
      </c>
      <c r="G4486">
        <v>255024</v>
      </c>
      <c r="H4486">
        <v>12174</v>
      </c>
      <c r="I4486">
        <v>157</v>
      </c>
      <c r="J4486">
        <v>1545</v>
      </c>
      <c r="K4486" t="b">
        <v>0</v>
      </c>
      <c r="L4486" t="b">
        <v>0</v>
      </c>
      <c r="M4486">
        <v>7</v>
      </c>
      <c r="N4486" t="b">
        <v>1</v>
      </c>
      <c r="O4486" t="s">
        <v>19290</v>
      </c>
      <c r="P4486" t="s">
        <v>19291</v>
      </c>
      <c r="Q4486" t="s">
        <v>19292</v>
      </c>
      <c r="R4486">
        <v>4</v>
      </c>
      <c r="S4486">
        <v>5</v>
      </c>
      <c r="T4486">
        <v>20</v>
      </c>
      <c r="U4486">
        <v>75</v>
      </c>
      <c r="V4486">
        <v>19</v>
      </c>
      <c r="W4486">
        <v>543377</v>
      </c>
    </row>
    <row r="4487" spans="1:23" x14ac:dyDescent="0.25">
      <c r="A4487" t="s">
        <v>19293</v>
      </c>
      <c r="B4487" s="1">
        <v>43164</v>
      </c>
      <c r="C4487" s="1">
        <v>43152</v>
      </c>
      <c r="D4487">
        <v>20</v>
      </c>
      <c r="E4487">
        <v>24</v>
      </c>
      <c r="F4487" t="s">
        <v>737</v>
      </c>
      <c r="G4487">
        <v>114012</v>
      </c>
      <c r="H4487">
        <v>1191</v>
      </c>
      <c r="I4487">
        <v>125</v>
      </c>
      <c r="J4487">
        <v>139</v>
      </c>
      <c r="K4487" t="b">
        <v>0</v>
      </c>
      <c r="L4487" t="b">
        <v>0</v>
      </c>
      <c r="M4487">
        <v>3</v>
      </c>
      <c r="N4487" t="b">
        <v>1</v>
      </c>
      <c r="O4487" t="s">
        <v>19294</v>
      </c>
      <c r="P4487" t="s">
        <v>19295</v>
      </c>
      <c r="Q4487" t="s">
        <v>19296</v>
      </c>
      <c r="R4487">
        <v>4</v>
      </c>
      <c r="S4487">
        <v>12</v>
      </c>
      <c r="T4487">
        <v>441</v>
      </c>
      <c r="U4487">
        <v>1272</v>
      </c>
      <c r="V4487">
        <v>35</v>
      </c>
      <c r="W4487">
        <v>3181914</v>
      </c>
    </row>
    <row r="4488" spans="1:23" x14ac:dyDescent="0.25">
      <c r="A4488" t="s">
        <v>19297</v>
      </c>
      <c r="B4488" s="1">
        <v>43164</v>
      </c>
      <c r="C4488" s="1">
        <v>43150</v>
      </c>
      <c r="D4488">
        <v>19</v>
      </c>
      <c r="E4488">
        <v>24</v>
      </c>
      <c r="F4488" t="s">
        <v>13198</v>
      </c>
      <c r="G4488">
        <v>1539089</v>
      </c>
      <c r="H4488">
        <v>7657</v>
      </c>
      <c r="I4488">
        <v>856</v>
      </c>
      <c r="J4488">
        <v>7905</v>
      </c>
      <c r="K4488" t="b">
        <v>0</v>
      </c>
      <c r="L4488" t="b">
        <v>0</v>
      </c>
      <c r="M4488">
        <v>2</v>
      </c>
      <c r="N4488" t="b">
        <v>1</v>
      </c>
      <c r="O4488" t="s">
        <v>19298</v>
      </c>
      <c r="P4488" t="s">
        <v>19299</v>
      </c>
      <c r="Q4488" t="s">
        <v>19300</v>
      </c>
      <c r="R4488">
        <v>4</v>
      </c>
      <c r="S4488">
        <v>14</v>
      </c>
      <c r="T4488">
        <v>23</v>
      </c>
      <c r="U4488">
        <v>40</v>
      </c>
      <c r="V4488">
        <v>9</v>
      </c>
      <c r="W4488">
        <v>150769</v>
      </c>
    </row>
    <row r="4489" spans="1:23" x14ac:dyDescent="0.25">
      <c r="A4489" t="s">
        <v>19301</v>
      </c>
      <c r="B4489" s="1">
        <v>43162</v>
      </c>
      <c r="C4489" s="1">
        <v>43149</v>
      </c>
      <c r="D4489">
        <v>17</v>
      </c>
      <c r="E4489">
        <v>17</v>
      </c>
      <c r="F4489" t="s">
        <v>16679</v>
      </c>
      <c r="G4489">
        <v>140517</v>
      </c>
      <c r="H4489">
        <v>1672</v>
      </c>
      <c r="I4489">
        <v>183</v>
      </c>
      <c r="J4489">
        <v>147</v>
      </c>
      <c r="K4489" t="b">
        <v>0</v>
      </c>
      <c r="L4489" t="b">
        <v>0</v>
      </c>
      <c r="M4489">
        <v>4</v>
      </c>
      <c r="N4489" t="b">
        <v>1</v>
      </c>
      <c r="O4489" t="s">
        <v>19302</v>
      </c>
      <c r="P4489" t="s">
        <v>19303</v>
      </c>
      <c r="Q4489" t="s">
        <v>19304</v>
      </c>
      <c r="R4489">
        <v>2</v>
      </c>
      <c r="S4489">
        <v>13</v>
      </c>
      <c r="T4489">
        <v>68</v>
      </c>
      <c r="U4489">
        <v>277</v>
      </c>
      <c r="V4489">
        <v>32</v>
      </c>
      <c r="W4489">
        <v>2406117</v>
      </c>
    </row>
    <row r="4490" spans="1:23" x14ac:dyDescent="0.25">
      <c r="A4490" t="s">
        <v>19305</v>
      </c>
      <c r="B4490" s="1">
        <v>43164</v>
      </c>
      <c r="C4490" s="1">
        <v>43161</v>
      </c>
      <c r="D4490">
        <v>14</v>
      </c>
      <c r="E4490">
        <v>10</v>
      </c>
      <c r="F4490" t="s">
        <v>11294</v>
      </c>
      <c r="G4490">
        <v>2341063</v>
      </c>
      <c r="H4490">
        <v>60229</v>
      </c>
      <c r="I4490">
        <v>3408</v>
      </c>
      <c r="J4490">
        <v>4349</v>
      </c>
      <c r="K4490" t="b">
        <v>0</v>
      </c>
      <c r="L4490" t="b">
        <v>0</v>
      </c>
      <c r="M4490">
        <v>4</v>
      </c>
      <c r="N4490" t="b">
        <v>1</v>
      </c>
      <c r="O4490" t="s">
        <v>19306</v>
      </c>
      <c r="P4490" t="s">
        <v>19307</v>
      </c>
      <c r="Q4490" t="s">
        <v>19308</v>
      </c>
      <c r="R4490">
        <v>3</v>
      </c>
      <c r="S4490">
        <v>3</v>
      </c>
      <c r="T4490">
        <v>124</v>
      </c>
      <c r="U4490">
        <v>219</v>
      </c>
      <c r="V4490">
        <v>7</v>
      </c>
      <c r="W4490">
        <v>1337356</v>
      </c>
    </row>
    <row r="4491" spans="1:23" x14ac:dyDescent="0.25">
      <c r="A4491" t="s">
        <v>19309</v>
      </c>
      <c r="B4491" s="1">
        <v>43164</v>
      </c>
      <c r="C4491" s="1">
        <v>43161</v>
      </c>
      <c r="D4491">
        <v>20</v>
      </c>
      <c r="E4491">
        <v>24</v>
      </c>
      <c r="F4491" t="s">
        <v>44</v>
      </c>
      <c r="G4491">
        <v>3239316</v>
      </c>
      <c r="H4491">
        <v>288213</v>
      </c>
      <c r="I4491">
        <v>4231</v>
      </c>
      <c r="J4491">
        <v>28668</v>
      </c>
      <c r="K4491" t="b">
        <v>0</v>
      </c>
      <c r="L4491" t="b">
        <v>0</v>
      </c>
      <c r="M4491">
        <v>3</v>
      </c>
      <c r="N4491" t="b">
        <v>1</v>
      </c>
      <c r="O4491" t="s">
        <v>19310</v>
      </c>
      <c r="P4491" t="s">
        <v>19311</v>
      </c>
      <c r="Q4491" t="s">
        <v>19312</v>
      </c>
      <c r="R4491">
        <v>3</v>
      </c>
      <c r="S4491">
        <v>3</v>
      </c>
      <c r="T4491">
        <v>488</v>
      </c>
      <c r="U4491">
        <v>682</v>
      </c>
      <c r="V4491">
        <v>15</v>
      </c>
      <c r="W4491">
        <v>20563106</v>
      </c>
    </row>
    <row r="4492" spans="1:23" x14ac:dyDescent="0.25">
      <c r="A4492" t="s">
        <v>19313</v>
      </c>
      <c r="B4492" s="1">
        <v>43164</v>
      </c>
      <c r="C4492" s="1">
        <v>43161</v>
      </c>
      <c r="D4492">
        <v>12</v>
      </c>
      <c r="E4492">
        <v>15</v>
      </c>
      <c r="F4492" t="s">
        <v>8022</v>
      </c>
      <c r="G4492">
        <v>1302552</v>
      </c>
      <c r="H4492">
        <v>30479</v>
      </c>
      <c r="I4492">
        <v>866</v>
      </c>
      <c r="J4492">
        <v>5275</v>
      </c>
      <c r="K4492" t="b">
        <v>0</v>
      </c>
      <c r="L4492" t="b">
        <v>0</v>
      </c>
      <c r="M4492">
        <v>1</v>
      </c>
      <c r="N4492" t="b">
        <v>1</v>
      </c>
      <c r="O4492" t="s">
        <v>19314</v>
      </c>
      <c r="P4492" t="s">
        <v>19315</v>
      </c>
      <c r="Q4492" t="s">
        <v>19316</v>
      </c>
      <c r="R4492">
        <v>3</v>
      </c>
      <c r="S4492">
        <v>3</v>
      </c>
      <c r="T4492">
        <v>69</v>
      </c>
      <c r="U4492">
        <v>221</v>
      </c>
      <c r="V4492">
        <v>36</v>
      </c>
      <c r="W4492">
        <v>9715867</v>
      </c>
    </row>
    <row r="4493" spans="1:23" x14ac:dyDescent="0.25">
      <c r="A4493" t="s">
        <v>19317</v>
      </c>
      <c r="B4493" s="1">
        <v>43164</v>
      </c>
      <c r="C4493" s="1">
        <v>43161</v>
      </c>
      <c r="D4493">
        <v>14</v>
      </c>
      <c r="E4493">
        <v>10</v>
      </c>
      <c r="F4493" t="s">
        <v>19318</v>
      </c>
      <c r="G4493">
        <v>805588</v>
      </c>
      <c r="H4493">
        <v>17442</v>
      </c>
      <c r="I4493">
        <v>949</v>
      </c>
      <c r="J4493">
        <v>1132</v>
      </c>
      <c r="K4493" t="b">
        <v>0</v>
      </c>
      <c r="L4493" t="b">
        <v>0</v>
      </c>
      <c r="M4493">
        <v>5</v>
      </c>
      <c r="N4493" t="b">
        <v>1</v>
      </c>
      <c r="O4493" t="s">
        <v>19319</v>
      </c>
      <c r="P4493" t="s">
        <v>19320</v>
      </c>
      <c r="Q4493" t="s">
        <v>19321</v>
      </c>
      <c r="R4493">
        <v>3</v>
      </c>
      <c r="S4493">
        <v>3</v>
      </c>
      <c r="T4493">
        <v>72</v>
      </c>
      <c r="U4493">
        <v>167</v>
      </c>
      <c r="V4493">
        <v>11</v>
      </c>
      <c r="W4493">
        <v>1527298</v>
      </c>
    </row>
    <row r="4494" spans="1:23" x14ac:dyDescent="0.25">
      <c r="A4494" t="s">
        <v>19322</v>
      </c>
      <c r="B4494" s="1">
        <v>43164</v>
      </c>
      <c r="C4494" s="1">
        <v>43161</v>
      </c>
      <c r="D4494">
        <v>17</v>
      </c>
      <c r="E4494">
        <v>22</v>
      </c>
      <c r="F4494" t="s">
        <v>1019</v>
      </c>
      <c r="G4494">
        <v>1830129</v>
      </c>
      <c r="H4494">
        <v>49693</v>
      </c>
      <c r="I4494">
        <v>1010</v>
      </c>
      <c r="J4494">
        <v>2010</v>
      </c>
      <c r="K4494" t="b">
        <v>0</v>
      </c>
      <c r="L4494" t="b">
        <v>0</v>
      </c>
      <c r="M4494">
        <v>0</v>
      </c>
      <c r="N4494" t="b">
        <v>0</v>
      </c>
      <c r="O4494" t="s">
        <v>19323</v>
      </c>
      <c r="P4494" t="s">
        <v>13646</v>
      </c>
      <c r="Q4494" t="s">
        <v>19324</v>
      </c>
      <c r="R4494">
        <v>3</v>
      </c>
      <c r="S4494">
        <v>3</v>
      </c>
      <c r="T4494">
        <v>22</v>
      </c>
      <c r="U4494">
        <v>93</v>
      </c>
      <c r="V4494">
        <v>8</v>
      </c>
      <c r="W4494">
        <v>10647755</v>
      </c>
    </row>
    <row r="4495" spans="1:23" x14ac:dyDescent="0.25">
      <c r="A4495" t="s">
        <v>19325</v>
      </c>
      <c r="B4495" s="1">
        <v>43164</v>
      </c>
      <c r="C4495" s="1">
        <v>43161</v>
      </c>
      <c r="D4495">
        <v>17</v>
      </c>
      <c r="E4495">
        <v>24</v>
      </c>
      <c r="F4495" t="s">
        <v>15180</v>
      </c>
      <c r="G4495">
        <v>1338830</v>
      </c>
      <c r="H4495">
        <v>7410</v>
      </c>
      <c r="I4495">
        <v>433</v>
      </c>
      <c r="J4495">
        <v>783</v>
      </c>
      <c r="K4495" t="b">
        <v>0</v>
      </c>
      <c r="L4495" t="b">
        <v>0</v>
      </c>
      <c r="M4495">
        <v>0</v>
      </c>
      <c r="N4495" t="b">
        <v>0</v>
      </c>
      <c r="O4495" t="s">
        <v>19326</v>
      </c>
      <c r="P4495" t="s">
        <v>15182</v>
      </c>
      <c r="Q4495" t="s">
        <v>19327</v>
      </c>
      <c r="R4495">
        <v>3</v>
      </c>
      <c r="S4495">
        <v>3</v>
      </c>
      <c r="T4495">
        <v>2</v>
      </c>
      <c r="U4495">
        <v>30</v>
      </c>
      <c r="V4495">
        <v>15</v>
      </c>
      <c r="W4495">
        <v>12873</v>
      </c>
    </row>
    <row r="4496" spans="1:23" x14ac:dyDescent="0.25">
      <c r="A4496" t="s">
        <v>19328</v>
      </c>
      <c r="B4496" s="1">
        <v>43164</v>
      </c>
      <c r="C4496" s="1">
        <v>43161</v>
      </c>
      <c r="D4496">
        <v>1</v>
      </c>
      <c r="E4496">
        <v>17</v>
      </c>
      <c r="F4496" t="s">
        <v>19329</v>
      </c>
      <c r="G4496">
        <v>490741</v>
      </c>
      <c r="H4496">
        <v>1838</v>
      </c>
      <c r="I4496">
        <v>1497</v>
      </c>
      <c r="J4496">
        <v>1050</v>
      </c>
      <c r="K4496" t="b">
        <v>0</v>
      </c>
      <c r="L4496" t="b">
        <v>0</v>
      </c>
      <c r="M4496">
        <v>1</v>
      </c>
      <c r="N4496" t="b">
        <v>1</v>
      </c>
      <c r="O4496" t="s">
        <v>19330</v>
      </c>
      <c r="P4496" t="s">
        <v>19331</v>
      </c>
      <c r="Q4496" t="s">
        <v>19332</v>
      </c>
      <c r="R4496">
        <v>3</v>
      </c>
      <c r="S4496">
        <v>3</v>
      </c>
      <c r="T4496">
        <v>127</v>
      </c>
      <c r="U4496">
        <v>167</v>
      </c>
      <c r="V4496">
        <v>12</v>
      </c>
      <c r="W4496">
        <v>1185505</v>
      </c>
    </row>
    <row r="4497" spans="1:23" x14ac:dyDescent="0.25">
      <c r="A4497" t="s">
        <v>19333</v>
      </c>
      <c r="B4497" s="1">
        <v>43164</v>
      </c>
      <c r="C4497" s="1">
        <v>43161</v>
      </c>
      <c r="D4497">
        <v>20</v>
      </c>
      <c r="E4497">
        <v>25</v>
      </c>
      <c r="F4497" t="s">
        <v>1989</v>
      </c>
      <c r="G4497">
        <v>436717</v>
      </c>
      <c r="H4497">
        <v>5204</v>
      </c>
      <c r="I4497">
        <v>1106</v>
      </c>
      <c r="J4497">
        <v>0</v>
      </c>
      <c r="K4497" t="b">
        <v>1</v>
      </c>
      <c r="L4497" t="b">
        <v>0</v>
      </c>
      <c r="M4497">
        <v>2</v>
      </c>
      <c r="N4497" t="b">
        <v>1</v>
      </c>
      <c r="O4497" t="s">
        <v>19334</v>
      </c>
      <c r="P4497" t="s">
        <v>19335</v>
      </c>
      <c r="Q4497" t="s">
        <v>19336</v>
      </c>
      <c r="R4497">
        <v>3</v>
      </c>
      <c r="S4497">
        <v>3</v>
      </c>
      <c r="T4497">
        <v>86</v>
      </c>
      <c r="U4497">
        <v>477</v>
      </c>
      <c r="V4497">
        <v>28</v>
      </c>
      <c r="W4497">
        <v>647451</v>
      </c>
    </row>
    <row r="4498" spans="1:23" x14ac:dyDescent="0.25">
      <c r="A4498" t="s">
        <v>19337</v>
      </c>
      <c r="B4498" s="1">
        <v>43164</v>
      </c>
      <c r="C4498" s="1">
        <v>43161</v>
      </c>
      <c r="D4498">
        <v>13</v>
      </c>
      <c r="E4498">
        <v>25</v>
      </c>
      <c r="F4498" t="s">
        <v>69</v>
      </c>
      <c r="G4498">
        <v>646828</v>
      </c>
      <c r="H4498">
        <v>14274</v>
      </c>
      <c r="I4498">
        <v>662</v>
      </c>
      <c r="J4498">
        <v>1032</v>
      </c>
      <c r="K4498" t="b">
        <v>0</v>
      </c>
      <c r="L4498" t="b">
        <v>0</v>
      </c>
      <c r="M4498">
        <v>2</v>
      </c>
      <c r="N4498" t="b">
        <v>1</v>
      </c>
      <c r="O4498" t="s">
        <v>19338</v>
      </c>
      <c r="P4498" t="s">
        <v>19339</v>
      </c>
      <c r="Q4498" t="s">
        <v>19340</v>
      </c>
      <c r="R4498">
        <v>3</v>
      </c>
      <c r="S4498">
        <v>3</v>
      </c>
      <c r="T4498">
        <v>39</v>
      </c>
      <c r="U4498">
        <v>153</v>
      </c>
      <c r="V4498">
        <v>20</v>
      </c>
      <c r="W4498">
        <v>3808198</v>
      </c>
    </row>
    <row r="4499" spans="1:23" x14ac:dyDescent="0.25">
      <c r="A4499" t="s">
        <v>19341</v>
      </c>
      <c r="B4499" s="1">
        <v>43164</v>
      </c>
      <c r="C4499" s="1">
        <v>43161</v>
      </c>
      <c r="D4499">
        <v>21</v>
      </c>
      <c r="E4499">
        <v>28</v>
      </c>
      <c r="F4499" t="s">
        <v>585</v>
      </c>
      <c r="G4499">
        <v>1086973</v>
      </c>
      <c r="H4499">
        <v>41526</v>
      </c>
      <c r="I4499">
        <v>1727</v>
      </c>
      <c r="J4499">
        <v>5606</v>
      </c>
      <c r="K4499" t="b">
        <v>0</v>
      </c>
      <c r="L4499" t="b">
        <v>0</v>
      </c>
      <c r="M4499">
        <v>4</v>
      </c>
      <c r="N4499" t="b">
        <v>1</v>
      </c>
      <c r="O4499" t="s">
        <v>19342</v>
      </c>
      <c r="P4499" t="s">
        <v>19343</v>
      </c>
      <c r="Q4499" t="s">
        <v>19344</v>
      </c>
      <c r="R4499">
        <v>3</v>
      </c>
      <c r="S4499">
        <v>3</v>
      </c>
      <c r="T4499">
        <v>5</v>
      </c>
      <c r="U4499">
        <v>21</v>
      </c>
      <c r="V4499">
        <v>9</v>
      </c>
      <c r="W4499">
        <v>5887416</v>
      </c>
    </row>
    <row r="4500" spans="1:23" x14ac:dyDescent="0.25">
      <c r="A4500" t="s">
        <v>19345</v>
      </c>
      <c r="B4500" s="1">
        <v>43164</v>
      </c>
      <c r="C4500" s="1">
        <v>43160</v>
      </c>
      <c r="D4500">
        <v>23</v>
      </c>
      <c r="E4500">
        <v>24</v>
      </c>
      <c r="F4500" t="s">
        <v>19346</v>
      </c>
      <c r="G4500">
        <v>690712</v>
      </c>
      <c r="H4500">
        <v>15475</v>
      </c>
      <c r="I4500">
        <v>1549</v>
      </c>
      <c r="J4500">
        <v>3734</v>
      </c>
      <c r="K4500" t="b">
        <v>0</v>
      </c>
      <c r="L4500" t="b">
        <v>0</v>
      </c>
      <c r="M4500">
        <v>8</v>
      </c>
      <c r="N4500" t="b">
        <v>1</v>
      </c>
      <c r="O4500" t="s">
        <v>19347</v>
      </c>
      <c r="P4500" t="s">
        <v>19348</v>
      </c>
      <c r="Q4500" t="s">
        <v>19349</v>
      </c>
      <c r="R4500">
        <v>3</v>
      </c>
      <c r="S4500">
        <v>4</v>
      </c>
      <c r="T4500">
        <v>18</v>
      </c>
      <c r="U4500">
        <v>54</v>
      </c>
      <c r="V4500">
        <v>21</v>
      </c>
      <c r="W4500">
        <v>787225</v>
      </c>
    </row>
    <row r="4501" spans="1:23" x14ac:dyDescent="0.25">
      <c r="A4501" t="s">
        <v>19350</v>
      </c>
      <c r="B4501" s="1">
        <v>43162</v>
      </c>
      <c r="C4501" s="1">
        <v>43161</v>
      </c>
      <c r="D4501">
        <v>5</v>
      </c>
      <c r="E4501">
        <v>23</v>
      </c>
      <c r="F4501" t="s">
        <v>1039</v>
      </c>
      <c r="G4501">
        <v>312740</v>
      </c>
      <c r="H4501">
        <v>6155</v>
      </c>
      <c r="I4501">
        <v>131</v>
      </c>
      <c r="J4501">
        <v>341</v>
      </c>
      <c r="K4501" t="b">
        <v>0</v>
      </c>
      <c r="L4501" t="b">
        <v>0</v>
      </c>
      <c r="M4501">
        <v>2</v>
      </c>
      <c r="N4501" t="b">
        <v>1</v>
      </c>
      <c r="O4501" t="s">
        <v>19351</v>
      </c>
      <c r="P4501" t="s">
        <v>19352</v>
      </c>
      <c r="Q4501" t="s">
        <v>19353</v>
      </c>
      <c r="R4501">
        <v>1</v>
      </c>
      <c r="S4501">
        <v>1</v>
      </c>
      <c r="T4501">
        <v>488</v>
      </c>
      <c r="U4501">
        <v>2833</v>
      </c>
      <c r="V4501">
        <v>38</v>
      </c>
      <c r="W4501">
        <v>15769455</v>
      </c>
    </row>
    <row r="4502" spans="1:23" x14ac:dyDescent="0.25">
      <c r="A4502" t="s">
        <v>19354</v>
      </c>
      <c r="B4502" s="1">
        <v>43164</v>
      </c>
      <c r="C4502" s="1">
        <v>43161</v>
      </c>
      <c r="D4502">
        <v>5</v>
      </c>
      <c r="E4502">
        <v>17</v>
      </c>
      <c r="F4502" t="s">
        <v>975</v>
      </c>
      <c r="G4502">
        <v>938538</v>
      </c>
      <c r="H4502">
        <v>7882</v>
      </c>
      <c r="I4502">
        <v>437</v>
      </c>
      <c r="J4502">
        <v>1277</v>
      </c>
      <c r="K4502" t="b">
        <v>0</v>
      </c>
      <c r="L4502" t="b">
        <v>0</v>
      </c>
      <c r="M4502">
        <v>3</v>
      </c>
      <c r="N4502" t="b">
        <v>1</v>
      </c>
      <c r="O4502" t="s">
        <v>19355</v>
      </c>
      <c r="P4502" t="s">
        <v>19356</v>
      </c>
      <c r="Q4502" t="s">
        <v>19357</v>
      </c>
      <c r="R4502">
        <v>3</v>
      </c>
      <c r="S4502">
        <v>3</v>
      </c>
      <c r="T4502">
        <v>98</v>
      </c>
      <c r="U4502">
        <v>336</v>
      </c>
      <c r="V4502">
        <v>30</v>
      </c>
      <c r="W4502">
        <v>2702088</v>
      </c>
    </row>
    <row r="4503" spans="1:23" x14ac:dyDescent="0.25">
      <c r="A4503" t="s">
        <v>19358</v>
      </c>
      <c r="B4503" s="1">
        <v>43162</v>
      </c>
      <c r="C4503" s="1">
        <v>43160</v>
      </c>
      <c r="D4503">
        <v>8</v>
      </c>
      <c r="E4503">
        <v>24</v>
      </c>
      <c r="F4503" t="s">
        <v>624</v>
      </c>
      <c r="G4503">
        <v>1213178</v>
      </c>
      <c r="H4503">
        <v>22875</v>
      </c>
      <c r="I4503">
        <v>408</v>
      </c>
      <c r="J4503">
        <v>1451</v>
      </c>
      <c r="K4503" t="b">
        <v>0</v>
      </c>
      <c r="L4503" t="b">
        <v>0</v>
      </c>
      <c r="M4503">
        <v>1</v>
      </c>
      <c r="N4503" t="b">
        <v>1</v>
      </c>
      <c r="O4503" t="s">
        <v>19359</v>
      </c>
      <c r="P4503" t="s">
        <v>19360</v>
      </c>
      <c r="Q4503" t="s">
        <v>19361</v>
      </c>
      <c r="R4503">
        <v>1</v>
      </c>
      <c r="S4503">
        <v>2</v>
      </c>
      <c r="T4503">
        <v>488</v>
      </c>
      <c r="U4503">
        <v>3131</v>
      </c>
      <c r="V4503">
        <v>27</v>
      </c>
      <c r="W4503">
        <v>3965373</v>
      </c>
    </row>
    <row r="4504" spans="1:23" x14ac:dyDescent="0.25">
      <c r="A4504" t="s">
        <v>19362</v>
      </c>
      <c r="B4504" s="1">
        <v>43164</v>
      </c>
      <c r="C4504" s="1">
        <v>43161</v>
      </c>
      <c r="D4504">
        <v>5</v>
      </c>
      <c r="E4504">
        <v>24</v>
      </c>
      <c r="F4504" t="s">
        <v>397</v>
      </c>
      <c r="G4504">
        <v>259098</v>
      </c>
      <c r="H4504">
        <v>1359</v>
      </c>
      <c r="I4504">
        <v>290</v>
      </c>
      <c r="J4504">
        <v>132</v>
      </c>
      <c r="K4504" t="b">
        <v>0</v>
      </c>
      <c r="L4504" t="b">
        <v>0</v>
      </c>
      <c r="M4504">
        <v>5</v>
      </c>
      <c r="N4504" t="b">
        <v>1</v>
      </c>
      <c r="O4504" t="s">
        <v>19363</v>
      </c>
      <c r="P4504" t="s">
        <v>19364</v>
      </c>
      <c r="Q4504" t="s">
        <v>19365</v>
      </c>
      <c r="R4504">
        <v>3</v>
      </c>
      <c r="S4504">
        <v>3</v>
      </c>
      <c r="T4504">
        <v>165</v>
      </c>
      <c r="U4504">
        <v>1077</v>
      </c>
      <c r="V4504">
        <v>36</v>
      </c>
      <c r="W4504">
        <v>348382</v>
      </c>
    </row>
    <row r="4505" spans="1:23" x14ac:dyDescent="0.25">
      <c r="A4505" t="s">
        <v>19366</v>
      </c>
      <c r="B4505" s="1">
        <v>43164</v>
      </c>
      <c r="C4505" s="1">
        <v>43161</v>
      </c>
      <c r="D4505">
        <v>2</v>
      </c>
      <c r="E4505">
        <v>25</v>
      </c>
      <c r="F4505" t="s">
        <v>437</v>
      </c>
      <c r="G4505">
        <v>155923</v>
      </c>
      <c r="H4505">
        <v>1023</v>
      </c>
      <c r="I4505">
        <v>96</v>
      </c>
      <c r="J4505">
        <v>636</v>
      </c>
      <c r="K4505" t="b">
        <v>0</v>
      </c>
      <c r="L4505" t="b">
        <v>0</v>
      </c>
      <c r="M4505">
        <v>0</v>
      </c>
      <c r="N4505" t="b">
        <v>0</v>
      </c>
      <c r="O4505" t="s">
        <v>19367</v>
      </c>
      <c r="P4505" t="s">
        <v>19368</v>
      </c>
      <c r="Q4505" t="s">
        <v>19369</v>
      </c>
      <c r="R4505">
        <v>3</v>
      </c>
      <c r="S4505">
        <v>3</v>
      </c>
      <c r="T4505">
        <v>21</v>
      </c>
      <c r="U4505">
        <v>70</v>
      </c>
      <c r="V4505">
        <v>10</v>
      </c>
      <c r="W4505">
        <v>3346641</v>
      </c>
    </row>
    <row r="4506" spans="1:23" x14ac:dyDescent="0.25">
      <c r="A4506" t="s">
        <v>19370</v>
      </c>
      <c r="B4506" s="1">
        <v>43163</v>
      </c>
      <c r="C4506" s="1">
        <v>43161</v>
      </c>
      <c r="D4506">
        <v>2</v>
      </c>
      <c r="E4506">
        <v>17</v>
      </c>
      <c r="F4506" t="s">
        <v>1466</v>
      </c>
      <c r="G4506">
        <v>285769</v>
      </c>
      <c r="H4506">
        <v>3503</v>
      </c>
      <c r="I4506">
        <v>87</v>
      </c>
      <c r="J4506">
        <v>458</v>
      </c>
      <c r="K4506" t="b">
        <v>0</v>
      </c>
      <c r="L4506" t="b">
        <v>0</v>
      </c>
      <c r="M4506">
        <v>11</v>
      </c>
      <c r="N4506" t="b">
        <v>1</v>
      </c>
      <c r="O4506" t="s">
        <v>19371</v>
      </c>
      <c r="P4506" t="s">
        <v>19372</v>
      </c>
      <c r="Q4506" t="s">
        <v>19373</v>
      </c>
      <c r="R4506">
        <v>2</v>
      </c>
      <c r="S4506">
        <v>2</v>
      </c>
      <c r="T4506">
        <v>111</v>
      </c>
      <c r="U4506">
        <v>1197</v>
      </c>
      <c r="V4506">
        <v>39</v>
      </c>
      <c r="W4506">
        <v>8707071</v>
      </c>
    </row>
    <row r="4507" spans="1:23" x14ac:dyDescent="0.25">
      <c r="A4507" t="s">
        <v>19374</v>
      </c>
      <c r="B4507" s="1">
        <v>43164</v>
      </c>
      <c r="C4507" s="1">
        <v>43160</v>
      </c>
      <c r="D4507">
        <v>14</v>
      </c>
      <c r="E4507">
        <v>24</v>
      </c>
      <c r="F4507" t="s">
        <v>550</v>
      </c>
      <c r="G4507">
        <v>1328185</v>
      </c>
      <c r="H4507">
        <v>35783</v>
      </c>
      <c r="I4507">
        <v>1781</v>
      </c>
      <c r="J4507">
        <v>2694</v>
      </c>
      <c r="K4507" t="b">
        <v>0</v>
      </c>
      <c r="L4507" t="b">
        <v>0</v>
      </c>
      <c r="M4507">
        <v>7</v>
      </c>
      <c r="N4507" t="b">
        <v>1</v>
      </c>
      <c r="O4507" t="s">
        <v>19375</v>
      </c>
      <c r="P4507" t="s">
        <v>19376</v>
      </c>
      <c r="Q4507" t="s">
        <v>19377</v>
      </c>
      <c r="R4507">
        <v>3</v>
      </c>
      <c r="S4507">
        <v>4</v>
      </c>
      <c r="T4507">
        <v>165</v>
      </c>
      <c r="U4507">
        <v>1004</v>
      </c>
      <c r="V4507">
        <v>42</v>
      </c>
      <c r="W4507">
        <v>23760020</v>
      </c>
    </row>
    <row r="4508" spans="1:23" x14ac:dyDescent="0.25">
      <c r="A4508" t="s">
        <v>19378</v>
      </c>
      <c r="B4508" s="1">
        <v>43163</v>
      </c>
      <c r="C4508" s="1">
        <v>43160</v>
      </c>
      <c r="D4508">
        <v>18</v>
      </c>
      <c r="E4508">
        <v>1</v>
      </c>
      <c r="F4508" t="s">
        <v>362</v>
      </c>
      <c r="G4508">
        <v>460673</v>
      </c>
      <c r="H4508">
        <v>6834</v>
      </c>
      <c r="I4508">
        <v>177</v>
      </c>
      <c r="J4508">
        <v>472</v>
      </c>
      <c r="K4508" t="b">
        <v>0</v>
      </c>
      <c r="L4508" t="b">
        <v>0</v>
      </c>
      <c r="M4508">
        <v>2</v>
      </c>
      <c r="N4508" t="b">
        <v>1</v>
      </c>
      <c r="O4508" t="s">
        <v>19379</v>
      </c>
      <c r="P4508" t="s">
        <v>19380</v>
      </c>
      <c r="Q4508" t="s">
        <v>19381</v>
      </c>
      <c r="R4508">
        <v>2</v>
      </c>
      <c r="S4508">
        <v>3</v>
      </c>
      <c r="T4508">
        <v>22</v>
      </c>
      <c r="U4508">
        <v>60</v>
      </c>
      <c r="V4508">
        <v>8</v>
      </c>
      <c r="W4508">
        <v>1461545</v>
      </c>
    </row>
    <row r="4509" spans="1:23" x14ac:dyDescent="0.25">
      <c r="A4509" t="s">
        <v>19382</v>
      </c>
      <c r="B4509" s="1">
        <v>43164</v>
      </c>
      <c r="C4509" s="1">
        <v>43163</v>
      </c>
      <c r="D4509">
        <v>0</v>
      </c>
      <c r="E4509">
        <v>1</v>
      </c>
      <c r="F4509" t="s">
        <v>12802</v>
      </c>
      <c r="G4509">
        <v>2805317</v>
      </c>
      <c r="H4509">
        <v>198909</v>
      </c>
      <c r="I4509">
        <v>3594</v>
      </c>
      <c r="J4509">
        <v>13972</v>
      </c>
      <c r="K4509" t="b">
        <v>0</v>
      </c>
      <c r="L4509" t="b">
        <v>0</v>
      </c>
      <c r="M4509">
        <v>0</v>
      </c>
      <c r="N4509" t="b">
        <v>0</v>
      </c>
      <c r="O4509" t="s">
        <v>19383</v>
      </c>
      <c r="P4509" t="s">
        <v>19384</v>
      </c>
      <c r="Q4509" t="s">
        <v>19385</v>
      </c>
      <c r="R4509">
        <v>2</v>
      </c>
      <c r="S4509">
        <v>1</v>
      </c>
      <c r="T4509">
        <v>71</v>
      </c>
      <c r="U4509">
        <v>180</v>
      </c>
      <c r="V4509">
        <v>6</v>
      </c>
      <c r="W4509">
        <v>1410546</v>
      </c>
    </row>
    <row r="4510" spans="1:23" x14ac:dyDescent="0.25">
      <c r="A4510" t="s">
        <v>19386</v>
      </c>
      <c r="B4510" s="1">
        <v>43164</v>
      </c>
      <c r="C4510" s="1">
        <v>43162</v>
      </c>
      <c r="D4510">
        <v>20</v>
      </c>
      <c r="E4510">
        <v>24</v>
      </c>
      <c r="F4510" t="s">
        <v>1091</v>
      </c>
      <c r="G4510">
        <v>829743</v>
      </c>
      <c r="H4510">
        <v>16182</v>
      </c>
      <c r="I4510">
        <v>1018</v>
      </c>
      <c r="J4510">
        <v>1727</v>
      </c>
      <c r="K4510" t="b">
        <v>0</v>
      </c>
      <c r="L4510" t="b">
        <v>0</v>
      </c>
      <c r="M4510">
        <v>3</v>
      </c>
      <c r="N4510" t="b">
        <v>1</v>
      </c>
      <c r="O4510" t="s">
        <v>19387</v>
      </c>
      <c r="P4510" t="s">
        <v>19388</v>
      </c>
      <c r="Q4510" t="s">
        <v>19389</v>
      </c>
      <c r="R4510">
        <v>2</v>
      </c>
      <c r="S4510">
        <v>2</v>
      </c>
      <c r="T4510">
        <v>36</v>
      </c>
      <c r="U4510">
        <v>204</v>
      </c>
      <c r="V4510">
        <v>26</v>
      </c>
      <c r="W4510">
        <v>8955718</v>
      </c>
    </row>
    <row r="4511" spans="1:23" x14ac:dyDescent="0.25">
      <c r="A4511" t="s">
        <v>19390</v>
      </c>
      <c r="B4511" s="1">
        <v>43164</v>
      </c>
      <c r="C4511" s="1">
        <v>43162</v>
      </c>
      <c r="D4511">
        <v>15</v>
      </c>
      <c r="E4511">
        <v>19</v>
      </c>
      <c r="F4511" t="s">
        <v>4747</v>
      </c>
      <c r="G4511">
        <v>564723</v>
      </c>
      <c r="H4511">
        <v>12256</v>
      </c>
      <c r="I4511">
        <v>751</v>
      </c>
      <c r="J4511">
        <v>2826</v>
      </c>
      <c r="K4511" t="b">
        <v>0</v>
      </c>
      <c r="L4511" t="b">
        <v>0</v>
      </c>
      <c r="M4511">
        <v>13</v>
      </c>
      <c r="N4511" t="b">
        <v>1</v>
      </c>
      <c r="O4511" t="s">
        <v>19391</v>
      </c>
      <c r="P4511" t="s">
        <v>19392</v>
      </c>
      <c r="Q4511" t="s">
        <v>19393</v>
      </c>
      <c r="R4511">
        <v>2</v>
      </c>
      <c r="S4511">
        <v>2</v>
      </c>
      <c r="T4511">
        <v>126</v>
      </c>
      <c r="U4511">
        <v>611</v>
      </c>
      <c r="V4511">
        <v>38</v>
      </c>
      <c r="W4511">
        <v>1443945</v>
      </c>
    </row>
    <row r="4512" spans="1:23" x14ac:dyDescent="0.25">
      <c r="A4512" t="s">
        <v>19394</v>
      </c>
      <c r="B4512" s="1">
        <v>43163</v>
      </c>
      <c r="C4512" s="1">
        <v>43162</v>
      </c>
      <c r="D4512">
        <v>4</v>
      </c>
      <c r="E4512">
        <v>23</v>
      </c>
      <c r="F4512" t="s">
        <v>1039</v>
      </c>
      <c r="G4512">
        <v>319104</v>
      </c>
      <c r="H4512">
        <v>8929</v>
      </c>
      <c r="I4512">
        <v>130</v>
      </c>
      <c r="J4512">
        <v>462</v>
      </c>
      <c r="K4512" t="b">
        <v>0</v>
      </c>
      <c r="L4512" t="b">
        <v>0</v>
      </c>
      <c r="M4512">
        <v>5</v>
      </c>
      <c r="N4512" t="b">
        <v>1</v>
      </c>
      <c r="O4512" t="s">
        <v>19395</v>
      </c>
      <c r="P4512" t="s">
        <v>19396</v>
      </c>
      <c r="Q4512" t="s">
        <v>19397</v>
      </c>
      <c r="R4512">
        <v>1</v>
      </c>
      <c r="S4512">
        <v>1</v>
      </c>
      <c r="T4512">
        <v>488</v>
      </c>
      <c r="U4512">
        <v>2867</v>
      </c>
      <c r="V4512">
        <v>38</v>
      </c>
      <c r="W4512">
        <v>15769455</v>
      </c>
    </row>
    <row r="4513" spans="1:23" x14ac:dyDescent="0.25">
      <c r="A4513" t="s">
        <v>19398</v>
      </c>
      <c r="B4513" s="1">
        <v>43164</v>
      </c>
      <c r="C4513" s="1">
        <v>43162</v>
      </c>
      <c r="D4513">
        <v>19</v>
      </c>
      <c r="E4513">
        <v>26</v>
      </c>
      <c r="F4513" t="s">
        <v>5135</v>
      </c>
      <c r="G4513">
        <v>97383</v>
      </c>
      <c r="H4513">
        <v>4889</v>
      </c>
      <c r="I4513">
        <v>235</v>
      </c>
      <c r="J4513">
        <v>541</v>
      </c>
      <c r="K4513" t="b">
        <v>0</v>
      </c>
      <c r="L4513" t="b">
        <v>0</v>
      </c>
      <c r="M4513">
        <v>10</v>
      </c>
      <c r="N4513" t="b">
        <v>1</v>
      </c>
      <c r="O4513" t="s">
        <v>19399</v>
      </c>
      <c r="P4513" t="s">
        <v>19400</v>
      </c>
      <c r="Q4513" t="s">
        <v>19401</v>
      </c>
      <c r="R4513">
        <v>2</v>
      </c>
      <c r="S4513">
        <v>2</v>
      </c>
      <c r="T4513">
        <v>143</v>
      </c>
      <c r="U4513">
        <v>433</v>
      </c>
      <c r="V4513">
        <v>26</v>
      </c>
      <c r="W4513">
        <v>1525996</v>
      </c>
    </row>
    <row r="4514" spans="1:23" x14ac:dyDescent="0.25">
      <c r="A4514" t="s">
        <v>19402</v>
      </c>
      <c r="B4514" s="1">
        <v>43164</v>
      </c>
      <c r="C4514" s="1">
        <v>43162</v>
      </c>
      <c r="D4514">
        <v>2</v>
      </c>
      <c r="E4514">
        <v>26</v>
      </c>
      <c r="F4514" t="s">
        <v>2068</v>
      </c>
      <c r="G4514">
        <v>684203</v>
      </c>
      <c r="H4514">
        <v>22660</v>
      </c>
      <c r="I4514">
        <v>363</v>
      </c>
      <c r="J4514">
        <v>942</v>
      </c>
      <c r="K4514" t="b">
        <v>0</v>
      </c>
      <c r="L4514" t="b">
        <v>0</v>
      </c>
      <c r="M4514">
        <v>2</v>
      </c>
      <c r="N4514" t="b">
        <v>1</v>
      </c>
      <c r="O4514" t="s">
        <v>19403</v>
      </c>
      <c r="P4514" t="s">
        <v>19404</v>
      </c>
      <c r="Q4514" t="s">
        <v>19405</v>
      </c>
      <c r="R4514">
        <v>2</v>
      </c>
      <c r="S4514">
        <v>2</v>
      </c>
      <c r="T4514">
        <v>126</v>
      </c>
      <c r="U4514">
        <v>252</v>
      </c>
      <c r="V4514">
        <v>16</v>
      </c>
      <c r="W4514">
        <v>6205584</v>
      </c>
    </row>
    <row r="4515" spans="1:23" x14ac:dyDescent="0.25">
      <c r="A4515" t="s">
        <v>19406</v>
      </c>
      <c r="B4515" s="1">
        <v>43164</v>
      </c>
      <c r="C4515" s="1">
        <v>43162</v>
      </c>
      <c r="D4515">
        <v>22</v>
      </c>
      <c r="E4515">
        <v>23</v>
      </c>
      <c r="F4515" t="s">
        <v>11079</v>
      </c>
      <c r="G4515">
        <v>95719</v>
      </c>
      <c r="H4515">
        <v>4659</v>
      </c>
      <c r="I4515">
        <v>208</v>
      </c>
      <c r="J4515">
        <v>255</v>
      </c>
      <c r="K4515" t="b">
        <v>0</v>
      </c>
      <c r="L4515" t="b">
        <v>0</v>
      </c>
      <c r="M4515">
        <v>1</v>
      </c>
      <c r="N4515" t="b">
        <v>1</v>
      </c>
      <c r="O4515" t="s">
        <v>19407</v>
      </c>
      <c r="P4515" t="s">
        <v>19408</v>
      </c>
      <c r="Q4515" t="s">
        <v>19409</v>
      </c>
      <c r="R4515">
        <v>2</v>
      </c>
      <c r="S4515">
        <v>2</v>
      </c>
      <c r="T4515">
        <v>488</v>
      </c>
      <c r="U4515">
        <v>1135</v>
      </c>
      <c r="V4515">
        <v>33</v>
      </c>
      <c r="W4515">
        <v>1212390</v>
      </c>
    </row>
    <row r="4516" spans="1:23" x14ac:dyDescent="0.25">
      <c r="A4516" t="s">
        <v>19410</v>
      </c>
      <c r="B4516" s="1">
        <v>43164</v>
      </c>
      <c r="C4516" s="1">
        <v>43162</v>
      </c>
      <c r="D4516">
        <v>17</v>
      </c>
      <c r="E4516">
        <v>20</v>
      </c>
      <c r="F4516" t="s">
        <v>674</v>
      </c>
      <c r="G4516">
        <v>258174</v>
      </c>
      <c r="H4516">
        <v>11533</v>
      </c>
      <c r="I4516">
        <v>326</v>
      </c>
      <c r="J4516">
        <v>2650</v>
      </c>
      <c r="K4516" t="b">
        <v>0</v>
      </c>
      <c r="L4516" t="b">
        <v>0</v>
      </c>
      <c r="M4516">
        <v>2</v>
      </c>
      <c r="N4516" t="b">
        <v>1</v>
      </c>
      <c r="O4516" t="s">
        <v>19411</v>
      </c>
      <c r="P4516" t="s">
        <v>19412</v>
      </c>
      <c r="Q4516" t="s">
        <v>19413</v>
      </c>
      <c r="R4516">
        <v>2</v>
      </c>
      <c r="S4516">
        <v>2</v>
      </c>
      <c r="T4516">
        <v>93</v>
      </c>
      <c r="U4516">
        <v>484</v>
      </c>
      <c r="V4516">
        <v>32</v>
      </c>
      <c r="W4516">
        <v>3794362</v>
      </c>
    </row>
    <row r="4517" spans="1:23" x14ac:dyDescent="0.25">
      <c r="A4517" t="s">
        <v>19414</v>
      </c>
      <c r="B4517" s="1">
        <v>43164</v>
      </c>
      <c r="C4517" s="1">
        <v>43162</v>
      </c>
      <c r="D4517">
        <v>18</v>
      </c>
      <c r="E4517">
        <v>22</v>
      </c>
      <c r="F4517" t="s">
        <v>9494</v>
      </c>
      <c r="G4517">
        <v>138842</v>
      </c>
      <c r="H4517">
        <v>18026</v>
      </c>
      <c r="I4517">
        <v>143</v>
      </c>
      <c r="J4517">
        <v>1781</v>
      </c>
      <c r="K4517" t="b">
        <v>0</v>
      </c>
      <c r="L4517" t="b">
        <v>0</v>
      </c>
      <c r="M4517">
        <v>0</v>
      </c>
      <c r="N4517" t="b">
        <v>0</v>
      </c>
      <c r="O4517" t="s">
        <v>19415</v>
      </c>
      <c r="P4517" t="s">
        <v>19416</v>
      </c>
      <c r="Q4517" t="s">
        <v>19417</v>
      </c>
      <c r="R4517">
        <v>2</v>
      </c>
      <c r="S4517">
        <v>2</v>
      </c>
      <c r="T4517">
        <v>68</v>
      </c>
      <c r="U4517">
        <v>83</v>
      </c>
      <c r="V4517">
        <v>2</v>
      </c>
      <c r="W4517">
        <v>328706</v>
      </c>
    </row>
    <row r="4518" spans="1:23" x14ac:dyDescent="0.25">
      <c r="A4518" t="s">
        <v>19418</v>
      </c>
      <c r="B4518" s="1">
        <v>43164</v>
      </c>
      <c r="C4518" s="1">
        <v>43161</v>
      </c>
      <c r="D4518">
        <v>18</v>
      </c>
      <c r="E4518">
        <v>26</v>
      </c>
      <c r="F4518" t="s">
        <v>956</v>
      </c>
      <c r="G4518">
        <v>839375</v>
      </c>
      <c r="H4518">
        <v>0</v>
      </c>
      <c r="I4518">
        <v>0</v>
      </c>
      <c r="J4518">
        <v>0</v>
      </c>
      <c r="K4518" t="b">
        <v>1</v>
      </c>
      <c r="L4518" t="b">
        <v>1</v>
      </c>
      <c r="M4518">
        <v>3</v>
      </c>
      <c r="N4518" t="b">
        <v>1</v>
      </c>
      <c r="O4518" t="s">
        <v>19419</v>
      </c>
      <c r="P4518" t="s">
        <v>19420</v>
      </c>
      <c r="Q4518" t="s">
        <v>19421</v>
      </c>
      <c r="R4518">
        <v>2</v>
      </c>
      <c r="S4518">
        <v>3</v>
      </c>
      <c r="T4518">
        <v>113</v>
      </c>
      <c r="U4518">
        <v>543</v>
      </c>
      <c r="V4518">
        <v>14</v>
      </c>
      <c r="W4518">
        <v>3887047</v>
      </c>
    </row>
    <row r="4519" spans="1:23" x14ac:dyDescent="0.25">
      <c r="A4519" t="s">
        <v>19422</v>
      </c>
      <c r="B4519" s="1">
        <v>43164</v>
      </c>
      <c r="C4519" s="1">
        <v>43161</v>
      </c>
      <c r="D4519">
        <v>7</v>
      </c>
      <c r="E4519">
        <v>22</v>
      </c>
      <c r="F4519" t="s">
        <v>3833</v>
      </c>
      <c r="G4519">
        <v>795873</v>
      </c>
      <c r="H4519">
        <v>27853</v>
      </c>
      <c r="I4519">
        <v>180</v>
      </c>
      <c r="J4519">
        <v>1019</v>
      </c>
      <c r="K4519" t="b">
        <v>0</v>
      </c>
      <c r="L4519" t="b">
        <v>0</v>
      </c>
      <c r="M4519">
        <v>0</v>
      </c>
      <c r="N4519" t="b">
        <v>0</v>
      </c>
      <c r="O4519" t="s">
        <v>19423</v>
      </c>
      <c r="P4519" t="s">
        <v>19424</v>
      </c>
      <c r="Q4519" t="s">
        <v>19425</v>
      </c>
      <c r="R4519">
        <v>2</v>
      </c>
      <c r="S4519">
        <v>3</v>
      </c>
      <c r="T4519">
        <v>150</v>
      </c>
      <c r="U4519">
        <v>773</v>
      </c>
      <c r="V4519">
        <v>27</v>
      </c>
      <c r="W4519">
        <v>2060009</v>
      </c>
    </row>
    <row r="4520" spans="1:23" x14ac:dyDescent="0.25">
      <c r="A4520" t="s">
        <v>19426</v>
      </c>
      <c r="B4520" s="1">
        <v>43164</v>
      </c>
      <c r="C4520" s="1">
        <v>43161</v>
      </c>
      <c r="D4520">
        <v>17</v>
      </c>
      <c r="E4520">
        <v>24</v>
      </c>
      <c r="F4520" t="s">
        <v>432</v>
      </c>
      <c r="G4520">
        <v>305278</v>
      </c>
      <c r="H4520">
        <v>6944</v>
      </c>
      <c r="I4520">
        <v>263</v>
      </c>
      <c r="J4520">
        <v>709</v>
      </c>
      <c r="K4520" t="b">
        <v>0</v>
      </c>
      <c r="L4520" t="b">
        <v>0</v>
      </c>
      <c r="M4520">
        <v>4</v>
      </c>
      <c r="N4520" t="b">
        <v>1</v>
      </c>
      <c r="O4520" t="s">
        <v>19427</v>
      </c>
      <c r="P4520" t="s">
        <v>19428</v>
      </c>
      <c r="Q4520" s="2" t="s">
        <v>19429</v>
      </c>
      <c r="R4520">
        <v>2</v>
      </c>
      <c r="S4520">
        <v>3</v>
      </c>
      <c r="T4520">
        <v>126</v>
      </c>
      <c r="U4520">
        <v>283</v>
      </c>
      <c r="V4520">
        <v>30</v>
      </c>
      <c r="W4520">
        <v>1066078</v>
      </c>
    </row>
    <row r="4521" spans="1:23" x14ac:dyDescent="0.25">
      <c r="A4521" t="s">
        <v>19430</v>
      </c>
      <c r="B4521" s="1">
        <v>43164</v>
      </c>
      <c r="C4521" s="1">
        <v>43161</v>
      </c>
      <c r="D4521">
        <v>8</v>
      </c>
      <c r="E4521">
        <v>24</v>
      </c>
      <c r="F4521" t="s">
        <v>624</v>
      </c>
      <c r="G4521">
        <v>348001</v>
      </c>
      <c r="H4521">
        <v>4520</v>
      </c>
      <c r="I4521">
        <v>187</v>
      </c>
      <c r="J4521">
        <v>569</v>
      </c>
      <c r="K4521" t="b">
        <v>0</v>
      </c>
      <c r="L4521" t="b">
        <v>0</v>
      </c>
      <c r="M4521">
        <v>0</v>
      </c>
      <c r="N4521" t="b">
        <v>0</v>
      </c>
      <c r="O4521" t="s">
        <v>19431</v>
      </c>
      <c r="P4521" t="s">
        <v>19432</v>
      </c>
      <c r="Q4521" t="s">
        <v>19433</v>
      </c>
      <c r="R4521">
        <v>2</v>
      </c>
      <c r="S4521">
        <v>3</v>
      </c>
      <c r="T4521">
        <v>488</v>
      </c>
      <c r="U4521">
        <v>2834</v>
      </c>
      <c r="V4521">
        <v>22</v>
      </c>
      <c r="W4521">
        <v>3965373</v>
      </c>
    </row>
    <row r="4522" spans="1:23" x14ac:dyDescent="0.25">
      <c r="A4522" t="s">
        <v>19434</v>
      </c>
      <c r="B4522" s="1">
        <v>43164</v>
      </c>
      <c r="C4522" s="1">
        <v>43162</v>
      </c>
      <c r="D4522">
        <v>0</v>
      </c>
      <c r="E4522">
        <v>15</v>
      </c>
      <c r="F4522" t="s">
        <v>5149</v>
      </c>
      <c r="G4522">
        <v>278132</v>
      </c>
      <c r="H4522">
        <v>7756</v>
      </c>
      <c r="I4522">
        <v>81</v>
      </c>
      <c r="J4522">
        <v>650</v>
      </c>
      <c r="K4522" t="b">
        <v>0</v>
      </c>
      <c r="L4522" t="b">
        <v>0</v>
      </c>
      <c r="M4522">
        <v>8</v>
      </c>
      <c r="N4522" t="b">
        <v>1</v>
      </c>
      <c r="O4522" t="s">
        <v>19435</v>
      </c>
      <c r="P4522" t="s">
        <v>19436</v>
      </c>
      <c r="Q4522" t="s">
        <v>19437</v>
      </c>
      <c r="R4522">
        <v>2</v>
      </c>
      <c r="S4522">
        <v>2</v>
      </c>
      <c r="T4522">
        <v>140</v>
      </c>
      <c r="U4522">
        <v>520</v>
      </c>
      <c r="V4522">
        <v>30</v>
      </c>
      <c r="W4522">
        <v>7552015</v>
      </c>
    </row>
    <row r="4523" spans="1:23" x14ac:dyDescent="0.25">
      <c r="A4523" t="s">
        <v>19438</v>
      </c>
      <c r="B4523" s="1">
        <v>43163</v>
      </c>
      <c r="C4523" s="1">
        <v>43161</v>
      </c>
      <c r="D4523">
        <v>17</v>
      </c>
      <c r="E4523">
        <v>27</v>
      </c>
      <c r="F4523" t="s">
        <v>886</v>
      </c>
      <c r="G4523">
        <v>231632</v>
      </c>
      <c r="H4523">
        <v>5471</v>
      </c>
      <c r="I4523">
        <v>232</v>
      </c>
      <c r="J4523">
        <v>1035</v>
      </c>
      <c r="K4523" t="b">
        <v>0</v>
      </c>
      <c r="L4523" t="b">
        <v>0</v>
      </c>
      <c r="M4523">
        <v>2</v>
      </c>
      <c r="N4523" t="b">
        <v>1</v>
      </c>
      <c r="O4523" t="s">
        <v>19439</v>
      </c>
      <c r="P4523" t="s">
        <v>19440</v>
      </c>
      <c r="Q4523" t="s">
        <v>19441</v>
      </c>
      <c r="R4523">
        <v>1</v>
      </c>
      <c r="S4523">
        <v>2</v>
      </c>
      <c r="T4523">
        <v>37</v>
      </c>
      <c r="U4523">
        <v>120</v>
      </c>
      <c r="V4523">
        <v>35</v>
      </c>
      <c r="W4523">
        <v>1607518</v>
      </c>
    </row>
    <row r="4524" spans="1:23" x14ac:dyDescent="0.25">
      <c r="A4524" t="s">
        <v>19442</v>
      </c>
      <c r="B4524" s="1">
        <v>43164</v>
      </c>
      <c r="C4524" s="1">
        <v>43161</v>
      </c>
      <c r="D4524">
        <v>8</v>
      </c>
      <c r="E4524">
        <v>10</v>
      </c>
      <c r="F4524" t="s">
        <v>19443</v>
      </c>
      <c r="G4524">
        <v>313040</v>
      </c>
      <c r="H4524">
        <v>18230</v>
      </c>
      <c r="I4524">
        <v>234</v>
      </c>
      <c r="J4524">
        <v>807</v>
      </c>
      <c r="K4524" t="b">
        <v>0</v>
      </c>
      <c r="L4524" t="b">
        <v>0</v>
      </c>
      <c r="M4524">
        <v>1</v>
      </c>
      <c r="N4524" t="b">
        <v>1</v>
      </c>
      <c r="O4524" t="s">
        <v>19444</v>
      </c>
      <c r="P4524" t="s">
        <v>19445</v>
      </c>
      <c r="Q4524" t="s">
        <v>19446</v>
      </c>
      <c r="R4524">
        <v>2</v>
      </c>
      <c r="S4524">
        <v>3</v>
      </c>
      <c r="T4524">
        <v>2</v>
      </c>
      <c r="U4524">
        <v>19</v>
      </c>
      <c r="V4524">
        <v>18</v>
      </c>
      <c r="W4524">
        <v>596628</v>
      </c>
    </row>
    <row r="4525" spans="1:23" x14ac:dyDescent="0.25">
      <c r="A4525" t="s">
        <v>19447</v>
      </c>
      <c r="B4525" s="1">
        <v>43164</v>
      </c>
      <c r="C4525" s="1">
        <v>43160</v>
      </c>
      <c r="D4525">
        <v>16</v>
      </c>
      <c r="E4525">
        <v>26</v>
      </c>
      <c r="F4525" t="s">
        <v>19448</v>
      </c>
      <c r="G4525">
        <v>188073</v>
      </c>
      <c r="H4525">
        <v>15552</v>
      </c>
      <c r="I4525">
        <v>111</v>
      </c>
      <c r="J4525">
        <v>684</v>
      </c>
      <c r="K4525" t="b">
        <v>0</v>
      </c>
      <c r="L4525" t="b">
        <v>0</v>
      </c>
      <c r="M4525">
        <v>2</v>
      </c>
      <c r="N4525" t="b">
        <v>1</v>
      </c>
      <c r="O4525" t="s">
        <v>19449</v>
      </c>
      <c r="P4525" t="s">
        <v>19450</v>
      </c>
      <c r="Q4525" t="s">
        <v>19451</v>
      </c>
      <c r="R4525">
        <v>2</v>
      </c>
      <c r="S4525">
        <v>4</v>
      </c>
      <c r="T4525">
        <v>92</v>
      </c>
      <c r="U4525">
        <v>226</v>
      </c>
      <c r="V4525">
        <v>10</v>
      </c>
      <c r="W4525">
        <v>941387</v>
      </c>
    </row>
    <row r="4526" spans="1:23" x14ac:dyDescent="0.25">
      <c r="A4526" t="s">
        <v>19452</v>
      </c>
      <c r="B4526" s="1">
        <v>43164</v>
      </c>
      <c r="C4526" s="1">
        <v>43160</v>
      </c>
      <c r="D4526">
        <v>23</v>
      </c>
      <c r="E4526">
        <v>26</v>
      </c>
      <c r="F4526" t="s">
        <v>4586</v>
      </c>
      <c r="G4526">
        <v>645469</v>
      </c>
      <c r="H4526">
        <v>35913</v>
      </c>
      <c r="I4526">
        <v>267</v>
      </c>
      <c r="J4526">
        <v>3114</v>
      </c>
      <c r="K4526" t="b">
        <v>0</v>
      </c>
      <c r="L4526" t="b">
        <v>0</v>
      </c>
      <c r="M4526">
        <v>2</v>
      </c>
      <c r="N4526" t="b">
        <v>1</v>
      </c>
      <c r="O4526" t="s">
        <v>19453</v>
      </c>
      <c r="P4526" t="s">
        <v>19454</v>
      </c>
      <c r="Q4526" t="s">
        <v>19455</v>
      </c>
      <c r="R4526">
        <v>2</v>
      </c>
      <c r="S4526">
        <v>4</v>
      </c>
      <c r="T4526">
        <v>14</v>
      </c>
      <c r="U4526">
        <v>68</v>
      </c>
      <c r="V4526">
        <v>20</v>
      </c>
      <c r="W4526">
        <v>2199425</v>
      </c>
    </row>
    <row r="4527" spans="1:23" x14ac:dyDescent="0.25">
      <c r="A4527" t="s">
        <v>19456</v>
      </c>
      <c r="B4527" s="1">
        <v>43164</v>
      </c>
      <c r="C4527" s="1">
        <v>43160</v>
      </c>
      <c r="D4527">
        <v>17</v>
      </c>
      <c r="E4527">
        <v>24</v>
      </c>
      <c r="F4527" t="s">
        <v>18491</v>
      </c>
      <c r="G4527">
        <v>216661</v>
      </c>
      <c r="H4527">
        <v>5006</v>
      </c>
      <c r="I4527">
        <v>145</v>
      </c>
      <c r="J4527">
        <v>319</v>
      </c>
      <c r="K4527" t="b">
        <v>0</v>
      </c>
      <c r="L4527" t="b">
        <v>0</v>
      </c>
      <c r="M4527">
        <v>5</v>
      </c>
      <c r="N4527" t="b">
        <v>1</v>
      </c>
      <c r="O4527" t="s">
        <v>19457</v>
      </c>
      <c r="P4527" t="s">
        <v>19458</v>
      </c>
      <c r="Q4527" s="2" t="s">
        <v>19459</v>
      </c>
      <c r="R4527">
        <v>2</v>
      </c>
      <c r="S4527">
        <v>4</v>
      </c>
      <c r="T4527">
        <v>32</v>
      </c>
      <c r="U4527">
        <v>92</v>
      </c>
      <c r="V4527">
        <v>22</v>
      </c>
      <c r="W4527">
        <v>478192</v>
      </c>
    </row>
    <row r="4528" spans="1:23" x14ac:dyDescent="0.25">
      <c r="A4528" t="s">
        <v>19460</v>
      </c>
      <c r="B4528" s="1">
        <v>43164</v>
      </c>
      <c r="C4528" s="1">
        <v>43160</v>
      </c>
      <c r="D4528">
        <v>16</v>
      </c>
      <c r="E4528">
        <v>25</v>
      </c>
      <c r="F4528" t="s">
        <v>5158</v>
      </c>
      <c r="G4528">
        <v>47587</v>
      </c>
      <c r="H4528">
        <v>506</v>
      </c>
      <c r="I4528">
        <v>11</v>
      </c>
      <c r="J4528">
        <v>72</v>
      </c>
      <c r="K4528" t="b">
        <v>0</v>
      </c>
      <c r="L4528" t="b">
        <v>0</v>
      </c>
      <c r="M4528">
        <v>1</v>
      </c>
      <c r="N4528" t="b">
        <v>1</v>
      </c>
      <c r="O4528" t="s">
        <v>19461</v>
      </c>
      <c r="P4528" t="s">
        <v>19462</v>
      </c>
      <c r="Q4528" s="2" t="s">
        <v>19463</v>
      </c>
      <c r="R4528">
        <v>2</v>
      </c>
      <c r="S4528">
        <v>4</v>
      </c>
      <c r="T4528">
        <v>183</v>
      </c>
      <c r="U4528">
        <v>639</v>
      </c>
      <c r="V4528">
        <v>34</v>
      </c>
      <c r="W4528">
        <v>793607</v>
      </c>
    </row>
    <row r="4529" spans="1:23" x14ac:dyDescent="0.25">
      <c r="A4529" t="s">
        <v>19464</v>
      </c>
      <c r="B4529" s="1">
        <v>43164</v>
      </c>
      <c r="C4529" s="1">
        <v>43163</v>
      </c>
      <c r="D4529">
        <v>18</v>
      </c>
      <c r="E4529">
        <v>24</v>
      </c>
      <c r="F4529" t="s">
        <v>19465</v>
      </c>
      <c r="G4529">
        <v>1653422</v>
      </c>
      <c r="H4529">
        <v>58188</v>
      </c>
      <c r="I4529">
        <v>2342</v>
      </c>
      <c r="J4529">
        <v>7929</v>
      </c>
      <c r="K4529" t="b">
        <v>0</v>
      </c>
      <c r="L4529" t="b">
        <v>0</v>
      </c>
      <c r="M4529">
        <v>0</v>
      </c>
      <c r="N4529" t="b">
        <v>0</v>
      </c>
      <c r="O4529" t="s">
        <v>19466</v>
      </c>
      <c r="P4529" t="s">
        <v>19467</v>
      </c>
      <c r="Q4529" t="s">
        <v>19468</v>
      </c>
      <c r="R4529">
        <v>1</v>
      </c>
      <c r="S4529">
        <v>1</v>
      </c>
      <c r="T4529">
        <v>73</v>
      </c>
      <c r="U4529">
        <v>78</v>
      </c>
      <c r="V4529">
        <v>4</v>
      </c>
      <c r="W4529">
        <v>1165807</v>
      </c>
    </row>
    <row r="4530" spans="1:23" x14ac:dyDescent="0.25">
      <c r="A4530" t="s">
        <v>19469</v>
      </c>
      <c r="B4530" s="1">
        <v>43164</v>
      </c>
      <c r="C4530" s="1">
        <v>43163</v>
      </c>
      <c r="D4530">
        <v>15</v>
      </c>
      <c r="E4530">
        <v>27</v>
      </c>
      <c r="F4530" t="s">
        <v>2800</v>
      </c>
      <c r="G4530">
        <v>846310</v>
      </c>
      <c r="H4530">
        <v>14217</v>
      </c>
      <c r="I4530">
        <v>968</v>
      </c>
      <c r="J4530">
        <v>5345</v>
      </c>
      <c r="K4530" t="b">
        <v>0</v>
      </c>
      <c r="L4530" t="b">
        <v>0</v>
      </c>
      <c r="M4530">
        <v>6</v>
      </c>
      <c r="N4530" t="b">
        <v>1</v>
      </c>
      <c r="O4530" t="s">
        <v>19470</v>
      </c>
      <c r="P4530" t="s">
        <v>19471</v>
      </c>
      <c r="Q4530" t="s">
        <v>19472</v>
      </c>
      <c r="R4530">
        <v>1</v>
      </c>
      <c r="S4530">
        <v>1</v>
      </c>
      <c r="T4530">
        <v>140</v>
      </c>
      <c r="U4530">
        <v>674</v>
      </c>
      <c r="V4530">
        <v>36</v>
      </c>
      <c r="W4530">
        <v>9133669</v>
      </c>
    </row>
    <row r="4531" spans="1:23" x14ac:dyDescent="0.25">
      <c r="A4531" t="s">
        <v>19473</v>
      </c>
      <c r="B4531" s="1">
        <v>43164</v>
      </c>
      <c r="C4531" s="1">
        <v>43163</v>
      </c>
      <c r="D4531">
        <v>7</v>
      </c>
      <c r="E4531">
        <v>24</v>
      </c>
      <c r="F4531" t="s">
        <v>54</v>
      </c>
      <c r="G4531">
        <v>799894</v>
      </c>
      <c r="H4531">
        <v>12220</v>
      </c>
      <c r="I4531">
        <v>897</v>
      </c>
      <c r="J4531">
        <v>866</v>
      </c>
      <c r="K4531" t="b">
        <v>0</v>
      </c>
      <c r="L4531" t="b">
        <v>0</v>
      </c>
      <c r="M4531">
        <v>1</v>
      </c>
      <c r="N4531" t="b">
        <v>1</v>
      </c>
      <c r="O4531" t="s">
        <v>19474</v>
      </c>
      <c r="P4531" t="s">
        <v>19475</v>
      </c>
      <c r="Q4531" t="s">
        <v>19476</v>
      </c>
      <c r="R4531">
        <v>1</v>
      </c>
      <c r="S4531">
        <v>1</v>
      </c>
      <c r="T4531">
        <v>488</v>
      </c>
      <c r="U4531">
        <v>2273</v>
      </c>
      <c r="V4531">
        <v>43</v>
      </c>
      <c r="W4531">
        <v>5292034</v>
      </c>
    </row>
    <row r="4532" spans="1:23" x14ac:dyDescent="0.25">
      <c r="A4532" t="s">
        <v>19477</v>
      </c>
      <c r="B4532" s="1">
        <v>43164</v>
      </c>
      <c r="C4532" s="1">
        <v>43163</v>
      </c>
      <c r="D4532">
        <v>14</v>
      </c>
      <c r="E4532">
        <v>24</v>
      </c>
      <c r="F4532" t="s">
        <v>149</v>
      </c>
      <c r="G4532">
        <v>228317</v>
      </c>
      <c r="H4532">
        <v>7314</v>
      </c>
      <c r="I4532">
        <v>545</v>
      </c>
      <c r="J4532">
        <v>1227</v>
      </c>
      <c r="K4532" t="b">
        <v>0</v>
      </c>
      <c r="L4532" t="b">
        <v>0</v>
      </c>
      <c r="M4532">
        <v>2</v>
      </c>
      <c r="N4532" t="b">
        <v>1</v>
      </c>
      <c r="O4532" t="s">
        <v>19478</v>
      </c>
      <c r="P4532" t="s">
        <v>19479</v>
      </c>
      <c r="Q4532" t="s">
        <v>19480</v>
      </c>
      <c r="R4532">
        <v>1</v>
      </c>
      <c r="S4532">
        <v>1</v>
      </c>
      <c r="T4532">
        <v>4</v>
      </c>
      <c r="U4532">
        <v>11</v>
      </c>
      <c r="V4532">
        <v>8</v>
      </c>
      <c r="W4532">
        <v>1568812</v>
      </c>
    </row>
    <row r="4533" spans="1:23" x14ac:dyDescent="0.25">
      <c r="A4533" t="s">
        <v>19481</v>
      </c>
      <c r="B4533" s="1">
        <v>43164</v>
      </c>
      <c r="C4533" s="1">
        <v>43163</v>
      </c>
      <c r="D4533">
        <v>17</v>
      </c>
      <c r="E4533">
        <v>27</v>
      </c>
      <c r="F4533" t="s">
        <v>886</v>
      </c>
      <c r="G4533">
        <v>311692</v>
      </c>
      <c r="H4533">
        <v>7869</v>
      </c>
      <c r="I4533">
        <v>224</v>
      </c>
      <c r="J4533">
        <v>974</v>
      </c>
      <c r="K4533" t="b">
        <v>0</v>
      </c>
      <c r="L4533" t="b">
        <v>0</v>
      </c>
      <c r="M4533">
        <v>4</v>
      </c>
      <c r="N4533" t="b">
        <v>1</v>
      </c>
      <c r="O4533" t="s">
        <v>19482</v>
      </c>
      <c r="P4533" t="s">
        <v>19483</v>
      </c>
      <c r="Q4533" t="s">
        <v>19484</v>
      </c>
      <c r="R4533">
        <v>1</v>
      </c>
      <c r="S4533">
        <v>1</v>
      </c>
      <c r="T4533">
        <v>50</v>
      </c>
      <c r="U4533">
        <v>138</v>
      </c>
      <c r="V4533">
        <v>31</v>
      </c>
      <c r="W4533">
        <v>1607518</v>
      </c>
    </row>
    <row r="4534" spans="1:23" x14ac:dyDescent="0.25">
      <c r="A4534" t="s">
        <v>19485</v>
      </c>
      <c r="B4534" s="1">
        <v>43164</v>
      </c>
      <c r="C4534" s="1">
        <v>43163</v>
      </c>
      <c r="D4534">
        <v>5</v>
      </c>
      <c r="E4534">
        <v>17</v>
      </c>
      <c r="F4534" t="s">
        <v>12672</v>
      </c>
      <c r="G4534">
        <v>435989</v>
      </c>
      <c r="H4534">
        <v>4419</v>
      </c>
      <c r="I4534">
        <v>178</v>
      </c>
      <c r="J4534">
        <v>1776</v>
      </c>
      <c r="K4534" t="b">
        <v>0</v>
      </c>
      <c r="L4534" t="b">
        <v>0</v>
      </c>
      <c r="M4534">
        <v>6</v>
      </c>
      <c r="N4534" t="b">
        <v>1</v>
      </c>
      <c r="O4534" t="s">
        <v>19486</v>
      </c>
      <c r="P4534" t="s">
        <v>19487</v>
      </c>
      <c r="Q4534" t="s">
        <v>19488</v>
      </c>
      <c r="R4534">
        <v>1</v>
      </c>
      <c r="S4534">
        <v>1</v>
      </c>
      <c r="T4534">
        <v>165</v>
      </c>
      <c r="U4534">
        <v>193</v>
      </c>
      <c r="V4534">
        <v>10</v>
      </c>
      <c r="W4534">
        <v>4381391</v>
      </c>
    </row>
    <row r="4535" spans="1:23" x14ac:dyDescent="0.25">
      <c r="A4535" t="s">
        <v>19489</v>
      </c>
      <c r="B4535" s="1">
        <v>43164</v>
      </c>
      <c r="C4535" s="1">
        <v>43162</v>
      </c>
      <c r="D4535">
        <v>19</v>
      </c>
      <c r="E4535">
        <v>22</v>
      </c>
      <c r="F4535" t="s">
        <v>3260</v>
      </c>
      <c r="G4535">
        <v>1559583</v>
      </c>
      <c r="H4535">
        <v>52012</v>
      </c>
      <c r="I4535">
        <v>1593</v>
      </c>
      <c r="J4535">
        <v>2359</v>
      </c>
      <c r="K4535" t="b">
        <v>0</v>
      </c>
      <c r="L4535" t="b">
        <v>0</v>
      </c>
      <c r="M4535">
        <v>5</v>
      </c>
      <c r="N4535" t="b">
        <v>1</v>
      </c>
      <c r="O4535" t="s">
        <v>19490</v>
      </c>
      <c r="P4535" t="s">
        <v>19491</v>
      </c>
      <c r="Q4535" t="s">
        <v>19492</v>
      </c>
      <c r="R4535">
        <v>1</v>
      </c>
      <c r="S4535">
        <v>2</v>
      </c>
      <c r="T4535">
        <v>158</v>
      </c>
      <c r="U4535">
        <v>498</v>
      </c>
      <c r="V4535">
        <v>36</v>
      </c>
      <c r="W4535">
        <v>14889874</v>
      </c>
    </row>
    <row r="4536" spans="1:23" x14ac:dyDescent="0.25">
      <c r="A4536" t="s">
        <v>19493</v>
      </c>
      <c r="B4536" s="1">
        <v>43164</v>
      </c>
      <c r="C4536" s="1">
        <v>43163</v>
      </c>
      <c r="D4536">
        <v>15</v>
      </c>
      <c r="E4536">
        <v>28</v>
      </c>
      <c r="F4536" t="s">
        <v>362</v>
      </c>
      <c r="G4536">
        <v>446246</v>
      </c>
      <c r="H4536">
        <v>8920</v>
      </c>
      <c r="I4536">
        <v>310</v>
      </c>
      <c r="J4536">
        <v>1087</v>
      </c>
      <c r="K4536" t="b">
        <v>0</v>
      </c>
      <c r="L4536" t="b">
        <v>0</v>
      </c>
      <c r="M4536">
        <v>3</v>
      </c>
      <c r="N4536" t="b">
        <v>1</v>
      </c>
      <c r="O4536" t="s">
        <v>19494</v>
      </c>
      <c r="P4536" t="s">
        <v>19495</v>
      </c>
      <c r="Q4536" t="s">
        <v>19496</v>
      </c>
      <c r="R4536">
        <v>1</v>
      </c>
      <c r="S4536">
        <v>1</v>
      </c>
      <c r="T4536">
        <v>22</v>
      </c>
      <c r="U4536">
        <v>32</v>
      </c>
      <c r="V4536">
        <v>9</v>
      </c>
      <c r="W4536">
        <v>1461545</v>
      </c>
    </row>
    <row r="4537" spans="1:23" x14ac:dyDescent="0.25">
      <c r="A4537" t="s">
        <v>19497</v>
      </c>
      <c r="B4537" s="1">
        <v>43164</v>
      </c>
      <c r="C4537" s="1">
        <v>43162</v>
      </c>
      <c r="D4537">
        <v>11</v>
      </c>
      <c r="E4537">
        <v>23</v>
      </c>
      <c r="F4537" t="s">
        <v>1039</v>
      </c>
      <c r="G4537">
        <v>3576883</v>
      </c>
      <c r="H4537">
        <v>59206</v>
      </c>
      <c r="I4537">
        <v>1742</v>
      </c>
      <c r="J4537">
        <v>8872</v>
      </c>
      <c r="K4537" t="b">
        <v>0</v>
      </c>
      <c r="L4537" t="b">
        <v>0</v>
      </c>
      <c r="M4537">
        <v>4</v>
      </c>
      <c r="N4537" t="b">
        <v>1</v>
      </c>
      <c r="O4537" t="s">
        <v>19498</v>
      </c>
      <c r="P4537" t="s">
        <v>19499</v>
      </c>
      <c r="Q4537" t="s">
        <v>19500</v>
      </c>
      <c r="R4537">
        <v>1</v>
      </c>
      <c r="S4537">
        <v>2</v>
      </c>
      <c r="T4537">
        <v>488</v>
      </c>
      <c r="U4537">
        <v>2808</v>
      </c>
      <c r="V4537">
        <v>36</v>
      </c>
      <c r="W4537">
        <v>15769455</v>
      </c>
    </row>
    <row r="4538" spans="1:23" x14ac:dyDescent="0.25">
      <c r="A4538" t="s">
        <v>19501</v>
      </c>
      <c r="B4538" s="1">
        <v>43164</v>
      </c>
      <c r="C4538" s="1">
        <v>43162</v>
      </c>
      <c r="D4538">
        <v>17</v>
      </c>
      <c r="E4538">
        <v>23</v>
      </c>
      <c r="F4538" t="s">
        <v>1669</v>
      </c>
      <c r="G4538">
        <v>632124</v>
      </c>
      <c r="H4538">
        <v>31292</v>
      </c>
      <c r="I4538">
        <v>729</v>
      </c>
      <c r="J4538">
        <v>1876</v>
      </c>
      <c r="K4538" t="b">
        <v>0</v>
      </c>
      <c r="L4538" t="b">
        <v>0</v>
      </c>
      <c r="M4538">
        <v>1</v>
      </c>
      <c r="N4538" t="b">
        <v>1</v>
      </c>
      <c r="O4538" t="s">
        <v>19502</v>
      </c>
      <c r="P4538" t="s">
        <v>19503</v>
      </c>
      <c r="Q4538" t="s">
        <v>19504</v>
      </c>
      <c r="R4538">
        <v>1</v>
      </c>
      <c r="S4538">
        <v>2</v>
      </c>
      <c r="T4538">
        <v>86</v>
      </c>
      <c r="U4538">
        <v>411</v>
      </c>
      <c r="V4538">
        <v>34</v>
      </c>
      <c r="W4538">
        <v>12641442</v>
      </c>
    </row>
    <row r="4539" spans="1:23" x14ac:dyDescent="0.25">
      <c r="A4539" t="s">
        <v>19505</v>
      </c>
      <c r="B4539" s="1">
        <v>43164</v>
      </c>
      <c r="C4539" s="1">
        <v>43162</v>
      </c>
      <c r="D4539">
        <v>20</v>
      </c>
      <c r="E4539">
        <v>17</v>
      </c>
      <c r="F4539" t="s">
        <v>74</v>
      </c>
      <c r="G4539">
        <v>780689</v>
      </c>
      <c r="H4539">
        <v>5210</v>
      </c>
      <c r="I4539">
        <v>198</v>
      </c>
      <c r="J4539">
        <v>994</v>
      </c>
      <c r="K4539" t="b">
        <v>0</v>
      </c>
      <c r="L4539" t="b">
        <v>0</v>
      </c>
      <c r="M4539">
        <v>9</v>
      </c>
      <c r="N4539" t="b">
        <v>1</v>
      </c>
      <c r="O4539" t="s">
        <v>19506</v>
      </c>
      <c r="P4539" t="s">
        <v>19507</v>
      </c>
      <c r="Q4539" t="s">
        <v>19508</v>
      </c>
      <c r="R4539">
        <v>1</v>
      </c>
      <c r="S4539">
        <v>2</v>
      </c>
      <c r="T4539">
        <v>127</v>
      </c>
      <c r="U4539">
        <v>974</v>
      </c>
      <c r="V4539">
        <v>43</v>
      </c>
      <c r="W4539">
        <v>3212413</v>
      </c>
    </row>
    <row r="4540" spans="1:23" x14ac:dyDescent="0.25">
      <c r="A4540" t="s">
        <v>19509</v>
      </c>
      <c r="B4540" s="1">
        <v>43164</v>
      </c>
      <c r="C4540" s="1">
        <v>43162</v>
      </c>
      <c r="D4540">
        <v>16</v>
      </c>
      <c r="E4540">
        <v>28</v>
      </c>
      <c r="F4540" t="s">
        <v>19510</v>
      </c>
      <c r="G4540">
        <v>294419</v>
      </c>
      <c r="H4540">
        <v>7310</v>
      </c>
      <c r="I4540">
        <v>378</v>
      </c>
      <c r="J4540">
        <v>2780</v>
      </c>
      <c r="K4540" t="b">
        <v>0</v>
      </c>
      <c r="L4540" t="b">
        <v>0</v>
      </c>
      <c r="M4540">
        <v>0</v>
      </c>
      <c r="N4540" t="b">
        <v>0</v>
      </c>
      <c r="O4540" t="s">
        <v>19511</v>
      </c>
      <c r="P4540" t="s">
        <v>19512</v>
      </c>
      <c r="Q4540" t="s">
        <v>19513</v>
      </c>
      <c r="R4540">
        <v>1</v>
      </c>
      <c r="S4540">
        <v>2</v>
      </c>
      <c r="T4540">
        <v>44</v>
      </c>
      <c r="U4540">
        <v>145</v>
      </c>
      <c r="V4540">
        <v>26</v>
      </c>
      <c r="W4540">
        <v>255422</v>
      </c>
    </row>
    <row r="4541" spans="1:23" x14ac:dyDescent="0.25">
      <c r="A4541" t="s">
        <v>19514</v>
      </c>
      <c r="B4541" s="1">
        <v>43164</v>
      </c>
      <c r="C4541" s="1">
        <v>43163</v>
      </c>
      <c r="D4541">
        <v>4</v>
      </c>
      <c r="E4541">
        <v>17</v>
      </c>
      <c r="F4541" t="s">
        <v>1466</v>
      </c>
      <c r="G4541">
        <v>287605</v>
      </c>
      <c r="H4541">
        <v>4404</v>
      </c>
      <c r="I4541">
        <v>124</v>
      </c>
      <c r="J4541">
        <v>846</v>
      </c>
      <c r="K4541" t="b">
        <v>0</v>
      </c>
      <c r="L4541" t="b">
        <v>0</v>
      </c>
      <c r="M4541">
        <v>2</v>
      </c>
      <c r="N4541" t="b">
        <v>1</v>
      </c>
      <c r="O4541" t="s">
        <v>19515</v>
      </c>
      <c r="P4541" t="s">
        <v>19516</v>
      </c>
      <c r="Q4541" t="s">
        <v>19517</v>
      </c>
      <c r="R4541">
        <v>1</v>
      </c>
      <c r="S4541">
        <v>1</v>
      </c>
      <c r="T4541">
        <v>111</v>
      </c>
      <c r="U4541">
        <v>831</v>
      </c>
      <c r="V4541">
        <v>23</v>
      </c>
      <c r="W4541">
        <v>8707071</v>
      </c>
    </row>
    <row r="4542" spans="1:23" x14ac:dyDescent="0.25">
      <c r="A4542" t="s">
        <v>19518</v>
      </c>
      <c r="B4542" s="1">
        <v>43164</v>
      </c>
      <c r="C4542" s="1">
        <v>43163</v>
      </c>
      <c r="D4542">
        <v>0</v>
      </c>
      <c r="E4542">
        <v>26</v>
      </c>
      <c r="F4542" t="s">
        <v>19519</v>
      </c>
      <c r="G4542">
        <v>104291</v>
      </c>
      <c r="H4542">
        <v>5286</v>
      </c>
      <c r="I4542">
        <v>126</v>
      </c>
      <c r="J4542">
        <v>551</v>
      </c>
      <c r="K4542" t="b">
        <v>0</v>
      </c>
      <c r="L4542" t="b">
        <v>0</v>
      </c>
      <c r="M4542">
        <v>0</v>
      </c>
      <c r="N4542" t="b">
        <v>0</v>
      </c>
      <c r="O4542" t="s">
        <v>19520</v>
      </c>
      <c r="P4542" t="s">
        <v>19521</v>
      </c>
      <c r="Q4542" s="2" t="s">
        <v>19522</v>
      </c>
      <c r="R4542">
        <v>1</v>
      </c>
      <c r="S4542">
        <v>1</v>
      </c>
      <c r="T4542">
        <v>143</v>
      </c>
      <c r="U4542">
        <v>465</v>
      </c>
      <c r="V4542">
        <v>32</v>
      </c>
      <c r="W4542">
        <v>3116401</v>
      </c>
    </row>
    <row r="4543" spans="1:23" x14ac:dyDescent="0.25">
      <c r="A4543" t="s">
        <v>19523</v>
      </c>
      <c r="B4543" s="1">
        <v>43164</v>
      </c>
      <c r="C4543" s="1">
        <v>43161</v>
      </c>
      <c r="D4543">
        <v>21</v>
      </c>
      <c r="E4543">
        <v>22</v>
      </c>
      <c r="F4543" t="s">
        <v>2619</v>
      </c>
      <c r="G4543">
        <v>285219</v>
      </c>
      <c r="H4543">
        <v>26504</v>
      </c>
      <c r="I4543">
        <v>140</v>
      </c>
      <c r="J4543">
        <v>2573</v>
      </c>
      <c r="K4543" t="b">
        <v>0</v>
      </c>
      <c r="L4543" t="b">
        <v>0</v>
      </c>
      <c r="M4543">
        <v>2</v>
      </c>
      <c r="N4543" t="b">
        <v>1</v>
      </c>
      <c r="O4543" t="s">
        <v>19524</v>
      </c>
      <c r="P4543" t="s">
        <v>19525</v>
      </c>
      <c r="Q4543" t="s">
        <v>19526</v>
      </c>
      <c r="R4543">
        <v>1</v>
      </c>
      <c r="S4543">
        <v>3</v>
      </c>
      <c r="T4543">
        <v>39</v>
      </c>
      <c r="U4543">
        <v>71</v>
      </c>
      <c r="V4543">
        <v>19</v>
      </c>
      <c r="W4543">
        <v>1819347</v>
      </c>
    </row>
    <row r="4544" spans="1:23" x14ac:dyDescent="0.25">
      <c r="A4544" t="s">
        <v>19527</v>
      </c>
      <c r="B4544" s="1">
        <v>43164</v>
      </c>
      <c r="C4544" s="1">
        <v>43161</v>
      </c>
      <c r="D4544">
        <v>19</v>
      </c>
      <c r="E4544">
        <v>28</v>
      </c>
      <c r="F4544" t="s">
        <v>19528</v>
      </c>
      <c r="G4544">
        <v>230223</v>
      </c>
      <c r="H4544">
        <v>10926</v>
      </c>
      <c r="I4544">
        <v>446</v>
      </c>
      <c r="J4544">
        <v>791</v>
      </c>
      <c r="K4544" t="b">
        <v>0</v>
      </c>
      <c r="L4544" t="b">
        <v>0</v>
      </c>
      <c r="M4544">
        <v>3</v>
      </c>
      <c r="N4544" t="b">
        <v>1</v>
      </c>
      <c r="O4544" t="s">
        <v>19529</v>
      </c>
      <c r="P4544" t="s">
        <v>19530</v>
      </c>
      <c r="Q4544" t="s">
        <v>19531</v>
      </c>
      <c r="R4544">
        <v>1</v>
      </c>
      <c r="S4544">
        <v>3</v>
      </c>
      <c r="T4544">
        <v>25</v>
      </c>
      <c r="U4544">
        <v>102</v>
      </c>
      <c r="V4544">
        <v>23</v>
      </c>
      <c r="W4544">
        <v>1980988</v>
      </c>
    </row>
    <row r="4545" spans="1:23" x14ac:dyDescent="0.25">
      <c r="A4545" t="s">
        <v>19532</v>
      </c>
      <c r="B4545" s="1">
        <v>43164</v>
      </c>
      <c r="C4545" s="1">
        <v>43161</v>
      </c>
      <c r="D4545">
        <v>19</v>
      </c>
      <c r="E4545">
        <v>28</v>
      </c>
      <c r="F4545" t="s">
        <v>2293</v>
      </c>
      <c r="G4545">
        <v>128591</v>
      </c>
      <c r="H4545">
        <v>2924</v>
      </c>
      <c r="I4545">
        <v>316</v>
      </c>
      <c r="J4545">
        <v>564</v>
      </c>
      <c r="K4545" t="b">
        <v>0</v>
      </c>
      <c r="L4545" t="b">
        <v>0</v>
      </c>
      <c r="M4545">
        <v>2</v>
      </c>
      <c r="N4545" t="b">
        <v>1</v>
      </c>
      <c r="O4545" t="s">
        <v>19533</v>
      </c>
      <c r="P4545" t="s">
        <v>19534</v>
      </c>
      <c r="Q4545" t="s">
        <v>19535</v>
      </c>
      <c r="R4545">
        <v>1</v>
      </c>
      <c r="S4545">
        <v>3</v>
      </c>
      <c r="T4545">
        <v>140</v>
      </c>
      <c r="U4545">
        <v>407</v>
      </c>
      <c r="V4545">
        <v>17</v>
      </c>
      <c r="W4545">
        <v>1420833</v>
      </c>
    </row>
    <row r="4546" spans="1:23" x14ac:dyDescent="0.25">
      <c r="A4546" t="s">
        <v>19536</v>
      </c>
      <c r="B4546" s="1">
        <v>43164</v>
      </c>
      <c r="C4546" s="1">
        <v>43160</v>
      </c>
      <c r="D4546">
        <v>16</v>
      </c>
      <c r="E4546">
        <v>26</v>
      </c>
      <c r="F4546" t="s">
        <v>19158</v>
      </c>
      <c r="G4546">
        <v>55076</v>
      </c>
      <c r="H4546">
        <v>3436</v>
      </c>
      <c r="I4546">
        <v>35</v>
      </c>
      <c r="J4546">
        <v>621</v>
      </c>
      <c r="K4546" t="b">
        <v>0</v>
      </c>
      <c r="L4546" t="b">
        <v>0</v>
      </c>
      <c r="M4546">
        <v>7</v>
      </c>
      <c r="N4546" t="b">
        <v>1</v>
      </c>
      <c r="O4546" t="s">
        <v>19537</v>
      </c>
      <c r="P4546" t="s">
        <v>19538</v>
      </c>
      <c r="Q4546" t="s">
        <v>19539</v>
      </c>
      <c r="R4546">
        <v>1</v>
      </c>
      <c r="S4546">
        <v>4</v>
      </c>
      <c r="T4546">
        <v>75</v>
      </c>
      <c r="U4546">
        <v>147</v>
      </c>
      <c r="V4546">
        <v>24</v>
      </c>
      <c r="W4546">
        <v>1549469</v>
      </c>
    </row>
    <row r="4547" spans="1:23" x14ac:dyDescent="0.25">
      <c r="A4547" t="s">
        <v>19540</v>
      </c>
      <c r="B4547" s="1">
        <v>43164</v>
      </c>
      <c r="C4547" s="1">
        <v>43160</v>
      </c>
      <c r="D4547">
        <v>18</v>
      </c>
      <c r="E4547">
        <v>20</v>
      </c>
      <c r="F4547" t="s">
        <v>19541</v>
      </c>
      <c r="G4547">
        <v>48505</v>
      </c>
      <c r="H4547">
        <v>2504</v>
      </c>
      <c r="I4547">
        <v>17</v>
      </c>
      <c r="J4547">
        <v>350</v>
      </c>
      <c r="K4547" t="b">
        <v>0</v>
      </c>
      <c r="L4547" t="b">
        <v>0</v>
      </c>
      <c r="M4547">
        <v>2</v>
      </c>
      <c r="N4547" t="b">
        <v>1</v>
      </c>
      <c r="O4547" t="s">
        <v>19542</v>
      </c>
      <c r="P4547" t="s">
        <v>19543</v>
      </c>
      <c r="Q4547" t="s">
        <v>19544</v>
      </c>
      <c r="R4547">
        <v>1</v>
      </c>
      <c r="S4547">
        <v>4</v>
      </c>
      <c r="T4547">
        <v>13</v>
      </c>
      <c r="U4547">
        <v>20</v>
      </c>
      <c r="V4547">
        <v>8</v>
      </c>
      <c r="W4547">
        <v>692776</v>
      </c>
    </row>
    <row r="4548" spans="1:23" x14ac:dyDescent="0.25">
      <c r="A4548" t="s">
        <v>19545</v>
      </c>
      <c r="B4548" s="1">
        <v>43164</v>
      </c>
      <c r="C4548" s="1">
        <v>43158</v>
      </c>
      <c r="D4548">
        <v>16</v>
      </c>
      <c r="E4548">
        <v>24</v>
      </c>
      <c r="F4548" t="s">
        <v>14530</v>
      </c>
      <c r="G4548">
        <v>141285</v>
      </c>
      <c r="H4548">
        <v>4998</v>
      </c>
      <c r="I4548">
        <v>222</v>
      </c>
      <c r="J4548">
        <v>858</v>
      </c>
      <c r="K4548" t="b">
        <v>0</v>
      </c>
      <c r="L4548" t="b">
        <v>0</v>
      </c>
      <c r="M4548">
        <v>6</v>
      </c>
      <c r="N4548" t="b">
        <v>1</v>
      </c>
      <c r="O4548" t="s">
        <v>19546</v>
      </c>
      <c r="P4548" t="s">
        <v>19547</v>
      </c>
      <c r="Q4548" t="s">
        <v>19548</v>
      </c>
      <c r="R4548">
        <v>1</v>
      </c>
      <c r="S4548">
        <v>6</v>
      </c>
      <c r="T4548">
        <v>143</v>
      </c>
      <c r="U4548">
        <v>959</v>
      </c>
      <c r="V4548">
        <v>50</v>
      </c>
      <c r="W4548">
        <v>787905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Chilamakuru, Sindhia Bhanu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Venkata Puneeth Mitta</cp:lastModifiedBy>
  <dcterms:created xsi:type="dcterms:W3CDTF">2023-10-03T17:52:19Z</dcterms:created>
  <dcterms:modified xsi:type="dcterms:W3CDTF">2023-10-03T17:52:19Z</dcterms:modified>
</cp:coreProperties>
</file>